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0_ncr:100000_{FC2D5270-AF02-4CBE-8C36-5202E1232120}" xr6:coauthVersionLast="31" xr6:coauthVersionMax="31" xr10:uidLastSave="{00000000-0000-0000-0000-000000000000}"/>
  <bookViews>
    <workbookView xWindow="0" yWindow="0" windowWidth="16755" windowHeight="3390" activeTab="4" xr2:uid="{00000000-000D-0000-FFFF-FFFF00000000}"/>
  </bookViews>
  <sheets>
    <sheet name="p3_data5" sheetId="15" r:id="rId1"/>
    <sheet name="p3_rel_data" sheetId="16" r:id="rId2"/>
    <sheet name="p3_data_bins" sheetId="20" r:id="rId3"/>
    <sheet name="Sheet1" sheetId="21" r:id="rId4"/>
    <sheet name="Sheet2" sheetId="22" r:id="rId5"/>
    <sheet name="ML_inputs" sheetId="18" r:id="rId6"/>
    <sheet name="c15_b" sheetId="19" r:id="rId7"/>
    <sheet name="literat8ure" sheetId="17" r:id="rId8"/>
    <sheet name="p3_temporal" sheetId="12" r:id="rId9"/>
    <sheet name="input_parameters" sheetId="14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9" l="1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3" i="19"/>
  <c r="AG4" i="16" l="1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3" i="16"/>
  <c r="P4" i="12" l="1"/>
  <c r="Q4" i="12" s="1"/>
  <c r="P5" i="12"/>
  <c r="Q5" i="12" s="1"/>
  <c r="P6" i="12"/>
  <c r="Q6" i="12" s="1"/>
  <c r="P7" i="12"/>
  <c r="Q7" i="12" s="1"/>
  <c r="P8" i="12"/>
  <c r="Q8" i="12" s="1"/>
  <c r="P9" i="12"/>
  <c r="Q9" i="12" s="1"/>
  <c r="P3" i="12"/>
  <c r="Q3" i="12" s="1"/>
  <c r="K4" i="12"/>
  <c r="L4" i="12" s="1"/>
  <c r="K5" i="12"/>
  <c r="L5" i="12" s="1"/>
  <c r="K6" i="12"/>
  <c r="L6" i="12" s="1"/>
  <c r="K7" i="12"/>
  <c r="L7" i="12" s="1"/>
  <c r="K8" i="12"/>
  <c r="L8" i="12" s="1"/>
  <c r="K9" i="12"/>
  <c r="L9" i="12" s="1"/>
  <c r="K3" i="12"/>
  <c r="L3" i="12" s="1"/>
</calcChain>
</file>

<file path=xl/sharedStrings.xml><?xml version="1.0" encoding="utf-8"?>
<sst xmlns="http://schemas.openxmlformats.org/spreadsheetml/2006/main" count="432" uniqueCount="208">
  <si>
    <t>Cycles</t>
  </si>
  <si>
    <t>Youngs Modulus</t>
  </si>
  <si>
    <t>Shear MF</t>
  </si>
  <si>
    <t>Tensile MF</t>
  </si>
  <si>
    <t>Total MF</t>
  </si>
  <si>
    <t>Max S1</t>
  </si>
  <si>
    <t>D-value</t>
  </si>
  <si>
    <t>Mpa</t>
  </si>
  <si>
    <t>Gpa</t>
  </si>
  <si>
    <t>Confining Pressure (Mpa)</t>
  </si>
  <si>
    <t>Microfracturing</t>
  </si>
  <si>
    <t>Energy</t>
  </si>
  <si>
    <t>p-values</t>
  </si>
  <si>
    <t>D-values unclumped</t>
  </si>
  <si>
    <t xml:space="preserve">Moment </t>
  </si>
  <si>
    <t>Clumped</t>
  </si>
  <si>
    <t>Shear fraction</t>
  </si>
  <si>
    <t>Shear energy (J)</t>
  </si>
  <si>
    <t>Tensile energy (J)</t>
  </si>
  <si>
    <t>Total Energy (J)</t>
  </si>
  <si>
    <t>Shear Energy Fraction</t>
  </si>
  <si>
    <t>Max Axial Strain</t>
  </si>
  <si>
    <t>p foreshocks</t>
  </si>
  <si>
    <t>p afterschocks</t>
  </si>
  <si>
    <t>Mean Moment</t>
  </si>
  <si>
    <t>Max Moment</t>
  </si>
  <si>
    <t>Max Moment Difference</t>
  </si>
  <si>
    <t xml:space="preserve">b-value </t>
  </si>
  <si>
    <t>Stage</t>
  </si>
  <si>
    <t>Start Cycle</t>
  </si>
  <si>
    <t>End Cycle</t>
  </si>
  <si>
    <t>Std Deviation</t>
  </si>
  <si>
    <t>Variance</t>
  </si>
  <si>
    <t>Kurtosis</t>
  </si>
  <si>
    <t>Event Rate Statistics</t>
  </si>
  <si>
    <t>e</t>
  </si>
  <si>
    <t>Event Energy Statistics</t>
  </si>
  <si>
    <t>Event Rate</t>
  </si>
  <si>
    <t>Foreshocks</t>
  </si>
  <si>
    <t>Aftershocks</t>
  </si>
  <si>
    <t>Energy Rate</t>
  </si>
  <si>
    <t>Moment Statistics</t>
  </si>
  <si>
    <t>Std. Deviation</t>
  </si>
  <si>
    <t>Tensile-Shear</t>
  </si>
  <si>
    <t>Tensile Shear Energy</t>
  </si>
  <si>
    <t xml:space="preserve">Strain at Max Shear </t>
  </si>
  <si>
    <t>NA</t>
  </si>
  <si>
    <t>na</t>
  </si>
  <si>
    <t>Inf</t>
  </si>
  <si>
    <t>Confining Pressure</t>
  </si>
  <si>
    <t>File Start Number</t>
  </si>
  <si>
    <t>File End Number</t>
  </si>
  <si>
    <t>Input Energy from S3 (J)</t>
  </si>
  <si>
    <t>Input Energy from S1 (J)</t>
  </si>
  <si>
    <t>Total Input Energy (J)</t>
  </si>
  <si>
    <t>Total Input Energy (J/m2)</t>
  </si>
  <si>
    <t>Shear MF number</t>
  </si>
  <si>
    <t>Tensile-Shear MF number</t>
  </si>
  <si>
    <t>Tensile MF number</t>
  </si>
  <si>
    <t>Total MF number</t>
  </si>
  <si>
    <t>Shear MF/Total MF</t>
  </si>
  <si>
    <t>Inputs</t>
  </si>
  <si>
    <t>Input External Energy</t>
  </si>
  <si>
    <t>Microcracking</t>
  </si>
  <si>
    <t>Shear Energy/Total Energy</t>
  </si>
  <si>
    <t>Fracture Energy/Input Energy</t>
  </si>
  <si>
    <t>Fracture Energy (J/m2)</t>
  </si>
  <si>
    <t>Energy from Shear MF (J)</t>
  </si>
  <si>
    <t>Energy from Tensile-Shear MF (J)</t>
  </si>
  <si>
    <t>Energy from Tensile MF (J)</t>
  </si>
  <si>
    <t>Total MF Energy (J)</t>
  </si>
  <si>
    <t>Fracture Energy</t>
  </si>
  <si>
    <t>Event Rate Std Deviation</t>
  </si>
  <si>
    <t>Event Rate Variance</t>
  </si>
  <si>
    <t>Event Rate Kurtosis</t>
  </si>
  <si>
    <t>Event Rate Aftershocks</t>
  </si>
  <si>
    <t>Event Rate Foreshocks (Slope)</t>
  </si>
  <si>
    <t>Microcracking Statistics</t>
  </si>
  <si>
    <t>Event Energy Std Deviation</t>
  </si>
  <si>
    <t>Event Energy Variance</t>
  </si>
  <si>
    <t>Event Energy Kurtosis</t>
  </si>
  <si>
    <t>Event Energy Rate foreshocks (Slope)</t>
  </si>
  <si>
    <t>Event Energy Rate Aftershocks</t>
  </si>
  <si>
    <t>Fracture Energy Statistics</t>
  </si>
  <si>
    <t>Axial Strain at Max S1</t>
  </si>
  <si>
    <t>Young's Modulus</t>
  </si>
  <si>
    <t>Properties from Biax Test</t>
  </si>
  <si>
    <t>YM for v0 calculation</t>
  </si>
  <si>
    <t>Poissons Ratio for v0 calculation</t>
  </si>
  <si>
    <t>Strain Energy (J)</t>
  </si>
  <si>
    <t>Strain Energy/Input Energy</t>
  </si>
  <si>
    <t>Strain Energy</t>
  </si>
  <si>
    <t>D-value Unclumped</t>
  </si>
  <si>
    <t>Average Seismic Moment</t>
  </si>
  <si>
    <t>Max Seismic Moment</t>
  </si>
  <si>
    <t>Max-Min Seismic moment</t>
  </si>
  <si>
    <t>Moment Std Deviation</t>
  </si>
  <si>
    <t>Moment Variance</t>
  </si>
  <si>
    <t>Moment Kurtosis</t>
  </si>
  <si>
    <t>b-value</t>
  </si>
  <si>
    <t>Event Rate  (Slope)</t>
  </si>
  <si>
    <t xml:space="preserve">Microcracking </t>
  </si>
  <si>
    <t>Stress, Strain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</si>
  <si>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</si>
  <si>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</si>
  <si>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</si>
  <si>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</si>
  <si>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</si>
  <si>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</si>
  <si>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</si>
  <si>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</si>
  <si>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</si>
  <si>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</si>
  <si>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</si>
  <si>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</si>
  <si>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</si>
  <si>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</si>
  <si>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</si>
  <si>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</si>
  <si>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</si>
  <si>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</si>
  <si>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</si>
  <si>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</si>
  <si>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</si>
  <si>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</si>
  <si>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</si>
  <si>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</si>
  <si>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</si>
  <si>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</si>
  <si>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</si>
  <si>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</si>
  <si>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</si>
  <si>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</si>
  <si>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</si>
  <si>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</si>
  <si>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</si>
  <si>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</si>
  <si>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</si>
  <si>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</si>
  <si>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</si>
  <si>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</si>
  <si>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</si>
  <si>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</si>
  <si>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</si>
  <si>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</si>
  <si>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</si>
  <si>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</si>
  <si>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</si>
  <si>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</si>
  <si>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</si>
  <si>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</si>
  <si>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</si>
  <si>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</si>
  <si>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</si>
  <si>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</si>
  <si>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</si>
  <si>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</si>
  <si>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</si>
  <si>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</si>
  <si>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</si>
  <si>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</si>
  <si>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</si>
  <si>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</si>
  <si>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</si>
  <si>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</si>
  <si>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</si>
  <si>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</si>
  <si>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</si>
  <si>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</si>
  <si>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Failure</t>
  </si>
  <si>
    <t>Stress at Failure</t>
  </si>
  <si>
    <t>Strain at Failure</t>
  </si>
  <si>
    <t>Strain to Failure</t>
  </si>
  <si>
    <t>Stress to Failure</t>
  </si>
  <si>
    <t>OG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</si>
  <si>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</si>
  <si>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</si>
  <si>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</si>
  <si>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</si>
  <si>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</si>
  <si>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</si>
  <si>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</si>
  <si>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Magnitude</t>
  </si>
  <si>
    <t>Log (No of Earthquakes)</t>
  </si>
  <si>
    <t>File 1 to 25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</si>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</sst>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Alignment="0" applyProtection="0"/>
    <xf numFmtId="0" fontId="4" fillId="0" borderId="20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0" xfId="0" applyNumberFormat="1" applyBorder="1"/>
    <xf numFmtId="0" fontId="0" fillId="0" borderId="0" xfId="0" applyFill="1" applyBorder="1"/>
    <xf numFmtId="0" fontId="0" fillId="0" borderId="4" xfId="0" applyBorder="1"/>
    <xf numFmtId="11" fontId="0" fillId="0" borderId="0" xfId="0" applyNumberFormat="1"/>
    <xf numFmtId="0" fontId="0" fillId="0" borderId="7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6" xfId="0" applyFill="1" applyBorder="1" applyAlignment="1"/>
    <xf numFmtId="0" fontId="2" fillId="0" borderId="5" xfId="0" applyFont="1" applyBorder="1" applyAlignment="1"/>
    <xf numFmtId="0" fontId="2" fillId="0" borderId="12" xfId="0" applyFont="1" applyBorder="1" applyAlignment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" xfId="0" applyFont="1" applyBorder="1" applyAlignment="1"/>
    <xf numFmtId="0" fontId="2" fillId="0" borderId="5" xfId="0" applyFont="1" applyFill="1" applyBorder="1" applyAlignment="1"/>
    <xf numFmtId="0" fontId="2" fillId="0" borderId="3" xfId="0" applyFont="1" applyFill="1" applyBorder="1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11" xfId="0" applyFont="1" applyBorder="1" applyAlignment="1"/>
    <xf numFmtId="0" fontId="0" fillId="0" borderId="1" xfId="0" applyFill="1" applyBorder="1"/>
    <xf numFmtId="0" fontId="0" fillId="0" borderId="16" xfId="0" applyBorder="1"/>
    <xf numFmtId="0" fontId="0" fillId="0" borderId="15" xfId="0" applyBorder="1"/>
    <xf numFmtId="0" fontId="1" fillId="2" borderId="1" xfId="1" applyBorder="1"/>
    <xf numFmtId="0" fontId="0" fillId="0" borderId="4" xfId="0" applyFill="1" applyBorder="1"/>
    <xf numFmtId="0" fontId="3" fillId="3" borderId="17" xfId="2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18" xfId="2" applyBorder="1"/>
    <xf numFmtId="0" fontId="3" fillId="3" borderId="19" xfId="2" applyBorder="1"/>
    <xf numFmtId="11" fontId="0" fillId="0" borderId="1" xfId="0" applyNumberFormat="1" applyBorder="1"/>
    <xf numFmtId="0" fontId="4" fillId="0" borderId="20" xfId="3"/>
    <xf numFmtId="0" fontId="4" fillId="0" borderId="21" xfId="3" applyBorder="1"/>
    <xf numFmtId="0" fontId="4" fillId="0" borderId="22" xfId="3" applyBorder="1"/>
    <xf numFmtId="11" fontId="0" fillId="0" borderId="16" xfId="0" applyNumberFormat="1" applyBorder="1"/>
    <xf numFmtId="0" fontId="0" fillId="0" borderId="0" xfId="0" applyBorder="1" applyAlignment="1">
      <alignment horizontal="center"/>
    </xf>
    <xf numFmtId="0" fontId="5" fillId="4" borderId="0" xfId="4"/>
    <xf numFmtId="0" fontId="6" fillId="5" borderId="0" xfId="5"/>
    <xf numFmtId="0" fontId="2" fillId="0" borderId="0" xfId="0" applyFont="1"/>
    <xf numFmtId="0" fontId="4" fillId="0" borderId="0" xfId="3" applyFill="1" applyBorder="1"/>
    <xf numFmtId="0" fontId="4" fillId="0" borderId="1" xfId="3" applyFill="1" applyBorder="1"/>
    <xf numFmtId="0" fontId="0" fillId="0" borderId="16" xfId="0" applyFill="1" applyBorder="1"/>
    <xf numFmtId="0" fontId="4" fillId="0" borderId="16" xfId="3" applyBorder="1"/>
    <xf numFmtId="0" fontId="0" fillId="0" borderId="15" xfId="0" applyFill="1" applyBorder="1"/>
    <xf numFmtId="11" fontId="0" fillId="0" borderId="2" xfId="0" applyNumberFormat="1" applyBorder="1"/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4" xfId="0" applyNumberFormat="1" applyBorder="1"/>
  </cellXfs>
  <cellStyles count="6">
    <cellStyle name="Bad" xfId="1" builtinId="27"/>
    <cellStyle name="Good" xfId="4" builtinId="26"/>
    <cellStyle name="Heading 3" xfId="3" builtinId="18"/>
    <cellStyle name="Input" xfId="2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 mpa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p3_rel_data!$AA$3:$AA$9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p3_rel_data!$Y$3:$Y$9</c:f>
              <c:numCache>
                <c:formatCode>General</c:formatCode>
                <c:ptCount val="7"/>
                <c:pt idx="0">
                  <c:v>2.1307999999999998</c:v>
                </c:pt>
                <c:pt idx="1">
                  <c:v>1.6593</c:v>
                </c:pt>
                <c:pt idx="2">
                  <c:v>1.4068000000000001</c:v>
                </c:pt>
                <c:pt idx="3">
                  <c:v>1.5974999999999999</c:v>
                </c:pt>
                <c:pt idx="4">
                  <c:v>1.6738</c:v>
                </c:pt>
                <c:pt idx="5">
                  <c:v>1.8471</c:v>
                </c:pt>
                <c:pt idx="6">
                  <c:v>1.8849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7-4ACE-8E0D-1430DC757D1A}"/>
            </c:ext>
          </c:extLst>
        </c:ser>
        <c:ser>
          <c:idx val="1"/>
          <c:order val="1"/>
          <c:tx>
            <c:v>5 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p3_rel_data!$AA$10:$AA$16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p3_rel_data!$Y$10:$Y$16</c:f>
              <c:numCache>
                <c:formatCode>General</c:formatCode>
                <c:ptCount val="7"/>
                <c:pt idx="0">
                  <c:v>1.9311</c:v>
                </c:pt>
                <c:pt idx="1">
                  <c:v>1.6937</c:v>
                </c:pt>
                <c:pt idx="2">
                  <c:v>1.3086</c:v>
                </c:pt>
                <c:pt idx="3">
                  <c:v>1.5046999999999999</c:v>
                </c:pt>
                <c:pt idx="4">
                  <c:v>1.6359999999999999</c:v>
                </c:pt>
                <c:pt idx="5">
                  <c:v>1.8179000000000001</c:v>
                </c:pt>
                <c:pt idx="6">
                  <c:v>1.8346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7-4ACE-8E0D-1430DC757D1A}"/>
            </c:ext>
          </c:extLst>
        </c:ser>
        <c:ser>
          <c:idx val="2"/>
          <c:order val="2"/>
          <c:tx>
            <c:v>10 mpa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p3_rel_data!$AA$17:$AA$23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p3_rel_data!$Y$17:$Y$23</c:f>
              <c:numCache>
                <c:formatCode>General</c:formatCode>
                <c:ptCount val="7"/>
                <c:pt idx="0">
                  <c:v>1.8322000000000001</c:v>
                </c:pt>
                <c:pt idx="1">
                  <c:v>1.5074000000000001</c:v>
                </c:pt>
                <c:pt idx="2">
                  <c:v>1.3053999999999999</c:v>
                </c:pt>
                <c:pt idx="3">
                  <c:v>1.4978</c:v>
                </c:pt>
                <c:pt idx="4">
                  <c:v>1.5788</c:v>
                </c:pt>
                <c:pt idx="5">
                  <c:v>1.6587000000000001</c:v>
                </c:pt>
                <c:pt idx="6">
                  <c:v>1.7635000000000001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7-4ACE-8E0D-1430DC757D1A}"/>
            </c:ext>
          </c:extLst>
        </c:ser>
        <c:ser>
          <c:idx val="3"/>
          <c:order val="3"/>
          <c:tx>
            <c:v>15 mpa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p3_rel_data!$AA$24:$AA$30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p3_rel_data!$Y$24:$Y$30</c:f>
              <c:numCache>
                <c:formatCode>General</c:formatCode>
                <c:ptCount val="7"/>
                <c:pt idx="0">
                  <c:v>1.6973</c:v>
                </c:pt>
                <c:pt idx="1">
                  <c:v>1.3742000000000001</c:v>
                </c:pt>
                <c:pt idx="2">
                  <c:v>1.2455000000000001</c:v>
                </c:pt>
                <c:pt idx="3">
                  <c:v>1.2763</c:v>
                </c:pt>
                <c:pt idx="4">
                  <c:v>1.516</c:v>
                </c:pt>
                <c:pt idx="5">
                  <c:v>1.5987</c:v>
                </c:pt>
                <c:pt idx="6">
                  <c:v>1.6011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97-4ACE-8E0D-1430DC757D1A}"/>
            </c:ext>
          </c:extLst>
        </c:ser>
        <c:ser>
          <c:idx val="4"/>
          <c:order val="4"/>
          <c:tx>
            <c:v>20 mpa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p3_rel_data!$AA$31:$AA$37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p3_rel_data!$Y$31:$Y$37</c:f>
              <c:numCache>
                <c:formatCode>General</c:formatCode>
                <c:ptCount val="7"/>
                <c:pt idx="0">
                  <c:v>1.5739099999999999</c:v>
                </c:pt>
                <c:pt idx="1">
                  <c:v>1.2958449999999999</c:v>
                </c:pt>
                <c:pt idx="2">
                  <c:v>1.095825</c:v>
                </c:pt>
                <c:pt idx="3">
                  <c:v>1.1733</c:v>
                </c:pt>
                <c:pt idx="4">
                  <c:v>1.3437699999999999</c:v>
                </c:pt>
                <c:pt idx="5">
                  <c:v>1.3828</c:v>
                </c:pt>
                <c:pt idx="6">
                  <c:v>1.4879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97-4ACE-8E0D-1430DC757D1A}"/>
            </c:ext>
          </c:extLst>
        </c:ser>
        <c:ser>
          <c:idx val="5"/>
          <c:order val="5"/>
          <c:tx>
            <c:v>25 mpa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p3_rel_data!$AA$38:$AA$44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p3_rel_data!$Y$38:$Y$44</c:f>
              <c:numCache>
                <c:formatCode>General</c:formatCode>
                <c:ptCount val="7"/>
                <c:pt idx="0">
                  <c:v>1.4585999999999999</c:v>
                </c:pt>
                <c:pt idx="1">
                  <c:v>1.2588999999999999</c:v>
                </c:pt>
                <c:pt idx="2">
                  <c:v>1.0124</c:v>
                </c:pt>
                <c:pt idx="3">
                  <c:v>1.1962200000000001</c:v>
                </c:pt>
                <c:pt idx="4">
                  <c:v>1.2971999999999999</c:v>
                </c:pt>
                <c:pt idx="5">
                  <c:v>1.3793</c:v>
                </c:pt>
                <c:pt idx="6">
                  <c:v>1.3949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297-4ACE-8E0D-1430DC757D1A}"/>
            </c:ext>
          </c:extLst>
        </c:ser>
        <c:ser>
          <c:idx val="6"/>
          <c:order val="6"/>
          <c:tx>
            <c:v>30 mpa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p3_rel_data!$AA$45:$AA$51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p3_rel_data!$Y$45:$Y$51</c:f>
              <c:numCache>
                <c:formatCode>General</c:formatCode>
                <c:ptCount val="7"/>
                <c:pt idx="0">
                  <c:v>1.3601000000000001</c:v>
                </c:pt>
                <c:pt idx="1">
                  <c:v>1.19963</c:v>
                </c:pt>
                <c:pt idx="2">
                  <c:v>0.93786000000000003</c:v>
                </c:pt>
                <c:pt idx="3">
                  <c:v>1.1083000000000001</c:v>
                </c:pt>
                <c:pt idx="4">
                  <c:v>1.2112000000000001</c:v>
                </c:pt>
                <c:pt idx="5">
                  <c:v>1.2289000000000001</c:v>
                </c:pt>
                <c:pt idx="6">
                  <c:v>1.2775000000000001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297-4ACE-8E0D-1430DC757D1A}"/>
            </c:ext>
          </c:extLst>
        </c:ser>
        <c:ser>
          <c:idx val="7"/>
          <c:order val="7"/>
          <c:tx>
            <c:v>35 mpa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p3_rel_data!$AA$52:$AA$58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p3_rel_data!$Y$52:$Y$58</c:f>
              <c:numCache>
                <c:formatCode>General</c:formatCode>
                <c:ptCount val="7"/>
                <c:pt idx="0">
                  <c:v>1.3428</c:v>
                </c:pt>
                <c:pt idx="1">
                  <c:v>1.1267</c:v>
                </c:pt>
                <c:pt idx="2">
                  <c:v>0.92157999999999995</c:v>
                </c:pt>
                <c:pt idx="3">
                  <c:v>1.1342000000000001</c:v>
                </c:pt>
                <c:pt idx="4">
                  <c:v>1.1798</c:v>
                </c:pt>
                <c:pt idx="5">
                  <c:v>1.2726</c:v>
                </c:pt>
                <c:pt idx="6">
                  <c:v>1.2962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297-4ACE-8E0D-1430DC757D1A}"/>
            </c:ext>
          </c:extLst>
        </c:ser>
        <c:ser>
          <c:idx val="8"/>
          <c:order val="8"/>
          <c:tx>
            <c:v>40 mpa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p3_rel_data!$AA$59:$AA$65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p3_rel_data!$Y$59:$Y$65</c:f>
              <c:numCache>
                <c:formatCode>General</c:formatCode>
                <c:ptCount val="7"/>
                <c:pt idx="0">
                  <c:v>1.2927999999999999</c:v>
                </c:pt>
                <c:pt idx="1">
                  <c:v>1.0448999999999999</c:v>
                </c:pt>
                <c:pt idx="2">
                  <c:v>0.91883999999999999</c:v>
                </c:pt>
                <c:pt idx="3">
                  <c:v>1.0640000000000001</c:v>
                </c:pt>
                <c:pt idx="4">
                  <c:v>1.1768000000000001</c:v>
                </c:pt>
                <c:pt idx="5">
                  <c:v>1.2638</c:v>
                </c:pt>
                <c:pt idx="6">
                  <c:v>1.2762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297-4ACE-8E0D-1430DC757D1A}"/>
            </c:ext>
          </c:extLst>
        </c:ser>
        <c:ser>
          <c:idx val="9"/>
          <c:order val="9"/>
          <c:tx>
            <c:v>45 mpa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p3_rel_data!$AA$66:$AA$72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p3_rel_data!$Y$66:$Y$72</c:f>
              <c:numCache>
                <c:formatCode>General</c:formatCode>
                <c:ptCount val="7"/>
                <c:pt idx="0">
                  <c:v>1.1961999999999999</c:v>
                </c:pt>
                <c:pt idx="1">
                  <c:v>1.0385</c:v>
                </c:pt>
                <c:pt idx="2">
                  <c:v>0.9083</c:v>
                </c:pt>
                <c:pt idx="3">
                  <c:v>1.0648</c:v>
                </c:pt>
                <c:pt idx="4">
                  <c:v>1.1062000000000001</c:v>
                </c:pt>
                <c:pt idx="5">
                  <c:v>1.1153999999999999</c:v>
                </c:pt>
                <c:pt idx="6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297-4ACE-8E0D-1430DC757D1A}"/>
            </c:ext>
          </c:extLst>
        </c:ser>
        <c:ser>
          <c:idx val="10"/>
          <c:order val="10"/>
          <c:tx>
            <c:v>50 mpa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p3_rel_data!$AA$73:$AA$79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p3_rel_data!$Y$73:$Y$79</c:f>
              <c:numCache>
                <c:formatCode>General</c:formatCode>
                <c:ptCount val="7"/>
                <c:pt idx="0">
                  <c:v>1.0362</c:v>
                </c:pt>
                <c:pt idx="1">
                  <c:v>0.93310000000000004</c:v>
                </c:pt>
                <c:pt idx="2">
                  <c:v>0.83089999999999997</c:v>
                </c:pt>
                <c:pt idx="3">
                  <c:v>0.95818999999999999</c:v>
                </c:pt>
                <c:pt idx="4">
                  <c:v>1.0099199999999999</c:v>
                </c:pt>
                <c:pt idx="5">
                  <c:v>1.03</c:v>
                </c:pt>
                <c:pt idx="6">
                  <c:v>1.032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297-4ACE-8E0D-1430DC75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1272"/>
        <c:axId val="296520616"/>
      </c:scatterChart>
      <c:valAx>
        <c:axId val="2965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0616"/>
        <c:crosses val="autoZero"/>
        <c:crossBetween val="midCat"/>
      </c:valAx>
      <c:valAx>
        <c:axId val="296520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 mpa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p3_rel_data!$AA$3:$AA$9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p3_rel_data!$Z$3:$Z$9</c:f>
              <c:numCache>
                <c:formatCode>General</c:formatCode>
                <c:ptCount val="7"/>
                <c:pt idx="0">
                  <c:v>1.3073999999999999</c:v>
                </c:pt>
                <c:pt idx="1">
                  <c:v>1.2369000000000001</c:v>
                </c:pt>
                <c:pt idx="2">
                  <c:v>1.1354</c:v>
                </c:pt>
                <c:pt idx="3">
                  <c:v>1.0585</c:v>
                </c:pt>
                <c:pt idx="4">
                  <c:v>1.133</c:v>
                </c:pt>
                <c:pt idx="5">
                  <c:v>1.153</c:v>
                </c:pt>
                <c:pt idx="6">
                  <c:v>1.1769000000000001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1-4AE9-AA7D-43BB9A05A740}"/>
            </c:ext>
          </c:extLst>
        </c:ser>
        <c:ser>
          <c:idx val="1"/>
          <c:order val="1"/>
          <c:tx>
            <c:v>5 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p3_rel_data!$AA$10:$AA$16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p3_rel_data!$Z$10:$Z$16</c:f>
              <c:numCache>
                <c:formatCode>General</c:formatCode>
                <c:ptCount val="7"/>
                <c:pt idx="0">
                  <c:v>1.3210999999999999</c:v>
                </c:pt>
                <c:pt idx="1">
                  <c:v>1.2665999999999999</c:v>
                </c:pt>
                <c:pt idx="2">
                  <c:v>1.1669</c:v>
                </c:pt>
                <c:pt idx="3">
                  <c:v>1.0747100000000001</c:v>
                </c:pt>
                <c:pt idx="4">
                  <c:v>1.1619699999999999</c:v>
                </c:pt>
                <c:pt idx="5">
                  <c:v>1.18466</c:v>
                </c:pt>
                <c:pt idx="6">
                  <c:v>1.1937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1-4AE9-AA7D-43BB9A05A740}"/>
            </c:ext>
          </c:extLst>
        </c:ser>
        <c:ser>
          <c:idx val="2"/>
          <c:order val="2"/>
          <c:tx>
            <c:v>10 mpa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p3_rel_data!$AA$17:$AA$23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p3_rel_data!$Z$17:$Z$23</c:f>
              <c:numCache>
                <c:formatCode>General</c:formatCode>
                <c:ptCount val="7"/>
                <c:pt idx="0">
                  <c:v>1.4024000000000001</c:v>
                </c:pt>
                <c:pt idx="1">
                  <c:v>1.3269</c:v>
                </c:pt>
                <c:pt idx="2">
                  <c:v>1.2251000000000001</c:v>
                </c:pt>
                <c:pt idx="3">
                  <c:v>1.1831</c:v>
                </c:pt>
                <c:pt idx="4">
                  <c:v>1.2293700000000001</c:v>
                </c:pt>
                <c:pt idx="5">
                  <c:v>1.2436</c:v>
                </c:pt>
                <c:pt idx="6">
                  <c:v>1.2484999999999999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1-4AE9-AA7D-43BB9A05A740}"/>
            </c:ext>
          </c:extLst>
        </c:ser>
        <c:ser>
          <c:idx val="3"/>
          <c:order val="3"/>
          <c:tx>
            <c:v>15 mpa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p3_rel_data!$AA$24:$AA$30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p3_rel_data!$Z$24:$Z$30</c:f>
              <c:numCache>
                <c:formatCode>General</c:formatCode>
                <c:ptCount val="7"/>
                <c:pt idx="0">
                  <c:v>1.4370000000000001</c:v>
                </c:pt>
                <c:pt idx="1">
                  <c:v>1.3992</c:v>
                </c:pt>
                <c:pt idx="2">
                  <c:v>1.2806</c:v>
                </c:pt>
                <c:pt idx="3">
                  <c:v>1.1929000000000001</c:v>
                </c:pt>
                <c:pt idx="4">
                  <c:v>1.2482</c:v>
                </c:pt>
                <c:pt idx="5">
                  <c:v>1.2664</c:v>
                </c:pt>
                <c:pt idx="6">
                  <c:v>1.2843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1-4AE9-AA7D-43BB9A05A740}"/>
            </c:ext>
          </c:extLst>
        </c:ser>
        <c:ser>
          <c:idx val="4"/>
          <c:order val="4"/>
          <c:tx>
            <c:v>20 mpa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p3_rel_data!$AA$31:$AA$37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p3_rel_data!$Z$31:$Z$37</c:f>
              <c:numCache>
                <c:formatCode>General</c:formatCode>
                <c:ptCount val="7"/>
                <c:pt idx="0">
                  <c:v>1.4665999999999999</c:v>
                </c:pt>
                <c:pt idx="1">
                  <c:v>1.37202</c:v>
                </c:pt>
                <c:pt idx="2">
                  <c:v>1.3294999999999999</c:v>
                </c:pt>
                <c:pt idx="3">
                  <c:v>1.2519</c:v>
                </c:pt>
                <c:pt idx="4">
                  <c:v>1.3333999999999999</c:v>
                </c:pt>
                <c:pt idx="5">
                  <c:v>1.3821000000000001</c:v>
                </c:pt>
                <c:pt idx="6">
                  <c:v>1.3844000000000001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1-4AE9-AA7D-43BB9A05A740}"/>
            </c:ext>
          </c:extLst>
        </c:ser>
        <c:ser>
          <c:idx val="5"/>
          <c:order val="5"/>
          <c:tx>
            <c:v>25 mpa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p3_rel_data!$AA$38:$AA$44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p3_rel_data!$Z$38:$Z$44</c:f>
              <c:numCache>
                <c:formatCode>General</c:formatCode>
                <c:ptCount val="7"/>
                <c:pt idx="0">
                  <c:v>1.5238</c:v>
                </c:pt>
                <c:pt idx="1">
                  <c:v>1.3842000000000001</c:v>
                </c:pt>
                <c:pt idx="2">
                  <c:v>1.3733</c:v>
                </c:pt>
                <c:pt idx="3">
                  <c:v>1.2537</c:v>
                </c:pt>
                <c:pt idx="4">
                  <c:v>1.3608</c:v>
                </c:pt>
                <c:pt idx="5">
                  <c:v>1.3864000000000001</c:v>
                </c:pt>
                <c:pt idx="6">
                  <c:v>1.4131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1-4AE9-AA7D-43BB9A05A740}"/>
            </c:ext>
          </c:extLst>
        </c:ser>
        <c:ser>
          <c:idx val="6"/>
          <c:order val="6"/>
          <c:tx>
            <c:v>30 mpa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p3_rel_data!$AA$45:$AA$51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p3_rel_data!$Z$45:$Z$51</c:f>
              <c:numCache>
                <c:formatCode>General</c:formatCode>
                <c:ptCount val="7"/>
                <c:pt idx="0">
                  <c:v>1.5457000000000001</c:v>
                </c:pt>
                <c:pt idx="1">
                  <c:v>1.4137</c:v>
                </c:pt>
                <c:pt idx="2">
                  <c:v>1.3587</c:v>
                </c:pt>
                <c:pt idx="3">
                  <c:v>1.2961</c:v>
                </c:pt>
                <c:pt idx="4">
                  <c:v>1.3767</c:v>
                </c:pt>
                <c:pt idx="5">
                  <c:v>1.3826000000000001</c:v>
                </c:pt>
                <c:pt idx="6">
                  <c:v>1.3918999999999999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1-4AE9-AA7D-43BB9A05A740}"/>
            </c:ext>
          </c:extLst>
        </c:ser>
        <c:ser>
          <c:idx val="7"/>
          <c:order val="7"/>
          <c:tx>
            <c:v>35 mpa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p3_rel_data!$AA$52:$AA$58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p3_rel_data!$Z$52:$Z$58</c:f>
              <c:numCache>
                <c:formatCode>General</c:formatCode>
                <c:ptCount val="7"/>
                <c:pt idx="0">
                  <c:v>1.5849</c:v>
                </c:pt>
                <c:pt idx="1">
                  <c:v>1.5301</c:v>
                </c:pt>
                <c:pt idx="2">
                  <c:v>1.4206000000000001</c:v>
                </c:pt>
                <c:pt idx="3">
                  <c:v>1.3342000000000001</c:v>
                </c:pt>
                <c:pt idx="4">
                  <c:v>1.3772</c:v>
                </c:pt>
                <c:pt idx="5">
                  <c:v>1.3935</c:v>
                </c:pt>
                <c:pt idx="6">
                  <c:v>1.4051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1-4AE9-AA7D-43BB9A05A740}"/>
            </c:ext>
          </c:extLst>
        </c:ser>
        <c:ser>
          <c:idx val="8"/>
          <c:order val="8"/>
          <c:tx>
            <c:v>40 mpa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p3_rel_data!$AA$59:$AA$65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p3_rel_data!$Z$59:$Z$65</c:f>
              <c:numCache>
                <c:formatCode>General</c:formatCode>
                <c:ptCount val="7"/>
                <c:pt idx="0">
                  <c:v>1.5918000000000001</c:v>
                </c:pt>
                <c:pt idx="1">
                  <c:v>1.4747600000000001</c:v>
                </c:pt>
                <c:pt idx="2">
                  <c:v>1.4237</c:v>
                </c:pt>
                <c:pt idx="3">
                  <c:v>1.37</c:v>
                </c:pt>
                <c:pt idx="4">
                  <c:v>1.3935999999999999</c:v>
                </c:pt>
                <c:pt idx="5">
                  <c:v>1.42723</c:v>
                </c:pt>
                <c:pt idx="6">
                  <c:v>1.4384999999999999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41-4AE9-AA7D-43BB9A05A740}"/>
            </c:ext>
          </c:extLst>
        </c:ser>
        <c:ser>
          <c:idx val="9"/>
          <c:order val="9"/>
          <c:tx>
            <c:v>45 mpa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p3_rel_data!$AA$66:$AA$72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p3_rel_data!$Z$66:$Z$72</c:f>
              <c:numCache>
                <c:formatCode>General</c:formatCode>
                <c:ptCount val="7"/>
                <c:pt idx="0">
                  <c:v>1.6298999999999999</c:v>
                </c:pt>
                <c:pt idx="1">
                  <c:v>1.5522</c:v>
                </c:pt>
                <c:pt idx="2">
                  <c:v>1.4612000000000001</c:v>
                </c:pt>
                <c:pt idx="3">
                  <c:v>1.4410000000000001</c:v>
                </c:pt>
                <c:pt idx="4">
                  <c:v>1.4709000000000001</c:v>
                </c:pt>
                <c:pt idx="5">
                  <c:v>1.4743999999999999</c:v>
                </c:pt>
                <c:pt idx="6">
                  <c:v>1.4596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341-4AE9-AA7D-43BB9A05A740}"/>
            </c:ext>
          </c:extLst>
        </c:ser>
        <c:ser>
          <c:idx val="10"/>
          <c:order val="10"/>
          <c:tx>
            <c:v>50 mpa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p3_rel_data!$AA$73:$AA$79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p3_rel_data!$Z$73:$Z$79</c:f>
              <c:numCache>
                <c:formatCode>General</c:formatCode>
                <c:ptCount val="7"/>
                <c:pt idx="0">
                  <c:v>1.6435999999999999</c:v>
                </c:pt>
                <c:pt idx="1">
                  <c:v>1.5989</c:v>
                </c:pt>
                <c:pt idx="2">
                  <c:v>1.5206</c:v>
                </c:pt>
                <c:pt idx="3">
                  <c:v>1.4380999999999999</c:v>
                </c:pt>
                <c:pt idx="4">
                  <c:v>1.4795</c:v>
                </c:pt>
                <c:pt idx="5">
                  <c:v>1.4908999999999999</c:v>
                </c:pt>
                <c:pt idx="6">
                  <c:v>1.5176000000000001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341-4AE9-AA7D-43BB9A05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21272"/>
        <c:axId val="296520616"/>
      </c:scatterChart>
      <c:valAx>
        <c:axId val="2965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0616"/>
        <c:crosses val="autoZero"/>
        <c:crossBetween val="midCat"/>
      </c:valAx>
      <c:valAx>
        <c:axId val="2965206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'c15_b'!$A$3:$A$102</c:f>
              <c:numCache>
                <c:formatCode>General</c:formatCode>
                <c:ptCount val="100"/>
                <c:pt idx="0">
                  <c:v>-2.9388000000000001</c:v>
                </c:pt>
                <c:pt idx="1">
                  <c:v>-2.9317000000000002</c:v>
                </c:pt>
                <c:pt idx="2">
                  <c:v>-2.9247000000000001</c:v>
                </c:pt>
                <c:pt idx="3">
                  <c:v>-2.9176000000000002</c:v>
                </c:pt>
                <c:pt idx="4">
                  <c:v>-2.9106000000000001</c:v>
                </c:pt>
                <c:pt idx="5">
                  <c:v>-2.9035000000000002</c:v>
                </c:pt>
                <c:pt idx="6">
                  <c:v>-2.8965000000000001</c:v>
                </c:pt>
                <c:pt idx="7">
                  <c:v>-2.8894000000000002</c:v>
                </c:pt>
                <c:pt idx="8">
                  <c:v>-2.8824000000000001</c:v>
                </c:pt>
                <c:pt idx="9">
                  <c:v>-2.8753000000000002</c:v>
                </c:pt>
                <c:pt idx="10">
                  <c:v>-2.8683000000000001</c:v>
                </c:pt>
                <c:pt idx="11">
                  <c:v>-2.8613</c:v>
                </c:pt>
                <c:pt idx="12">
                  <c:v>-2.8542000000000001</c:v>
                </c:pt>
                <c:pt idx="13">
                  <c:v>-2.8472</c:v>
                </c:pt>
                <c:pt idx="14">
                  <c:v>-2.8401000000000001</c:v>
                </c:pt>
                <c:pt idx="15">
                  <c:v>-2.8331</c:v>
                </c:pt>
                <c:pt idx="16">
                  <c:v>-2.8260000000000001</c:v>
                </c:pt>
                <c:pt idx="17">
                  <c:v>-2.819</c:v>
                </c:pt>
                <c:pt idx="18">
                  <c:v>-2.8119000000000001</c:v>
                </c:pt>
                <c:pt idx="19">
                  <c:v>-2.8048999999999999</c:v>
                </c:pt>
                <c:pt idx="20">
                  <c:v>-2.7978000000000001</c:v>
                </c:pt>
                <c:pt idx="21">
                  <c:v>-2.7907999999999999</c:v>
                </c:pt>
                <c:pt idx="22">
                  <c:v>-2.7837999999999998</c:v>
                </c:pt>
                <c:pt idx="23">
                  <c:v>-2.7766999999999999</c:v>
                </c:pt>
                <c:pt idx="24">
                  <c:v>-2.7696999999999998</c:v>
                </c:pt>
                <c:pt idx="25">
                  <c:v>-2.7625999999999999</c:v>
                </c:pt>
                <c:pt idx="26">
                  <c:v>-2.7555999999999998</c:v>
                </c:pt>
                <c:pt idx="27">
                  <c:v>-2.7484999999999999</c:v>
                </c:pt>
                <c:pt idx="28">
                  <c:v>-2.7414999999999998</c:v>
                </c:pt>
                <c:pt idx="29">
                  <c:v>-2.7343999999999999</c:v>
                </c:pt>
                <c:pt idx="30">
                  <c:v>-2.7273999999999998</c:v>
                </c:pt>
                <c:pt idx="31">
                  <c:v>-2.7202999999999999</c:v>
                </c:pt>
                <c:pt idx="32">
                  <c:v>-2.7132999999999998</c:v>
                </c:pt>
                <c:pt idx="33">
                  <c:v>-2.7063000000000001</c:v>
                </c:pt>
                <c:pt idx="34">
                  <c:v>-2.6991999999999998</c:v>
                </c:pt>
                <c:pt idx="35">
                  <c:v>-2.6922000000000001</c:v>
                </c:pt>
                <c:pt idx="36">
                  <c:v>-2.6850999999999998</c:v>
                </c:pt>
                <c:pt idx="37">
                  <c:v>-2.6781000000000001</c:v>
                </c:pt>
                <c:pt idx="38">
                  <c:v>-2.6709999999999998</c:v>
                </c:pt>
                <c:pt idx="39">
                  <c:v>-2.6640000000000001</c:v>
                </c:pt>
                <c:pt idx="40">
                  <c:v>-2.6568999999999998</c:v>
                </c:pt>
                <c:pt idx="41">
                  <c:v>-2.6499000000000001</c:v>
                </c:pt>
                <c:pt idx="42">
                  <c:v>-2.6427999999999998</c:v>
                </c:pt>
                <c:pt idx="43">
                  <c:v>-2.6358000000000001</c:v>
                </c:pt>
                <c:pt idx="44">
                  <c:v>-2.6288</c:v>
                </c:pt>
                <c:pt idx="45">
                  <c:v>-2.6217000000000001</c:v>
                </c:pt>
                <c:pt idx="46">
                  <c:v>-2.6147</c:v>
                </c:pt>
                <c:pt idx="47">
                  <c:v>-2.6076000000000001</c:v>
                </c:pt>
                <c:pt idx="48">
                  <c:v>-2.6006</c:v>
                </c:pt>
                <c:pt idx="49">
                  <c:v>-2.5935000000000001</c:v>
                </c:pt>
                <c:pt idx="50">
                  <c:v>-2.5865</c:v>
                </c:pt>
                <c:pt idx="51">
                  <c:v>-2.5794000000000001</c:v>
                </c:pt>
                <c:pt idx="52">
                  <c:v>-2.5724</c:v>
                </c:pt>
                <c:pt idx="53">
                  <c:v>-2.5653000000000001</c:v>
                </c:pt>
                <c:pt idx="54">
                  <c:v>-2.5583</c:v>
                </c:pt>
                <c:pt idx="55">
                  <c:v>-2.5512999999999999</c:v>
                </c:pt>
                <c:pt idx="56">
                  <c:v>-2.5442</c:v>
                </c:pt>
                <c:pt idx="57">
                  <c:v>-2.5371999999999999</c:v>
                </c:pt>
                <c:pt idx="58">
                  <c:v>-2.5301</c:v>
                </c:pt>
                <c:pt idx="59">
                  <c:v>-2.5230999999999999</c:v>
                </c:pt>
                <c:pt idx="60">
                  <c:v>-2.516</c:v>
                </c:pt>
                <c:pt idx="61">
                  <c:v>-2.5089999999999999</c:v>
                </c:pt>
                <c:pt idx="62">
                  <c:v>-2.5019</c:v>
                </c:pt>
                <c:pt idx="63">
                  <c:v>-2.4948999999999999</c:v>
                </c:pt>
                <c:pt idx="64">
                  <c:v>-2.4878</c:v>
                </c:pt>
                <c:pt idx="65">
                  <c:v>-2.4807999999999999</c:v>
                </c:pt>
                <c:pt idx="66">
                  <c:v>-2.4738000000000002</c:v>
                </c:pt>
                <c:pt idx="67">
                  <c:v>-2.4666999999999999</c:v>
                </c:pt>
                <c:pt idx="68">
                  <c:v>-2.4597000000000002</c:v>
                </c:pt>
                <c:pt idx="69">
                  <c:v>-2.4525999999999999</c:v>
                </c:pt>
                <c:pt idx="70">
                  <c:v>-2.4456000000000002</c:v>
                </c:pt>
                <c:pt idx="71">
                  <c:v>-2.4384999999999999</c:v>
                </c:pt>
                <c:pt idx="72">
                  <c:v>-2.4315000000000002</c:v>
                </c:pt>
                <c:pt idx="73">
                  <c:v>-2.4243999999999999</c:v>
                </c:pt>
                <c:pt idx="74">
                  <c:v>-2.4174000000000002</c:v>
                </c:pt>
                <c:pt idx="75">
                  <c:v>-2.4102999999999999</c:v>
                </c:pt>
                <c:pt idx="76">
                  <c:v>-2.4033000000000002</c:v>
                </c:pt>
                <c:pt idx="77">
                  <c:v>-2.3963000000000001</c:v>
                </c:pt>
                <c:pt idx="78">
                  <c:v>-2.3892000000000002</c:v>
                </c:pt>
                <c:pt idx="79">
                  <c:v>-2.3822000000000001</c:v>
                </c:pt>
                <c:pt idx="80">
                  <c:v>-2.3751000000000002</c:v>
                </c:pt>
                <c:pt idx="81">
                  <c:v>-2.3681000000000001</c:v>
                </c:pt>
                <c:pt idx="82">
                  <c:v>-2.3610000000000002</c:v>
                </c:pt>
                <c:pt idx="83">
                  <c:v>-2.3540000000000001</c:v>
                </c:pt>
                <c:pt idx="84">
                  <c:v>-2.3469000000000002</c:v>
                </c:pt>
                <c:pt idx="85">
                  <c:v>-2.3399000000000001</c:v>
                </c:pt>
                <c:pt idx="86">
                  <c:v>-2.3328000000000002</c:v>
                </c:pt>
                <c:pt idx="87">
                  <c:v>-2.3258000000000001</c:v>
                </c:pt>
                <c:pt idx="88">
                  <c:v>-2.3188</c:v>
                </c:pt>
                <c:pt idx="89">
                  <c:v>-2.3117000000000001</c:v>
                </c:pt>
                <c:pt idx="90">
                  <c:v>-2.3047</c:v>
                </c:pt>
                <c:pt idx="91">
                  <c:v>-2.2976000000000001</c:v>
                </c:pt>
                <c:pt idx="92">
                  <c:v>-2.2906</c:v>
                </c:pt>
                <c:pt idx="93">
                  <c:v>-2.2835000000000001</c:v>
                </c:pt>
                <c:pt idx="94">
                  <c:v>-2.2765</c:v>
                </c:pt>
                <c:pt idx="95">
                  <c:v>-2.2694000000000001</c:v>
                </c:pt>
                <c:pt idx="96">
                  <c:v>-2.2624</c:v>
                </c:pt>
                <c:pt idx="97">
                  <c:v>-2.2553000000000001</c:v>
                </c:pt>
                <c:pt idx="98">
                  <c:v>-2.2483</c:v>
                </c:pt>
                <c:pt idx="99">
                  <c:v>-2.2412999999999998</c:v>
                </c:pt>
              </c:numCache>
            </c:numRef>
          </c:xVal>
          <c:yVal>
            <c:numRef>
              <c:f>'c15_b'!$B$3:$B$102</c:f>
              <c:numCache>
                <c:formatCode>General</c:formatCode>
                <c:ptCount val="100"/>
                <c:pt idx="0">
                  <c:v>1.2040999999999999</c:v>
                </c:pt>
                <c:pt idx="1">
                  <c:v>1.1760999999999999</c:v>
                </c:pt>
                <c:pt idx="2">
                  <c:v>1.1760999999999999</c:v>
                </c:pt>
                <c:pt idx="3">
                  <c:v>1.1760999999999999</c:v>
                </c:pt>
                <c:pt idx="4">
                  <c:v>1.1760999999999999</c:v>
                </c:pt>
                <c:pt idx="5">
                  <c:v>1.1760999999999999</c:v>
                </c:pt>
                <c:pt idx="6">
                  <c:v>1.1760999999999999</c:v>
                </c:pt>
                <c:pt idx="7">
                  <c:v>1.1760999999999999</c:v>
                </c:pt>
                <c:pt idx="8">
                  <c:v>1.1760999999999999</c:v>
                </c:pt>
                <c:pt idx="9">
                  <c:v>1.1760999999999999</c:v>
                </c:pt>
                <c:pt idx="10">
                  <c:v>1.1760999999999999</c:v>
                </c:pt>
                <c:pt idx="11">
                  <c:v>1.1760999999999999</c:v>
                </c:pt>
                <c:pt idx="12">
                  <c:v>1.1760999999999999</c:v>
                </c:pt>
                <c:pt idx="13">
                  <c:v>1.1760999999999999</c:v>
                </c:pt>
                <c:pt idx="14">
                  <c:v>1.1760999999999999</c:v>
                </c:pt>
                <c:pt idx="15">
                  <c:v>1.1760999999999999</c:v>
                </c:pt>
                <c:pt idx="16">
                  <c:v>1.1760999999999999</c:v>
                </c:pt>
                <c:pt idx="17">
                  <c:v>1.1760999999999999</c:v>
                </c:pt>
                <c:pt idx="18">
                  <c:v>1.1760999999999999</c:v>
                </c:pt>
                <c:pt idx="19">
                  <c:v>1.1760999999999999</c:v>
                </c:pt>
                <c:pt idx="20">
                  <c:v>1.1760999999999999</c:v>
                </c:pt>
                <c:pt idx="21">
                  <c:v>1.1760999999999999</c:v>
                </c:pt>
                <c:pt idx="22">
                  <c:v>1.1760999999999999</c:v>
                </c:pt>
                <c:pt idx="23">
                  <c:v>1.1760999999999999</c:v>
                </c:pt>
                <c:pt idx="24">
                  <c:v>1.1760999999999999</c:v>
                </c:pt>
                <c:pt idx="25">
                  <c:v>1.1760999999999999</c:v>
                </c:pt>
                <c:pt idx="26">
                  <c:v>1.1760999999999999</c:v>
                </c:pt>
                <c:pt idx="27">
                  <c:v>1.1760999999999999</c:v>
                </c:pt>
                <c:pt idx="28">
                  <c:v>1.1760999999999999</c:v>
                </c:pt>
                <c:pt idx="29">
                  <c:v>1.1760999999999999</c:v>
                </c:pt>
                <c:pt idx="30">
                  <c:v>1.1760999999999999</c:v>
                </c:pt>
                <c:pt idx="31">
                  <c:v>1.1760999999999999</c:v>
                </c:pt>
                <c:pt idx="32">
                  <c:v>1.1460999999999999</c:v>
                </c:pt>
                <c:pt idx="33">
                  <c:v>1.1138999999999999</c:v>
                </c:pt>
                <c:pt idx="34">
                  <c:v>1.1138999999999999</c:v>
                </c:pt>
                <c:pt idx="35">
                  <c:v>1.0791999999999999</c:v>
                </c:pt>
                <c:pt idx="36">
                  <c:v>1.0791999999999999</c:v>
                </c:pt>
                <c:pt idx="37">
                  <c:v>1.0791999999999999</c:v>
                </c:pt>
                <c:pt idx="38">
                  <c:v>1.0791999999999999</c:v>
                </c:pt>
                <c:pt idx="39">
                  <c:v>1.0791999999999999</c:v>
                </c:pt>
                <c:pt idx="40">
                  <c:v>1.0414000000000001</c:v>
                </c:pt>
                <c:pt idx="41">
                  <c:v>0.90308999999999995</c:v>
                </c:pt>
                <c:pt idx="42">
                  <c:v>0.90308999999999995</c:v>
                </c:pt>
                <c:pt idx="43">
                  <c:v>0.84509999999999996</c:v>
                </c:pt>
                <c:pt idx="44">
                  <c:v>0.77815000000000001</c:v>
                </c:pt>
                <c:pt idx="45">
                  <c:v>0.77815000000000001</c:v>
                </c:pt>
                <c:pt idx="46">
                  <c:v>0.77815000000000001</c:v>
                </c:pt>
                <c:pt idx="47">
                  <c:v>0.69896999999999998</c:v>
                </c:pt>
                <c:pt idx="48">
                  <c:v>0.69896999999999998</c:v>
                </c:pt>
                <c:pt idx="49">
                  <c:v>0.69896999999999998</c:v>
                </c:pt>
                <c:pt idx="50">
                  <c:v>0.60206000000000004</c:v>
                </c:pt>
                <c:pt idx="51">
                  <c:v>0.60206000000000004</c:v>
                </c:pt>
                <c:pt idx="52">
                  <c:v>0.60206000000000004</c:v>
                </c:pt>
                <c:pt idx="53">
                  <c:v>0.47711999999999999</c:v>
                </c:pt>
                <c:pt idx="54">
                  <c:v>0.47711999999999999</c:v>
                </c:pt>
                <c:pt idx="55">
                  <c:v>0.47711999999999999</c:v>
                </c:pt>
                <c:pt idx="56">
                  <c:v>0.47711999999999999</c:v>
                </c:pt>
                <c:pt idx="57">
                  <c:v>0.47711999999999999</c:v>
                </c:pt>
                <c:pt idx="58">
                  <c:v>0.47711999999999999</c:v>
                </c:pt>
                <c:pt idx="59">
                  <c:v>0.47711999999999999</c:v>
                </c:pt>
                <c:pt idx="60">
                  <c:v>0.47711999999999999</c:v>
                </c:pt>
                <c:pt idx="61">
                  <c:v>0.47711999999999999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B-4971-9330-D2D8BFCC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4456"/>
        <c:axId val="248028552"/>
      </c:scatterChart>
      <c:valAx>
        <c:axId val="248034456"/>
        <c:scaling>
          <c:orientation val="minMax"/>
          <c:max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28552"/>
        <c:crosses val="autoZero"/>
        <c:crossBetween val="midCat"/>
      </c:valAx>
      <c:valAx>
        <c:axId val="2480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lo10</a:t>
                </a:r>
                <a:r>
                  <a:rPr lang="en-US" baseline="0"/>
                  <a:t> (number of events)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3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381000</xdr:colOff>
      <xdr:row>26</xdr:row>
      <xdr:rowOff>4761</xdr:rowOff>
    </xdr:from>
    <xdr:to>
      <xdr:col>44</xdr:col>
      <xdr:colOff>428625</xdr:colOff>
      <xdr:row>49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3410-48F6-42E1-A24F-54877EC07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428625</xdr:colOff>
      <xdr:row>49</xdr:row>
      <xdr:rowOff>66675</xdr:rowOff>
    </xdr:from>
    <xdr:to>
      <xdr:col>44</xdr:col>
      <xdr:colOff>476250</xdr:colOff>
      <xdr:row>72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C4E6F-FEA8-403D-9D5B-D2D7DBDC8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104775</xdr:rowOff>
    </xdr:from>
    <xdr:to>
      <xdr:col>13</xdr:col>
      <xdr:colOff>457200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11CF8-4A1A-4C7F-A26B-0E934214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6F3-C41B-45B0-BD33-C05336236871}">
  <dimension ref="A1:AU90"/>
  <sheetViews>
    <sheetView topLeftCell="B1" workbookViewId="0">
      <selection activeCell="E4" sqref="E4"/>
    </sheetView>
  </sheetViews>
  <sheetFormatPr defaultRowHeight="15" x14ac:dyDescent="0.25"/>
  <cols>
    <col min="1" max="1" width="18" style="1" bestFit="1" customWidth="1"/>
    <col min="2" max="2" width="9.140625" style="2"/>
    <col min="3" max="3" width="16.7109375" bestFit="1" customWidth="1"/>
    <col min="4" max="4" width="15.85546875" style="1" bestFit="1" customWidth="1"/>
    <col min="5" max="6" width="22.28515625" bestFit="1" customWidth="1"/>
    <col min="7" max="7" width="19.85546875" bestFit="1" customWidth="1"/>
    <col min="8" max="8" width="23.5703125" style="1" bestFit="1" customWidth="1"/>
    <col min="9" max="9" width="16.85546875" bestFit="1" customWidth="1"/>
    <col min="10" max="10" width="24.28515625" bestFit="1" customWidth="1"/>
    <col min="11" max="11" width="18.42578125" bestFit="1" customWidth="1"/>
    <col min="12" max="12" width="16.28515625" bestFit="1" customWidth="1"/>
    <col min="13" max="13" width="18.140625" style="1" bestFit="1" customWidth="1"/>
    <col min="14" max="14" width="23.42578125" bestFit="1" customWidth="1"/>
    <col min="15" max="15" width="30.85546875" bestFit="1" customWidth="1"/>
    <col min="16" max="16" width="24.85546875" bestFit="1" customWidth="1"/>
    <col min="17" max="17" width="18" bestFit="1" customWidth="1"/>
    <col min="18" max="18" width="24.5703125" bestFit="1" customWidth="1"/>
    <col min="19" max="19" width="27.28515625" bestFit="1" customWidth="1"/>
    <col min="20" max="20" width="21.140625" style="1" bestFit="1" customWidth="1"/>
    <col min="21" max="21" width="23.140625" bestFit="1" customWidth="1"/>
    <col min="22" max="22" width="18.85546875" bestFit="1" customWidth="1"/>
    <col min="23" max="23" width="18.28515625" bestFit="1" customWidth="1"/>
    <col min="24" max="24" width="28.140625" bestFit="1" customWidth="1"/>
    <col min="25" max="25" width="21.7109375" style="1" bestFit="1" customWidth="1"/>
    <col min="26" max="26" width="25.140625" bestFit="1" customWidth="1"/>
    <col min="27" max="27" width="20.85546875" bestFit="1" customWidth="1"/>
    <col min="28" max="28" width="20.28515625" bestFit="1" customWidth="1"/>
    <col min="29" max="29" width="34.5703125" bestFit="1" customWidth="1"/>
    <col min="30" max="30" width="28.28515625" style="1" bestFit="1" customWidth="1"/>
    <col min="31" max="31" width="7.28515625" bestFit="1" customWidth="1"/>
    <col min="32" max="32" width="15.42578125" bestFit="1" customWidth="1"/>
    <col min="33" max="33" width="20.140625" bestFit="1" customWidth="1"/>
    <col min="34" max="34" width="16.42578125" style="1" bestFit="1" customWidth="1"/>
    <col min="35" max="35" width="19.7109375" bestFit="1" customWidth="1"/>
    <col min="36" max="36" width="29.85546875" bestFit="1" customWidth="1"/>
    <col min="37" max="37" width="15.28515625" bestFit="1" customWidth="1"/>
    <col min="38" max="38" width="25" style="1" bestFit="1" customWidth="1"/>
    <col min="39" max="39" width="18.85546875" style="2" bestFit="1" customWidth="1"/>
    <col min="40" max="40" width="24" bestFit="1" customWidth="1"/>
    <col min="41" max="41" width="20.42578125" bestFit="1" customWidth="1"/>
    <col min="42" max="42" width="24.7109375" bestFit="1" customWidth="1"/>
    <col min="43" max="43" width="21.42578125" bestFit="1" customWidth="1"/>
    <col min="44" max="44" width="17" bestFit="1" customWidth="1"/>
    <col min="45" max="45" width="16.42578125" style="1" bestFit="1" customWidth="1"/>
    <col min="47" max="47" width="9.140625" style="1"/>
  </cols>
  <sheetData>
    <row r="1" spans="1:47" x14ac:dyDescent="0.25">
      <c r="A1" s="56" t="s">
        <v>61</v>
      </c>
      <c r="B1" s="56"/>
      <c r="C1" s="56"/>
      <c r="D1" s="55"/>
      <c r="E1" s="53" t="s">
        <v>62</v>
      </c>
      <c r="F1" s="54"/>
      <c r="G1" s="54"/>
      <c r="H1" s="55"/>
      <c r="I1" s="53" t="s">
        <v>63</v>
      </c>
      <c r="J1" s="54"/>
      <c r="K1" s="54"/>
      <c r="L1" s="54"/>
      <c r="M1" s="55"/>
      <c r="N1" s="53" t="s">
        <v>71</v>
      </c>
      <c r="O1" s="54"/>
      <c r="P1" s="54"/>
      <c r="Q1" s="54"/>
      <c r="R1" s="54"/>
      <c r="S1" s="54"/>
      <c r="T1" s="55"/>
      <c r="U1" s="53" t="s">
        <v>77</v>
      </c>
      <c r="V1" s="54"/>
      <c r="W1" s="54"/>
      <c r="X1" s="54"/>
      <c r="Y1" s="55"/>
      <c r="Z1" s="53" t="s">
        <v>83</v>
      </c>
      <c r="AA1" s="54"/>
      <c r="AB1" s="54"/>
      <c r="AC1" s="54"/>
      <c r="AD1" s="55"/>
      <c r="AE1" s="53" t="s">
        <v>86</v>
      </c>
      <c r="AF1" s="54"/>
      <c r="AG1" s="54"/>
      <c r="AH1" s="55"/>
      <c r="AI1" s="53" t="s">
        <v>91</v>
      </c>
      <c r="AJ1" s="54"/>
      <c r="AK1" s="54"/>
      <c r="AL1" s="55"/>
      <c r="AN1" s="53" t="s">
        <v>41</v>
      </c>
      <c r="AO1" s="54"/>
      <c r="AP1" s="54"/>
      <c r="AQ1" s="54"/>
      <c r="AR1" s="54"/>
      <c r="AS1" s="55"/>
      <c r="AT1" s="53" t="s">
        <v>15</v>
      </c>
      <c r="AU1" s="55"/>
    </row>
    <row r="2" spans="1:47" s="39" customFormat="1" ht="15.75" thickBot="1" x14ac:dyDescent="0.3">
      <c r="A2" s="40" t="s">
        <v>49</v>
      </c>
      <c r="B2" s="41" t="s">
        <v>28</v>
      </c>
      <c r="C2" s="39" t="s">
        <v>50</v>
      </c>
      <c r="D2" s="40" t="s">
        <v>51</v>
      </c>
      <c r="E2" s="39" t="s">
        <v>53</v>
      </c>
      <c r="F2" s="39" t="s">
        <v>52</v>
      </c>
      <c r="G2" s="39" t="s">
        <v>54</v>
      </c>
      <c r="H2" s="40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40" t="s">
        <v>60</v>
      </c>
      <c r="N2" s="39" t="s">
        <v>67</v>
      </c>
      <c r="O2" s="39" t="s">
        <v>68</v>
      </c>
      <c r="P2" s="39" t="s">
        <v>69</v>
      </c>
      <c r="Q2" s="39" t="s">
        <v>70</v>
      </c>
      <c r="R2" s="39" t="s">
        <v>64</v>
      </c>
      <c r="S2" s="39" t="s">
        <v>65</v>
      </c>
      <c r="T2" s="40" t="s">
        <v>66</v>
      </c>
      <c r="U2" s="39" t="s">
        <v>72</v>
      </c>
      <c r="V2" s="39" t="s">
        <v>73</v>
      </c>
      <c r="W2" s="39" t="s">
        <v>74</v>
      </c>
      <c r="X2" s="39" t="s">
        <v>76</v>
      </c>
      <c r="Y2" s="40" t="s">
        <v>75</v>
      </c>
      <c r="Z2" s="39" t="s">
        <v>78</v>
      </c>
      <c r="AA2" s="39" t="s">
        <v>79</v>
      </c>
      <c r="AB2" s="39" t="s">
        <v>80</v>
      </c>
      <c r="AC2" s="39" t="s">
        <v>81</v>
      </c>
      <c r="AD2" s="40" t="s">
        <v>82</v>
      </c>
      <c r="AE2" s="39" t="s">
        <v>5</v>
      </c>
      <c r="AF2" s="39" t="s">
        <v>21</v>
      </c>
      <c r="AG2" s="39" t="s">
        <v>84</v>
      </c>
      <c r="AH2" s="40" t="s">
        <v>85</v>
      </c>
      <c r="AI2" s="39" t="s">
        <v>87</v>
      </c>
      <c r="AJ2" s="39" t="s">
        <v>88</v>
      </c>
      <c r="AK2" s="39" t="s">
        <v>89</v>
      </c>
      <c r="AL2" s="40" t="s">
        <v>90</v>
      </c>
      <c r="AM2" s="41" t="s">
        <v>92</v>
      </c>
      <c r="AN2" s="39" t="s">
        <v>93</v>
      </c>
      <c r="AO2" s="39" t="s">
        <v>94</v>
      </c>
      <c r="AP2" s="39" t="s">
        <v>95</v>
      </c>
      <c r="AQ2" s="39" t="s">
        <v>96</v>
      </c>
      <c r="AR2" s="39" t="s">
        <v>97</v>
      </c>
      <c r="AS2" s="40" t="s">
        <v>98</v>
      </c>
      <c r="AT2" s="39" t="s">
        <v>99</v>
      </c>
      <c r="AU2" s="40" t="s">
        <v>6</v>
      </c>
    </row>
    <row r="3" spans="1:47" x14ac:dyDescent="0.25">
      <c r="A3" s="1">
        <v>0</v>
      </c>
      <c r="B3" s="2">
        <v>0</v>
      </c>
      <c r="C3">
        <v>1</v>
      </c>
      <c r="D3" s="1">
        <v>100</v>
      </c>
      <c r="E3">
        <v>1264.0999999999999</v>
      </c>
      <c r="F3">
        <v>1.1324000000000001</v>
      </c>
      <c r="G3">
        <v>1265.2</v>
      </c>
      <c r="H3" s="1">
        <v>4.4048999999999996</v>
      </c>
      <c r="I3">
        <v>87</v>
      </c>
      <c r="J3">
        <v>0</v>
      </c>
      <c r="K3">
        <v>1143</v>
      </c>
      <c r="L3">
        <v>1230</v>
      </c>
      <c r="M3" s="1">
        <v>7.0732000000000003E-2</v>
      </c>
      <c r="N3">
        <v>263.42</v>
      </c>
      <c r="O3">
        <v>0</v>
      </c>
      <c r="P3">
        <v>591.49</v>
      </c>
      <c r="Q3">
        <v>854.91</v>
      </c>
      <c r="R3">
        <v>0.30813000000000001</v>
      </c>
      <c r="S3">
        <v>0.67569999999999997</v>
      </c>
      <c r="T3" s="38">
        <v>38086000</v>
      </c>
      <c r="U3">
        <v>21.12</v>
      </c>
      <c r="V3">
        <v>446.07</v>
      </c>
      <c r="W3">
        <v>10.242000000000001</v>
      </c>
      <c r="X3">
        <v>5446.9</v>
      </c>
      <c r="Y3" s="1">
        <v>0</v>
      </c>
      <c r="Z3">
        <v>16.206</v>
      </c>
      <c r="AA3">
        <v>262.63</v>
      </c>
      <c r="AB3">
        <v>10.3</v>
      </c>
      <c r="AC3">
        <v>5668.2</v>
      </c>
      <c r="AD3" s="1">
        <v>0</v>
      </c>
      <c r="AE3">
        <v>89.307000000000002</v>
      </c>
      <c r="AF3">
        <v>0.10309</v>
      </c>
      <c r="AG3">
        <v>2.8865999999999999E-2</v>
      </c>
      <c r="AH3" s="1">
        <v>3124.5</v>
      </c>
      <c r="AI3">
        <v>3200</v>
      </c>
      <c r="AJ3">
        <v>0.28999999999999998</v>
      </c>
      <c r="AK3">
        <v>127.16</v>
      </c>
      <c r="AL3" s="1">
        <v>0.10050000000000001</v>
      </c>
      <c r="AM3" s="2">
        <v>1.3515999999999999</v>
      </c>
      <c r="AN3">
        <v>-2.8574999999999999</v>
      </c>
      <c r="AO3">
        <v>-2.0270999999999999</v>
      </c>
      <c r="AP3">
        <v>-1.165</v>
      </c>
      <c r="AQ3">
        <v>0.26704</v>
      </c>
      <c r="AR3">
        <v>7.1313000000000001E-2</v>
      </c>
      <c r="AS3" s="1">
        <v>2.6593</v>
      </c>
      <c r="AT3">
        <v>2.1408</v>
      </c>
      <c r="AU3" s="1">
        <v>1.5787</v>
      </c>
    </row>
    <row r="4" spans="1:47" x14ac:dyDescent="0.25">
      <c r="A4" s="1">
        <v>0</v>
      </c>
      <c r="B4" s="2">
        <v>1</v>
      </c>
      <c r="C4">
        <v>1</v>
      </c>
      <c r="D4" s="1">
        <v>20</v>
      </c>
      <c r="E4">
        <v>240.16</v>
      </c>
      <c r="F4">
        <v>4.7866999999999996E-3</v>
      </c>
      <c r="G4">
        <v>240.16</v>
      </c>
      <c r="H4" s="1">
        <v>0.83652000000000004</v>
      </c>
      <c r="I4">
        <v>1</v>
      </c>
      <c r="J4">
        <v>0</v>
      </c>
      <c r="K4">
        <v>28</v>
      </c>
      <c r="L4">
        <v>29</v>
      </c>
      <c r="M4" s="1">
        <v>3.4483E-2</v>
      </c>
      <c r="N4">
        <v>2.9281999999999999</v>
      </c>
      <c r="O4">
        <v>0</v>
      </c>
      <c r="P4">
        <v>13.727</v>
      </c>
      <c r="Q4">
        <v>16.655000000000001</v>
      </c>
      <c r="R4">
        <v>0.17580999999999999</v>
      </c>
      <c r="S4">
        <v>6.9349999999999995E-2</v>
      </c>
      <c r="T4" s="38">
        <v>753110</v>
      </c>
      <c r="U4">
        <v>2.7621000000000002</v>
      </c>
      <c r="V4">
        <v>7.6288999999999998</v>
      </c>
      <c r="W4">
        <v>6.1962999999999999</v>
      </c>
      <c r="X4">
        <v>296.83</v>
      </c>
      <c r="Y4" s="1">
        <v>0</v>
      </c>
      <c r="Z4">
        <v>1.8843000000000001</v>
      </c>
      <c r="AA4">
        <v>3.5506000000000002</v>
      </c>
      <c r="AB4">
        <v>10.994</v>
      </c>
      <c r="AC4">
        <v>174.84</v>
      </c>
      <c r="AD4" s="1">
        <v>0</v>
      </c>
      <c r="AE4">
        <v>73.656000000000006</v>
      </c>
      <c r="AF4">
        <v>2.0618999999999998E-2</v>
      </c>
      <c r="AG4">
        <v>2.0618999999999998E-2</v>
      </c>
      <c r="AH4" s="1">
        <v>3093.7</v>
      </c>
      <c r="AI4">
        <v>3200</v>
      </c>
      <c r="AJ4">
        <v>0.28999999999999998</v>
      </c>
      <c r="AK4">
        <v>-6.8250999999999999</v>
      </c>
      <c r="AL4" s="1">
        <v>-2.8419E-2</v>
      </c>
      <c r="AM4" s="2">
        <v>1.0234000000000001</v>
      </c>
      <c r="AN4">
        <v>-2.9775</v>
      </c>
      <c r="AO4">
        <v>-2.5531000000000001</v>
      </c>
      <c r="AP4">
        <v>-0.63907000000000003</v>
      </c>
      <c r="AQ4">
        <v>0.16400000000000001</v>
      </c>
      <c r="AR4">
        <v>2.6897000000000001E-2</v>
      </c>
      <c r="AS4" s="1">
        <v>4.3288000000000002</v>
      </c>
      <c r="AT4">
        <v>2.1307999999999998</v>
      </c>
      <c r="AU4" s="1">
        <v>1.7074</v>
      </c>
    </row>
    <row r="5" spans="1:47" x14ac:dyDescent="0.25">
      <c r="A5" s="1">
        <v>0</v>
      </c>
      <c r="B5" s="2">
        <v>2</v>
      </c>
      <c r="C5">
        <v>21</v>
      </c>
      <c r="D5" s="1">
        <v>26</v>
      </c>
      <c r="E5">
        <v>123.42</v>
      </c>
      <c r="F5">
        <v>5.1341999999999999E-2</v>
      </c>
      <c r="G5">
        <v>123.47</v>
      </c>
      <c r="H5" s="1">
        <v>0.42998999999999998</v>
      </c>
      <c r="I5">
        <v>24</v>
      </c>
      <c r="J5">
        <v>0</v>
      </c>
      <c r="K5">
        <v>221</v>
      </c>
      <c r="L5">
        <v>245</v>
      </c>
      <c r="M5" s="1">
        <v>9.7959000000000004E-2</v>
      </c>
      <c r="N5">
        <v>70.319000000000003</v>
      </c>
      <c r="O5">
        <v>0</v>
      </c>
      <c r="P5">
        <v>112.77</v>
      </c>
      <c r="Q5">
        <v>183.09</v>
      </c>
      <c r="R5">
        <v>0.38407000000000002</v>
      </c>
      <c r="S5">
        <v>1.4827999999999999</v>
      </c>
      <c r="T5" s="38">
        <v>8272200</v>
      </c>
      <c r="U5">
        <v>29.404</v>
      </c>
      <c r="V5">
        <v>864.57</v>
      </c>
      <c r="W5">
        <v>1.6202000000000001</v>
      </c>
      <c r="X5">
        <v>13109</v>
      </c>
      <c r="Y5" s="1">
        <v>0</v>
      </c>
      <c r="Z5">
        <v>19.248000000000001</v>
      </c>
      <c r="AA5">
        <v>370.47</v>
      </c>
      <c r="AB5">
        <v>1.8503000000000001</v>
      </c>
      <c r="AC5">
        <v>8472.1</v>
      </c>
      <c r="AD5" s="1">
        <v>0</v>
      </c>
      <c r="AE5">
        <v>89.284000000000006</v>
      </c>
      <c r="AF5">
        <v>2.6804000000000001E-2</v>
      </c>
      <c r="AG5">
        <v>2.6804000000000001E-2</v>
      </c>
      <c r="AH5" s="1">
        <v>2651.7</v>
      </c>
      <c r="AI5">
        <v>3200</v>
      </c>
      <c r="AJ5">
        <v>0.28999999999999998</v>
      </c>
      <c r="AK5">
        <v>11.297000000000001</v>
      </c>
      <c r="AL5" s="1">
        <v>9.1492000000000004E-2</v>
      </c>
      <c r="AM5" s="2">
        <v>1.242</v>
      </c>
      <c r="AN5">
        <v>-2.8754</v>
      </c>
      <c r="AO5">
        <v>-2.1116000000000001</v>
      </c>
      <c r="AP5">
        <v>-1.0805</v>
      </c>
      <c r="AQ5">
        <v>0.28077999999999997</v>
      </c>
      <c r="AR5">
        <v>7.8837000000000004E-2</v>
      </c>
      <c r="AS5" s="1">
        <v>2.4535999999999998</v>
      </c>
      <c r="AT5">
        <v>1.6593</v>
      </c>
      <c r="AU5" s="1">
        <v>1.6369</v>
      </c>
    </row>
    <row r="6" spans="1:47" x14ac:dyDescent="0.25">
      <c r="A6" s="1">
        <v>0</v>
      </c>
      <c r="B6" s="2">
        <v>2</v>
      </c>
      <c r="C6">
        <v>27</v>
      </c>
      <c r="D6" s="1">
        <v>32</v>
      </c>
      <c r="E6">
        <v>127.43</v>
      </c>
      <c r="F6">
        <v>0.377</v>
      </c>
      <c r="G6">
        <v>127.8</v>
      </c>
      <c r="H6" s="1">
        <v>0.44446999999999998</v>
      </c>
      <c r="I6">
        <v>42</v>
      </c>
      <c r="J6">
        <v>0</v>
      </c>
      <c r="K6">
        <v>405</v>
      </c>
      <c r="L6">
        <v>447</v>
      </c>
      <c r="M6" s="1">
        <v>9.3960000000000002E-2</v>
      </c>
      <c r="N6">
        <v>138.25</v>
      </c>
      <c r="O6">
        <v>0</v>
      </c>
      <c r="P6">
        <v>213.68</v>
      </c>
      <c r="Q6">
        <v>351.94</v>
      </c>
      <c r="R6">
        <v>0.39284000000000002</v>
      </c>
      <c r="S6">
        <v>2.7538</v>
      </c>
      <c r="T6" s="38">
        <v>15782000</v>
      </c>
      <c r="U6">
        <v>24.247</v>
      </c>
      <c r="V6">
        <v>587.9</v>
      </c>
      <c r="W6">
        <v>1.9912000000000001</v>
      </c>
      <c r="X6">
        <v>-10781</v>
      </c>
      <c r="Y6" s="1">
        <v>0</v>
      </c>
      <c r="Z6">
        <v>16.096</v>
      </c>
      <c r="AA6">
        <v>259.08</v>
      </c>
      <c r="AB6">
        <v>2.3294000000000001</v>
      </c>
      <c r="AC6">
        <v>-5416.5</v>
      </c>
      <c r="AD6" s="1">
        <v>0</v>
      </c>
      <c r="AE6">
        <v>89.307000000000002</v>
      </c>
      <c r="AF6">
        <v>3.2989999999999998E-2</v>
      </c>
      <c r="AG6">
        <v>2.8865999999999999E-2</v>
      </c>
      <c r="AH6" s="1">
        <v>0</v>
      </c>
      <c r="AI6">
        <v>3200</v>
      </c>
      <c r="AJ6">
        <v>0.28999999999999998</v>
      </c>
      <c r="AK6">
        <v>58.222999999999999</v>
      </c>
      <c r="AL6" s="1">
        <v>0.45556999999999997</v>
      </c>
      <c r="AM6" s="2">
        <v>1.1935</v>
      </c>
      <c r="AN6">
        <v>-2.7953999999999999</v>
      </c>
      <c r="AO6">
        <v>-2.0270999999999999</v>
      </c>
      <c r="AP6">
        <v>-1.165</v>
      </c>
      <c r="AQ6">
        <v>0.28931000000000001</v>
      </c>
      <c r="AR6">
        <v>8.3701999999999999E-2</v>
      </c>
      <c r="AS6" s="1">
        <v>2.3889999999999998</v>
      </c>
      <c r="AT6">
        <v>1.8068</v>
      </c>
      <c r="AU6" s="1">
        <v>1.554</v>
      </c>
    </row>
    <row r="7" spans="1:47" x14ac:dyDescent="0.25">
      <c r="A7" s="1">
        <v>0</v>
      </c>
      <c r="B7" s="2">
        <v>3</v>
      </c>
      <c r="C7">
        <v>33</v>
      </c>
      <c r="D7" s="1">
        <v>40</v>
      </c>
      <c r="E7">
        <v>122.6</v>
      </c>
      <c r="F7">
        <v>0.57850999999999997</v>
      </c>
      <c r="G7">
        <v>123.18</v>
      </c>
      <c r="H7" s="1">
        <v>0.42799999999999999</v>
      </c>
      <c r="I7">
        <v>15</v>
      </c>
      <c r="J7">
        <v>0</v>
      </c>
      <c r="K7">
        <v>182</v>
      </c>
      <c r="L7">
        <v>197</v>
      </c>
      <c r="M7" s="1">
        <v>7.6142000000000001E-2</v>
      </c>
      <c r="N7">
        <v>39.97</v>
      </c>
      <c r="O7">
        <v>0</v>
      </c>
      <c r="P7">
        <v>95.141999999999996</v>
      </c>
      <c r="Q7">
        <v>135.11000000000001</v>
      </c>
      <c r="R7">
        <v>0.29582999999999998</v>
      </c>
      <c r="S7">
        <v>1.0969</v>
      </c>
      <c r="T7" s="38">
        <v>5981700</v>
      </c>
      <c r="U7">
        <v>13.948</v>
      </c>
      <c r="V7">
        <v>194.55</v>
      </c>
      <c r="W7">
        <v>1.5467</v>
      </c>
      <c r="X7">
        <v>-5023.2</v>
      </c>
      <c r="Y7" s="1">
        <v>0</v>
      </c>
      <c r="Z7">
        <v>11.154999999999999</v>
      </c>
      <c r="AA7">
        <v>124.43</v>
      </c>
      <c r="AB7">
        <v>2.7258</v>
      </c>
      <c r="AC7">
        <v>-4068.9</v>
      </c>
      <c r="AD7" s="1">
        <v>0</v>
      </c>
      <c r="AE7">
        <v>71.528999999999996</v>
      </c>
      <c r="AF7">
        <v>4.1237000000000003E-2</v>
      </c>
      <c r="AG7">
        <v>3.4021000000000003E-2</v>
      </c>
      <c r="AH7" s="1">
        <v>-2535.1999999999998</v>
      </c>
      <c r="AI7">
        <v>3200</v>
      </c>
      <c r="AJ7">
        <v>0.28999999999999998</v>
      </c>
      <c r="AK7">
        <v>31.937000000000001</v>
      </c>
      <c r="AL7" s="1">
        <v>0.25927</v>
      </c>
      <c r="AM7" s="2">
        <v>1.0749</v>
      </c>
      <c r="AN7">
        <v>-2.8649</v>
      </c>
      <c r="AO7">
        <v>-2.2799999999999998</v>
      </c>
      <c r="AP7">
        <v>-0.91210000000000002</v>
      </c>
      <c r="AQ7">
        <v>0.25485000000000002</v>
      </c>
      <c r="AR7">
        <v>6.4948000000000006E-2</v>
      </c>
      <c r="AS7" s="1">
        <v>2.5213999999999999</v>
      </c>
      <c r="AT7">
        <v>1.5974999999999999</v>
      </c>
      <c r="AU7" s="1">
        <v>1.585</v>
      </c>
    </row>
    <row r="8" spans="1:47" x14ac:dyDescent="0.25">
      <c r="A8" s="1">
        <v>0</v>
      </c>
      <c r="B8" s="2">
        <v>3</v>
      </c>
      <c r="C8">
        <v>41</v>
      </c>
      <c r="D8" s="1">
        <v>50</v>
      </c>
      <c r="E8">
        <v>100.41</v>
      </c>
      <c r="F8">
        <v>1.1334E-2</v>
      </c>
      <c r="G8">
        <v>100.42</v>
      </c>
      <c r="H8" s="1">
        <v>0.34977000000000003</v>
      </c>
      <c r="I8">
        <v>1</v>
      </c>
      <c r="J8">
        <v>0</v>
      </c>
      <c r="K8">
        <v>78</v>
      </c>
      <c r="L8">
        <v>79</v>
      </c>
      <c r="M8" s="1">
        <v>1.2658000000000001E-2</v>
      </c>
      <c r="N8">
        <v>1.8838999999999999</v>
      </c>
      <c r="O8">
        <v>0</v>
      </c>
      <c r="P8">
        <v>39.11</v>
      </c>
      <c r="Q8">
        <v>40.994</v>
      </c>
      <c r="R8">
        <v>4.5955999999999997E-2</v>
      </c>
      <c r="S8">
        <v>0.40821000000000002</v>
      </c>
      <c r="T8" s="38">
        <v>1794900</v>
      </c>
      <c r="U8">
        <v>4.4832999999999998</v>
      </c>
      <c r="V8">
        <v>20.100000000000001</v>
      </c>
      <c r="W8">
        <v>1.5326</v>
      </c>
      <c r="X8">
        <v>335.09</v>
      </c>
      <c r="Y8" s="1">
        <v>0</v>
      </c>
      <c r="Z8">
        <v>2.7839999999999998</v>
      </c>
      <c r="AA8">
        <v>7.7508999999999997</v>
      </c>
      <c r="AB8">
        <v>2.2864</v>
      </c>
      <c r="AC8">
        <v>-75.837000000000003</v>
      </c>
      <c r="AD8" s="1">
        <v>0</v>
      </c>
      <c r="AE8">
        <v>42.81</v>
      </c>
      <c r="AF8">
        <v>5.1546000000000002E-2</v>
      </c>
      <c r="AG8">
        <v>4.2268E-2</v>
      </c>
      <c r="AH8" s="1">
        <v>-261.11</v>
      </c>
      <c r="AI8">
        <v>3200</v>
      </c>
      <c r="AJ8">
        <v>0.28999999999999998</v>
      </c>
      <c r="AK8">
        <v>2.3765999999999998</v>
      </c>
      <c r="AL8" s="1">
        <v>2.3666E-2</v>
      </c>
      <c r="AM8" s="2">
        <v>1.1615</v>
      </c>
      <c r="AN8">
        <v>-2.9575</v>
      </c>
      <c r="AO8">
        <v>-2.5198</v>
      </c>
      <c r="AP8">
        <v>-0.67232999999999998</v>
      </c>
      <c r="AQ8">
        <v>0.18329999999999999</v>
      </c>
      <c r="AR8">
        <v>3.3598999999999997E-2</v>
      </c>
      <c r="AS8" s="1">
        <v>2.1873</v>
      </c>
      <c r="AT8">
        <v>2.6738</v>
      </c>
      <c r="AU8" s="1">
        <v>1.33</v>
      </c>
    </row>
    <row r="9" spans="1:47" x14ac:dyDescent="0.25">
      <c r="A9" s="1">
        <v>0</v>
      </c>
      <c r="B9" s="2">
        <v>4</v>
      </c>
      <c r="C9">
        <v>51</v>
      </c>
      <c r="D9" s="1">
        <v>70</v>
      </c>
      <c r="E9">
        <v>187.71</v>
      </c>
      <c r="F9">
        <v>1.6677000000000001E-2</v>
      </c>
      <c r="G9">
        <v>187.73</v>
      </c>
      <c r="H9" s="1">
        <v>0.65386999999999995</v>
      </c>
      <c r="I9">
        <v>1</v>
      </c>
      <c r="J9">
        <v>0</v>
      </c>
      <c r="K9">
        <v>67</v>
      </c>
      <c r="L9">
        <v>68</v>
      </c>
      <c r="M9" s="1">
        <v>1.4706E-2</v>
      </c>
      <c r="N9">
        <v>2.7719999999999998</v>
      </c>
      <c r="O9">
        <v>0</v>
      </c>
      <c r="P9">
        <v>32.466999999999999</v>
      </c>
      <c r="Q9">
        <v>35.238999999999997</v>
      </c>
      <c r="R9">
        <v>7.8661999999999996E-2</v>
      </c>
      <c r="S9">
        <v>0.18770999999999999</v>
      </c>
      <c r="T9" s="38">
        <v>1536900</v>
      </c>
      <c r="U9">
        <v>2.6833</v>
      </c>
      <c r="V9">
        <v>7.2</v>
      </c>
      <c r="W9">
        <v>1.5809</v>
      </c>
      <c r="X9">
        <v>-210.05</v>
      </c>
      <c r="Y9" s="1">
        <v>0</v>
      </c>
      <c r="Z9">
        <v>1.3469</v>
      </c>
      <c r="AA9">
        <v>1.8141</v>
      </c>
      <c r="AB9">
        <v>1.7306999999999999</v>
      </c>
      <c r="AC9">
        <v>-123.33</v>
      </c>
      <c r="AD9" s="1">
        <v>0</v>
      </c>
      <c r="AE9">
        <v>35.902999999999999</v>
      </c>
      <c r="AF9">
        <v>7.2165000000000007E-2</v>
      </c>
      <c r="AG9">
        <v>5.2576999999999999E-2</v>
      </c>
      <c r="AH9" s="1">
        <v>-428.38</v>
      </c>
      <c r="AI9">
        <v>3200</v>
      </c>
      <c r="AJ9">
        <v>0.28999999999999998</v>
      </c>
      <c r="AK9">
        <v>5.1131000000000002</v>
      </c>
      <c r="AL9" s="1">
        <v>2.7237000000000001E-2</v>
      </c>
      <c r="AM9" s="2">
        <v>1.0703</v>
      </c>
      <c r="AN9">
        <v>-3.0266000000000002</v>
      </c>
      <c r="AO9">
        <v>-2.3542000000000001</v>
      </c>
      <c r="AP9">
        <v>-0.83797999999999995</v>
      </c>
      <c r="AQ9">
        <v>0.18021999999999999</v>
      </c>
      <c r="AR9">
        <v>3.2478E-2</v>
      </c>
      <c r="AS9" s="1">
        <v>5.7257999999999996</v>
      </c>
      <c r="AT9">
        <v>2.2471000000000001</v>
      </c>
      <c r="AU9" s="1">
        <v>1.1753</v>
      </c>
    </row>
    <row r="10" spans="1:47" s="7" customFormat="1" x14ac:dyDescent="0.25">
      <c r="A10" s="29">
        <v>0</v>
      </c>
      <c r="B10" s="30">
        <v>4</v>
      </c>
      <c r="C10" s="7">
        <v>71</v>
      </c>
      <c r="D10" s="29">
        <v>100</v>
      </c>
      <c r="E10" s="7">
        <v>258.49</v>
      </c>
      <c r="F10" s="7">
        <v>3.4390999999999998E-2</v>
      </c>
      <c r="G10" s="7">
        <v>258.52</v>
      </c>
      <c r="H10" s="29">
        <v>0.90041000000000004</v>
      </c>
      <c r="I10" s="7">
        <v>3</v>
      </c>
      <c r="J10" s="7">
        <v>0</v>
      </c>
      <c r="K10" s="7">
        <v>162</v>
      </c>
      <c r="L10" s="7">
        <v>165</v>
      </c>
      <c r="M10" s="29">
        <v>1.8182E-2</v>
      </c>
      <c r="N10" s="7">
        <v>7.2962999999999996</v>
      </c>
      <c r="O10" s="7">
        <v>0</v>
      </c>
      <c r="P10" s="7">
        <v>84.582999999999998</v>
      </c>
      <c r="Q10" s="7">
        <v>91.88</v>
      </c>
      <c r="R10" s="7">
        <v>7.9411999999999996E-2</v>
      </c>
      <c r="S10" s="7">
        <v>0.35541</v>
      </c>
      <c r="T10" s="42">
        <v>3965400</v>
      </c>
      <c r="U10" s="7">
        <v>2.8858000000000001</v>
      </c>
      <c r="V10" s="7">
        <v>8.3276000000000003</v>
      </c>
      <c r="W10" s="7">
        <v>2.5981000000000001</v>
      </c>
      <c r="X10" s="7">
        <v>-15.753</v>
      </c>
      <c r="Y10" s="29">
        <v>0</v>
      </c>
      <c r="Z10" s="7">
        <v>1.6735</v>
      </c>
      <c r="AA10" s="7">
        <v>2.8005</v>
      </c>
      <c r="AB10" s="7">
        <v>3.6522999999999999</v>
      </c>
      <c r="AC10" s="7">
        <v>-9.4418000000000006</v>
      </c>
      <c r="AD10" s="29">
        <v>0</v>
      </c>
      <c r="AE10" s="7">
        <v>33.415999999999997</v>
      </c>
      <c r="AF10" s="7">
        <v>0.10309</v>
      </c>
      <c r="AG10" s="7">
        <v>8.1443000000000002E-2</v>
      </c>
      <c r="AH10" s="29">
        <v>-392.28</v>
      </c>
      <c r="AI10" s="7">
        <v>3200</v>
      </c>
      <c r="AJ10" s="7">
        <v>0.28999999999999998</v>
      </c>
      <c r="AK10" s="7">
        <v>7.4678000000000004</v>
      </c>
      <c r="AL10" s="29">
        <v>2.8886999999999999E-2</v>
      </c>
      <c r="AM10" s="30">
        <v>1.1446000000000001</v>
      </c>
      <c r="AN10" s="7">
        <v>-2.9249000000000001</v>
      </c>
      <c r="AO10" s="7">
        <v>-2.4767999999999999</v>
      </c>
      <c r="AP10" s="7">
        <v>-0.71536</v>
      </c>
      <c r="AQ10" s="7">
        <v>0.21262</v>
      </c>
      <c r="AR10" s="7">
        <v>4.5207999999999998E-2</v>
      </c>
      <c r="AS10" s="29">
        <v>2.1977000000000002</v>
      </c>
      <c r="AT10" s="7">
        <v>1.8849</v>
      </c>
      <c r="AU10" s="29">
        <v>1.5769</v>
      </c>
    </row>
    <row r="11" spans="1:47" x14ac:dyDescent="0.25">
      <c r="A11" s="1">
        <v>5</v>
      </c>
      <c r="B11" s="2">
        <v>0</v>
      </c>
      <c r="C11">
        <v>1</v>
      </c>
      <c r="D11" s="1">
        <v>100</v>
      </c>
      <c r="E11">
        <v>1651.9</v>
      </c>
      <c r="F11">
        <v>389.18</v>
      </c>
      <c r="G11">
        <v>2041.1</v>
      </c>
      <c r="H11" s="1">
        <v>6.4417</v>
      </c>
      <c r="I11">
        <v>174</v>
      </c>
      <c r="J11">
        <v>0</v>
      </c>
      <c r="K11">
        <v>1330</v>
      </c>
      <c r="L11">
        <v>1504</v>
      </c>
      <c r="M11" s="1">
        <v>0.11569</v>
      </c>
      <c r="N11">
        <v>545.85</v>
      </c>
      <c r="O11">
        <v>0</v>
      </c>
      <c r="P11">
        <v>708.67</v>
      </c>
      <c r="Q11">
        <v>1254.5</v>
      </c>
      <c r="R11">
        <v>0.43511</v>
      </c>
      <c r="S11">
        <v>0.61463000000000001</v>
      </c>
      <c r="T11" s="38">
        <v>56343000</v>
      </c>
      <c r="U11">
        <v>21.768000000000001</v>
      </c>
      <c r="V11">
        <v>473.84</v>
      </c>
      <c r="W11">
        <v>8.8071999999999999</v>
      </c>
      <c r="X11">
        <v>9805.7999999999993</v>
      </c>
      <c r="Y11" s="1">
        <v>0</v>
      </c>
      <c r="Z11">
        <v>21.058</v>
      </c>
      <c r="AA11">
        <v>443.42</v>
      </c>
      <c r="AB11">
        <v>7.9511000000000003</v>
      </c>
      <c r="AC11">
        <v>7967.8</v>
      </c>
      <c r="AD11" s="1">
        <v>0</v>
      </c>
      <c r="AE11">
        <v>104.83</v>
      </c>
      <c r="AF11">
        <v>0.10309</v>
      </c>
      <c r="AG11">
        <v>2.8865999999999999E-2</v>
      </c>
      <c r="AH11" s="1">
        <v>3526.3</v>
      </c>
      <c r="AI11">
        <v>3550</v>
      </c>
      <c r="AJ11">
        <v>0.28000000000000003</v>
      </c>
      <c r="AK11">
        <v>150.76</v>
      </c>
      <c r="AL11" s="1">
        <v>7.3863999999999999E-2</v>
      </c>
      <c r="AM11" s="2">
        <v>1.3992</v>
      </c>
      <c r="AN11">
        <v>-2.8294999999999999</v>
      </c>
      <c r="AO11">
        <v>-1.9831000000000001</v>
      </c>
      <c r="AP11">
        <v>-1.2090000000000001</v>
      </c>
      <c r="AQ11">
        <v>0.28370000000000001</v>
      </c>
      <c r="AR11">
        <v>8.0488000000000004E-2</v>
      </c>
      <c r="AS11" s="1">
        <v>2.4558</v>
      </c>
      <c r="AT11">
        <v>1.9682999999999999</v>
      </c>
      <c r="AU11" s="1">
        <v>1.6225000000000001</v>
      </c>
    </row>
    <row r="12" spans="1:47" x14ac:dyDescent="0.25">
      <c r="A12" s="1">
        <v>5</v>
      </c>
      <c r="B12" s="2">
        <v>1</v>
      </c>
      <c r="C12" s="6">
        <v>1</v>
      </c>
      <c r="D12" s="1">
        <v>21</v>
      </c>
      <c r="E12">
        <v>300.04000000000002</v>
      </c>
      <c r="F12">
        <v>33.274000000000001</v>
      </c>
      <c r="G12">
        <v>333.31</v>
      </c>
      <c r="H12" s="1">
        <v>1.1040000000000001</v>
      </c>
      <c r="I12">
        <v>5</v>
      </c>
      <c r="J12">
        <v>0</v>
      </c>
      <c r="K12">
        <v>20</v>
      </c>
      <c r="L12">
        <v>25</v>
      </c>
      <c r="M12" s="1">
        <v>0.2</v>
      </c>
      <c r="N12">
        <v>16.731999999999999</v>
      </c>
      <c r="O12">
        <v>0</v>
      </c>
      <c r="P12">
        <v>9.8299000000000003</v>
      </c>
      <c r="Q12">
        <v>26.562000000000001</v>
      </c>
      <c r="R12">
        <v>0.62992999999999999</v>
      </c>
      <c r="S12">
        <v>7.9691999999999999E-2</v>
      </c>
      <c r="T12" s="38">
        <v>1210300</v>
      </c>
      <c r="U12">
        <v>3.5301</v>
      </c>
      <c r="V12">
        <v>12.462</v>
      </c>
      <c r="W12">
        <v>16.292999999999999</v>
      </c>
      <c r="X12">
        <v>272.10000000000002</v>
      </c>
      <c r="Y12" s="1">
        <v>0</v>
      </c>
      <c r="Z12">
        <v>4.5835999999999997</v>
      </c>
      <c r="AA12">
        <v>21.01</v>
      </c>
      <c r="AB12">
        <v>18.106999999999999</v>
      </c>
      <c r="AC12">
        <v>306.38</v>
      </c>
      <c r="AD12" s="1">
        <v>0</v>
      </c>
      <c r="AE12">
        <v>86.316000000000003</v>
      </c>
      <c r="AF12">
        <v>2.1649000000000002E-2</v>
      </c>
      <c r="AG12">
        <v>2.1649000000000002E-2</v>
      </c>
      <c r="AH12" s="1">
        <v>3301.3</v>
      </c>
      <c r="AI12">
        <v>3550</v>
      </c>
      <c r="AJ12">
        <v>0.28000000000000003</v>
      </c>
      <c r="AK12">
        <v>-16.738</v>
      </c>
      <c r="AL12" s="1">
        <v>-5.0215999999999997E-2</v>
      </c>
      <c r="AM12" s="2">
        <v>0.94738999999999995</v>
      </c>
      <c r="AN12">
        <v>-2.8460999999999999</v>
      </c>
      <c r="AO12">
        <v>-2.2587999999999999</v>
      </c>
      <c r="AP12">
        <v>-0.83774000000000004</v>
      </c>
      <c r="AQ12">
        <v>0.28960000000000002</v>
      </c>
      <c r="AR12">
        <v>8.3867999999999998E-2</v>
      </c>
      <c r="AS12" s="1">
        <v>2.3553000000000002</v>
      </c>
      <c r="AT12">
        <v>1.2111000000000001</v>
      </c>
      <c r="AU12" s="1">
        <v>1.5210999999999999</v>
      </c>
    </row>
    <row r="13" spans="1:47" x14ac:dyDescent="0.25">
      <c r="A13" s="1">
        <v>5</v>
      </c>
      <c r="B13" s="2">
        <v>2</v>
      </c>
      <c r="C13" s="6">
        <v>22</v>
      </c>
      <c r="D13" s="1">
        <v>25</v>
      </c>
      <c r="E13">
        <v>85.067999999999998</v>
      </c>
      <c r="F13">
        <v>8.9161999999999999</v>
      </c>
      <c r="G13">
        <v>93.983999999999995</v>
      </c>
      <c r="H13" s="1">
        <v>0.31233</v>
      </c>
      <c r="I13">
        <v>21</v>
      </c>
      <c r="J13">
        <v>0</v>
      </c>
      <c r="K13">
        <v>59</v>
      </c>
      <c r="L13">
        <v>80</v>
      </c>
      <c r="M13" s="1">
        <v>0.26250000000000001</v>
      </c>
      <c r="N13">
        <v>51.555</v>
      </c>
      <c r="O13">
        <v>0</v>
      </c>
      <c r="P13">
        <v>28.664000000000001</v>
      </c>
      <c r="Q13">
        <v>80.218999999999994</v>
      </c>
      <c r="R13">
        <v>0.64266999999999996</v>
      </c>
      <c r="S13">
        <v>0.85353999999999997</v>
      </c>
      <c r="T13" s="38">
        <v>3657100</v>
      </c>
      <c r="U13">
        <v>16.872</v>
      </c>
      <c r="V13">
        <v>284.67</v>
      </c>
      <c r="W13">
        <v>2.2764000000000002</v>
      </c>
      <c r="X13">
        <v>10864</v>
      </c>
      <c r="Y13" s="1">
        <v>0</v>
      </c>
      <c r="Z13">
        <v>16.187000000000001</v>
      </c>
      <c r="AA13">
        <v>262.01</v>
      </c>
      <c r="AB13">
        <v>2.27</v>
      </c>
      <c r="AC13">
        <v>10306</v>
      </c>
      <c r="AD13" s="1">
        <v>0</v>
      </c>
      <c r="AE13">
        <v>100.94</v>
      </c>
      <c r="AF13">
        <v>2.5773000000000001E-2</v>
      </c>
      <c r="AG13">
        <v>2.5773000000000001E-2</v>
      </c>
      <c r="AH13" s="1">
        <v>0</v>
      </c>
      <c r="AI13">
        <v>3550</v>
      </c>
      <c r="AJ13">
        <v>0.28000000000000003</v>
      </c>
      <c r="AK13">
        <v>-0.55271999999999999</v>
      </c>
      <c r="AL13" s="1">
        <v>-5.8809999999999999E-3</v>
      </c>
      <c r="AM13" s="2">
        <v>1.238</v>
      </c>
      <c r="AN13">
        <v>-2.7993000000000001</v>
      </c>
      <c r="AO13">
        <v>-2.2075999999999998</v>
      </c>
      <c r="AP13">
        <v>-0.98456999999999995</v>
      </c>
      <c r="AQ13">
        <v>0.25885000000000002</v>
      </c>
      <c r="AR13">
        <v>6.7003999999999994E-2</v>
      </c>
      <c r="AS13" s="1">
        <v>2.2479</v>
      </c>
      <c r="AT13">
        <v>1.7937000000000001</v>
      </c>
      <c r="AU13" s="1">
        <v>1.2665999999999999</v>
      </c>
    </row>
    <row r="14" spans="1:47" x14ac:dyDescent="0.25">
      <c r="A14" s="1">
        <v>5</v>
      </c>
      <c r="B14" s="2">
        <v>2</v>
      </c>
      <c r="C14" s="6">
        <v>26</v>
      </c>
      <c r="D14" s="1">
        <v>30</v>
      </c>
      <c r="E14">
        <v>122.19</v>
      </c>
      <c r="F14">
        <v>29.244</v>
      </c>
      <c r="G14">
        <v>151.44</v>
      </c>
      <c r="H14" s="1">
        <v>0.47600999999999999</v>
      </c>
      <c r="I14">
        <v>63</v>
      </c>
      <c r="J14">
        <v>0</v>
      </c>
      <c r="K14">
        <v>316</v>
      </c>
      <c r="L14">
        <v>379</v>
      </c>
      <c r="M14" s="1">
        <v>0.16622999999999999</v>
      </c>
      <c r="N14">
        <v>186.7</v>
      </c>
      <c r="O14">
        <v>0</v>
      </c>
      <c r="P14">
        <v>161.93</v>
      </c>
      <c r="Q14">
        <v>348.63</v>
      </c>
      <c r="R14">
        <v>0.53552999999999995</v>
      </c>
      <c r="S14">
        <v>2.3020999999999998</v>
      </c>
      <c r="T14" s="38">
        <v>15852000</v>
      </c>
      <c r="U14">
        <v>29.132000000000001</v>
      </c>
      <c r="V14">
        <v>848.7</v>
      </c>
      <c r="W14">
        <v>1.4545999999999999</v>
      </c>
      <c r="X14">
        <v>14259</v>
      </c>
      <c r="Y14" s="1">
        <v>0</v>
      </c>
      <c r="Z14">
        <v>18.687999999999999</v>
      </c>
      <c r="AA14">
        <v>349.24</v>
      </c>
      <c r="AB14">
        <v>2.2715000000000001</v>
      </c>
      <c r="AC14">
        <v>5811.5</v>
      </c>
      <c r="AD14" s="1">
        <v>0</v>
      </c>
      <c r="AE14">
        <v>104.83</v>
      </c>
      <c r="AF14">
        <v>3.0928000000000001E-2</v>
      </c>
      <c r="AG14">
        <v>2.8865999999999999E-2</v>
      </c>
      <c r="AH14" s="1">
        <v>956.42</v>
      </c>
      <c r="AI14">
        <v>3550</v>
      </c>
      <c r="AJ14">
        <v>0.28000000000000003</v>
      </c>
      <c r="AK14">
        <v>37.908999999999999</v>
      </c>
      <c r="AL14" s="1">
        <v>0.25033</v>
      </c>
      <c r="AM14" s="2">
        <v>1.2574000000000001</v>
      </c>
      <c r="AN14">
        <v>-2.7328000000000001</v>
      </c>
      <c r="AO14">
        <v>-2.0577000000000001</v>
      </c>
      <c r="AP14">
        <v>-1.1345000000000001</v>
      </c>
      <c r="AQ14">
        <v>0.27927000000000002</v>
      </c>
      <c r="AR14">
        <v>7.7991000000000005E-2</v>
      </c>
      <c r="AS14" s="1">
        <v>2.2155999999999998</v>
      </c>
      <c r="AT14">
        <v>1.9086000000000001</v>
      </c>
      <c r="AU14" s="1">
        <v>1.669</v>
      </c>
    </row>
    <row r="15" spans="1:47" x14ac:dyDescent="0.25">
      <c r="A15" s="1">
        <v>5</v>
      </c>
      <c r="B15" s="2">
        <v>3</v>
      </c>
      <c r="C15" s="6">
        <v>31</v>
      </c>
      <c r="D15" s="1">
        <v>40</v>
      </c>
      <c r="E15">
        <v>225.45</v>
      </c>
      <c r="F15">
        <v>79.213999999999999</v>
      </c>
      <c r="G15">
        <v>304.66000000000003</v>
      </c>
      <c r="H15" s="1">
        <v>0.92110999999999998</v>
      </c>
      <c r="I15">
        <v>59</v>
      </c>
      <c r="J15">
        <v>0</v>
      </c>
      <c r="K15">
        <v>428</v>
      </c>
      <c r="L15">
        <v>487</v>
      </c>
      <c r="M15" s="1">
        <v>0.12114999999999999</v>
      </c>
      <c r="N15">
        <v>227.82</v>
      </c>
      <c r="O15">
        <v>0</v>
      </c>
      <c r="P15">
        <v>236.57</v>
      </c>
      <c r="Q15">
        <v>464.39</v>
      </c>
      <c r="R15">
        <v>0.49058000000000002</v>
      </c>
      <c r="S15">
        <v>1.5243</v>
      </c>
      <c r="T15" s="38">
        <v>20860000</v>
      </c>
      <c r="U15">
        <v>22.004999999999999</v>
      </c>
      <c r="V15">
        <v>484.23</v>
      </c>
      <c r="W15">
        <v>2.4344999999999999</v>
      </c>
      <c r="X15">
        <v>-6437.3</v>
      </c>
      <c r="Y15" s="1">
        <v>0</v>
      </c>
      <c r="Z15">
        <v>27.215</v>
      </c>
      <c r="AA15">
        <v>740.65</v>
      </c>
      <c r="AB15">
        <v>1.7485999999999999</v>
      </c>
      <c r="AC15">
        <v>-8512</v>
      </c>
      <c r="AD15" s="1">
        <v>0</v>
      </c>
      <c r="AE15">
        <v>98.994</v>
      </c>
      <c r="AF15">
        <v>4.1237000000000003E-2</v>
      </c>
      <c r="AG15">
        <v>3.1959000000000001E-2</v>
      </c>
      <c r="AH15" s="1">
        <v>-3691.1</v>
      </c>
      <c r="AI15">
        <v>3550</v>
      </c>
      <c r="AJ15">
        <v>0.28000000000000003</v>
      </c>
      <c r="AK15">
        <v>83.614999999999995</v>
      </c>
      <c r="AL15" s="1">
        <v>0.27445000000000003</v>
      </c>
      <c r="AM15" s="2">
        <v>1.2363999999999999</v>
      </c>
      <c r="AN15">
        <v>-2.7637999999999998</v>
      </c>
      <c r="AO15">
        <v>-1.9785999999999999</v>
      </c>
      <c r="AP15">
        <v>-1.2135</v>
      </c>
      <c r="AQ15">
        <v>0.30486000000000002</v>
      </c>
      <c r="AR15">
        <v>9.2937000000000006E-2</v>
      </c>
      <c r="AS15" s="1">
        <v>2.3921999999999999</v>
      </c>
      <c r="AT15">
        <v>1.6047</v>
      </c>
      <c r="AU15" s="1">
        <v>1.7471000000000001</v>
      </c>
    </row>
    <row r="16" spans="1:47" x14ac:dyDescent="0.25">
      <c r="A16" s="1">
        <v>5</v>
      </c>
      <c r="B16" s="2">
        <v>3</v>
      </c>
      <c r="C16" s="6">
        <v>41</v>
      </c>
      <c r="D16" s="1">
        <v>54</v>
      </c>
      <c r="E16">
        <v>203.7</v>
      </c>
      <c r="F16">
        <v>51.042999999999999</v>
      </c>
      <c r="G16">
        <v>254.74</v>
      </c>
      <c r="H16" s="1">
        <v>0.79893999999999998</v>
      </c>
      <c r="I16">
        <v>6</v>
      </c>
      <c r="J16">
        <v>0</v>
      </c>
      <c r="K16">
        <v>148</v>
      </c>
      <c r="L16">
        <v>154</v>
      </c>
      <c r="M16" s="1">
        <v>3.8961000000000003E-2</v>
      </c>
      <c r="N16">
        <v>12.506</v>
      </c>
      <c r="O16">
        <v>0</v>
      </c>
      <c r="P16">
        <v>77.459000000000003</v>
      </c>
      <c r="Q16">
        <v>89.965000000000003</v>
      </c>
      <c r="R16">
        <v>0.13900999999999999</v>
      </c>
      <c r="S16">
        <v>0.35315999999999997</v>
      </c>
      <c r="T16" s="38">
        <v>3984500</v>
      </c>
      <c r="U16">
        <v>5.9356</v>
      </c>
      <c r="V16">
        <v>35.231000000000002</v>
      </c>
      <c r="W16">
        <v>2.161</v>
      </c>
      <c r="X16">
        <v>-1172.5</v>
      </c>
      <c r="Y16" s="1">
        <v>0</v>
      </c>
      <c r="Z16">
        <v>4.3403</v>
      </c>
      <c r="AA16">
        <v>18.838000000000001</v>
      </c>
      <c r="AB16">
        <v>2.532</v>
      </c>
      <c r="AC16">
        <v>-874.15</v>
      </c>
      <c r="AD16" s="1">
        <v>0</v>
      </c>
      <c r="AE16">
        <v>66.442999999999998</v>
      </c>
      <c r="AF16">
        <v>5.5669999999999997E-2</v>
      </c>
      <c r="AG16">
        <v>4.2268E-2</v>
      </c>
      <c r="AH16" s="1">
        <v>-2214.3000000000002</v>
      </c>
      <c r="AI16">
        <v>3550</v>
      </c>
      <c r="AJ16">
        <v>0.28000000000000003</v>
      </c>
      <c r="AK16">
        <v>11.087999999999999</v>
      </c>
      <c r="AL16" s="1">
        <v>4.3526000000000002E-2</v>
      </c>
      <c r="AM16" s="2">
        <v>1.2794000000000001</v>
      </c>
      <c r="AN16">
        <v>-2.9649000000000001</v>
      </c>
      <c r="AO16">
        <v>-2.4615</v>
      </c>
      <c r="AP16">
        <v>-0.73063</v>
      </c>
      <c r="AQ16">
        <v>0.20973</v>
      </c>
      <c r="AR16">
        <v>4.3986999999999998E-2</v>
      </c>
      <c r="AS16" s="1">
        <v>2.3025000000000002</v>
      </c>
      <c r="AT16">
        <v>2.2360000000000002</v>
      </c>
      <c r="AU16" s="1">
        <v>1.6196999999999999</v>
      </c>
    </row>
    <row r="17" spans="1:47" x14ac:dyDescent="0.25">
      <c r="A17" s="1">
        <v>5</v>
      </c>
      <c r="B17" s="2">
        <v>4</v>
      </c>
      <c r="C17" s="6">
        <v>55</v>
      </c>
      <c r="D17" s="1">
        <v>75</v>
      </c>
      <c r="E17">
        <v>275.36</v>
      </c>
      <c r="F17">
        <v>66.614999999999995</v>
      </c>
      <c r="G17">
        <v>341.97</v>
      </c>
      <c r="H17" s="1">
        <v>1.0783</v>
      </c>
      <c r="I17">
        <v>7</v>
      </c>
      <c r="J17">
        <v>0</v>
      </c>
      <c r="K17">
        <v>147</v>
      </c>
      <c r="L17">
        <v>154</v>
      </c>
      <c r="M17" s="1">
        <v>4.5455000000000002E-2</v>
      </c>
      <c r="N17">
        <v>17.38</v>
      </c>
      <c r="O17">
        <v>0</v>
      </c>
      <c r="P17">
        <v>78.992999999999995</v>
      </c>
      <c r="Q17">
        <v>96.373000000000005</v>
      </c>
      <c r="R17">
        <v>0.18034</v>
      </c>
      <c r="S17">
        <v>0.28182000000000001</v>
      </c>
      <c r="T17" s="38">
        <v>4257000</v>
      </c>
      <c r="U17">
        <v>5.5347</v>
      </c>
      <c r="V17">
        <v>30.632999999999999</v>
      </c>
      <c r="W17">
        <v>3.0072000000000001</v>
      </c>
      <c r="X17">
        <v>338.87</v>
      </c>
      <c r="Y17" s="1">
        <v>0</v>
      </c>
      <c r="Z17">
        <v>3.6301000000000001</v>
      </c>
      <c r="AA17">
        <v>13.177</v>
      </c>
      <c r="AB17">
        <v>4.2866999999999997</v>
      </c>
      <c r="AC17">
        <v>269.18</v>
      </c>
      <c r="AD17" s="1">
        <v>0</v>
      </c>
      <c r="AE17">
        <v>49.283000000000001</v>
      </c>
      <c r="AF17">
        <v>7.732E-2</v>
      </c>
      <c r="AG17">
        <v>7.3195999999999997E-2</v>
      </c>
      <c r="AH17" s="1">
        <v>-176.57</v>
      </c>
      <c r="AI17">
        <v>3550</v>
      </c>
      <c r="AJ17">
        <v>0.28000000000000003</v>
      </c>
      <c r="AK17">
        <v>4.0590999999999999</v>
      </c>
      <c r="AL17" s="1">
        <v>1.187E-2</v>
      </c>
      <c r="AM17" s="2">
        <v>1.0524</v>
      </c>
      <c r="AN17">
        <v>-2.9386999999999999</v>
      </c>
      <c r="AO17">
        <v>-2.3393999999999999</v>
      </c>
      <c r="AP17">
        <v>-0.85268999999999995</v>
      </c>
      <c r="AQ17">
        <v>0.23734</v>
      </c>
      <c r="AR17">
        <v>5.6332E-2</v>
      </c>
      <c r="AS17" s="1">
        <v>2.5116000000000001</v>
      </c>
      <c r="AT17">
        <v>1.9178999999999999</v>
      </c>
      <c r="AU17" s="1">
        <v>1.466</v>
      </c>
    </row>
    <row r="18" spans="1:47" s="7" customFormat="1" x14ac:dyDescent="0.25">
      <c r="A18" s="29">
        <v>5</v>
      </c>
      <c r="B18" s="30">
        <v>4</v>
      </c>
      <c r="C18" s="32">
        <v>76</v>
      </c>
      <c r="D18" s="29">
        <v>100</v>
      </c>
      <c r="E18" s="7">
        <v>307.11</v>
      </c>
      <c r="F18" s="7">
        <v>89.814999999999998</v>
      </c>
      <c r="G18" s="7">
        <v>396.92</v>
      </c>
      <c r="H18" s="29">
        <v>1.2335</v>
      </c>
      <c r="I18" s="7">
        <v>13</v>
      </c>
      <c r="J18" s="7">
        <v>0</v>
      </c>
      <c r="K18" s="7">
        <v>212</v>
      </c>
      <c r="L18" s="7">
        <v>225</v>
      </c>
      <c r="M18" s="29">
        <v>5.7778000000000003E-2</v>
      </c>
      <c r="N18" s="7">
        <v>33.152999999999999</v>
      </c>
      <c r="O18" s="7">
        <v>0</v>
      </c>
      <c r="P18" s="7">
        <v>115.22</v>
      </c>
      <c r="Q18" s="7">
        <v>148.38</v>
      </c>
      <c r="R18" s="7">
        <v>0.22344</v>
      </c>
      <c r="S18" s="7">
        <v>0.37380999999999998</v>
      </c>
      <c r="T18" s="42">
        <v>6522100</v>
      </c>
      <c r="U18" s="7">
        <v>5.3228999999999997</v>
      </c>
      <c r="V18" s="7">
        <v>28.332999999999998</v>
      </c>
      <c r="W18" s="7">
        <v>2.1667000000000001</v>
      </c>
      <c r="X18" s="7">
        <v>84.314999999999998</v>
      </c>
      <c r="Y18" s="29">
        <v>0</v>
      </c>
      <c r="Z18" s="7">
        <v>4.2873999999999999</v>
      </c>
      <c r="AA18" s="7">
        <v>18.382000000000001</v>
      </c>
      <c r="AB18" s="7">
        <v>3.1575000000000002</v>
      </c>
      <c r="AC18" s="7">
        <v>94.534999999999997</v>
      </c>
      <c r="AD18" s="29">
        <v>0</v>
      </c>
      <c r="AE18" s="7">
        <v>46.402000000000001</v>
      </c>
      <c r="AF18" s="7">
        <v>0.10309</v>
      </c>
      <c r="AG18" s="7">
        <v>8.1443000000000002E-2</v>
      </c>
      <c r="AH18" s="29">
        <v>340.49</v>
      </c>
      <c r="AI18" s="7">
        <v>3550</v>
      </c>
      <c r="AJ18" s="7">
        <v>0.28000000000000003</v>
      </c>
      <c r="AK18" s="7">
        <v>9.7109000000000005</v>
      </c>
      <c r="AL18" s="29">
        <v>2.4465000000000001E-2</v>
      </c>
      <c r="AM18" s="30">
        <v>1.2701</v>
      </c>
      <c r="AN18" s="7">
        <v>-2.9546999999999999</v>
      </c>
      <c r="AO18" s="7">
        <v>-2.2305999999999999</v>
      </c>
      <c r="AP18" s="7">
        <v>-0.96153999999999995</v>
      </c>
      <c r="AQ18" s="7">
        <v>0.23082</v>
      </c>
      <c r="AR18" s="7">
        <v>5.3280000000000001E-2</v>
      </c>
      <c r="AS18" s="29">
        <v>3.7080000000000002</v>
      </c>
      <c r="AT18" s="7">
        <v>1.9346000000000001</v>
      </c>
      <c r="AU18" s="29">
        <v>1.3936999999999999</v>
      </c>
    </row>
    <row r="19" spans="1:47" x14ac:dyDescent="0.25">
      <c r="A19" s="1">
        <v>10</v>
      </c>
      <c r="B19" s="2">
        <v>0</v>
      </c>
      <c r="C19">
        <v>1</v>
      </c>
      <c r="D19" s="1">
        <v>100</v>
      </c>
      <c r="E19">
        <v>1872</v>
      </c>
      <c r="F19">
        <v>734.14</v>
      </c>
      <c r="G19">
        <v>2606.1</v>
      </c>
      <c r="H19" s="1">
        <v>7.8121</v>
      </c>
      <c r="I19">
        <v>272</v>
      </c>
      <c r="J19">
        <v>0</v>
      </c>
      <c r="K19">
        <v>1397</v>
      </c>
      <c r="L19">
        <v>1669</v>
      </c>
      <c r="M19" s="1">
        <v>0.16297</v>
      </c>
      <c r="N19">
        <v>866.37</v>
      </c>
      <c r="O19">
        <v>0</v>
      </c>
      <c r="P19">
        <v>751.87</v>
      </c>
      <c r="Q19">
        <v>1618.2</v>
      </c>
      <c r="R19">
        <v>0.53537999999999997</v>
      </c>
      <c r="S19">
        <v>0.62094000000000005</v>
      </c>
      <c r="T19" s="38">
        <v>73082000</v>
      </c>
      <c r="U19">
        <v>21.74</v>
      </c>
      <c r="V19">
        <v>472.62</v>
      </c>
      <c r="W19">
        <v>8.0614000000000008</v>
      </c>
      <c r="X19">
        <v>7707.1</v>
      </c>
      <c r="Y19" s="1">
        <v>0</v>
      </c>
      <c r="Z19">
        <v>26.076000000000001</v>
      </c>
      <c r="AA19">
        <v>679.96</v>
      </c>
      <c r="AB19">
        <v>11.69</v>
      </c>
      <c r="AC19">
        <v>8605.6</v>
      </c>
      <c r="AD19" s="1">
        <v>0</v>
      </c>
      <c r="AE19">
        <v>117.72</v>
      </c>
      <c r="AF19">
        <v>0.10309</v>
      </c>
      <c r="AG19">
        <v>3.0928000000000001E-2</v>
      </c>
      <c r="AH19" s="1">
        <v>3973.9</v>
      </c>
      <c r="AI19">
        <v>3950</v>
      </c>
      <c r="AJ19">
        <v>0.27</v>
      </c>
      <c r="AK19">
        <v>165.88</v>
      </c>
      <c r="AL19" s="1">
        <v>6.3650999999999999E-2</v>
      </c>
      <c r="AM19" s="2">
        <v>1.3026</v>
      </c>
      <c r="AN19">
        <v>-2.7881999999999998</v>
      </c>
      <c r="AO19">
        <v>-1.9387000000000001</v>
      </c>
      <c r="AP19">
        <v>-1.2535000000000001</v>
      </c>
      <c r="AQ19">
        <v>0.29110000000000003</v>
      </c>
      <c r="AR19">
        <v>8.4740999999999997E-2</v>
      </c>
      <c r="AS19" s="1">
        <v>2.3224999999999998</v>
      </c>
      <c r="AT19">
        <v>2.0499000000000001</v>
      </c>
      <c r="AU19" s="1">
        <v>1.6183000000000001</v>
      </c>
    </row>
    <row r="20" spans="1:47" x14ac:dyDescent="0.25">
      <c r="A20" s="1">
        <v>10</v>
      </c>
      <c r="B20" s="2">
        <v>1</v>
      </c>
      <c r="C20">
        <v>1</v>
      </c>
      <c r="D20" s="1">
        <v>21</v>
      </c>
      <c r="E20">
        <v>325.29000000000002</v>
      </c>
      <c r="F20">
        <v>52.125</v>
      </c>
      <c r="G20">
        <v>377.42</v>
      </c>
      <c r="H20" s="1">
        <v>1.2254</v>
      </c>
      <c r="I20">
        <v>3</v>
      </c>
      <c r="J20">
        <v>0</v>
      </c>
      <c r="K20">
        <v>6</v>
      </c>
      <c r="L20">
        <v>9</v>
      </c>
      <c r="M20" s="1">
        <v>0.33333000000000002</v>
      </c>
      <c r="N20">
        <v>5.9943999999999997</v>
      </c>
      <c r="O20">
        <v>0</v>
      </c>
      <c r="P20">
        <v>3.0219</v>
      </c>
      <c r="Q20">
        <v>9.0162999999999993</v>
      </c>
      <c r="R20">
        <v>0.66485000000000005</v>
      </c>
      <c r="S20">
        <v>2.3889000000000001E-2</v>
      </c>
      <c r="T20" s="38">
        <v>412390</v>
      </c>
      <c r="U20">
        <v>1.0757000000000001</v>
      </c>
      <c r="V20">
        <v>1.1571</v>
      </c>
      <c r="W20">
        <v>5.1666999999999996</v>
      </c>
      <c r="X20">
        <v>90.700999999999993</v>
      </c>
      <c r="Y20" s="1">
        <v>0</v>
      </c>
      <c r="Z20">
        <v>1.1494</v>
      </c>
      <c r="AA20">
        <v>1.3210999999999999</v>
      </c>
      <c r="AB20">
        <v>8.0823</v>
      </c>
      <c r="AC20">
        <v>92.875</v>
      </c>
      <c r="AD20" s="1">
        <v>0</v>
      </c>
      <c r="AE20">
        <v>94.671000000000006</v>
      </c>
      <c r="AF20">
        <v>2.1649000000000002E-2</v>
      </c>
      <c r="AG20">
        <v>2.1649000000000002E-2</v>
      </c>
      <c r="AH20" s="1">
        <v>3586.6</v>
      </c>
      <c r="AI20">
        <v>3950</v>
      </c>
      <c r="AJ20">
        <v>0.27</v>
      </c>
      <c r="AK20">
        <v>-26.28</v>
      </c>
      <c r="AL20" s="1">
        <v>-6.9631999999999999E-2</v>
      </c>
      <c r="AM20" s="2">
        <v>1.1732</v>
      </c>
      <c r="AN20">
        <v>-2.8519000000000001</v>
      </c>
      <c r="AO20">
        <v>-2.5870000000000002</v>
      </c>
      <c r="AP20">
        <v>-0.60509000000000002</v>
      </c>
      <c r="AQ20">
        <v>0.24110999999999999</v>
      </c>
      <c r="AR20">
        <v>5.8136E-2</v>
      </c>
      <c r="AS20" s="1">
        <v>1.6253</v>
      </c>
      <c r="AT20">
        <v>1.1322000000000001</v>
      </c>
      <c r="AU20" s="1">
        <v>2.0024000000000002</v>
      </c>
    </row>
    <row r="21" spans="1:47" x14ac:dyDescent="0.25">
      <c r="A21" s="1">
        <v>10</v>
      </c>
      <c r="B21" s="2">
        <v>2</v>
      </c>
      <c r="C21">
        <v>22</v>
      </c>
      <c r="D21" s="1">
        <v>28</v>
      </c>
      <c r="E21">
        <v>192.34</v>
      </c>
      <c r="F21">
        <v>36.137</v>
      </c>
      <c r="G21">
        <v>228.47</v>
      </c>
      <c r="H21" s="1">
        <v>0.73407999999999995</v>
      </c>
      <c r="I21">
        <v>78</v>
      </c>
      <c r="J21">
        <v>0</v>
      </c>
      <c r="K21">
        <v>131</v>
      </c>
      <c r="L21">
        <v>209</v>
      </c>
      <c r="M21" s="1">
        <v>0.37320999999999999</v>
      </c>
      <c r="N21">
        <v>226.9</v>
      </c>
      <c r="O21">
        <v>0</v>
      </c>
      <c r="P21">
        <v>67.823999999999998</v>
      </c>
      <c r="Q21">
        <v>294.72000000000003</v>
      </c>
      <c r="R21">
        <v>0.76987000000000005</v>
      </c>
      <c r="S21">
        <v>1.29</v>
      </c>
      <c r="T21" s="38">
        <v>13506000</v>
      </c>
      <c r="U21">
        <v>31.751000000000001</v>
      </c>
      <c r="V21">
        <v>1008.1</v>
      </c>
      <c r="W21">
        <v>4.0110000000000001</v>
      </c>
      <c r="X21">
        <v>11848</v>
      </c>
      <c r="Y21" s="1">
        <v>0</v>
      </c>
      <c r="Z21">
        <v>39.857999999999997</v>
      </c>
      <c r="AA21">
        <v>1588.7</v>
      </c>
      <c r="AB21">
        <v>3.0710000000000002</v>
      </c>
      <c r="AC21">
        <v>15746</v>
      </c>
      <c r="AD21" s="1">
        <v>0</v>
      </c>
      <c r="AE21">
        <v>115.88</v>
      </c>
      <c r="AF21">
        <v>2.8865999999999999E-2</v>
      </c>
      <c r="AG21">
        <v>2.8865999999999999E-2</v>
      </c>
      <c r="AH21" s="1">
        <v>3631.7</v>
      </c>
      <c r="AI21">
        <v>3950</v>
      </c>
      <c r="AJ21">
        <v>0.27</v>
      </c>
      <c r="AK21">
        <v>0.30180000000000001</v>
      </c>
      <c r="AL21" s="1">
        <v>1.3209999999999999E-3</v>
      </c>
      <c r="AM21" s="2">
        <v>1.3270999999999999</v>
      </c>
      <c r="AN21">
        <v>-2.6572</v>
      </c>
      <c r="AO21">
        <v>-2.1459999999999999</v>
      </c>
      <c r="AP21">
        <v>-1.0461</v>
      </c>
      <c r="AQ21">
        <v>0.28337000000000001</v>
      </c>
      <c r="AR21">
        <v>8.0299999999999996E-2</v>
      </c>
      <c r="AS21" s="1">
        <v>2.008</v>
      </c>
      <c r="AT21">
        <v>1.5074000000000001</v>
      </c>
      <c r="AU21" s="1">
        <v>1.6269</v>
      </c>
    </row>
    <row r="22" spans="1:47" x14ac:dyDescent="0.25">
      <c r="A22" s="1">
        <v>10</v>
      </c>
      <c r="B22" s="2">
        <v>2</v>
      </c>
      <c r="C22">
        <v>29</v>
      </c>
      <c r="D22" s="1">
        <v>32</v>
      </c>
      <c r="E22">
        <v>103.02</v>
      </c>
      <c r="F22">
        <v>43.595999999999997</v>
      </c>
      <c r="G22">
        <v>146.62</v>
      </c>
      <c r="H22" s="1">
        <v>0.43369000000000002</v>
      </c>
      <c r="I22">
        <v>76</v>
      </c>
      <c r="J22">
        <v>0</v>
      </c>
      <c r="K22">
        <v>228</v>
      </c>
      <c r="L22">
        <v>304</v>
      </c>
      <c r="M22" s="1">
        <v>0.25</v>
      </c>
      <c r="N22">
        <v>231.69</v>
      </c>
      <c r="O22">
        <v>0</v>
      </c>
      <c r="P22">
        <v>119.19</v>
      </c>
      <c r="Q22">
        <v>350.88</v>
      </c>
      <c r="R22">
        <v>0.66032000000000002</v>
      </c>
      <c r="S22">
        <v>2.3932000000000002</v>
      </c>
      <c r="T22" s="38">
        <v>16015000</v>
      </c>
      <c r="U22">
        <v>28.19</v>
      </c>
      <c r="V22">
        <v>794.67</v>
      </c>
      <c r="W22">
        <v>2.0385</v>
      </c>
      <c r="X22">
        <v>13968</v>
      </c>
      <c r="Y22" s="1">
        <v>0</v>
      </c>
      <c r="Z22">
        <v>43.994999999999997</v>
      </c>
      <c r="AA22">
        <v>1935.5</v>
      </c>
      <c r="AB22">
        <v>2.2256999999999998</v>
      </c>
      <c r="AC22">
        <v>25772</v>
      </c>
      <c r="AD22" s="1">
        <v>0</v>
      </c>
      <c r="AE22">
        <v>117.72</v>
      </c>
      <c r="AF22">
        <v>3.2989999999999998E-2</v>
      </c>
      <c r="AG22">
        <v>3.0928000000000001E-2</v>
      </c>
      <c r="AH22" s="1">
        <v>-391.88</v>
      </c>
      <c r="AI22">
        <v>3950</v>
      </c>
      <c r="AJ22">
        <v>0.27</v>
      </c>
      <c r="AK22">
        <v>33.807000000000002</v>
      </c>
      <c r="AL22" s="1">
        <v>0.23058000000000001</v>
      </c>
      <c r="AM22" s="2">
        <v>1.2858000000000001</v>
      </c>
      <c r="AN22">
        <v>-2.6993999999999998</v>
      </c>
      <c r="AO22">
        <v>-2.1941000000000002</v>
      </c>
      <c r="AP22">
        <v>-0.99807000000000001</v>
      </c>
      <c r="AQ22">
        <v>0.28816000000000003</v>
      </c>
      <c r="AR22">
        <v>8.3034999999999998E-2</v>
      </c>
      <c r="AS22" s="1">
        <v>1.9877</v>
      </c>
      <c r="AT22">
        <v>1.3053999999999999</v>
      </c>
      <c r="AU22" s="1">
        <v>1.5851</v>
      </c>
    </row>
    <row r="23" spans="1:47" x14ac:dyDescent="0.25">
      <c r="A23" s="1">
        <v>10</v>
      </c>
      <c r="B23" s="2">
        <v>3</v>
      </c>
      <c r="C23">
        <v>33</v>
      </c>
      <c r="D23" s="1">
        <v>39</v>
      </c>
      <c r="E23">
        <v>185.63</v>
      </c>
      <c r="F23">
        <v>109.28</v>
      </c>
      <c r="G23">
        <v>294.91000000000003</v>
      </c>
      <c r="H23" s="1">
        <v>0.83362999999999998</v>
      </c>
      <c r="I23">
        <v>66</v>
      </c>
      <c r="J23">
        <v>0</v>
      </c>
      <c r="K23">
        <v>309</v>
      </c>
      <c r="L23">
        <v>375</v>
      </c>
      <c r="M23" s="1">
        <v>0.17599999999999999</v>
      </c>
      <c r="N23">
        <v>222.76</v>
      </c>
      <c r="O23">
        <v>0</v>
      </c>
      <c r="P23">
        <v>164.41</v>
      </c>
      <c r="Q23">
        <v>387.17</v>
      </c>
      <c r="R23">
        <v>0.57535000000000003</v>
      </c>
      <c r="S23">
        <v>1.3129</v>
      </c>
      <c r="T23" s="38">
        <v>17529000</v>
      </c>
      <c r="U23">
        <v>14.797000000000001</v>
      </c>
      <c r="V23">
        <v>218.95</v>
      </c>
      <c r="W23">
        <v>3.1331000000000002</v>
      </c>
      <c r="X23">
        <v>-3880</v>
      </c>
      <c r="Y23" s="1">
        <v>0</v>
      </c>
      <c r="Z23">
        <v>19.693999999999999</v>
      </c>
      <c r="AA23">
        <v>387.87</v>
      </c>
      <c r="AB23">
        <v>2.1804000000000001</v>
      </c>
      <c r="AC23">
        <v>-7531.8</v>
      </c>
      <c r="AD23" s="1">
        <v>0</v>
      </c>
      <c r="AE23">
        <v>112.09</v>
      </c>
      <c r="AF23">
        <v>4.0205999999999999E-2</v>
      </c>
      <c r="AG23">
        <v>3.4021000000000003E-2</v>
      </c>
      <c r="AH23" s="1">
        <v>-1975.9</v>
      </c>
      <c r="AI23">
        <v>3950</v>
      </c>
      <c r="AJ23">
        <v>0.27</v>
      </c>
      <c r="AK23">
        <v>80.537000000000006</v>
      </c>
      <c r="AL23" s="1">
        <v>0.27309</v>
      </c>
      <c r="AM23" s="2">
        <v>1.1826000000000001</v>
      </c>
      <c r="AN23">
        <v>-2.7342</v>
      </c>
      <c r="AO23">
        <v>-2.0139999999999998</v>
      </c>
      <c r="AP23">
        <v>-1.1780999999999999</v>
      </c>
      <c r="AQ23">
        <v>0.29727999999999999</v>
      </c>
      <c r="AR23">
        <v>8.8372999999999993E-2</v>
      </c>
      <c r="AS23" s="1">
        <v>2.3071999999999999</v>
      </c>
      <c r="AT23">
        <v>1.5978000000000001</v>
      </c>
      <c r="AU23" s="1">
        <v>1.4831000000000001</v>
      </c>
    </row>
    <row r="24" spans="1:47" x14ac:dyDescent="0.25">
      <c r="A24" s="1">
        <v>10</v>
      </c>
      <c r="B24" s="2">
        <v>3</v>
      </c>
      <c r="C24">
        <v>40</v>
      </c>
      <c r="D24" s="1">
        <v>56</v>
      </c>
      <c r="E24">
        <v>305.44</v>
      </c>
      <c r="F24">
        <v>171.43</v>
      </c>
      <c r="G24">
        <v>476.87</v>
      </c>
      <c r="H24" s="1">
        <v>1.3608</v>
      </c>
      <c r="I24">
        <v>32</v>
      </c>
      <c r="J24">
        <v>0</v>
      </c>
      <c r="K24">
        <v>342</v>
      </c>
      <c r="L24">
        <v>374</v>
      </c>
      <c r="M24" s="1">
        <v>8.5560999999999998E-2</v>
      </c>
      <c r="N24">
        <v>121.85</v>
      </c>
      <c r="O24">
        <v>0</v>
      </c>
      <c r="P24">
        <v>188.78</v>
      </c>
      <c r="Q24">
        <v>310.63</v>
      </c>
      <c r="R24">
        <v>0.39227000000000001</v>
      </c>
      <c r="S24">
        <v>0.65139000000000002</v>
      </c>
      <c r="T24" s="38">
        <v>13851000</v>
      </c>
      <c r="U24">
        <v>12.87</v>
      </c>
      <c r="V24">
        <v>165.63</v>
      </c>
      <c r="W24">
        <v>1.784</v>
      </c>
      <c r="X24">
        <v>-1740.3</v>
      </c>
      <c r="Y24" s="1">
        <v>0</v>
      </c>
      <c r="Z24">
        <v>14.055</v>
      </c>
      <c r="AA24">
        <v>197.53</v>
      </c>
      <c r="AB24">
        <v>2.5998000000000001</v>
      </c>
      <c r="AC24">
        <v>-2080.9</v>
      </c>
      <c r="AD24" s="1">
        <v>0</v>
      </c>
      <c r="AE24">
        <v>85.230999999999995</v>
      </c>
      <c r="AF24">
        <v>5.7731999999999999E-2</v>
      </c>
      <c r="AG24">
        <v>4.1237000000000003E-2</v>
      </c>
      <c r="AH24" s="1">
        <v>-1657</v>
      </c>
      <c r="AI24">
        <v>3950</v>
      </c>
      <c r="AJ24">
        <v>0.27</v>
      </c>
      <c r="AK24">
        <v>43.991999999999997</v>
      </c>
      <c r="AL24" s="1">
        <v>9.2252000000000001E-2</v>
      </c>
      <c r="AM24" s="2">
        <v>1.0860000000000001</v>
      </c>
      <c r="AN24">
        <v>-2.8389000000000002</v>
      </c>
      <c r="AO24">
        <v>-1.9550000000000001</v>
      </c>
      <c r="AP24">
        <v>-1.2371000000000001</v>
      </c>
      <c r="AQ24">
        <v>0.27559</v>
      </c>
      <c r="AR24">
        <v>7.5947000000000001E-2</v>
      </c>
      <c r="AS24" s="1">
        <v>3.1082999999999998</v>
      </c>
      <c r="AT24">
        <v>1.8788</v>
      </c>
      <c r="AU24" s="1">
        <v>1.5936999999999999</v>
      </c>
    </row>
    <row r="25" spans="1:47" x14ac:dyDescent="0.25">
      <c r="A25" s="1">
        <v>10</v>
      </c>
      <c r="B25" s="2">
        <v>4</v>
      </c>
      <c r="C25">
        <v>57</v>
      </c>
      <c r="D25" s="1">
        <v>82</v>
      </c>
      <c r="E25">
        <v>364.31</v>
      </c>
      <c r="F25">
        <v>158.74</v>
      </c>
      <c r="G25">
        <v>523.04</v>
      </c>
      <c r="H25" s="1">
        <v>1.5526</v>
      </c>
      <c r="I25">
        <v>7</v>
      </c>
      <c r="J25">
        <v>0</v>
      </c>
      <c r="K25">
        <v>229</v>
      </c>
      <c r="L25">
        <v>236</v>
      </c>
      <c r="M25" s="1">
        <v>2.9661E-2</v>
      </c>
      <c r="N25">
        <v>22.698</v>
      </c>
      <c r="O25">
        <v>0</v>
      </c>
      <c r="P25">
        <v>120.68</v>
      </c>
      <c r="Q25">
        <v>143.38</v>
      </c>
      <c r="R25">
        <v>0.15831999999999999</v>
      </c>
      <c r="S25">
        <v>0.27411999999999997</v>
      </c>
      <c r="T25" s="38">
        <v>6351800</v>
      </c>
      <c r="U25">
        <v>4.8409000000000004</v>
      </c>
      <c r="V25">
        <v>23.434000000000001</v>
      </c>
      <c r="W25">
        <v>4.4890999999999996</v>
      </c>
      <c r="X25">
        <v>41.121000000000002</v>
      </c>
      <c r="Y25" s="1">
        <v>0</v>
      </c>
      <c r="Z25">
        <v>3.4855999999999998</v>
      </c>
      <c r="AA25">
        <v>12.148999999999999</v>
      </c>
      <c r="AB25">
        <v>4.3986999999999998</v>
      </c>
      <c r="AC25">
        <v>-18.602</v>
      </c>
      <c r="AD25" s="1">
        <v>0</v>
      </c>
      <c r="AE25">
        <v>51.853999999999999</v>
      </c>
      <c r="AF25">
        <v>8.4536E-2</v>
      </c>
      <c r="AG25">
        <v>7.732E-2</v>
      </c>
      <c r="AH25" s="1">
        <v>-181.64</v>
      </c>
      <c r="AI25">
        <v>3950</v>
      </c>
      <c r="AJ25">
        <v>0.27</v>
      </c>
      <c r="AK25">
        <v>3.3429000000000002</v>
      </c>
      <c r="AL25" s="1">
        <v>6.3912999999999999E-3</v>
      </c>
      <c r="AM25" s="2">
        <v>1.1609</v>
      </c>
      <c r="AN25">
        <v>-2.9363000000000001</v>
      </c>
      <c r="AO25">
        <v>-2.3714</v>
      </c>
      <c r="AP25">
        <v>-0.82074999999999998</v>
      </c>
      <c r="AQ25">
        <v>0.21315999999999999</v>
      </c>
      <c r="AR25">
        <v>4.5435999999999997E-2</v>
      </c>
      <c r="AS25" s="1">
        <v>2.6427</v>
      </c>
      <c r="AT25">
        <v>2.2587000000000002</v>
      </c>
      <c r="AU25" s="1">
        <v>1.3515999999999999</v>
      </c>
    </row>
    <row r="26" spans="1:47" s="7" customFormat="1" x14ac:dyDescent="0.25">
      <c r="A26" s="29">
        <v>10</v>
      </c>
      <c r="B26" s="30">
        <v>4</v>
      </c>
      <c r="C26" s="7">
        <v>83</v>
      </c>
      <c r="D26" s="29">
        <v>100</v>
      </c>
      <c r="E26" s="7">
        <v>244.99</v>
      </c>
      <c r="F26" s="7">
        <v>104.11</v>
      </c>
      <c r="G26" s="7">
        <v>349.11</v>
      </c>
      <c r="H26" s="29">
        <v>1.0441</v>
      </c>
      <c r="I26" s="7">
        <v>10</v>
      </c>
      <c r="J26" s="7">
        <v>0</v>
      </c>
      <c r="K26" s="7">
        <v>152</v>
      </c>
      <c r="L26" s="7">
        <v>162</v>
      </c>
      <c r="M26" s="29">
        <v>6.1727999999999998E-2</v>
      </c>
      <c r="N26" s="7">
        <v>34.484000000000002</v>
      </c>
      <c r="O26" s="7">
        <v>0</v>
      </c>
      <c r="P26" s="7">
        <v>87.965999999999994</v>
      </c>
      <c r="Q26" s="7">
        <v>122.45</v>
      </c>
      <c r="R26" s="7">
        <v>0.28161000000000003</v>
      </c>
      <c r="S26" s="7">
        <v>0.35075000000000001</v>
      </c>
      <c r="T26" s="42">
        <v>5417500</v>
      </c>
      <c r="U26" s="7">
        <v>4.6904000000000003</v>
      </c>
      <c r="V26" s="7">
        <v>22</v>
      </c>
      <c r="W26" s="7">
        <v>3.7789999999999999</v>
      </c>
      <c r="X26" s="7">
        <v>-68.069999999999993</v>
      </c>
      <c r="Y26" s="29">
        <v>0</v>
      </c>
      <c r="Z26" s="7">
        <v>5.0919999999999996</v>
      </c>
      <c r="AA26" s="7">
        <v>25.928000000000001</v>
      </c>
      <c r="AB26" s="7">
        <v>5.7845000000000004</v>
      </c>
      <c r="AC26" s="7">
        <v>-247.31</v>
      </c>
      <c r="AD26" s="29">
        <v>0</v>
      </c>
      <c r="AE26" s="7">
        <v>51.354999999999997</v>
      </c>
      <c r="AF26" s="7">
        <v>0.10309</v>
      </c>
      <c r="AG26" s="7">
        <v>8.5567000000000004E-2</v>
      </c>
      <c r="AH26" s="29">
        <v>151.07</v>
      </c>
      <c r="AI26" s="7">
        <v>3950</v>
      </c>
      <c r="AJ26" s="7">
        <v>0.27</v>
      </c>
      <c r="AK26" s="7">
        <v>1.8678999999999999</v>
      </c>
      <c r="AL26" s="29">
        <v>5.3503999999999999E-3</v>
      </c>
      <c r="AM26" s="30">
        <v>1.028</v>
      </c>
      <c r="AN26" s="7">
        <v>-2.9420000000000002</v>
      </c>
      <c r="AO26" s="7">
        <v>-2.1705000000000001</v>
      </c>
      <c r="AP26" s="7">
        <v>-1.0216000000000001</v>
      </c>
      <c r="AQ26" s="7">
        <v>0.23494999999999999</v>
      </c>
      <c r="AR26" s="7">
        <v>5.5203000000000002E-2</v>
      </c>
      <c r="AS26" s="29">
        <v>4.5484999999999998</v>
      </c>
      <c r="AT26" s="7">
        <v>1.7635000000000001</v>
      </c>
      <c r="AU26" s="29">
        <v>1.4085000000000001</v>
      </c>
    </row>
    <row r="27" spans="1:47" x14ac:dyDescent="0.25">
      <c r="A27" s="1">
        <v>15</v>
      </c>
      <c r="B27" s="2">
        <v>0</v>
      </c>
      <c r="C27">
        <v>1</v>
      </c>
      <c r="D27" s="1">
        <v>100</v>
      </c>
      <c r="E27">
        <v>2238.1999999999998</v>
      </c>
      <c r="F27">
        <v>1024.2</v>
      </c>
      <c r="G27">
        <v>3262.5</v>
      </c>
      <c r="H27" s="1">
        <v>9.6059999999999999</v>
      </c>
      <c r="I27">
        <v>393</v>
      </c>
      <c r="J27">
        <v>0</v>
      </c>
      <c r="K27">
        <v>1531</v>
      </c>
      <c r="L27">
        <v>1924</v>
      </c>
      <c r="M27" s="1">
        <v>0.20426</v>
      </c>
      <c r="N27">
        <v>1237.5</v>
      </c>
      <c r="O27">
        <v>0</v>
      </c>
      <c r="P27">
        <v>824.07</v>
      </c>
      <c r="Q27">
        <v>2061.6</v>
      </c>
      <c r="R27">
        <v>0.60026999999999997</v>
      </c>
      <c r="S27">
        <v>0.63190999999999997</v>
      </c>
      <c r="T27" s="38">
        <v>93705000</v>
      </c>
      <c r="U27">
        <v>23.423999999999999</v>
      </c>
      <c r="V27">
        <v>548.69000000000005</v>
      </c>
      <c r="W27">
        <v>3.5859999999999999</v>
      </c>
      <c r="X27">
        <v>4618.6000000000004</v>
      </c>
      <c r="Y27" s="1">
        <v>0</v>
      </c>
      <c r="Z27">
        <v>30.584</v>
      </c>
      <c r="AA27">
        <v>935.39</v>
      </c>
      <c r="AB27">
        <v>6.0468999999999999</v>
      </c>
      <c r="AC27">
        <v>11367</v>
      </c>
      <c r="AD27" s="1">
        <v>0</v>
      </c>
      <c r="AE27">
        <v>128.38999999999999</v>
      </c>
      <c r="AF27">
        <v>0.10309</v>
      </c>
      <c r="AG27">
        <v>3.0928000000000001E-2</v>
      </c>
      <c r="AH27" s="1">
        <v>4233</v>
      </c>
      <c r="AI27">
        <v>4250</v>
      </c>
      <c r="AJ27">
        <v>0.26</v>
      </c>
      <c r="AK27">
        <v>172.56</v>
      </c>
      <c r="AL27" s="1">
        <v>5.2892000000000002E-2</v>
      </c>
      <c r="AM27" s="2">
        <v>1.5036</v>
      </c>
      <c r="AN27">
        <v>-2.7719</v>
      </c>
      <c r="AO27">
        <v>-1.8815</v>
      </c>
      <c r="AP27">
        <v>-1.3106</v>
      </c>
      <c r="AQ27">
        <v>0.30587999999999999</v>
      </c>
      <c r="AR27">
        <v>9.3560000000000004E-2</v>
      </c>
      <c r="AS27" s="1">
        <v>2.0518999999999998</v>
      </c>
      <c r="AT27">
        <v>2.1331000000000002</v>
      </c>
      <c r="AU27" s="1">
        <v>1.6575</v>
      </c>
    </row>
    <row r="28" spans="1:47" x14ac:dyDescent="0.25">
      <c r="A28" s="1">
        <v>15</v>
      </c>
      <c r="B28" s="2">
        <v>1</v>
      </c>
      <c r="C28" s="6">
        <v>1</v>
      </c>
      <c r="D28" s="1">
        <v>21</v>
      </c>
      <c r="E28">
        <v>343.95</v>
      </c>
      <c r="F28">
        <v>66.039000000000001</v>
      </c>
      <c r="G28">
        <v>409.99</v>
      </c>
      <c r="H28" s="1">
        <v>1.3154999999999999</v>
      </c>
      <c r="I28">
        <v>2</v>
      </c>
      <c r="J28">
        <v>0</v>
      </c>
      <c r="K28">
        <v>2</v>
      </c>
      <c r="L28">
        <v>4</v>
      </c>
      <c r="M28" s="1">
        <v>0.5</v>
      </c>
      <c r="N28">
        <v>3.9106000000000001</v>
      </c>
      <c r="O28">
        <v>0</v>
      </c>
      <c r="P28">
        <v>0.87531000000000003</v>
      </c>
      <c r="Q28">
        <v>4.7858999999999998</v>
      </c>
      <c r="R28">
        <v>0.81711</v>
      </c>
      <c r="S28">
        <v>1.1672999999999999E-2</v>
      </c>
      <c r="T28" s="38">
        <v>219470</v>
      </c>
      <c r="U28">
        <v>0.51176999999999995</v>
      </c>
      <c r="V28">
        <v>0.26190000000000002</v>
      </c>
      <c r="W28">
        <v>8.8815000000000008</v>
      </c>
      <c r="X28">
        <v>37.792000000000002</v>
      </c>
      <c r="Y28" s="1">
        <v>0</v>
      </c>
      <c r="Z28">
        <v>0.66751000000000005</v>
      </c>
      <c r="AA28">
        <v>0.44556000000000001</v>
      </c>
      <c r="AB28">
        <v>8.8071999999999999</v>
      </c>
      <c r="AC28">
        <v>47.095999999999997</v>
      </c>
      <c r="AD28" s="1">
        <v>0</v>
      </c>
      <c r="AE28">
        <v>99.962999999999994</v>
      </c>
      <c r="AF28">
        <v>2.1649000000000002E-2</v>
      </c>
      <c r="AG28">
        <v>2.1649000000000002E-2</v>
      </c>
      <c r="AH28" s="1">
        <v>3660.5</v>
      </c>
      <c r="AI28">
        <v>4250</v>
      </c>
      <c r="AJ28">
        <v>0.26</v>
      </c>
      <c r="AK28">
        <v>-34.372</v>
      </c>
      <c r="AL28" s="1">
        <v>-8.3836999999999995E-2</v>
      </c>
      <c r="AM28" s="2">
        <v>1.9981</v>
      </c>
      <c r="AN28">
        <v>-2.6503999999999999</v>
      </c>
      <c r="AO28">
        <v>-2.6002000000000001</v>
      </c>
      <c r="AP28">
        <v>-0.10036</v>
      </c>
      <c r="AQ28">
        <v>7.0963999999999999E-2</v>
      </c>
      <c r="AR28">
        <v>5.0358E-3</v>
      </c>
      <c r="AS28" s="1">
        <v>1</v>
      </c>
      <c r="AT28">
        <v>1.4973000000000001</v>
      </c>
      <c r="AU28" s="1" t="s">
        <v>48</v>
      </c>
    </row>
    <row r="29" spans="1:47" x14ac:dyDescent="0.25">
      <c r="A29" s="1">
        <v>15</v>
      </c>
      <c r="B29" s="2">
        <v>2</v>
      </c>
      <c r="C29" s="6">
        <v>22</v>
      </c>
      <c r="D29" s="1">
        <v>30</v>
      </c>
      <c r="E29">
        <v>278.36</v>
      </c>
      <c r="F29">
        <v>67.768000000000001</v>
      </c>
      <c r="G29">
        <v>346.13</v>
      </c>
      <c r="H29" s="1">
        <v>1.0898000000000001</v>
      </c>
      <c r="I29">
        <v>115</v>
      </c>
      <c r="J29">
        <v>0</v>
      </c>
      <c r="K29">
        <v>143</v>
      </c>
      <c r="L29">
        <v>258</v>
      </c>
      <c r="M29" s="1">
        <v>0.44574000000000003</v>
      </c>
      <c r="N29">
        <v>331.63</v>
      </c>
      <c r="O29">
        <v>0</v>
      </c>
      <c r="P29">
        <v>75.959000000000003</v>
      </c>
      <c r="Q29">
        <v>407.59</v>
      </c>
      <c r="R29">
        <v>0.81364000000000003</v>
      </c>
      <c r="S29">
        <v>1.1776</v>
      </c>
      <c r="T29" s="38">
        <v>18754000</v>
      </c>
      <c r="U29">
        <v>24</v>
      </c>
      <c r="V29">
        <v>576</v>
      </c>
      <c r="W29">
        <v>1.7212000000000001</v>
      </c>
      <c r="X29">
        <v>8245</v>
      </c>
      <c r="Y29" s="1">
        <v>0</v>
      </c>
      <c r="Z29">
        <v>32.450000000000003</v>
      </c>
      <c r="AA29">
        <v>1053</v>
      </c>
      <c r="AB29">
        <v>1.8905000000000001</v>
      </c>
      <c r="AC29">
        <v>10692</v>
      </c>
      <c r="AD29" s="1">
        <v>0</v>
      </c>
      <c r="AE29">
        <v>128.38999999999999</v>
      </c>
      <c r="AF29">
        <v>3.0928000000000001E-2</v>
      </c>
      <c r="AG29">
        <v>3.0928000000000001E-2</v>
      </c>
      <c r="AH29" s="1">
        <v>3334.9</v>
      </c>
      <c r="AI29">
        <v>4250</v>
      </c>
      <c r="AJ29">
        <v>0.26</v>
      </c>
      <c r="AK29">
        <v>-2.4714999999999998</v>
      </c>
      <c r="AL29" s="1">
        <v>-7.1403999999999999E-3</v>
      </c>
      <c r="AM29" s="2">
        <v>0.69</v>
      </c>
      <c r="AN29">
        <v>-2.6282000000000001</v>
      </c>
      <c r="AO29">
        <v>-2.1093999999999999</v>
      </c>
      <c r="AP29">
        <v>-1.0827</v>
      </c>
      <c r="AQ29">
        <v>0.27413999999999999</v>
      </c>
      <c r="AR29">
        <v>7.5155E-2</v>
      </c>
      <c r="AS29" s="1">
        <v>2.5264000000000002</v>
      </c>
      <c r="AT29">
        <v>1.5742</v>
      </c>
      <c r="AU29" s="1">
        <v>1.6992</v>
      </c>
    </row>
    <row r="30" spans="1:47" x14ac:dyDescent="0.25">
      <c r="A30" s="1">
        <v>15</v>
      </c>
      <c r="B30" s="2">
        <v>2</v>
      </c>
      <c r="C30" s="6">
        <v>31</v>
      </c>
      <c r="D30" s="1">
        <v>37</v>
      </c>
      <c r="E30">
        <v>224.54</v>
      </c>
      <c r="F30">
        <v>123.71</v>
      </c>
      <c r="G30">
        <v>348.24</v>
      </c>
      <c r="H30" s="1">
        <v>0.99504000000000004</v>
      </c>
      <c r="I30">
        <v>154</v>
      </c>
      <c r="J30">
        <v>0</v>
      </c>
      <c r="K30">
        <v>335</v>
      </c>
      <c r="L30">
        <v>489</v>
      </c>
      <c r="M30" s="1">
        <v>0.31492999999999999</v>
      </c>
      <c r="N30">
        <v>496.03</v>
      </c>
      <c r="O30">
        <v>0</v>
      </c>
      <c r="P30">
        <v>174.91</v>
      </c>
      <c r="Q30">
        <v>670.94</v>
      </c>
      <c r="R30">
        <v>0.73931000000000002</v>
      </c>
      <c r="S30">
        <v>1.9266000000000001</v>
      </c>
      <c r="T30" s="38">
        <v>30719000</v>
      </c>
      <c r="U30">
        <v>9.5816999999999997</v>
      </c>
      <c r="V30">
        <v>91.81</v>
      </c>
      <c r="W30">
        <v>3.2128999999999999</v>
      </c>
      <c r="X30">
        <v>588.92999999999995</v>
      </c>
      <c r="Y30" s="1">
        <v>0</v>
      </c>
      <c r="Z30">
        <v>25.850999999999999</v>
      </c>
      <c r="AA30">
        <v>668.27</v>
      </c>
      <c r="AB30">
        <v>3.6617000000000002</v>
      </c>
      <c r="AC30">
        <v>-7536.5</v>
      </c>
      <c r="AD30" s="1">
        <v>0</v>
      </c>
      <c r="AE30">
        <v>128.22999999999999</v>
      </c>
      <c r="AF30">
        <v>3.8143999999999997E-2</v>
      </c>
      <c r="AG30">
        <v>3.6082000000000003E-2</v>
      </c>
      <c r="AH30" s="1">
        <v>250.26</v>
      </c>
      <c r="AI30">
        <v>4250</v>
      </c>
      <c r="AJ30">
        <v>0.26</v>
      </c>
      <c r="AK30">
        <v>71.153000000000006</v>
      </c>
      <c r="AL30" s="1">
        <v>0.20432</v>
      </c>
      <c r="AM30" s="2">
        <v>1.4296</v>
      </c>
      <c r="AN30">
        <v>-2.6894999999999998</v>
      </c>
      <c r="AO30">
        <v>-1.8815</v>
      </c>
      <c r="AP30">
        <v>-1.3106</v>
      </c>
      <c r="AQ30">
        <v>0.32163999999999998</v>
      </c>
      <c r="AR30">
        <v>0.10345</v>
      </c>
      <c r="AS30" s="1">
        <v>2.0546000000000002</v>
      </c>
      <c r="AT30">
        <v>1.7455000000000001</v>
      </c>
      <c r="AU30" s="1">
        <v>1.5806</v>
      </c>
    </row>
    <row r="31" spans="1:47" x14ac:dyDescent="0.25">
      <c r="A31" s="1">
        <v>15</v>
      </c>
      <c r="B31" s="2">
        <v>3</v>
      </c>
      <c r="C31" s="6">
        <v>38</v>
      </c>
      <c r="D31" s="1">
        <v>50</v>
      </c>
      <c r="E31">
        <v>343.06</v>
      </c>
      <c r="F31">
        <v>252.89</v>
      </c>
      <c r="G31">
        <v>595.96</v>
      </c>
      <c r="H31" s="1">
        <v>1.631</v>
      </c>
      <c r="I31">
        <v>85</v>
      </c>
      <c r="J31">
        <v>0</v>
      </c>
      <c r="K31">
        <v>549</v>
      </c>
      <c r="L31">
        <v>634</v>
      </c>
      <c r="M31" s="1">
        <v>0.13406999999999999</v>
      </c>
      <c r="N31">
        <v>274</v>
      </c>
      <c r="O31">
        <v>0</v>
      </c>
      <c r="P31">
        <v>305.77999999999997</v>
      </c>
      <c r="Q31">
        <v>579.78</v>
      </c>
      <c r="R31">
        <v>0.47259000000000001</v>
      </c>
      <c r="S31">
        <v>0.97285999999999995</v>
      </c>
      <c r="T31" s="38">
        <v>26193000</v>
      </c>
      <c r="U31">
        <v>20.768999999999998</v>
      </c>
      <c r="V31">
        <v>431.36</v>
      </c>
      <c r="W31">
        <v>1.6232</v>
      </c>
      <c r="X31">
        <v>-4839.3</v>
      </c>
      <c r="Y31" s="1">
        <v>0</v>
      </c>
      <c r="Z31">
        <v>26.32</v>
      </c>
      <c r="AA31">
        <v>692.73</v>
      </c>
      <c r="AB31">
        <v>1.8304</v>
      </c>
      <c r="AC31">
        <v>-6005</v>
      </c>
      <c r="AD31" s="1">
        <v>0</v>
      </c>
      <c r="AE31">
        <v>124.18</v>
      </c>
      <c r="AF31">
        <v>5.1546000000000002E-2</v>
      </c>
      <c r="AG31">
        <v>3.9175000000000001E-2</v>
      </c>
      <c r="AH31" s="1">
        <v>-3279.6</v>
      </c>
      <c r="AI31">
        <v>4250</v>
      </c>
      <c r="AJ31">
        <v>0.26</v>
      </c>
      <c r="AK31">
        <v>106.4</v>
      </c>
      <c r="AL31" s="1">
        <v>0.17852999999999999</v>
      </c>
      <c r="AM31" s="2">
        <v>1.1628000000000001</v>
      </c>
      <c r="AN31">
        <v>-2.7595000000000001</v>
      </c>
      <c r="AO31">
        <v>-2.1015999999999999</v>
      </c>
      <c r="AP31">
        <v>-1.0906</v>
      </c>
      <c r="AQ31">
        <v>0.30003999999999997</v>
      </c>
      <c r="AR31">
        <v>9.0024999999999994E-2</v>
      </c>
      <c r="AS31" s="1">
        <v>1.9718</v>
      </c>
      <c r="AT31">
        <v>1.6762999999999999</v>
      </c>
      <c r="AU31" s="1">
        <v>1.4928999999999999</v>
      </c>
    </row>
    <row r="32" spans="1:47" x14ac:dyDescent="0.25">
      <c r="A32" s="1">
        <v>15</v>
      </c>
      <c r="B32" s="2">
        <v>3</v>
      </c>
      <c r="C32" s="6">
        <v>51</v>
      </c>
      <c r="D32" s="1">
        <v>57</v>
      </c>
      <c r="E32">
        <v>119.26</v>
      </c>
      <c r="F32">
        <v>49.235999999999997</v>
      </c>
      <c r="G32">
        <v>168.5</v>
      </c>
      <c r="H32" s="1">
        <v>0.50278</v>
      </c>
      <c r="I32">
        <v>6</v>
      </c>
      <c r="J32">
        <v>0</v>
      </c>
      <c r="K32">
        <v>100</v>
      </c>
      <c r="L32">
        <v>106</v>
      </c>
      <c r="M32" s="1">
        <v>5.6604000000000002E-2</v>
      </c>
      <c r="N32">
        <v>15.843999999999999</v>
      </c>
      <c r="O32">
        <v>0</v>
      </c>
      <c r="P32">
        <v>54.709000000000003</v>
      </c>
      <c r="Q32">
        <v>70.552999999999997</v>
      </c>
      <c r="R32">
        <v>0.22456999999999999</v>
      </c>
      <c r="S32">
        <v>0.41871999999999998</v>
      </c>
      <c r="T32" s="38">
        <v>3158900</v>
      </c>
      <c r="U32">
        <v>10.510999999999999</v>
      </c>
      <c r="V32">
        <v>110.48</v>
      </c>
      <c r="W32">
        <v>4.4291</v>
      </c>
      <c r="X32">
        <v>-1801.4</v>
      </c>
      <c r="Y32" s="1">
        <v>0</v>
      </c>
      <c r="Z32">
        <v>6.8372999999999999</v>
      </c>
      <c r="AA32">
        <v>46.749000000000002</v>
      </c>
      <c r="AB32">
        <v>2.2772000000000001</v>
      </c>
      <c r="AC32">
        <v>-1384.1</v>
      </c>
      <c r="AD32" s="1">
        <v>0</v>
      </c>
      <c r="AE32">
        <v>72.747</v>
      </c>
      <c r="AF32">
        <v>5.8763000000000003E-2</v>
      </c>
      <c r="AG32">
        <v>5.2576999999999999E-2</v>
      </c>
      <c r="AH32" s="1">
        <v>-1198.0999999999999</v>
      </c>
      <c r="AI32">
        <v>4250</v>
      </c>
      <c r="AJ32">
        <v>0.26</v>
      </c>
      <c r="AK32">
        <v>-1.8436999999999999</v>
      </c>
      <c r="AL32" s="1">
        <v>-1.0942E-2</v>
      </c>
      <c r="AM32" s="2">
        <v>1.1140000000000001</v>
      </c>
      <c r="AN32">
        <v>-2.9043000000000001</v>
      </c>
      <c r="AO32">
        <v>-2.3481000000000001</v>
      </c>
      <c r="AP32">
        <v>-0.84399999999999997</v>
      </c>
      <c r="AQ32">
        <v>0.23014999999999999</v>
      </c>
      <c r="AR32">
        <v>5.2968000000000001E-2</v>
      </c>
      <c r="AS32" s="1">
        <v>2.2456</v>
      </c>
      <c r="AT32">
        <v>1.216</v>
      </c>
      <c r="AU32" s="1">
        <v>1.4081999999999999</v>
      </c>
    </row>
    <row r="33" spans="1:47" x14ac:dyDescent="0.25">
      <c r="A33" s="1">
        <v>15</v>
      </c>
      <c r="B33" s="2">
        <v>4</v>
      </c>
      <c r="C33" s="6">
        <v>58</v>
      </c>
      <c r="D33" s="1">
        <v>78</v>
      </c>
      <c r="E33">
        <v>381.93</v>
      </c>
      <c r="F33">
        <v>203.15</v>
      </c>
      <c r="G33">
        <v>585.08000000000004</v>
      </c>
      <c r="H33" s="1">
        <v>1.6928000000000001</v>
      </c>
      <c r="I33">
        <v>22</v>
      </c>
      <c r="J33">
        <v>0</v>
      </c>
      <c r="K33">
        <v>227</v>
      </c>
      <c r="L33">
        <v>249</v>
      </c>
      <c r="M33" s="1">
        <v>8.8353000000000001E-2</v>
      </c>
      <c r="N33">
        <v>82.043999999999997</v>
      </c>
      <c r="O33">
        <v>0</v>
      </c>
      <c r="P33">
        <v>117.9</v>
      </c>
      <c r="Q33">
        <v>199.95</v>
      </c>
      <c r="R33">
        <v>0.41032999999999997</v>
      </c>
      <c r="S33">
        <v>0.34173999999999999</v>
      </c>
      <c r="T33" s="38">
        <v>8941000</v>
      </c>
      <c r="U33">
        <v>7.7992999999999997</v>
      </c>
      <c r="V33">
        <v>60.829000000000001</v>
      </c>
      <c r="W33">
        <v>7.9968000000000004</v>
      </c>
      <c r="X33">
        <v>-541.69000000000005</v>
      </c>
      <c r="Y33" s="1">
        <v>0</v>
      </c>
      <c r="Z33">
        <v>9.2150999999999996</v>
      </c>
      <c r="AA33">
        <v>84.918000000000006</v>
      </c>
      <c r="AB33">
        <v>10.228999999999999</v>
      </c>
      <c r="AC33">
        <v>-436.13</v>
      </c>
      <c r="AD33" s="1">
        <v>0</v>
      </c>
      <c r="AE33">
        <v>70.043000000000006</v>
      </c>
      <c r="AF33">
        <v>8.0411999999999997E-2</v>
      </c>
      <c r="AG33">
        <v>6.2886999999999998E-2</v>
      </c>
      <c r="AH33" s="1">
        <v>-654.83000000000004</v>
      </c>
      <c r="AI33">
        <v>4250</v>
      </c>
      <c r="AJ33">
        <v>0.26</v>
      </c>
      <c r="AK33">
        <v>9.3902000000000001</v>
      </c>
      <c r="AL33" s="1">
        <v>1.6049000000000001E-2</v>
      </c>
      <c r="AM33" s="2">
        <v>1.1158999999999999</v>
      </c>
      <c r="AN33">
        <v>-2.9266999999999999</v>
      </c>
      <c r="AO33">
        <v>-2.0988000000000002</v>
      </c>
      <c r="AP33">
        <v>-1.0933999999999999</v>
      </c>
      <c r="AQ33">
        <v>0.25940999999999997</v>
      </c>
      <c r="AR33">
        <v>6.7293000000000006E-2</v>
      </c>
      <c r="AS33" s="1">
        <v>3.3567</v>
      </c>
      <c r="AT33">
        <v>1.5987</v>
      </c>
      <c r="AU33" s="1">
        <v>1.2664</v>
      </c>
    </row>
    <row r="34" spans="1:47" s="7" customFormat="1" x14ac:dyDescent="0.25">
      <c r="A34" s="29">
        <v>15</v>
      </c>
      <c r="B34" s="30">
        <v>4</v>
      </c>
      <c r="C34" s="32">
        <v>79</v>
      </c>
      <c r="D34" s="29">
        <v>100</v>
      </c>
      <c r="E34" s="7">
        <v>383.99</v>
      </c>
      <c r="F34" s="7">
        <v>187.43</v>
      </c>
      <c r="G34" s="7">
        <v>571.41999999999996</v>
      </c>
      <c r="H34" s="29">
        <v>1.6813</v>
      </c>
      <c r="I34" s="7">
        <v>9</v>
      </c>
      <c r="J34" s="7">
        <v>0</v>
      </c>
      <c r="K34" s="7">
        <v>175</v>
      </c>
      <c r="L34" s="7">
        <v>184</v>
      </c>
      <c r="M34" s="29">
        <v>4.8912999999999998E-2</v>
      </c>
      <c r="N34" s="7">
        <v>34.057000000000002</v>
      </c>
      <c r="O34" s="7">
        <v>0</v>
      </c>
      <c r="P34" s="7">
        <v>93.938999999999993</v>
      </c>
      <c r="Q34" s="7">
        <v>128</v>
      </c>
      <c r="R34" s="7">
        <v>0.26607999999999998</v>
      </c>
      <c r="S34" s="7">
        <v>0.22398999999999999</v>
      </c>
      <c r="T34" s="42">
        <v>5719700</v>
      </c>
      <c r="U34" s="7">
        <v>5.0948000000000002</v>
      </c>
      <c r="V34" s="7">
        <v>25.957000000000001</v>
      </c>
      <c r="W34" s="7">
        <v>3.3929</v>
      </c>
      <c r="X34" s="7">
        <v>224.56</v>
      </c>
      <c r="Y34" s="29">
        <v>0</v>
      </c>
      <c r="Z34" s="7">
        <v>4.29</v>
      </c>
      <c r="AA34" s="7">
        <v>18.404</v>
      </c>
      <c r="AB34" s="7">
        <v>2.7151000000000001</v>
      </c>
      <c r="AC34" s="7">
        <v>155.66</v>
      </c>
      <c r="AD34" s="29">
        <v>0</v>
      </c>
      <c r="AE34" s="7">
        <v>65.635999999999996</v>
      </c>
      <c r="AF34" s="7">
        <v>0.10309</v>
      </c>
      <c r="AG34" s="7">
        <v>9.4844999999999999E-2</v>
      </c>
      <c r="AH34" s="29">
        <v>312.13</v>
      </c>
      <c r="AI34" s="7">
        <v>4250</v>
      </c>
      <c r="AJ34" s="7">
        <v>0.26</v>
      </c>
      <c r="AK34" s="7">
        <v>2.2324000000000002</v>
      </c>
      <c r="AL34" s="29">
        <v>3.9066999999999999E-3</v>
      </c>
      <c r="AM34" s="30">
        <v>1.1619999999999999</v>
      </c>
      <c r="AN34" s="7">
        <v>-2.9641999999999999</v>
      </c>
      <c r="AO34" s="7">
        <v>-2.2906</v>
      </c>
      <c r="AP34" s="7">
        <v>-0.90151000000000003</v>
      </c>
      <c r="AQ34" s="7">
        <v>0.22342999999999999</v>
      </c>
      <c r="AR34" s="7">
        <v>4.9922000000000001E-2</v>
      </c>
      <c r="AS34" s="29">
        <v>3.1968000000000001</v>
      </c>
      <c r="AT34" s="7">
        <v>2.1027999999999998</v>
      </c>
      <c r="AU34" s="29">
        <v>1.4542999999999999</v>
      </c>
    </row>
    <row r="35" spans="1:47" x14ac:dyDescent="0.25">
      <c r="A35" s="1">
        <v>20</v>
      </c>
      <c r="B35" s="2">
        <v>0</v>
      </c>
      <c r="C35">
        <v>1</v>
      </c>
      <c r="D35" s="1">
        <v>100</v>
      </c>
      <c r="E35">
        <v>2507.4</v>
      </c>
      <c r="F35">
        <v>1371.8</v>
      </c>
      <c r="G35">
        <v>3879.2</v>
      </c>
      <c r="H35" s="1">
        <v>11.156000000000001</v>
      </c>
      <c r="I35">
        <v>524</v>
      </c>
      <c r="J35">
        <v>0</v>
      </c>
      <c r="K35">
        <v>1718</v>
      </c>
      <c r="L35">
        <v>2242</v>
      </c>
      <c r="M35" s="1">
        <v>0.23372000000000001</v>
      </c>
      <c r="N35">
        <v>1738.4</v>
      </c>
      <c r="O35">
        <v>0</v>
      </c>
      <c r="P35">
        <v>905.18</v>
      </c>
      <c r="Q35">
        <v>2643.5</v>
      </c>
      <c r="R35">
        <v>0.65759000000000001</v>
      </c>
      <c r="S35">
        <v>0.68145999999999995</v>
      </c>
      <c r="T35" s="38">
        <v>120380000</v>
      </c>
      <c r="U35">
        <v>23.989000000000001</v>
      </c>
      <c r="V35">
        <v>575.46</v>
      </c>
      <c r="W35">
        <v>3.2160000000000002</v>
      </c>
      <c r="X35">
        <v>6507.5</v>
      </c>
      <c r="Y35" s="1">
        <v>0</v>
      </c>
      <c r="Z35">
        <v>36.026000000000003</v>
      </c>
      <c r="AA35">
        <v>1297.8</v>
      </c>
      <c r="AB35">
        <v>5.2190000000000003</v>
      </c>
      <c r="AC35">
        <v>11853</v>
      </c>
      <c r="AD35" s="1">
        <v>0</v>
      </c>
      <c r="AE35">
        <v>138.51</v>
      </c>
      <c r="AF35">
        <v>0.10309</v>
      </c>
      <c r="AG35">
        <v>3.2989999999999998E-2</v>
      </c>
      <c r="AH35" s="1">
        <v>4527.8</v>
      </c>
      <c r="AI35">
        <v>4550</v>
      </c>
      <c r="AJ35">
        <v>0.25</v>
      </c>
      <c r="AK35">
        <v>202.03</v>
      </c>
      <c r="AL35" s="1">
        <v>5.2079E-2</v>
      </c>
      <c r="AM35" s="2">
        <v>1.5336000000000001</v>
      </c>
      <c r="AN35">
        <v>-2.7722000000000002</v>
      </c>
      <c r="AO35">
        <v>-1.8953</v>
      </c>
      <c r="AP35">
        <v>-1.2968</v>
      </c>
      <c r="AQ35">
        <v>0.31279000000000001</v>
      </c>
      <c r="AR35">
        <v>9.7835000000000005E-2</v>
      </c>
      <c r="AS35" s="1">
        <v>2.0459999999999998</v>
      </c>
      <c r="AT35">
        <v>2.1478999999999999</v>
      </c>
      <c r="AU35" s="1">
        <v>1.7199</v>
      </c>
    </row>
    <row r="36" spans="1:47" x14ac:dyDescent="0.25">
      <c r="A36" s="1">
        <v>20</v>
      </c>
      <c r="B36" s="2">
        <v>1</v>
      </c>
      <c r="C36">
        <v>1</v>
      </c>
      <c r="D36" s="1">
        <v>24</v>
      </c>
      <c r="E36">
        <v>456.55</v>
      </c>
      <c r="F36">
        <v>92.028999999999996</v>
      </c>
      <c r="G36">
        <v>548.58000000000004</v>
      </c>
      <c r="H36" s="1">
        <v>1.756</v>
      </c>
      <c r="I36">
        <v>8</v>
      </c>
      <c r="J36">
        <v>0</v>
      </c>
      <c r="K36">
        <v>1</v>
      </c>
      <c r="L36">
        <v>9</v>
      </c>
      <c r="M36" s="1">
        <v>0.88888999999999996</v>
      </c>
      <c r="N36">
        <v>18.838000000000001</v>
      </c>
      <c r="O36">
        <v>0</v>
      </c>
      <c r="P36">
        <v>0.36641000000000001</v>
      </c>
      <c r="Q36">
        <v>19.204000000000001</v>
      </c>
      <c r="R36">
        <v>0.98092000000000001</v>
      </c>
      <c r="S36">
        <v>3.5007000000000003E-2</v>
      </c>
      <c r="T36" s="38">
        <v>884420</v>
      </c>
      <c r="U36">
        <v>0.76966999999999997</v>
      </c>
      <c r="V36">
        <v>0.59238999999999997</v>
      </c>
      <c r="W36">
        <v>7.1647999999999996</v>
      </c>
      <c r="X36">
        <v>69.587000000000003</v>
      </c>
      <c r="Y36" s="1">
        <v>0</v>
      </c>
      <c r="Z36">
        <v>1.7939000000000001</v>
      </c>
      <c r="AA36">
        <v>3.2179000000000002</v>
      </c>
      <c r="AB36">
        <v>7.9622999999999999</v>
      </c>
      <c r="AC36">
        <v>152.9</v>
      </c>
      <c r="AD36" s="1">
        <v>0</v>
      </c>
      <c r="AE36">
        <v>117.86</v>
      </c>
      <c r="AF36">
        <v>2.4742E-2</v>
      </c>
      <c r="AG36">
        <v>2.4742E-2</v>
      </c>
      <c r="AH36" s="1">
        <v>3612.9</v>
      </c>
      <c r="AI36">
        <v>4550</v>
      </c>
      <c r="AJ36">
        <v>0.25</v>
      </c>
      <c r="AK36">
        <v>-55.180999999999997</v>
      </c>
      <c r="AL36" s="1">
        <v>-0.10059</v>
      </c>
      <c r="AM36" s="2">
        <v>2.056</v>
      </c>
      <c r="AN36">
        <v>-2.6471</v>
      </c>
      <c r="AO36">
        <v>-2.5745</v>
      </c>
      <c r="AP36">
        <v>-0.12273000000000001</v>
      </c>
      <c r="AQ36">
        <v>3.4695999999999998E-2</v>
      </c>
      <c r="AR36">
        <v>1.2038000000000001E-3</v>
      </c>
      <c r="AS36" s="1">
        <v>3.8464</v>
      </c>
      <c r="AT36">
        <v>9.7391000000000005</v>
      </c>
      <c r="AU36" s="1">
        <v>1.6659999999999999</v>
      </c>
    </row>
    <row r="37" spans="1:47" x14ac:dyDescent="0.25">
      <c r="A37" s="1">
        <v>20</v>
      </c>
      <c r="B37" s="2">
        <v>2</v>
      </c>
      <c r="C37">
        <v>25</v>
      </c>
      <c r="D37" s="1">
        <v>33</v>
      </c>
      <c r="E37">
        <v>312.17</v>
      </c>
      <c r="F37">
        <v>116.86</v>
      </c>
      <c r="G37">
        <v>429.02</v>
      </c>
      <c r="H37" s="1">
        <v>1.2921</v>
      </c>
      <c r="I37">
        <v>212</v>
      </c>
      <c r="J37">
        <v>0</v>
      </c>
      <c r="K37">
        <v>209</v>
      </c>
      <c r="L37">
        <v>421</v>
      </c>
      <c r="M37" s="1">
        <v>0.50356000000000001</v>
      </c>
      <c r="N37">
        <v>669.72</v>
      </c>
      <c r="O37">
        <v>0</v>
      </c>
      <c r="P37">
        <v>109.2</v>
      </c>
      <c r="Q37">
        <v>778.92</v>
      </c>
      <c r="R37">
        <v>0.85980999999999996</v>
      </c>
      <c r="S37">
        <v>1.8156000000000001</v>
      </c>
      <c r="T37" s="38">
        <v>35938000</v>
      </c>
      <c r="U37">
        <v>24.803000000000001</v>
      </c>
      <c r="V37">
        <v>615.19000000000005</v>
      </c>
      <c r="W37">
        <v>1.5657000000000001</v>
      </c>
      <c r="X37">
        <v>8536</v>
      </c>
      <c r="Y37" s="1">
        <v>0</v>
      </c>
      <c r="Z37">
        <v>43.125</v>
      </c>
      <c r="AA37">
        <v>1859.8</v>
      </c>
      <c r="AB37">
        <v>1.9543999999999999</v>
      </c>
      <c r="AC37">
        <v>14304</v>
      </c>
      <c r="AD37" s="1">
        <v>0</v>
      </c>
      <c r="AE37">
        <v>138.51</v>
      </c>
      <c r="AF37">
        <v>3.4021000000000003E-2</v>
      </c>
      <c r="AG37">
        <v>3.2989999999999998E-2</v>
      </c>
      <c r="AH37" s="1">
        <v>1147.9000000000001</v>
      </c>
      <c r="AI37">
        <v>4550</v>
      </c>
      <c r="AJ37">
        <v>0.25</v>
      </c>
      <c r="AK37">
        <v>17.079999999999998</v>
      </c>
      <c r="AL37" s="1">
        <v>3.9812E-2</v>
      </c>
      <c r="AM37" s="2">
        <v>1.4781</v>
      </c>
      <c r="AN37">
        <v>-2.5697999999999999</v>
      </c>
      <c r="AO37">
        <v>-2.0365000000000002</v>
      </c>
      <c r="AP37">
        <v>-1.1556999999999999</v>
      </c>
      <c r="AQ37">
        <v>0.26652999999999999</v>
      </c>
      <c r="AR37">
        <v>7.1036000000000002E-2</v>
      </c>
      <c r="AS37" s="1">
        <v>2.8433000000000002</v>
      </c>
      <c r="AT37">
        <v>0.95845000000000002</v>
      </c>
      <c r="AU37" s="1">
        <v>1.8202</v>
      </c>
    </row>
    <row r="38" spans="1:47" x14ac:dyDescent="0.25">
      <c r="A38" s="1">
        <v>20</v>
      </c>
      <c r="B38" s="2">
        <v>2</v>
      </c>
      <c r="C38">
        <v>34</v>
      </c>
      <c r="D38" s="1">
        <v>38</v>
      </c>
      <c r="E38">
        <v>158.57</v>
      </c>
      <c r="F38">
        <v>110.39</v>
      </c>
      <c r="G38">
        <v>268.95</v>
      </c>
      <c r="H38" s="1">
        <v>0.74236999999999997</v>
      </c>
      <c r="I38">
        <v>103</v>
      </c>
      <c r="J38">
        <v>0</v>
      </c>
      <c r="K38">
        <v>237</v>
      </c>
      <c r="L38">
        <v>340</v>
      </c>
      <c r="M38" s="1">
        <v>0.30293999999999999</v>
      </c>
      <c r="N38">
        <v>345.51</v>
      </c>
      <c r="O38">
        <v>0</v>
      </c>
      <c r="P38">
        <v>124.56</v>
      </c>
      <c r="Q38">
        <v>470.06</v>
      </c>
      <c r="R38">
        <v>0.73502000000000001</v>
      </c>
      <c r="S38">
        <v>1.7478</v>
      </c>
      <c r="T38" s="38">
        <v>21581000</v>
      </c>
      <c r="U38">
        <v>14.177</v>
      </c>
      <c r="V38">
        <v>201</v>
      </c>
      <c r="W38">
        <v>2.4388000000000001</v>
      </c>
      <c r="X38">
        <v>-3686</v>
      </c>
      <c r="Y38" s="1">
        <v>0</v>
      </c>
      <c r="Z38">
        <v>29.779</v>
      </c>
      <c r="AA38">
        <v>886.77</v>
      </c>
      <c r="AB38">
        <v>2.5323000000000002</v>
      </c>
      <c r="AC38">
        <v>-9935</v>
      </c>
      <c r="AD38" s="1">
        <v>0</v>
      </c>
      <c r="AE38">
        <v>136.49</v>
      </c>
      <c r="AF38">
        <v>3.9175000000000001E-2</v>
      </c>
      <c r="AG38">
        <v>3.6082000000000003E-2</v>
      </c>
      <c r="AH38" s="1">
        <v>-410.31</v>
      </c>
      <c r="AI38">
        <v>4550</v>
      </c>
      <c r="AJ38">
        <v>0.25</v>
      </c>
      <c r="AK38">
        <v>52.220999999999997</v>
      </c>
      <c r="AL38" s="1">
        <v>0.19416</v>
      </c>
      <c r="AM38" s="2">
        <v>1.3932</v>
      </c>
      <c r="AN38">
        <v>-2.6778</v>
      </c>
      <c r="AO38">
        <v>-1.9907999999999999</v>
      </c>
      <c r="AP38">
        <v>-1.2013</v>
      </c>
      <c r="AQ38">
        <v>0.32502999999999999</v>
      </c>
      <c r="AR38">
        <v>0.10564999999999999</v>
      </c>
      <c r="AS38" s="1">
        <v>1.8732</v>
      </c>
      <c r="AT38">
        <v>0.95825000000000005</v>
      </c>
      <c r="AU38" s="1">
        <v>1.7295</v>
      </c>
    </row>
    <row r="39" spans="1:47" x14ac:dyDescent="0.25">
      <c r="A39" s="1">
        <v>20</v>
      </c>
      <c r="B39" s="2">
        <v>3</v>
      </c>
      <c r="C39">
        <v>39</v>
      </c>
      <c r="D39" s="1">
        <v>50</v>
      </c>
      <c r="E39">
        <v>367.34</v>
      </c>
      <c r="F39">
        <v>327.64999999999998</v>
      </c>
      <c r="G39">
        <v>694.99</v>
      </c>
      <c r="H39" s="1">
        <v>1.845</v>
      </c>
      <c r="I39">
        <v>132</v>
      </c>
      <c r="J39">
        <v>0</v>
      </c>
      <c r="K39">
        <v>524</v>
      </c>
      <c r="L39">
        <v>656</v>
      </c>
      <c r="M39" s="1">
        <v>0.20122000000000001</v>
      </c>
      <c r="N39">
        <v>474.61</v>
      </c>
      <c r="O39">
        <v>0</v>
      </c>
      <c r="P39">
        <v>279.14</v>
      </c>
      <c r="Q39">
        <v>753.75</v>
      </c>
      <c r="R39">
        <v>0.62966999999999995</v>
      </c>
      <c r="S39">
        <v>1.0845</v>
      </c>
      <c r="T39" s="38">
        <v>34210000</v>
      </c>
      <c r="U39">
        <v>18.917999999999999</v>
      </c>
      <c r="V39">
        <v>357.88</v>
      </c>
      <c r="W39">
        <v>2.1581999999999999</v>
      </c>
      <c r="X39">
        <v>-4151.3</v>
      </c>
      <c r="Y39" s="1">
        <v>0</v>
      </c>
      <c r="Z39">
        <v>26.277000000000001</v>
      </c>
      <c r="AA39">
        <v>690.5</v>
      </c>
      <c r="AB39">
        <v>2.6171000000000002</v>
      </c>
      <c r="AC39">
        <v>-5612.5</v>
      </c>
      <c r="AD39" s="1">
        <v>0</v>
      </c>
      <c r="AE39">
        <v>131.69</v>
      </c>
      <c r="AF39">
        <v>5.1546000000000002E-2</v>
      </c>
      <c r="AG39">
        <v>4.0205999999999999E-2</v>
      </c>
      <c r="AH39" s="1">
        <v>-3376.1</v>
      </c>
      <c r="AI39">
        <v>4550</v>
      </c>
      <c r="AJ39">
        <v>0.25</v>
      </c>
      <c r="AK39">
        <v>127.93</v>
      </c>
      <c r="AL39" s="1">
        <v>0.18407000000000001</v>
      </c>
      <c r="AM39" s="2">
        <v>1.4716</v>
      </c>
      <c r="AN39">
        <v>-2.7610000000000001</v>
      </c>
      <c r="AO39">
        <v>-1.9349000000000001</v>
      </c>
      <c r="AP39">
        <v>-1.2573000000000001</v>
      </c>
      <c r="AQ39">
        <v>0.32230999999999999</v>
      </c>
      <c r="AR39">
        <v>0.10388</v>
      </c>
      <c r="AS39" s="1">
        <v>2.0209999999999999</v>
      </c>
      <c r="AT39">
        <v>1.1733</v>
      </c>
      <c r="AU39" s="1">
        <v>1.6119000000000001</v>
      </c>
    </row>
    <row r="40" spans="1:47" x14ac:dyDescent="0.25">
      <c r="A40" s="1">
        <v>20</v>
      </c>
      <c r="B40" s="2">
        <v>3</v>
      </c>
      <c r="C40">
        <v>51</v>
      </c>
      <c r="D40" s="1">
        <v>64</v>
      </c>
      <c r="E40">
        <v>322.39999999999998</v>
      </c>
      <c r="F40">
        <v>244.31</v>
      </c>
      <c r="G40">
        <v>566.70000000000005</v>
      </c>
      <c r="H40" s="1">
        <v>1.5519000000000001</v>
      </c>
      <c r="I40">
        <v>41</v>
      </c>
      <c r="J40">
        <v>0</v>
      </c>
      <c r="K40">
        <v>331</v>
      </c>
      <c r="L40">
        <v>372</v>
      </c>
      <c r="M40" s="1">
        <v>0.11022</v>
      </c>
      <c r="N40">
        <v>146.88999999999999</v>
      </c>
      <c r="O40">
        <v>0</v>
      </c>
      <c r="P40">
        <v>173.77</v>
      </c>
      <c r="Q40">
        <v>320.67</v>
      </c>
      <c r="R40">
        <v>0.45807999999999999</v>
      </c>
      <c r="S40">
        <v>0.56584999999999996</v>
      </c>
      <c r="T40" s="38">
        <v>14348000</v>
      </c>
      <c r="U40">
        <v>12.708</v>
      </c>
      <c r="V40">
        <v>161.49</v>
      </c>
      <c r="W40">
        <v>3.7397999999999998</v>
      </c>
      <c r="X40">
        <v>-1786.5</v>
      </c>
      <c r="Y40" s="1">
        <v>0</v>
      </c>
      <c r="Z40">
        <v>13.663</v>
      </c>
      <c r="AA40">
        <v>186.68</v>
      </c>
      <c r="AB40">
        <v>3.5306000000000002</v>
      </c>
      <c r="AC40">
        <v>-1778</v>
      </c>
      <c r="AD40" s="1">
        <v>0</v>
      </c>
      <c r="AE40">
        <v>96.861999999999995</v>
      </c>
      <c r="AF40">
        <v>6.5978999999999996E-2</v>
      </c>
      <c r="AG40">
        <v>5.2576999999999999E-2</v>
      </c>
      <c r="AH40" s="1">
        <v>-2217.8000000000002</v>
      </c>
      <c r="AI40">
        <v>4550</v>
      </c>
      <c r="AJ40">
        <v>0.25</v>
      </c>
      <c r="AK40">
        <v>37.241999999999997</v>
      </c>
      <c r="AL40" s="1">
        <v>6.5715999999999997E-2</v>
      </c>
      <c r="AM40" s="2">
        <v>1.3549</v>
      </c>
      <c r="AN40">
        <v>-2.8683000000000001</v>
      </c>
      <c r="AO40">
        <v>-2.1402000000000001</v>
      </c>
      <c r="AP40">
        <v>-1.0519000000000001</v>
      </c>
      <c r="AQ40">
        <v>0.26862999999999998</v>
      </c>
      <c r="AR40">
        <v>7.2164000000000006E-2</v>
      </c>
      <c r="AS40" s="1">
        <v>2.7528000000000001</v>
      </c>
      <c r="AT40">
        <v>1.4377</v>
      </c>
      <c r="AU40" s="1">
        <v>1.6634</v>
      </c>
    </row>
    <row r="41" spans="1:47" x14ac:dyDescent="0.25">
      <c r="A41" s="1">
        <v>20</v>
      </c>
      <c r="B41" s="2">
        <v>4</v>
      </c>
      <c r="C41">
        <v>65</v>
      </c>
      <c r="D41" s="1">
        <v>85</v>
      </c>
      <c r="E41">
        <v>433.3</v>
      </c>
      <c r="F41">
        <v>249.56</v>
      </c>
      <c r="G41">
        <v>682.86</v>
      </c>
      <c r="H41" s="1">
        <v>1.9596</v>
      </c>
      <c r="I41">
        <v>18</v>
      </c>
      <c r="J41">
        <v>0</v>
      </c>
      <c r="K41">
        <v>257</v>
      </c>
      <c r="L41">
        <v>275</v>
      </c>
      <c r="M41" s="1">
        <v>6.5454999999999999E-2</v>
      </c>
      <c r="N41">
        <v>48.61</v>
      </c>
      <c r="O41">
        <v>0</v>
      </c>
      <c r="P41">
        <v>131.97</v>
      </c>
      <c r="Q41">
        <v>180.57</v>
      </c>
      <c r="R41">
        <v>0.26918999999999998</v>
      </c>
      <c r="S41">
        <v>0.26444000000000001</v>
      </c>
      <c r="T41" s="38">
        <v>8047100</v>
      </c>
      <c r="U41">
        <v>5.6471999999999998</v>
      </c>
      <c r="V41">
        <v>31.89</v>
      </c>
      <c r="W41">
        <v>1.6277999999999999</v>
      </c>
      <c r="X41">
        <v>114.64</v>
      </c>
      <c r="Y41" s="1">
        <v>0</v>
      </c>
      <c r="Z41">
        <v>5.2508999999999997</v>
      </c>
      <c r="AA41">
        <v>27.571999999999999</v>
      </c>
      <c r="AB41">
        <v>3.7389999999999999</v>
      </c>
      <c r="AC41">
        <v>224.85</v>
      </c>
      <c r="AD41" s="1">
        <v>0</v>
      </c>
      <c r="AE41">
        <v>76.918000000000006</v>
      </c>
      <c r="AF41">
        <v>8.7628999999999999E-2</v>
      </c>
      <c r="AG41">
        <v>7.1134000000000003E-2</v>
      </c>
      <c r="AH41" s="1">
        <v>-778.07</v>
      </c>
      <c r="AI41">
        <v>4550</v>
      </c>
      <c r="AJ41">
        <v>0.25</v>
      </c>
      <c r="AK41">
        <v>4.7012</v>
      </c>
      <c r="AL41" s="1">
        <v>6.8846000000000003E-3</v>
      </c>
      <c r="AM41" s="2">
        <v>1.331</v>
      </c>
      <c r="AN41">
        <v>-2.9704000000000002</v>
      </c>
      <c r="AO41">
        <v>-2.181</v>
      </c>
      <c r="AP41">
        <v>-1.0111000000000001</v>
      </c>
      <c r="AQ41">
        <v>0.22642000000000001</v>
      </c>
      <c r="AR41">
        <v>5.1268000000000001E-2</v>
      </c>
      <c r="AS41" s="1">
        <v>3.2702</v>
      </c>
      <c r="AT41">
        <v>2.0828000000000002</v>
      </c>
      <c r="AU41" s="1">
        <v>1.6871</v>
      </c>
    </row>
    <row r="42" spans="1:47" s="7" customFormat="1" x14ac:dyDescent="0.25">
      <c r="A42" s="29">
        <v>20</v>
      </c>
      <c r="B42" s="30">
        <v>4</v>
      </c>
      <c r="C42" s="7">
        <v>85</v>
      </c>
      <c r="D42" s="29">
        <v>100</v>
      </c>
      <c r="E42" s="7">
        <v>292.7</v>
      </c>
      <c r="F42" s="7">
        <v>131.02000000000001</v>
      </c>
      <c r="G42" s="7">
        <v>423.72</v>
      </c>
      <c r="H42" s="29">
        <v>1.2626999999999999</v>
      </c>
      <c r="I42" s="7">
        <v>12</v>
      </c>
      <c r="J42" s="7">
        <v>0</v>
      </c>
      <c r="K42" s="7">
        <v>178</v>
      </c>
      <c r="L42" s="7">
        <v>190</v>
      </c>
      <c r="M42" s="29">
        <v>6.3158000000000006E-2</v>
      </c>
      <c r="N42" s="7">
        <v>38.918999999999997</v>
      </c>
      <c r="O42" s="7">
        <v>0</v>
      </c>
      <c r="P42" s="7">
        <v>95.893000000000001</v>
      </c>
      <c r="Q42" s="7">
        <v>134.81</v>
      </c>
      <c r="R42" s="7">
        <v>0.28869</v>
      </c>
      <c r="S42" s="7">
        <v>0.31816</v>
      </c>
      <c r="T42" s="42">
        <v>6013900</v>
      </c>
      <c r="U42" s="7">
        <v>7.5</v>
      </c>
      <c r="V42" s="7">
        <v>56.25</v>
      </c>
      <c r="W42" s="7">
        <v>2.4127999999999998</v>
      </c>
      <c r="X42" s="7">
        <v>-696.12</v>
      </c>
      <c r="Y42" s="29">
        <v>0</v>
      </c>
      <c r="Z42" s="7">
        <v>5.8082000000000003</v>
      </c>
      <c r="AA42" s="7">
        <v>33.734999999999999</v>
      </c>
      <c r="AB42" s="7">
        <v>2.5354999999999999</v>
      </c>
      <c r="AC42" s="7">
        <v>-615.07000000000005</v>
      </c>
      <c r="AD42" s="29">
        <v>0</v>
      </c>
      <c r="AE42" s="7">
        <v>70.400000000000006</v>
      </c>
      <c r="AF42" s="7">
        <v>0.10309</v>
      </c>
      <c r="AG42" s="7">
        <v>8.7628999999999999E-2</v>
      </c>
      <c r="AH42" s="29">
        <v>643.36</v>
      </c>
      <c r="AI42" s="7">
        <v>4550</v>
      </c>
      <c r="AJ42" s="7">
        <v>0.25</v>
      </c>
      <c r="AK42" s="7">
        <v>-11.492000000000001</v>
      </c>
      <c r="AL42" s="29">
        <v>-2.7122E-2</v>
      </c>
      <c r="AM42" s="30">
        <v>1.3440000000000001</v>
      </c>
      <c r="AN42" s="7">
        <v>-2.9409000000000001</v>
      </c>
      <c r="AO42" s="7">
        <v>-2.3188</v>
      </c>
      <c r="AP42" s="7">
        <v>-0.87334000000000001</v>
      </c>
      <c r="AQ42" s="7">
        <v>0.22458</v>
      </c>
      <c r="AR42" s="7">
        <v>5.0437000000000003E-2</v>
      </c>
      <c r="AS42" s="29">
        <v>2.6457000000000002</v>
      </c>
      <c r="AT42" s="7">
        <v>1.6879</v>
      </c>
      <c r="AU42" s="29">
        <v>1.544</v>
      </c>
    </row>
    <row r="43" spans="1:47" x14ac:dyDescent="0.25">
      <c r="A43" s="1">
        <v>25</v>
      </c>
      <c r="B43" s="2">
        <v>0</v>
      </c>
      <c r="C43">
        <v>1</v>
      </c>
      <c r="D43" s="1">
        <v>100</v>
      </c>
      <c r="E43">
        <v>2857.2</v>
      </c>
      <c r="F43">
        <v>1693.6</v>
      </c>
      <c r="G43">
        <v>4550.7</v>
      </c>
      <c r="H43" s="1">
        <v>12.959</v>
      </c>
      <c r="I43">
        <v>643</v>
      </c>
      <c r="J43">
        <v>0</v>
      </c>
      <c r="K43">
        <v>1819</v>
      </c>
      <c r="L43">
        <v>2462</v>
      </c>
      <c r="M43" s="1">
        <v>0.26117000000000001</v>
      </c>
      <c r="N43">
        <v>2299.6</v>
      </c>
      <c r="O43">
        <v>0</v>
      </c>
      <c r="P43">
        <v>969.12</v>
      </c>
      <c r="Q43">
        <v>3268.7</v>
      </c>
      <c r="R43">
        <v>0.70352000000000003</v>
      </c>
      <c r="S43">
        <v>0.71828000000000003</v>
      </c>
      <c r="T43" s="38">
        <v>149410000</v>
      </c>
      <c r="U43">
        <v>23.491</v>
      </c>
      <c r="V43">
        <v>551.80999999999995</v>
      </c>
      <c r="W43">
        <v>2.8391999999999999</v>
      </c>
      <c r="X43">
        <v>5228.3999999999996</v>
      </c>
      <c r="Y43" s="1">
        <v>0</v>
      </c>
      <c r="Z43">
        <v>40.756999999999998</v>
      </c>
      <c r="AA43">
        <v>1661.2</v>
      </c>
      <c r="AB43">
        <v>4.8433999999999999</v>
      </c>
      <c r="AC43">
        <v>13279</v>
      </c>
      <c r="AD43" s="1">
        <v>0</v>
      </c>
      <c r="AE43">
        <v>149.03</v>
      </c>
      <c r="AF43">
        <v>0.10309</v>
      </c>
      <c r="AG43">
        <v>3.6082000000000003E-2</v>
      </c>
      <c r="AH43" s="1">
        <v>4605.8</v>
      </c>
      <c r="AI43">
        <v>4650</v>
      </c>
      <c r="AJ43">
        <v>0.24</v>
      </c>
      <c r="AK43">
        <v>222.3</v>
      </c>
      <c r="AL43" s="1">
        <v>4.8848999999999997E-2</v>
      </c>
      <c r="AM43" s="2">
        <v>1.5201</v>
      </c>
      <c r="AN43">
        <v>-2.7490000000000001</v>
      </c>
      <c r="AO43">
        <v>-1.9372</v>
      </c>
      <c r="AP43">
        <v>-1.2549999999999999</v>
      </c>
      <c r="AQ43">
        <v>0.32063000000000003</v>
      </c>
      <c r="AR43">
        <v>0.1028</v>
      </c>
      <c r="AS43" s="1">
        <v>2.089</v>
      </c>
      <c r="AT43">
        <v>1.5097</v>
      </c>
      <c r="AU43" s="1">
        <v>1.6371</v>
      </c>
    </row>
    <row r="44" spans="1:47" x14ac:dyDescent="0.25">
      <c r="A44" s="1">
        <v>25</v>
      </c>
      <c r="B44" s="2">
        <v>1</v>
      </c>
      <c r="C44">
        <v>1</v>
      </c>
      <c r="D44" s="1">
        <v>23</v>
      </c>
      <c r="E44">
        <v>438.08</v>
      </c>
      <c r="F44">
        <v>99.652000000000001</v>
      </c>
      <c r="G44">
        <v>537.74</v>
      </c>
      <c r="H44" s="1">
        <v>1.7055</v>
      </c>
      <c r="I44">
        <v>5</v>
      </c>
      <c r="J44">
        <v>0</v>
      </c>
      <c r="K44">
        <v>0</v>
      </c>
      <c r="L44">
        <v>5</v>
      </c>
      <c r="M44" s="1">
        <v>1</v>
      </c>
      <c r="N44">
        <v>10.868</v>
      </c>
      <c r="O44">
        <v>0</v>
      </c>
      <c r="P44">
        <v>0</v>
      </c>
      <c r="Q44">
        <v>10.868</v>
      </c>
      <c r="R44">
        <v>1</v>
      </c>
      <c r="S44">
        <v>2.0211E-2</v>
      </c>
      <c r="T44" s="38">
        <v>501280</v>
      </c>
      <c r="U44">
        <v>0.67125999999999997</v>
      </c>
      <c r="V44">
        <v>0.45058999999999999</v>
      </c>
      <c r="W44">
        <v>14.218</v>
      </c>
      <c r="X44">
        <v>44.091000000000001</v>
      </c>
      <c r="Y44" s="1">
        <v>0</v>
      </c>
      <c r="Z44">
        <v>1.4965999999999999</v>
      </c>
      <c r="AA44">
        <v>2.2397999999999998</v>
      </c>
      <c r="AB44">
        <v>15.204000000000001</v>
      </c>
      <c r="AC44">
        <v>97.049000000000007</v>
      </c>
      <c r="AD44" s="1">
        <v>0</v>
      </c>
      <c r="AE44">
        <v>116.37</v>
      </c>
      <c r="AF44">
        <v>2.3710999999999999E-2</v>
      </c>
      <c r="AG44">
        <v>2.3710999999999999E-2</v>
      </c>
      <c r="AH44" s="1">
        <v>4935</v>
      </c>
      <c r="AI44">
        <v>4650</v>
      </c>
      <c r="AJ44">
        <v>0.24</v>
      </c>
      <c r="AK44">
        <v>-59.673999999999999</v>
      </c>
      <c r="AL44" s="1">
        <v>-0.11097</v>
      </c>
      <c r="AM44" s="2">
        <v>1.1788000000000001</v>
      </c>
      <c r="AN44">
        <v>-2.6755</v>
      </c>
      <c r="AO44">
        <v>-2.6389</v>
      </c>
      <c r="AP44">
        <v>-7.1466000000000002E-2</v>
      </c>
      <c r="AQ44">
        <v>3.2382000000000001E-2</v>
      </c>
      <c r="AR44">
        <v>1.0486E-3</v>
      </c>
      <c r="AS44" s="1">
        <v>1.2943</v>
      </c>
      <c r="AT44">
        <v>6.0586000000000002</v>
      </c>
      <c r="AU44" s="1">
        <v>1.2638</v>
      </c>
    </row>
    <row r="45" spans="1:47" x14ac:dyDescent="0.25">
      <c r="A45" s="1">
        <v>25</v>
      </c>
      <c r="B45" s="2">
        <v>2</v>
      </c>
      <c r="C45">
        <v>24</v>
      </c>
      <c r="D45" s="1">
        <v>36</v>
      </c>
      <c r="E45">
        <v>493.81</v>
      </c>
      <c r="F45">
        <v>207.6</v>
      </c>
      <c r="G45">
        <v>701.41</v>
      </c>
      <c r="H45" s="1">
        <v>2.0849000000000002</v>
      </c>
      <c r="I45">
        <v>291</v>
      </c>
      <c r="J45">
        <v>0</v>
      </c>
      <c r="K45">
        <v>263</v>
      </c>
      <c r="L45">
        <v>554</v>
      </c>
      <c r="M45" s="1">
        <v>0.52527000000000001</v>
      </c>
      <c r="N45">
        <v>941.95</v>
      </c>
      <c r="O45">
        <v>0</v>
      </c>
      <c r="P45">
        <v>139.19999999999999</v>
      </c>
      <c r="Q45">
        <v>1081.0999999999999</v>
      </c>
      <c r="R45">
        <v>0.87124999999999997</v>
      </c>
      <c r="S45">
        <v>1.5414000000000001</v>
      </c>
      <c r="T45" s="38">
        <v>50012000</v>
      </c>
      <c r="U45">
        <v>28.183</v>
      </c>
      <c r="V45">
        <v>794.26</v>
      </c>
      <c r="W45">
        <v>1.4641999999999999</v>
      </c>
      <c r="X45">
        <v>5974.6</v>
      </c>
      <c r="Y45" s="1">
        <v>0</v>
      </c>
      <c r="Z45">
        <v>52.204000000000001</v>
      </c>
      <c r="AA45">
        <v>2725.3</v>
      </c>
      <c r="AB45">
        <v>2.1619000000000002</v>
      </c>
      <c r="AC45">
        <v>9065.5</v>
      </c>
      <c r="AD45" s="1">
        <v>0</v>
      </c>
      <c r="AE45">
        <v>149.03</v>
      </c>
      <c r="AF45">
        <v>3.7113E-2</v>
      </c>
      <c r="AG45">
        <v>3.6082000000000003E-2</v>
      </c>
      <c r="AH45" s="1">
        <v>3496.4</v>
      </c>
      <c r="AI45">
        <v>4650</v>
      </c>
      <c r="AJ45">
        <v>0.24</v>
      </c>
      <c r="AK45">
        <v>23.038</v>
      </c>
      <c r="AL45" s="1">
        <v>3.2846E-2</v>
      </c>
      <c r="AM45" s="2">
        <v>1.4817</v>
      </c>
      <c r="AN45">
        <v>-2.5865</v>
      </c>
      <c r="AO45">
        <v>-1.9379</v>
      </c>
      <c r="AP45">
        <v>-1.2542</v>
      </c>
      <c r="AQ45">
        <v>0.28687000000000001</v>
      </c>
      <c r="AR45">
        <v>8.2296999999999995E-2</v>
      </c>
      <c r="AS45" s="1">
        <v>2.6572</v>
      </c>
      <c r="AT45">
        <v>1.2588999999999999</v>
      </c>
      <c r="AU45" s="1">
        <v>1.7842</v>
      </c>
    </row>
    <row r="46" spans="1:47" x14ac:dyDescent="0.25">
      <c r="A46" s="1">
        <v>25</v>
      </c>
      <c r="B46" s="2">
        <v>2</v>
      </c>
      <c r="C46">
        <v>37</v>
      </c>
      <c r="D46" s="1">
        <v>44</v>
      </c>
      <c r="E46">
        <v>294.14</v>
      </c>
      <c r="F46">
        <v>252.91</v>
      </c>
      <c r="G46">
        <v>547.04999999999995</v>
      </c>
      <c r="H46" s="1">
        <v>1.4612000000000001</v>
      </c>
      <c r="I46">
        <v>163</v>
      </c>
      <c r="J46">
        <v>0</v>
      </c>
      <c r="K46">
        <v>385</v>
      </c>
      <c r="L46">
        <v>548</v>
      </c>
      <c r="M46" s="1">
        <v>0.29744999999999999</v>
      </c>
      <c r="N46">
        <v>625.92999999999995</v>
      </c>
      <c r="O46">
        <v>0</v>
      </c>
      <c r="P46">
        <v>205.56</v>
      </c>
      <c r="Q46">
        <v>831.49</v>
      </c>
      <c r="R46">
        <v>0.75278</v>
      </c>
      <c r="S46">
        <v>1.5199</v>
      </c>
      <c r="T46" s="38">
        <v>38184000</v>
      </c>
      <c r="U46">
        <v>8.7341999999999995</v>
      </c>
      <c r="V46">
        <v>76.286000000000001</v>
      </c>
      <c r="W46">
        <v>1.8358000000000001</v>
      </c>
      <c r="X46">
        <v>438.81</v>
      </c>
      <c r="Y46" s="1">
        <v>0</v>
      </c>
      <c r="Z46">
        <v>29.03</v>
      </c>
      <c r="AA46">
        <v>842.77</v>
      </c>
      <c r="AB46">
        <v>1.5943000000000001</v>
      </c>
      <c r="AC46">
        <v>-7917.4</v>
      </c>
      <c r="AD46" s="1">
        <v>0</v>
      </c>
      <c r="AE46">
        <v>146.49</v>
      </c>
      <c r="AF46">
        <v>4.5360999999999999E-2</v>
      </c>
      <c r="AG46">
        <v>3.8143999999999997E-2</v>
      </c>
      <c r="AH46" s="1">
        <v>-1746.5</v>
      </c>
      <c r="AI46">
        <v>4650</v>
      </c>
      <c r="AJ46">
        <v>0.24</v>
      </c>
      <c r="AK46">
        <v>113.84</v>
      </c>
      <c r="AL46" s="1">
        <v>0.20809</v>
      </c>
      <c r="AM46" s="2">
        <v>1.5362</v>
      </c>
      <c r="AN46">
        <v>-2.6857000000000002</v>
      </c>
      <c r="AO46">
        <v>-1.8946000000000001</v>
      </c>
      <c r="AP46">
        <v>-1.2976000000000001</v>
      </c>
      <c r="AQ46">
        <v>0.32429000000000002</v>
      </c>
      <c r="AR46">
        <v>0.10517</v>
      </c>
      <c r="AS46" s="1">
        <v>2.1358999999999999</v>
      </c>
      <c r="AT46">
        <v>1.1240000000000001</v>
      </c>
      <c r="AU46" s="1">
        <v>1.5732999999999999</v>
      </c>
    </row>
    <row r="47" spans="1:47" x14ac:dyDescent="0.25">
      <c r="A47" s="1">
        <v>25</v>
      </c>
      <c r="B47" s="2">
        <v>3</v>
      </c>
      <c r="C47">
        <v>45</v>
      </c>
      <c r="D47" s="1">
        <v>57</v>
      </c>
      <c r="E47">
        <v>400.43</v>
      </c>
      <c r="F47">
        <v>316.77999999999997</v>
      </c>
      <c r="G47">
        <v>717.21</v>
      </c>
      <c r="H47" s="1">
        <v>1.9483999999999999</v>
      </c>
      <c r="I47">
        <v>96</v>
      </c>
      <c r="J47">
        <v>0</v>
      </c>
      <c r="K47">
        <v>440</v>
      </c>
      <c r="L47">
        <v>536</v>
      </c>
      <c r="M47" s="1">
        <v>0.17910000000000001</v>
      </c>
      <c r="N47">
        <v>393.73</v>
      </c>
      <c r="O47">
        <v>0</v>
      </c>
      <c r="P47">
        <v>229.41</v>
      </c>
      <c r="Q47">
        <v>623.14</v>
      </c>
      <c r="R47">
        <v>0.63185000000000002</v>
      </c>
      <c r="S47">
        <v>0.86882999999999999</v>
      </c>
      <c r="T47" s="38">
        <v>28265000</v>
      </c>
      <c r="U47">
        <v>17.326000000000001</v>
      </c>
      <c r="V47">
        <v>300.19</v>
      </c>
      <c r="W47">
        <v>2.0844</v>
      </c>
      <c r="X47">
        <v>-3400.3</v>
      </c>
      <c r="Y47" s="1">
        <v>0</v>
      </c>
      <c r="Z47">
        <v>29.649000000000001</v>
      </c>
      <c r="AA47">
        <v>879.09</v>
      </c>
      <c r="AB47">
        <v>2.3847999999999998</v>
      </c>
      <c r="AC47">
        <v>-5661.1</v>
      </c>
      <c r="AD47" s="1">
        <v>0</v>
      </c>
      <c r="AE47">
        <v>135.34</v>
      </c>
      <c r="AF47">
        <v>5.8763000000000003E-2</v>
      </c>
      <c r="AG47">
        <v>4.6392000000000003E-2</v>
      </c>
      <c r="AH47" s="1">
        <v>0</v>
      </c>
      <c r="AI47">
        <v>4650</v>
      </c>
      <c r="AJ47">
        <v>0.24</v>
      </c>
      <c r="AK47">
        <v>77.872</v>
      </c>
      <c r="AL47" s="1">
        <v>0.10858</v>
      </c>
      <c r="AM47" s="2">
        <v>1.3223</v>
      </c>
      <c r="AN47">
        <v>-2.7772000000000001</v>
      </c>
      <c r="AO47">
        <v>-1.8693</v>
      </c>
      <c r="AP47">
        <v>-1.3229</v>
      </c>
      <c r="AQ47">
        <v>0.32751000000000002</v>
      </c>
      <c r="AR47">
        <v>0.10727</v>
      </c>
      <c r="AS47" s="1">
        <v>2.2848999999999999</v>
      </c>
      <c r="AT47">
        <v>0.96220000000000006</v>
      </c>
      <c r="AU47" s="1">
        <v>1.4537</v>
      </c>
    </row>
    <row r="48" spans="1:47" x14ac:dyDescent="0.25">
      <c r="A48" s="1">
        <v>25</v>
      </c>
      <c r="B48" s="2">
        <v>3</v>
      </c>
      <c r="C48">
        <v>58</v>
      </c>
      <c r="D48" s="1">
        <v>69</v>
      </c>
      <c r="E48">
        <v>322.75</v>
      </c>
      <c r="F48">
        <v>222.8</v>
      </c>
      <c r="G48">
        <v>545.54999999999995</v>
      </c>
      <c r="H48" s="1">
        <v>1.5207999999999999</v>
      </c>
      <c r="I48">
        <v>31</v>
      </c>
      <c r="J48">
        <v>0</v>
      </c>
      <c r="K48">
        <v>196</v>
      </c>
      <c r="L48">
        <v>227</v>
      </c>
      <c r="M48" s="1">
        <v>0.13655999999999999</v>
      </c>
      <c r="N48">
        <v>107.06</v>
      </c>
      <c r="O48">
        <v>0</v>
      </c>
      <c r="P48">
        <v>102.69</v>
      </c>
      <c r="Q48">
        <v>209.76</v>
      </c>
      <c r="R48">
        <v>0.51041999999999998</v>
      </c>
      <c r="S48">
        <v>0.38449</v>
      </c>
      <c r="T48" s="38">
        <v>9456200</v>
      </c>
      <c r="U48">
        <v>6.2443999999999997</v>
      </c>
      <c r="V48">
        <v>38.991999999999997</v>
      </c>
      <c r="W48">
        <v>1.8935999999999999</v>
      </c>
      <c r="X48">
        <v>369.69</v>
      </c>
      <c r="Y48" s="1">
        <v>0</v>
      </c>
      <c r="Z48">
        <v>8.1263000000000005</v>
      </c>
      <c r="AA48">
        <v>66.037000000000006</v>
      </c>
      <c r="AB48">
        <v>1.8460000000000001</v>
      </c>
      <c r="AC48">
        <v>-519.84</v>
      </c>
      <c r="AD48" s="1">
        <v>0</v>
      </c>
      <c r="AE48">
        <v>104.23</v>
      </c>
      <c r="AF48">
        <v>7.1134000000000003E-2</v>
      </c>
      <c r="AG48">
        <v>6.3918000000000003E-2</v>
      </c>
      <c r="AH48" s="1">
        <v>-966.8</v>
      </c>
      <c r="AI48">
        <v>4650</v>
      </c>
      <c r="AJ48">
        <v>0.24</v>
      </c>
      <c r="AK48">
        <v>26.474</v>
      </c>
      <c r="AL48" s="1">
        <v>4.8527000000000001E-2</v>
      </c>
      <c r="AM48" s="2">
        <v>1.2394000000000001</v>
      </c>
      <c r="AN48">
        <v>-2.9188999999999998</v>
      </c>
      <c r="AO48">
        <v>-2.218</v>
      </c>
      <c r="AP48">
        <v>-0.97409000000000001</v>
      </c>
      <c r="AQ48">
        <v>0.27206999999999998</v>
      </c>
      <c r="AR48">
        <v>7.4022000000000004E-2</v>
      </c>
      <c r="AS48" s="1">
        <v>2.8094000000000001</v>
      </c>
      <c r="AT48">
        <v>1.3972</v>
      </c>
      <c r="AU48" s="1">
        <v>1.6608000000000001</v>
      </c>
    </row>
    <row r="49" spans="1:47" x14ac:dyDescent="0.25">
      <c r="A49" s="1">
        <v>25</v>
      </c>
      <c r="B49" s="2">
        <v>4</v>
      </c>
      <c r="C49">
        <v>70</v>
      </c>
      <c r="D49" s="1">
        <v>81</v>
      </c>
      <c r="E49">
        <v>290.5</v>
      </c>
      <c r="F49">
        <v>190.06</v>
      </c>
      <c r="G49">
        <v>480.56</v>
      </c>
      <c r="H49" s="1">
        <v>1.3551</v>
      </c>
      <c r="I49">
        <v>31</v>
      </c>
      <c r="J49">
        <v>0</v>
      </c>
      <c r="K49">
        <v>253</v>
      </c>
      <c r="L49">
        <v>284</v>
      </c>
      <c r="M49" s="1">
        <v>0.10915</v>
      </c>
      <c r="N49">
        <v>112.53</v>
      </c>
      <c r="O49">
        <v>0</v>
      </c>
      <c r="P49">
        <v>138.32</v>
      </c>
      <c r="Q49">
        <v>250.85</v>
      </c>
      <c r="R49">
        <v>0.4486</v>
      </c>
      <c r="S49">
        <v>0.52200999999999997</v>
      </c>
      <c r="T49" s="38">
        <v>11270000</v>
      </c>
      <c r="U49">
        <v>9.9939</v>
      </c>
      <c r="V49">
        <v>99.879000000000005</v>
      </c>
      <c r="W49">
        <v>1.5136000000000001</v>
      </c>
      <c r="X49">
        <v>332.38</v>
      </c>
      <c r="Y49" s="1">
        <v>0</v>
      </c>
      <c r="Z49">
        <v>11.273999999999999</v>
      </c>
      <c r="AA49">
        <v>127.1</v>
      </c>
      <c r="AB49">
        <v>2.0758000000000001</v>
      </c>
      <c r="AC49">
        <v>405.74</v>
      </c>
      <c r="AD49" s="1">
        <v>0</v>
      </c>
      <c r="AE49">
        <v>92.825999999999993</v>
      </c>
      <c r="AF49">
        <v>8.3504999999999996E-2</v>
      </c>
      <c r="AG49">
        <v>7.2165000000000007E-2</v>
      </c>
      <c r="AH49" s="1">
        <v>-244.63</v>
      </c>
      <c r="AI49">
        <v>4650</v>
      </c>
      <c r="AJ49">
        <v>0.24</v>
      </c>
      <c r="AK49">
        <v>9.0952999999999999</v>
      </c>
      <c r="AL49" s="1">
        <v>1.8926999999999999E-2</v>
      </c>
      <c r="AM49" s="2">
        <v>1.3070999999999999</v>
      </c>
      <c r="AN49">
        <v>-2.8715000000000002</v>
      </c>
      <c r="AO49">
        <v>-2.1861000000000002</v>
      </c>
      <c r="AP49">
        <v>-1.0061</v>
      </c>
      <c r="AQ49">
        <v>0.26468000000000003</v>
      </c>
      <c r="AR49">
        <v>7.0054000000000005E-2</v>
      </c>
      <c r="AS49" s="1">
        <v>2.4744999999999999</v>
      </c>
      <c r="AT49">
        <v>1.4793000000000001</v>
      </c>
      <c r="AU49" s="1">
        <v>1.6364000000000001</v>
      </c>
    </row>
    <row r="50" spans="1:47" s="7" customFormat="1" x14ac:dyDescent="0.25">
      <c r="A50" s="29">
        <v>25</v>
      </c>
      <c r="B50" s="30">
        <v>4</v>
      </c>
      <c r="C50" s="7">
        <v>82</v>
      </c>
      <c r="D50" s="29">
        <v>100</v>
      </c>
      <c r="E50" s="7">
        <v>416.44</v>
      </c>
      <c r="F50" s="7">
        <v>278.87</v>
      </c>
      <c r="G50" s="7">
        <v>695.31</v>
      </c>
      <c r="H50" s="29">
        <v>1.9622999999999999</v>
      </c>
      <c r="I50" s="7">
        <v>26</v>
      </c>
      <c r="J50" s="7">
        <v>0</v>
      </c>
      <c r="K50" s="7">
        <v>282</v>
      </c>
      <c r="L50" s="7">
        <v>308</v>
      </c>
      <c r="M50" s="29">
        <v>8.4416000000000005E-2</v>
      </c>
      <c r="N50" s="7">
        <v>107.52</v>
      </c>
      <c r="O50" s="7">
        <v>0</v>
      </c>
      <c r="P50" s="7">
        <v>153.94</v>
      </c>
      <c r="Q50" s="7">
        <v>261.45999999999998</v>
      </c>
      <c r="R50" s="7">
        <v>0.41125</v>
      </c>
      <c r="S50" s="7">
        <v>0.37603999999999999</v>
      </c>
      <c r="T50" s="42">
        <v>11724000</v>
      </c>
      <c r="U50" s="7">
        <v>6.5960999999999999</v>
      </c>
      <c r="V50" s="7">
        <v>43.509</v>
      </c>
      <c r="W50" s="7">
        <v>2.7671999999999999</v>
      </c>
      <c r="X50" s="7">
        <v>-762.39</v>
      </c>
      <c r="Y50" s="29">
        <v>0</v>
      </c>
      <c r="Z50" s="7">
        <v>8.3510000000000009</v>
      </c>
      <c r="AA50" s="7">
        <v>69.739000000000004</v>
      </c>
      <c r="AB50" s="7">
        <v>3.9098000000000002</v>
      </c>
      <c r="AC50" s="7">
        <v>-712.66</v>
      </c>
      <c r="AD50" s="29">
        <v>0</v>
      </c>
      <c r="AE50" s="7">
        <v>86.635000000000005</v>
      </c>
      <c r="AF50" s="7">
        <v>0.10309</v>
      </c>
      <c r="AG50" s="7">
        <v>8.4536E-2</v>
      </c>
      <c r="AH50" s="29">
        <v>616.04</v>
      </c>
      <c r="AI50" s="7">
        <v>4650</v>
      </c>
      <c r="AJ50" s="7">
        <v>0.24</v>
      </c>
      <c r="AK50" s="7">
        <v>5.8967000000000001</v>
      </c>
      <c r="AL50" s="29">
        <v>8.4805999999999996E-3</v>
      </c>
      <c r="AM50" s="30">
        <v>1.1931</v>
      </c>
      <c r="AN50" s="7">
        <v>-2.9011</v>
      </c>
      <c r="AO50" s="7">
        <v>-2.0977000000000001</v>
      </c>
      <c r="AP50" s="7">
        <v>-1.0944</v>
      </c>
      <c r="AQ50" s="7">
        <v>0.26895999999999998</v>
      </c>
      <c r="AR50" s="7">
        <v>7.2341000000000003E-2</v>
      </c>
      <c r="AS50" s="29">
        <v>3.1099000000000001</v>
      </c>
      <c r="AT50" s="7">
        <v>1.5048999999999999</v>
      </c>
      <c r="AU50" s="29">
        <v>1.5409999999999999</v>
      </c>
    </row>
    <row r="51" spans="1:47" x14ac:dyDescent="0.25">
      <c r="A51" s="1">
        <v>30</v>
      </c>
      <c r="B51" s="2">
        <v>0</v>
      </c>
      <c r="C51">
        <v>1</v>
      </c>
      <c r="D51" s="1">
        <v>100</v>
      </c>
      <c r="E51">
        <v>3003.3</v>
      </c>
      <c r="G51">
        <v>5001.6000000000004</v>
      </c>
      <c r="H51" s="1">
        <v>14.010999999999999</v>
      </c>
      <c r="I51">
        <v>792</v>
      </c>
      <c r="J51">
        <v>0</v>
      </c>
      <c r="K51">
        <v>1867</v>
      </c>
      <c r="L51">
        <v>2659</v>
      </c>
      <c r="M51" s="1">
        <v>0.29786000000000001</v>
      </c>
      <c r="N51">
        <v>2858.5</v>
      </c>
      <c r="O51">
        <v>0</v>
      </c>
      <c r="P51">
        <v>987.96</v>
      </c>
      <c r="Q51">
        <v>3846.4</v>
      </c>
      <c r="R51">
        <v>0.74314999999999998</v>
      </c>
      <c r="S51">
        <v>0.76903999999999995</v>
      </c>
      <c r="T51" s="38">
        <v>176520000</v>
      </c>
      <c r="U51">
        <v>25.940999999999999</v>
      </c>
      <c r="V51">
        <v>672.95</v>
      </c>
      <c r="W51">
        <v>2.8917999999999999</v>
      </c>
      <c r="X51">
        <v>5121</v>
      </c>
      <c r="Y51" s="1">
        <v>0</v>
      </c>
      <c r="Z51">
        <v>48.555</v>
      </c>
      <c r="AA51">
        <v>2357.6</v>
      </c>
      <c r="AB51">
        <v>4.4565000000000001</v>
      </c>
      <c r="AC51">
        <v>12243</v>
      </c>
      <c r="AD51" s="1">
        <v>0</v>
      </c>
      <c r="AE51">
        <v>161.32</v>
      </c>
      <c r="AF51">
        <v>0.10309</v>
      </c>
      <c r="AG51">
        <v>3.7113E-2</v>
      </c>
      <c r="AH51" s="1">
        <v>4731.5</v>
      </c>
      <c r="AI51">
        <v>4750</v>
      </c>
      <c r="AJ51">
        <v>0.23</v>
      </c>
      <c r="AK51">
        <v>239.85</v>
      </c>
      <c r="AL51" s="1">
        <v>4.7953999999999997E-2</v>
      </c>
      <c r="AM51" s="2">
        <v>1.5488</v>
      </c>
      <c r="AN51">
        <v>-2.7094999999999998</v>
      </c>
      <c r="AO51">
        <v>-1.7882</v>
      </c>
      <c r="AP51">
        <v>-1.4038999999999999</v>
      </c>
      <c r="AQ51">
        <v>0.32550000000000001</v>
      </c>
      <c r="AR51">
        <v>0.10595</v>
      </c>
      <c r="AS51" s="1">
        <v>2.0223</v>
      </c>
      <c r="AT51">
        <v>1.3268</v>
      </c>
      <c r="AU51" s="1">
        <v>1.6909000000000001</v>
      </c>
    </row>
    <row r="52" spans="1:47" x14ac:dyDescent="0.25">
      <c r="A52" s="1">
        <v>30</v>
      </c>
      <c r="B52" s="2">
        <v>1</v>
      </c>
      <c r="C52">
        <v>1</v>
      </c>
      <c r="D52" s="1">
        <v>25</v>
      </c>
      <c r="E52">
        <v>525.05999999999995</v>
      </c>
      <c r="F52">
        <v>124.32</v>
      </c>
      <c r="G52">
        <v>649.39</v>
      </c>
      <c r="H52" s="1">
        <v>2.0548000000000002</v>
      </c>
      <c r="I52">
        <v>11</v>
      </c>
      <c r="J52">
        <v>0</v>
      </c>
      <c r="K52">
        <v>0</v>
      </c>
      <c r="L52">
        <v>11</v>
      </c>
      <c r="M52" s="1">
        <v>1</v>
      </c>
      <c r="N52">
        <v>26.632000000000001</v>
      </c>
      <c r="O52">
        <v>0</v>
      </c>
      <c r="P52">
        <v>0</v>
      </c>
      <c r="Q52">
        <v>26.632000000000001</v>
      </c>
      <c r="R52">
        <v>1</v>
      </c>
      <c r="S52">
        <v>4.1012E-2</v>
      </c>
      <c r="T52" s="38">
        <v>1232300</v>
      </c>
      <c r="U52">
        <v>1.044</v>
      </c>
      <c r="V52">
        <v>1.0900000000000001</v>
      </c>
      <c r="W52">
        <v>7.6875999999999998</v>
      </c>
      <c r="X52">
        <v>82.076999999999998</v>
      </c>
      <c r="Y52" s="1">
        <v>0</v>
      </c>
      <c r="Z52">
        <v>2.6255999999999999</v>
      </c>
      <c r="AA52">
        <v>6.8940000000000001</v>
      </c>
      <c r="AB52">
        <v>8.2695000000000007</v>
      </c>
      <c r="AC52">
        <v>204.01</v>
      </c>
      <c r="AD52" s="1">
        <v>0</v>
      </c>
      <c r="AE52">
        <v>129.37</v>
      </c>
      <c r="AF52">
        <v>2.5773000000000001E-2</v>
      </c>
      <c r="AG52">
        <v>2.5773000000000001E-2</v>
      </c>
      <c r="AH52" s="1">
        <v>4477.5</v>
      </c>
      <c r="AI52">
        <v>4750</v>
      </c>
      <c r="AJ52">
        <v>0.23</v>
      </c>
      <c r="AK52">
        <v>-81.52</v>
      </c>
      <c r="AL52" s="1">
        <v>-0.12553</v>
      </c>
      <c r="AM52" s="2">
        <v>1.4169</v>
      </c>
      <c r="AN52">
        <v>-2.6469</v>
      </c>
      <c r="AO52">
        <v>-2.5548999999999999</v>
      </c>
      <c r="AP52">
        <v>-0.18704999999999999</v>
      </c>
      <c r="AQ52">
        <v>5.1825000000000003E-2</v>
      </c>
      <c r="AR52">
        <v>2.6857999999999999E-3</v>
      </c>
      <c r="AS52" s="1">
        <v>2.6107</v>
      </c>
      <c r="AT52">
        <v>3.6600999999999999</v>
      </c>
      <c r="AU52" s="1">
        <v>1.6456999999999999</v>
      </c>
    </row>
    <row r="53" spans="1:47" x14ac:dyDescent="0.25">
      <c r="A53" s="1">
        <v>30</v>
      </c>
      <c r="B53" s="2">
        <v>2</v>
      </c>
      <c r="C53">
        <v>26</v>
      </c>
      <c r="D53" s="1">
        <v>34</v>
      </c>
      <c r="E53">
        <v>350.7</v>
      </c>
      <c r="F53">
        <v>133.56</v>
      </c>
      <c r="G53">
        <v>484.26</v>
      </c>
      <c r="H53" s="1">
        <v>1.4591000000000001</v>
      </c>
      <c r="I53">
        <v>227</v>
      </c>
      <c r="J53">
        <v>0</v>
      </c>
      <c r="K53">
        <v>108</v>
      </c>
      <c r="L53">
        <v>335</v>
      </c>
      <c r="M53" s="1">
        <v>0.67761000000000005</v>
      </c>
      <c r="N53">
        <v>782.22</v>
      </c>
      <c r="O53">
        <v>0</v>
      </c>
      <c r="P53">
        <v>57.433999999999997</v>
      </c>
      <c r="Q53">
        <v>839.65</v>
      </c>
      <c r="R53">
        <v>0.93159999999999998</v>
      </c>
      <c r="S53">
        <v>1.7339</v>
      </c>
      <c r="T53" s="38">
        <v>38982000</v>
      </c>
      <c r="U53">
        <v>22.548999999999999</v>
      </c>
      <c r="V53">
        <v>508.44</v>
      </c>
      <c r="W53">
        <v>1.4191</v>
      </c>
      <c r="X53">
        <v>6967.8</v>
      </c>
      <c r="Y53" s="1">
        <v>0</v>
      </c>
      <c r="Z53">
        <v>52.003999999999998</v>
      </c>
      <c r="AA53">
        <v>2704.5</v>
      </c>
      <c r="AB53">
        <v>1.9847999999999999</v>
      </c>
      <c r="AC53">
        <v>13968</v>
      </c>
      <c r="AD53" s="1">
        <v>0</v>
      </c>
      <c r="AE53">
        <v>158.52000000000001</v>
      </c>
      <c r="AF53">
        <v>3.5052E-2</v>
      </c>
      <c r="AG53">
        <v>3.4021000000000003E-2</v>
      </c>
      <c r="AH53" s="1">
        <v>4032.3</v>
      </c>
      <c r="AI53">
        <v>4750</v>
      </c>
      <c r="AJ53">
        <v>0.23</v>
      </c>
      <c r="AK53">
        <v>-7.7525000000000004</v>
      </c>
      <c r="AL53" s="1">
        <v>-1.6008999999999999E-2</v>
      </c>
      <c r="AM53" s="2">
        <v>1.4609000000000001</v>
      </c>
      <c r="AN53">
        <v>-2.5394000000000001</v>
      </c>
      <c r="AO53">
        <v>-1.8459000000000001</v>
      </c>
      <c r="AP53">
        <v>-1.3462000000000001</v>
      </c>
      <c r="AQ53">
        <v>0.25264999999999999</v>
      </c>
      <c r="AR53">
        <v>6.3832E-2</v>
      </c>
      <c r="AS53" s="1">
        <v>3.6661000000000001</v>
      </c>
      <c r="AT53">
        <v>0.99629999999999996</v>
      </c>
      <c r="AU53" s="1">
        <v>1.8137000000000001</v>
      </c>
    </row>
    <row r="54" spans="1:47" x14ac:dyDescent="0.25">
      <c r="A54" s="1">
        <v>30</v>
      </c>
      <c r="B54" s="2">
        <v>2</v>
      </c>
      <c r="C54">
        <v>35</v>
      </c>
      <c r="D54" s="1">
        <v>41</v>
      </c>
      <c r="E54">
        <v>279.18</v>
      </c>
      <c r="F54">
        <v>208.47</v>
      </c>
      <c r="G54">
        <v>487.65</v>
      </c>
      <c r="H54" s="1">
        <v>1.3342000000000001</v>
      </c>
      <c r="I54">
        <v>246</v>
      </c>
      <c r="J54">
        <v>0</v>
      </c>
      <c r="K54">
        <v>288</v>
      </c>
      <c r="L54">
        <v>534</v>
      </c>
      <c r="M54" s="1">
        <v>0.46067000000000002</v>
      </c>
      <c r="N54">
        <v>877.67</v>
      </c>
      <c r="O54">
        <v>0</v>
      </c>
      <c r="P54">
        <v>151.66999999999999</v>
      </c>
      <c r="Q54">
        <v>1029.3</v>
      </c>
      <c r="R54">
        <v>0.85265000000000002</v>
      </c>
      <c r="S54">
        <v>2.1107999999999998</v>
      </c>
      <c r="T54" s="38">
        <v>47633000</v>
      </c>
      <c r="U54">
        <v>13.792999999999999</v>
      </c>
      <c r="V54">
        <v>190.24</v>
      </c>
      <c r="W54">
        <v>1.8111999999999999</v>
      </c>
      <c r="X54">
        <v>3498.9</v>
      </c>
      <c r="Y54" s="1">
        <v>0</v>
      </c>
      <c r="Z54">
        <v>19.619</v>
      </c>
      <c r="AA54">
        <v>384.9</v>
      </c>
      <c r="AB54">
        <v>1.3664000000000001</v>
      </c>
      <c r="AC54">
        <v>-2431.6</v>
      </c>
      <c r="AD54" s="1">
        <v>0</v>
      </c>
      <c r="AE54">
        <v>161.32</v>
      </c>
      <c r="AF54">
        <v>4.2268E-2</v>
      </c>
      <c r="AG54">
        <v>3.7113E-2</v>
      </c>
      <c r="AH54" s="1">
        <v>-1604.4</v>
      </c>
      <c r="AI54">
        <v>4750</v>
      </c>
      <c r="AJ54">
        <v>0.23</v>
      </c>
      <c r="AK54">
        <v>76.828000000000003</v>
      </c>
      <c r="AL54" s="1">
        <v>0.15755</v>
      </c>
      <c r="AM54" s="2">
        <v>1.4732000000000001</v>
      </c>
      <c r="AN54">
        <v>-2.5891000000000002</v>
      </c>
      <c r="AO54">
        <v>-1.7882</v>
      </c>
      <c r="AP54">
        <v>-1.4038999999999999</v>
      </c>
      <c r="AQ54">
        <v>0.33055000000000001</v>
      </c>
      <c r="AR54">
        <v>0.10926</v>
      </c>
      <c r="AS54" s="1">
        <v>2.2658999999999998</v>
      </c>
      <c r="AT54">
        <v>0.90786</v>
      </c>
      <c r="AU54" s="1">
        <v>1.5587</v>
      </c>
    </row>
    <row r="55" spans="1:47" x14ac:dyDescent="0.25">
      <c r="A55" s="1">
        <v>30</v>
      </c>
      <c r="B55" s="2">
        <v>3</v>
      </c>
      <c r="C55">
        <v>42</v>
      </c>
      <c r="D55" s="1">
        <v>62</v>
      </c>
      <c r="E55">
        <v>745.95</v>
      </c>
      <c r="F55">
        <v>717.99</v>
      </c>
      <c r="G55">
        <v>1463.9</v>
      </c>
      <c r="H55" s="1">
        <v>3.8519000000000001</v>
      </c>
      <c r="I55">
        <v>231</v>
      </c>
      <c r="J55">
        <v>0</v>
      </c>
      <c r="K55">
        <v>844</v>
      </c>
      <c r="L55">
        <v>1075</v>
      </c>
      <c r="M55" s="1">
        <v>0.21487999999999999</v>
      </c>
      <c r="N55">
        <v>882.7</v>
      </c>
      <c r="O55">
        <v>0</v>
      </c>
      <c r="P55">
        <v>441.25</v>
      </c>
      <c r="Q55">
        <v>1323.9</v>
      </c>
      <c r="R55">
        <v>0.66671999999999998</v>
      </c>
      <c r="S55">
        <v>0.90437000000000001</v>
      </c>
      <c r="T55" s="38">
        <v>60455000</v>
      </c>
      <c r="U55">
        <v>20.286999999999999</v>
      </c>
      <c r="V55">
        <v>411.56</v>
      </c>
      <c r="W55">
        <v>2.6063999999999998</v>
      </c>
      <c r="X55">
        <v>-2729.9</v>
      </c>
      <c r="Y55" s="1">
        <v>0</v>
      </c>
      <c r="Z55">
        <v>39.555</v>
      </c>
      <c r="AA55">
        <v>1564.6</v>
      </c>
      <c r="AB55">
        <v>5.9840999999999998</v>
      </c>
      <c r="AC55">
        <v>-4691.7</v>
      </c>
      <c r="AD55" s="1">
        <v>0</v>
      </c>
      <c r="AE55">
        <v>155.32</v>
      </c>
      <c r="AF55">
        <v>6.3918000000000003E-2</v>
      </c>
      <c r="AG55">
        <v>4.3298999999999997E-2</v>
      </c>
      <c r="AH55" s="1">
        <v>-3286.6</v>
      </c>
      <c r="AI55">
        <v>4750</v>
      </c>
      <c r="AJ55">
        <v>0.23</v>
      </c>
      <c r="AK55">
        <v>209.7</v>
      </c>
      <c r="AL55" s="1">
        <v>0.14324000000000001</v>
      </c>
      <c r="AM55" s="2">
        <v>1.3474999999999999</v>
      </c>
      <c r="AN55">
        <v>-2.7355</v>
      </c>
      <c r="AO55">
        <v>-1.9282999999999999</v>
      </c>
      <c r="AP55">
        <v>-1.2639</v>
      </c>
      <c r="AQ55">
        <v>0.32891999999999999</v>
      </c>
      <c r="AR55">
        <v>0.10818999999999999</v>
      </c>
      <c r="AS55" s="1">
        <v>2.0203000000000002</v>
      </c>
      <c r="AT55">
        <v>1.3083</v>
      </c>
      <c r="AU55" s="1">
        <v>1.4961</v>
      </c>
    </row>
    <row r="56" spans="1:47" x14ac:dyDescent="0.25">
      <c r="A56" s="1">
        <v>30</v>
      </c>
      <c r="B56" s="2">
        <v>3</v>
      </c>
      <c r="C56">
        <v>63</v>
      </c>
      <c r="D56" s="1">
        <v>76</v>
      </c>
      <c r="E56">
        <v>353.8</v>
      </c>
      <c r="F56">
        <v>296.33</v>
      </c>
      <c r="G56">
        <v>650.13</v>
      </c>
      <c r="H56" s="1">
        <v>1.7618</v>
      </c>
      <c r="I56">
        <v>36</v>
      </c>
      <c r="J56">
        <v>0</v>
      </c>
      <c r="K56">
        <v>288</v>
      </c>
      <c r="L56">
        <v>324</v>
      </c>
      <c r="M56" s="1">
        <v>0.11111</v>
      </c>
      <c r="N56">
        <v>130.57</v>
      </c>
      <c r="O56">
        <v>0</v>
      </c>
      <c r="P56">
        <v>154.69</v>
      </c>
      <c r="Q56">
        <v>285.26</v>
      </c>
      <c r="R56">
        <v>0.45771000000000001</v>
      </c>
      <c r="S56">
        <v>0.43876999999999999</v>
      </c>
      <c r="T56" s="38">
        <v>12847000</v>
      </c>
      <c r="U56">
        <v>8.8652999999999995</v>
      </c>
      <c r="V56">
        <v>78.593000000000004</v>
      </c>
      <c r="W56">
        <v>4.4646999999999997</v>
      </c>
      <c r="X56">
        <v>-801.58</v>
      </c>
      <c r="Y56" s="1">
        <v>0</v>
      </c>
      <c r="Z56">
        <v>8.7163000000000004</v>
      </c>
      <c r="AA56">
        <v>75.974999999999994</v>
      </c>
      <c r="AB56">
        <v>2.7843</v>
      </c>
      <c r="AC56">
        <v>-1181.2</v>
      </c>
      <c r="AD56" s="1">
        <v>0</v>
      </c>
      <c r="AE56">
        <v>103.62</v>
      </c>
      <c r="AF56">
        <v>7.8351000000000004E-2</v>
      </c>
      <c r="AG56">
        <v>6.4948000000000006E-2</v>
      </c>
      <c r="AH56" s="1">
        <v>-1494.5</v>
      </c>
      <c r="AI56">
        <v>4750</v>
      </c>
      <c r="AJ56">
        <v>0.23</v>
      </c>
      <c r="AK56">
        <v>22.558</v>
      </c>
      <c r="AL56" s="1">
        <v>3.4696999999999999E-2</v>
      </c>
      <c r="AM56" s="2">
        <v>1.4141999999999999</v>
      </c>
      <c r="AN56">
        <v>-2.8885000000000001</v>
      </c>
      <c r="AO56">
        <v>-2.1690999999999998</v>
      </c>
      <c r="AP56">
        <v>-1.0229999999999999</v>
      </c>
      <c r="AQ56">
        <v>0.26366000000000001</v>
      </c>
      <c r="AR56">
        <v>6.9516999999999995E-2</v>
      </c>
      <c r="AS56" s="1">
        <v>2.633</v>
      </c>
      <c r="AT56">
        <v>1.3812</v>
      </c>
      <c r="AU56" s="1">
        <v>1.5767</v>
      </c>
    </row>
    <row r="57" spans="1:47" x14ac:dyDescent="0.25">
      <c r="A57" s="1">
        <v>30</v>
      </c>
      <c r="B57" s="2">
        <v>4</v>
      </c>
      <c r="C57">
        <v>77</v>
      </c>
      <c r="D57" s="1">
        <v>88</v>
      </c>
      <c r="E57">
        <v>273.48</v>
      </c>
      <c r="F57">
        <v>166.85</v>
      </c>
      <c r="G57">
        <v>440.33</v>
      </c>
      <c r="H57" s="1">
        <v>1.2583</v>
      </c>
      <c r="I57">
        <v>20</v>
      </c>
      <c r="J57">
        <v>0</v>
      </c>
      <c r="K57">
        <v>174</v>
      </c>
      <c r="L57">
        <v>194</v>
      </c>
      <c r="M57" s="1">
        <v>0.10309</v>
      </c>
      <c r="N57">
        <v>83.317999999999998</v>
      </c>
      <c r="O57">
        <v>0</v>
      </c>
      <c r="P57">
        <v>92.495999999999995</v>
      </c>
      <c r="Q57">
        <v>175.81</v>
      </c>
      <c r="R57">
        <v>0.47389999999999999</v>
      </c>
      <c r="S57">
        <v>0.39928000000000002</v>
      </c>
      <c r="T57" s="38">
        <v>7910600</v>
      </c>
      <c r="U57">
        <v>7.1584000000000003</v>
      </c>
      <c r="V57">
        <v>51.241999999999997</v>
      </c>
      <c r="W57">
        <v>3.7989999999999999</v>
      </c>
      <c r="X57">
        <v>-685.1</v>
      </c>
      <c r="Y57" s="1">
        <v>0</v>
      </c>
      <c r="Z57">
        <v>7.7320000000000002</v>
      </c>
      <c r="AA57">
        <v>59.783000000000001</v>
      </c>
      <c r="AB57">
        <v>2.9632999999999998</v>
      </c>
      <c r="AC57">
        <v>-512.70000000000005</v>
      </c>
      <c r="AD57" s="1">
        <v>0</v>
      </c>
      <c r="AE57">
        <v>86.132999999999996</v>
      </c>
      <c r="AF57">
        <v>9.0721999999999997E-2</v>
      </c>
      <c r="AG57">
        <v>8.1443000000000002E-2</v>
      </c>
      <c r="AH57" s="1">
        <v>-329.14</v>
      </c>
      <c r="AI57">
        <v>4750</v>
      </c>
      <c r="AJ57">
        <v>0.23</v>
      </c>
      <c r="AK57">
        <v>-6.8360000000000003</v>
      </c>
      <c r="AL57" s="1">
        <v>-1.5525000000000001E-2</v>
      </c>
      <c r="AM57" s="2">
        <v>1.1837</v>
      </c>
      <c r="AN57">
        <v>-2.899</v>
      </c>
      <c r="AO57">
        <v>-2.1698</v>
      </c>
      <c r="AP57">
        <v>-1.0224</v>
      </c>
      <c r="AQ57">
        <v>0.27157999999999999</v>
      </c>
      <c r="AR57">
        <v>7.3758000000000004E-2</v>
      </c>
      <c r="AS57" s="1">
        <v>3.0705</v>
      </c>
      <c r="AT57">
        <v>1.2289000000000001</v>
      </c>
      <c r="AU57" s="1">
        <v>1.3826000000000001</v>
      </c>
    </row>
    <row r="58" spans="1:47" s="7" customFormat="1" x14ac:dyDescent="0.25">
      <c r="A58" s="29">
        <v>30</v>
      </c>
      <c r="B58" s="30">
        <v>4</v>
      </c>
      <c r="C58" s="7">
        <v>89</v>
      </c>
      <c r="D58" s="29">
        <v>100</v>
      </c>
      <c r="E58" s="7">
        <v>264.08</v>
      </c>
      <c r="F58" s="7">
        <v>212.56</v>
      </c>
      <c r="G58" s="7">
        <v>476.63</v>
      </c>
      <c r="H58" s="29">
        <v>1.3106</v>
      </c>
      <c r="I58" s="7">
        <v>21</v>
      </c>
      <c r="J58" s="7">
        <v>0</v>
      </c>
      <c r="K58" s="7">
        <v>165</v>
      </c>
      <c r="L58" s="7">
        <v>186</v>
      </c>
      <c r="M58" s="29">
        <v>0.1129</v>
      </c>
      <c r="N58" s="7">
        <v>75.375</v>
      </c>
      <c r="O58" s="7">
        <v>0</v>
      </c>
      <c r="P58" s="7">
        <v>90.417000000000002</v>
      </c>
      <c r="Q58" s="7">
        <v>165.79</v>
      </c>
      <c r="R58" s="7">
        <v>0.45463999999999999</v>
      </c>
      <c r="S58" s="7">
        <v>0.34783999999999998</v>
      </c>
      <c r="T58" s="42">
        <v>7457900</v>
      </c>
      <c r="U58" s="7">
        <v>6.8423999999999996</v>
      </c>
      <c r="V58" s="7">
        <v>46.817999999999998</v>
      </c>
      <c r="W58" s="7">
        <v>2.3317999999999999</v>
      </c>
      <c r="X58" s="7">
        <v>474.83</v>
      </c>
      <c r="Y58" s="29">
        <v>0</v>
      </c>
      <c r="Z58" s="7">
        <v>6.2828999999999997</v>
      </c>
      <c r="AA58" s="7">
        <v>39.475000000000001</v>
      </c>
      <c r="AB58" s="7">
        <v>2.0865999999999998</v>
      </c>
      <c r="AC58" s="7">
        <v>300.5</v>
      </c>
      <c r="AD58" s="29">
        <v>0</v>
      </c>
      <c r="AE58" s="7">
        <v>85.341999999999999</v>
      </c>
      <c r="AF58" s="7">
        <v>0.10309</v>
      </c>
      <c r="AG58" s="7">
        <v>9.2784000000000005E-2</v>
      </c>
      <c r="AH58" s="29">
        <v>-861.94</v>
      </c>
      <c r="AI58" s="7">
        <v>4750</v>
      </c>
      <c r="AJ58" s="7">
        <v>0.23</v>
      </c>
      <c r="AK58" s="7">
        <v>5.2331000000000003</v>
      </c>
      <c r="AL58" s="29">
        <v>1.0978999999999999E-2</v>
      </c>
      <c r="AM58" s="30">
        <v>1.0813999999999999</v>
      </c>
      <c r="AN58" s="7">
        <v>-2.8860000000000001</v>
      </c>
      <c r="AO58" s="7">
        <v>-2.149</v>
      </c>
      <c r="AP58" s="7">
        <v>-1.0431999999999999</v>
      </c>
      <c r="AQ58" s="7">
        <v>0.26690000000000003</v>
      </c>
      <c r="AR58" s="7">
        <v>7.1235000000000007E-2</v>
      </c>
      <c r="AS58" s="29">
        <v>2.9424999999999999</v>
      </c>
      <c r="AT58" s="7">
        <v>1.5774999999999999</v>
      </c>
      <c r="AU58" s="29">
        <v>1.3419000000000001</v>
      </c>
    </row>
    <row r="59" spans="1:47" x14ac:dyDescent="0.25">
      <c r="A59" s="1">
        <v>35</v>
      </c>
      <c r="B59" s="2">
        <v>0</v>
      </c>
      <c r="C59">
        <v>1</v>
      </c>
      <c r="D59" s="1">
        <v>100</v>
      </c>
      <c r="E59">
        <v>3307.8</v>
      </c>
      <c r="F59">
        <v>2172.1999999999998</v>
      </c>
      <c r="G59">
        <v>5480</v>
      </c>
      <c r="H59" s="1">
        <v>15.401999999999999</v>
      </c>
      <c r="I59">
        <v>843</v>
      </c>
      <c r="J59">
        <v>0</v>
      </c>
      <c r="K59">
        <v>1561</v>
      </c>
      <c r="L59">
        <v>2404</v>
      </c>
      <c r="M59" s="1">
        <v>0.35066999999999998</v>
      </c>
      <c r="N59">
        <v>3103.9</v>
      </c>
      <c r="O59">
        <v>0</v>
      </c>
      <c r="P59">
        <v>831.51</v>
      </c>
      <c r="Q59">
        <v>3935.4</v>
      </c>
      <c r="R59">
        <v>0.78871000000000002</v>
      </c>
      <c r="S59">
        <v>0.71814999999999996</v>
      </c>
      <c r="T59" s="38">
        <v>181640000</v>
      </c>
      <c r="U59">
        <v>25.457999999999998</v>
      </c>
      <c r="V59">
        <v>648.1</v>
      </c>
      <c r="W59">
        <v>3.2431000000000001</v>
      </c>
      <c r="X59">
        <v>4984.1000000000004</v>
      </c>
      <c r="Y59" s="1">
        <v>0</v>
      </c>
      <c r="Z59">
        <v>53.676000000000002</v>
      </c>
      <c r="AA59">
        <v>2881.1</v>
      </c>
      <c r="AB59">
        <v>5.2820999999999998</v>
      </c>
      <c r="AC59">
        <v>12645</v>
      </c>
      <c r="AD59" s="1">
        <v>0</v>
      </c>
      <c r="AE59">
        <v>172.19</v>
      </c>
      <c r="AF59">
        <v>0.10309</v>
      </c>
      <c r="AG59">
        <v>3.9175000000000001E-2</v>
      </c>
      <c r="AH59" s="1">
        <v>4970.6000000000004</v>
      </c>
      <c r="AI59">
        <v>5000</v>
      </c>
      <c r="AJ59">
        <v>0.22</v>
      </c>
      <c r="AK59">
        <v>185.95</v>
      </c>
      <c r="AL59" s="1">
        <v>3.3932999999999998E-2</v>
      </c>
      <c r="AM59" s="2">
        <v>1.5018</v>
      </c>
      <c r="AN59">
        <v>-2.6898</v>
      </c>
      <c r="AO59">
        <v>-1.8475999999999999</v>
      </c>
      <c r="AP59">
        <v>-1.3445</v>
      </c>
      <c r="AQ59">
        <v>0.32951999999999998</v>
      </c>
      <c r="AR59">
        <v>0.10858</v>
      </c>
      <c r="AS59" s="1">
        <v>2.0082</v>
      </c>
      <c r="AT59">
        <v>1.345</v>
      </c>
      <c r="AU59" s="1">
        <v>1.5831</v>
      </c>
    </row>
    <row r="60" spans="1:47" x14ac:dyDescent="0.25">
      <c r="A60" s="1">
        <v>35</v>
      </c>
      <c r="B60" s="2">
        <v>1</v>
      </c>
      <c r="C60">
        <v>1</v>
      </c>
      <c r="D60" s="1">
        <v>24</v>
      </c>
      <c r="E60">
        <v>502.26</v>
      </c>
      <c r="F60">
        <v>134.82</v>
      </c>
      <c r="G60">
        <v>637.09</v>
      </c>
      <c r="H60" s="1">
        <v>1.9936</v>
      </c>
      <c r="I60">
        <v>7</v>
      </c>
      <c r="J60">
        <v>0</v>
      </c>
      <c r="K60">
        <v>0</v>
      </c>
      <c r="L60">
        <v>7</v>
      </c>
      <c r="M60" s="1">
        <v>1</v>
      </c>
      <c r="N60">
        <v>17.106999999999999</v>
      </c>
      <c r="O60">
        <v>0</v>
      </c>
      <c r="P60">
        <v>0</v>
      </c>
      <c r="Q60">
        <v>17.106999999999999</v>
      </c>
      <c r="R60">
        <v>1</v>
      </c>
      <c r="S60">
        <v>2.6852999999999998E-2</v>
      </c>
      <c r="T60" s="38">
        <v>792440</v>
      </c>
      <c r="U60">
        <v>1.0417000000000001</v>
      </c>
      <c r="V60">
        <v>1.0851</v>
      </c>
      <c r="W60">
        <v>18.96</v>
      </c>
      <c r="X60">
        <v>57.777999999999999</v>
      </c>
      <c r="Y60" s="1">
        <v>0</v>
      </c>
      <c r="Z60">
        <v>2.7271999999999998</v>
      </c>
      <c r="AA60">
        <v>7.4374000000000002</v>
      </c>
      <c r="AB60">
        <v>20.295000000000002</v>
      </c>
      <c r="AC60">
        <v>148.41999999999999</v>
      </c>
      <c r="AD60" s="1">
        <v>0</v>
      </c>
      <c r="AE60">
        <v>126.61</v>
      </c>
      <c r="AF60">
        <v>2.4742E-2</v>
      </c>
      <c r="AG60">
        <v>2.4742E-2</v>
      </c>
      <c r="AH60" s="1">
        <v>4877.2</v>
      </c>
      <c r="AI60">
        <v>5000</v>
      </c>
      <c r="AJ60">
        <v>0.22</v>
      </c>
      <c r="AK60">
        <v>-80.218000000000004</v>
      </c>
      <c r="AL60" s="1">
        <v>-0.12590999999999999</v>
      </c>
      <c r="AM60" s="2">
        <v>0.98289000000000004</v>
      </c>
      <c r="AN60">
        <v>-2.6446999999999998</v>
      </c>
      <c r="AO60">
        <v>-2.5777000000000001</v>
      </c>
      <c r="AP60">
        <v>-0.17967</v>
      </c>
      <c r="AQ60">
        <v>5.8480999999999998E-2</v>
      </c>
      <c r="AR60">
        <v>3.4199999999999999E-3</v>
      </c>
      <c r="AS60" s="1">
        <v>3.0548000000000002</v>
      </c>
      <c r="AT60">
        <v>1.6828000000000001</v>
      </c>
      <c r="AU60" s="1">
        <v>0.98848999999999998</v>
      </c>
    </row>
    <row r="61" spans="1:47" x14ac:dyDescent="0.25">
      <c r="A61" s="1">
        <v>35</v>
      </c>
      <c r="B61" s="2">
        <v>2</v>
      </c>
      <c r="C61">
        <v>25</v>
      </c>
      <c r="D61" s="1">
        <v>36</v>
      </c>
      <c r="E61">
        <v>500.13</v>
      </c>
      <c r="F61">
        <v>193.78</v>
      </c>
      <c r="G61">
        <v>693.92</v>
      </c>
      <c r="H61" s="1">
        <v>2.089</v>
      </c>
      <c r="I61">
        <v>312</v>
      </c>
      <c r="J61">
        <v>0</v>
      </c>
      <c r="K61">
        <v>118</v>
      </c>
      <c r="L61">
        <v>430</v>
      </c>
      <c r="M61" s="1">
        <v>0.72558</v>
      </c>
      <c r="N61">
        <v>1059.3</v>
      </c>
      <c r="O61">
        <v>0</v>
      </c>
      <c r="P61">
        <v>61.889000000000003</v>
      </c>
      <c r="Q61">
        <v>1121.2</v>
      </c>
      <c r="R61">
        <v>0.94479999999999997</v>
      </c>
      <c r="S61">
        <v>1.6156999999999999</v>
      </c>
      <c r="T61" s="38">
        <v>52163000</v>
      </c>
      <c r="U61">
        <v>23.690999999999999</v>
      </c>
      <c r="V61">
        <v>561.24</v>
      </c>
      <c r="W61">
        <v>1.6263000000000001</v>
      </c>
      <c r="X61">
        <v>5860.7</v>
      </c>
      <c r="Y61" s="1">
        <v>0</v>
      </c>
      <c r="Z61">
        <v>54.968000000000004</v>
      </c>
      <c r="AA61">
        <v>3021.5</v>
      </c>
      <c r="AB61">
        <v>1.7621</v>
      </c>
      <c r="AC61">
        <v>13006</v>
      </c>
      <c r="AD61" s="1">
        <v>0</v>
      </c>
      <c r="AE61">
        <v>169.1</v>
      </c>
      <c r="AF61">
        <v>3.7113E-2</v>
      </c>
      <c r="AG61">
        <v>3.7113E-2</v>
      </c>
      <c r="AH61" s="1">
        <v>3497</v>
      </c>
      <c r="AI61">
        <v>5000</v>
      </c>
      <c r="AJ61">
        <v>0.22</v>
      </c>
      <c r="AK61">
        <v>-22.687999999999999</v>
      </c>
      <c r="AL61" s="1">
        <v>-3.2696000000000003E-2</v>
      </c>
      <c r="AM61" s="2">
        <v>1.4532</v>
      </c>
      <c r="AN61">
        <v>-2.5175000000000001</v>
      </c>
      <c r="AO61">
        <v>-1.9164000000000001</v>
      </c>
      <c r="AP61">
        <v>-1.2757000000000001</v>
      </c>
      <c r="AQ61">
        <v>0.24703</v>
      </c>
      <c r="AR61">
        <v>6.1025000000000003E-2</v>
      </c>
      <c r="AS61" s="1">
        <v>4.2012999999999998</v>
      </c>
      <c r="AT61">
        <v>2.1267</v>
      </c>
      <c r="AU61" s="1">
        <v>1.6301000000000001</v>
      </c>
    </row>
    <row r="62" spans="1:47" x14ac:dyDescent="0.25">
      <c r="A62" s="1">
        <v>35</v>
      </c>
      <c r="B62" s="2">
        <v>2</v>
      </c>
      <c r="C62">
        <v>37</v>
      </c>
      <c r="D62" s="1">
        <v>44</v>
      </c>
      <c r="E62">
        <v>343.42</v>
      </c>
      <c r="F62">
        <v>283.52</v>
      </c>
      <c r="G62">
        <v>626.94000000000005</v>
      </c>
      <c r="H62" s="1">
        <v>1.6895</v>
      </c>
      <c r="I62">
        <v>260</v>
      </c>
      <c r="J62">
        <v>0</v>
      </c>
      <c r="K62">
        <v>360</v>
      </c>
      <c r="L62">
        <v>620</v>
      </c>
      <c r="M62" s="1">
        <v>0.41935</v>
      </c>
      <c r="N62">
        <v>1042.3</v>
      </c>
      <c r="O62">
        <v>0</v>
      </c>
      <c r="P62">
        <v>191.48</v>
      </c>
      <c r="Q62">
        <v>1233.8</v>
      </c>
      <c r="R62">
        <v>0.8448</v>
      </c>
      <c r="S62">
        <v>1.9679</v>
      </c>
      <c r="T62" s="38">
        <v>57215000</v>
      </c>
      <c r="U62">
        <v>13.125999999999999</v>
      </c>
      <c r="V62">
        <v>172.29</v>
      </c>
      <c r="W62">
        <v>1.2068000000000001</v>
      </c>
      <c r="X62">
        <v>577.38</v>
      </c>
      <c r="Y62" s="1">
        <v>0</v>
      </c>
      <c r="Z62">
        <v>54.034999999999997</v>
      </c>
      <c r="AA62">
        <v>2919.8</v>
      </c>
      <c r="AB62">
        <v>1.9307000000000001</v>
      </c>
      <c r="AC62">
        <v>-5986.9</v>
      </c>
      <c r="AD62" s="1">
        <v>0</v>
      </c>
      <c r="AE62">
        <v>172.19</v>
      </c>
      <c r="AF62">
        <v>4.5360999999999999E-2</v>
      </c>
      <c r="AG62">
        <v>3.9175000000000001E-2</v>
      </c>
      <c r="AH62" s="1">
        <v>-1089.3</v>
      </c>
      <c r="AI62">
        <v>5000</v>
      </c>
      <c r="AJ62">
        <v>0.22</v>
      </c>
      <c r="AK62">
        <v>97.557000000000002</v>
      </c>
      <c r="AL62" s="1">
        <v>0.15561</v>
      </c>
      <c r="AM62" s="2">
        <v>1.4184000000000001</v>
      </c>
      <c r="AN62">
        <v>-2.5897000000000001</v>
      </c>
      <c r="AO62">
        <v>-1.8475999999999999</v>
      </c>
      <c r="AP62">
        <v>-1.3445</v>
      </c>
      <c r="AQ62">
        <v>0.3493</v>
      </c>
      <c r="AR62">
        <v>0.12200999999999999</v>
      </c>
      <c r="AS62" s="1">
        <v>2.0905999999999998</v>
      </c>
      <c r="AT62">
        <v>1.2158</v>
      </c>
      <c r="AU62" s="1">
        <v>1.6060000000000001</v>
      </c>
    </row>
    <row r="63" spans="1:47" x14ac:dyDescent="0.25">
      <c r="A63" s="1">
        <v>35</v>
      </c>
      <c r="B63" s="2">
        <v>3</v>
      </c>
      <c r="C63">
        <v>45</v>
      </c>
      <c r="D63" s="1">
        <v>57</v>
      </c>
      <c r="E63">
        <v>487.98</v>
      </c>
      <c r="F63">
        <v>506.95</v>
      </c>
      <c r="G63">
        <v>994.93</v>
      </c>
      <c r="H63" s="1">
        <v>2.5846</v>
      </c>
      <c r="I63">
        <v>158</v>
      </c>
      <c r="J63">
        <v>0</v>
      </c>
      <c r="K63">
        <v>505</v>
      </c>
      <c r="L63">
        <v>663</v>
      </c>
      <c r="M63" s="1">
        <v>0.23830999999999999</v>
      </c>
      <c r="N63">
        <v>641.22</v>
      </c>
      <c r="O63">
        <v>0</v>
      </c>
      <c r="P63">
        <v>268.77</v>
      </c>
      <c r="Q63">
        <v>910</v>
      </c>
      <c r="R63">
        <v>0.70465</v>
      </c>
      <c r="S63">
        <v>0.91464000000000001</v>
      </c>
      <c r="T63" s="38">
        <v>41756000</v>
      </c>
      <c r="U63">
        <v>18.091999999999999</v>
      </c>
      <c r="V63">
        <v>327.33</v>
      </c>
      <c r="W63">
        <v>1.7665</v>
      </c>
      <c r="X63">
        <v>-3432.3</v>
      </c>
      <c r="Y63" s="1">
        <v>0</v>
      </c>
      <c r="Z63">
        <v>35.133000000000003</v>
      </c>
      <c r="AA63">
        <v>1234.3</v>
      </c>
      <c r="AB63">
        <v>1.5839000000000001</v>
      </c>
      <c r="AC63">
        <v>-7363.4</v>
      </c>
      <c r="AD63" s="1">
        <v>0</v>
      </c>
      <c r="AE63">
        <v>163.77000000000001</v>
      </c>
      <c r="AF63">
        <v>5.8763000000000003E-2</v>
      </c>
      <c r="AG63">
        <v>4.6392000000000003E-2</v>
      </c>
      <c r="AH63" s="1">
        <v>-4564.3</v>
      </c>
      <c r="AI63">
        <v>5000</v>
      </c>
      <c r="AJ63">
        <v>0.22</v>
      </c>
      <c r="AK63">
        <v>145.41999999999999</v>
      </c>
      <c r="AL63" s="1">
        <v>0.14616000000000001</v>
      </c>
      <c r="AM63" s="2">
        <v>1.3317000000000001</v>
      </c>
      <c r="AN63">
        <v>-2.7269000000000001</v>
      </c>
      <c r="AO63">
        <v>-1.8797999999999999</v>
      </c>
      <c r="AP63">
        <v>-1.3123</v>
      </c>
      <c r="AQ63">
        <v>0.33532000000000001</v>
      </c>
      <c r="AR63">
        <v>0.11244</v>
      </c>
      <c r="AS63" s="1">
        <v>1.9474</v>
      </c>
      <c r="AT63">
        <v>1.1342000000000001</v>
      </c>
      <c r="AU63" s="1">
        <v>1.4041999999999999</v>
      </c>
    </row>
    <row r="64" spans="1:47" x14ac:dyDescent="0.25">
      <c r="A64" s="1">
        <v>35</v>
      </c>
      <c r="B64" s="2">
        <v>3</v>
      </c>
      <c r="C64">
        <v>58</v>
      </c>
      <c r="D64" s="1">
        <v>72</v>
      </c>
      <c r="E64">
        <v>447.84</v>
      </c>
      <c r="F64">
        <v>311.10000000000002</v>
      </c>
      <c r="G64">
        <v>758.94</v>
      </c>
      <c r="H64" s="1">
        <v>2.1185999999999998</v>
      </c>
      <c r="I64">
        <v>24</v>
      </c>
      <c r="J64">
        <v>0</v>
      </c>
      <c r="K64">
        <v>207</v>
      </c>
      <c r="L64">
        <v>231</v>
      </c>
      <c r="M64" s="1">
        <v>0.10390000000000001</v>
      </c>
      <c r="N64">
        <v>84.132000000000005</v>
      </c>
      <c r="O64">
        <v>0</v>
      </c>
      <c r="P64">
        <v>109.18</v>
      </c>
      <c r="Q64">
        <v>193.31</v>
      </c>
      <c r="R64">
        <v>0.43522</v>
      </c>
      <c r="S64">
        <v>0.25470999999999999</v>
      </c>
      <c r="T64" s="38">
        <v>8804200</v>
      </c>
      <c r="U64">
        <v>9.4172999999999991</v>
      </c>
      <c r="V64">
        <v>88.686000000000007</v>
      </c>
      <c r="W64">
        <v>4.1055999999999999</v>
      </c>
      <c r="X64">
        <v>-1274.9000000000001</v>
      </c>
      <c r="Y64" s="1">
        <v>0</v>
      </c>
      <c r="Z64">
        <v>8.0153999999999996</v>
      </c>
      <c r="AA64">
        <v>64.245999999999995</v>
      </c>
      <c r="AB64">
        <v>1.7557</v>
      </c>
      <c r="AC64">
        <v>-807.8</v>
      </c>
      <c r="AD64" s="1">
        <v>0</v>
      </c>
      <c r="AE64">
        <v>112.99</v>
      </c>
      <c r="AF64">
        <v>7.4227000000000001E-2</v>
      </c>
      <c r="AG64">
        <v>5.9794E-2</v>
      </c>
      <c r="AH64" s="1">
        <v>-1052.2</v>
      </c>
      <c r="AI64">
        <v>5000</v>
      </c>
      <c r="AJ64">
        <v>0.22</v>
      </c>
      <c r="AK64">
        <v>7.9181999999999997</v>
      </c>
      <c r="AL64" s="1">
        <v>1.0433E-2</v>
      </c>
      <c r="AM64" s="2">
        <v>1.2515000000000001</v>
      </c>
      <c r="AN64">
        <v>-2.9113000000000002</v>
      </c>
      <c r="AO64">
        <v>-2.1478999999999999</v>
      </c>
      <c r="AP64">
        <v>-1.0442</v>
      </c>
      <c r="AQ64">
        <v>0.25136999999999998</v>
      </c>
      <c r="AR64">
        <v>6.3186000000000006E-2</v>
      </c>
      <c r="AS64" s="1">
        <v>2.7222</v>
      </c>
      <c r="AT64">
        <v>1.7998000000000001</v>
      </c>
      <c r="AU64" s="1">
        <v>1.6472</v>
      </c>
    </row>
    <row r="65" spans="1:47" x14ac:dyDescent="0.25">
      <c r="A65" s="1">
        <v>35</v>
      </c>
      <c r="B65" s="2">
        <v>4</v>
      </c>
      <c r="C65">
        <v>73</v>
      </c>
      <c r="D65" s="1">
        <v>87</v>
      </c>
      <c r="E65">
        <v>448.46</v>
      </c>
      <c r="F65">
        <v>345</v>
      </c>
      <c r="G65">
        <v>793.46</v>
      </c>
      <c r="H65" s="1">
        <v>2.1896</v>
      </c>
      <c r="I65">
        <v>58</v>
      </c>
      <c r="J65">
        <v>0</v>
      </c>
      <c r="K65">
        <v>221</v>
      </c>
      <c r="L65">
        <v>279</v>
      </c>
      <c r="M65" s="1">
        <v>0.20788999999999999</v>
      </c>
      <c r="N65">
        <v>184.76</v>
      </c>
      <c r="O65">
        <v>0</v>
      </c>
      <c r="P65">
        <v>118.79</v>
      </c>
      <c r="Q65">
        <v>303.55</v>
      </c>
      <c r="R65">
        <v>0.60867000000000004</v>
      </c>
      <c r="S65">
        <v>0.38257000000000002</v>
      </c>
      <c r="T65" s="38">
        <v>13808000</v>
      </c>
      <c r="U65">
        <v>5.5522999999999998</v>
      </c>
      <c r="V65">
        <v>30.829000000000001</v>
      </c>
      <c r="W65">
        <v>1.9691000000000001</v>
      </c>
      <c r="X65">
        <v>464.21</v>
      </c>
      <c r="Y65" s="1">
        <v>0</v>
      </c>
      <c r="Z65">
        <v>7.0072000000000001</v>
      </c>
      <c r="AA65">
        <v>49.100999999999999</v>
      </c>
      <c r="AB65">
        <v>2.5165000000000002</v>
      </c>
      <c r="AC65">
        <v>7.3276000000000003</v>
      </c>
      <c r="AD65" s="1">
        <v>0</v>
      </c>
      <c r="AE65">
        <v>112.89</v>
      </c>
      <c r="AF65">
        <v>8.9691000000000007E-2</v>
      </c>
      <c r="AG65">
        <v>8.5567000000000004E-2</v>
      </c>
      <c r="AH65" s="1">
        <v>-1534.5</v>
      </c>
      <c r="AI65">
        <v>5000</v>
      </c>
      <c r="AJ65">
        <v>0.22</v>
      </c>
      <c r="AK65">
        <v>21.472000000000001</v>
      </c>
      <c r="AL65" s="1">
        <v>2.7061999999999999E-2</v>
      </c>
      <c r="AM65" s="2">
        <v>1.3358000000000001</v>
      </c>
      <c r="AN65">
        <v>-2.8168000000000002</v>
      </c>
      <c r="AO65">
        <v>-2.1027</v>
      </c>
      <c r="AP65">
        <v>-1.0894999999999999</v>
      </c>
      <c r="AQ65">
        <v>0.29254999999999998</v>
      </c>
      <c r="AR65">
        <v>8.5586999999999996E-2</v>
      </c>
      <c r="AS65" s="1">
        <v>2.1404000000000001</v>
      </c>
      <c r="AT65">
        <v>1.2726</v>
      </c>
      <c r="AU65" s="1">
        <v>1.4735</v>
      </c>
    </row>
    <row r="66" spans="1:47" s="7" customFormat="1" x14ac:dyDescent="0.25">
      <c r="A66" s="29">
        <v>35</v>
      </c>
      <c r="B66" s="30">
        <v>4</v>
      </c>
      <c r="C66" s="7">
        <v>88</v>
      </c>
      <c r="D66" s="29">
        <v>100</v>
      </c>
      <c r="E66" s="7">
        <v>346.4</v>
      </c>
      <c r="F66" s="7">
        <v>250.59</v>
      </c>
      <c r="G66" s="7">
        <v>596.99</v>
      </c>
      <c r="H66" s="29">
        <v>1.6704000000000001</v>
      </c>
      <c r="I66" s="7">
        <v>24</v>
      </c>
      <c r="J66" s="7">
        <v>0</v>
      </c>
      <c r="K66" s="7">
        <v>150</v>
      </c>
      <c r="L66" s="7">
        <v>174</v>
      </c>
      <c r="M66" s="29">
        <v>0.13793</v>
      </c>
      <c r="N66" s="7">
        <v>75.093999999999994</v>
      </c>
      <c r="O66" s="7">
        <v>0</v>
      </c>
      <c r="P66" s="7">
        <v>81.406000000000006</v>
      </c>
      <c r="Q66" s="7">
        <v>156.5</v>
      </c>
      <c r="R66" s="7">
        <v>0.47983999999999999</v>
      </c>
      <c r="S66" s="7">
        <v>0.26214999999999999</v>
      </c>
      <c r="T66" s="42">
        <v>7103600</v>
      </c>
      <c r="U66" s="7">
        <v>7.0655999999999999</v>
      </c>
      <c r="V66" s="7">
        <v>49.923000000000002</v>
      </c>
      <c r="W66" s="7">
        <v>2.0215999999999998</v>
      </c>
      <c r="X66" s="7">
        <v>-458.35</v>
      </c>
      <c r="Y66" s="29">
        <v>0</v>
      </c>
      <c r="Z66" s="7">
        <v>7.0552999999999999</v>
      </c>
      <c r="AA66" s="7">
        <v>49.777999999999999</v>
      </c>
      <c r="AB66" s="7">
        <v>1.5542</v>
      </c>
      <c r="AC66" s="7">
        <v>-300.75</v>
      </c>
      <c r="AD66" s="29">
        <v>0</v>
      </c>
      <c r="AE66" s="7">
        <v>103.23</v>
      </c>
      <c r="AF66" s="7">
        <v>0.10309</v>
      </c>
      <c r="AG66" s="7">
        <v>9.0721999999999997E-2</v>
      </c>
      <c r="AH66" s="29">
        <v>872.26</v>
      </c>
      <c r="AI66" s="7">
        <v>5000</v>
      </c>
      <c r="AJ66" s="7">
        <v>0.22</v>
      </c>
      <c r="AK66" s="7">
        <v>1.4101999999999999</v>
      </c>
      <c r="AL66" s="29">
        <v>2.3622000000000001E-3</v>
      </c>
      <c r="AM66" s="30">
        <v>1.1341000000000001</v>
      </c>
      <c r="AN66" s="7">
        <v>-2.9146999999999998</v>
      </c>
      <c r="AO66" s="7">
        <v>-2.242</v>
      </c>
      <c r="AP66" s="7">
        <v>-0.95011999999999996</v>
      </c>
      <c r="AQ66" s="7">
        <v>0.24944</v>
      </c>
      <c r="AR66" s="7">
        <v>6.2222E-2</v>
      </c>
      <c r="AS66" s="29">
        <v>2.8441000000000001</v>
      </c>
      <c r="AT66" s="7">
        <v>1.4962</v>
      </c>
      <c r="AU66" s="29">
        <v>1.3651</v>
      </c>
    </row>
    <row r="67" spans="1:47" x14ac:dyDescent="0.25">
      <c r="A67" s="1">
        <v>40</v>
      </c>
      <c r="B67" s="2">
        <v>0</v>
      </c>
      <c r="C67">
        <v>1</v>
      </c>
      <c r="D67" s="1">
        <v>100</v>
      </c>
      <c r="E67">
        <v>3599.1</v>
      </c>
      <c r="F67">
        <v>2569.9</v>
      </c>
      <c r="G67">
        <v>6169</v>
      </c>
      <c r="H67" s="1">
        <v>17.135000000000002</v>
      </c>
      <c r="I67">
        <v>1088</v>
      </c>
      <c r="J67">
        <v>0</v>
      </c>
      <c r="K67">
        <v>1785</v>
      </c>
      <c r="L67">
        <v>2873</v>
      </c>
      <c r="M67" s="1">
        <v>0.37869999999999998</v>
      </c>
      <c r="N67">
        <v>4134.8</v>
      </c>
      <c r="O67">
        <v>0</v>
      </c>
      <c r="P67">
        <v>956.08</v>
      </c>
      <c r="Q67">
        <v>5090.8999999999996</v>
      </c>
      <c r="R67">
        <v>0.81220000000000003</v>
      </c>
      <c r="S67">
        <v>0.82523000000000002</v>
      </c>
      <c r="T67" s="38">
        <v>234930000</v>
      </c>
      <c r="U67">
        <v>26.96</v>
      </c>
      <c r="V67">
        <v>726.83</v>
      </c>
      <c r="W67">
        <v>3.7160000000000002</v>
      </c>
      <c r="X67">
        <v>5013.3999999999996</v>
      </c>
      <c r="Y67" s="1">
        <v>0</v>
      </c>
      <c r="Z67">
        <v>59.03</v>
      </c>
      <c r="AA67">
        <v>3484.5</v>
      </c>
      <c r="AB67">
        <v>6.7125000000000004</v>
      </c>
      <c r="AC67">
        <v>12906</v>
      </c>
      <c r="AD67" s="1">
        <v>0</v>
      </c>
      <c r="AE67">
        <v>180.71</v>
      </c>
      <c r="AF67">
        <v>0.10309</v>
      </c>
      <c r="AG67">
        <v>4.1237000000000003E-2</v>
      </c>
      <c r="AH67" s="1">
        <v>5209.3</v>
      </c>
      <c r="AI67">
        <v>5200</v>
      </c>
      <c r="AJ67">
        <v>0.21</v>
      </c>
      <c r="AK67">
        <v>238.2</v>
      </c>
      <c r="AL67" s="1">
        <v>3.8612E-2</v>
      </c>
      <c r="AM67" s="2">
        <v>1.5101</v>
      </c>
      <c r="AN67">
        <v>-2.6663000000000001</v>
      </c>
      <c r="AO67">
        <v>-1.8832</v>
      </c>
      <c r="AP67">
        <v>-1.3089</v>
      </c>
      <c r="AQ67">
        <v>0.33806000000000003</v>
      </c>
      <c r="AR67">
        <v>0.11428000000000001</v>
      </c>
      <c r="AS67" s="1">
        <v>1.982</v>
      </c>
      <c r="AT67">
        <v>1.3169</v>
      </c>
      <c r="AU67" s="1">
        <v>1.5864</v>
      </c>
    </row>
    <row r="68" spans="1:47" x14ac:dyDescent="0.25">
      <c r="A68" s="1">
        <v>40</v>
      </c>
      <c r="B68" s="2">
        <v>1</v>
      </c>
      <c r="C68">
        <v>1</v>
      </c>
      <c r="D68" s="1">
        <v>26</v>
      </c>
      <c r="E68">
        <v>595.23</v>
      </c>
      <c r="F68">
        <v>162.65</v>
      </c>
      <c r="G68">
        <v>757.88</v>
      </c>
      <c r="H68" s="1">
        <v>2.3702000000000001</v>
      </c>
      <c r="I68">
        <v>13</v>
      </c>
      <c r="J68">
        <v>0</v>
      </c>
      <c r="K68">
        <v>0</v>
      </c>
      <c r="L68">
        <v>13</v>
      </c>
      <c r="M68" s="1">
        <v>1</v>
      </c>
      <c r="N68">
        <v>34.914000000000001</v>
      </c>
      <c r="O68">
        <v>0</v>
      </c>
      <c r="P68">
        <v>0</v>
      </c>
      <c r="Q68">
        <v>34.914000000000001</v>
      </c>
      <c r="R68">
        <v>1</v>
      </c>
      <c r="S68">
        <v>4.6067999999999998E-2</v>
      </c>
      <c r="T68" s="38">
        <v>1621700</v>
      </c>
      <c r="U68">
        <v>1.3342000000000001</v>
      </c>
      <c r="V68">
        <v>1.78</v>
      </c>
      <c r="W68">
        <v>12.613</v>
      </c>
      <c r="X68">
        <v>91.86</v>
      </c>
      <c r="Y68" s="1">
        <v>0</v>
      </c>
      <c r="Z68">
        <v>3.9276</v>
      </c>
      <c r="AA68">
        <v>15.426</v>
      </c>
      <c r="AB68">
        <v>15.88</v>
      </c>
      <c r="AC68">
        <v>253</v>
      </c>
      <c r="AD68" s="1">
        <v>0</v>
      </c>
      <c r="AE68">
        <v>141.68</v>
      </c>
      <c r="AF68">
        <v>2.6804000000000001E-2</v>
      </c>
      <c r="AG68">
        <v>2.6804000000000001E-2</v>
      </c>
      <c r="AH68" s="1">
        <v>3731.3</v>
      </c>
      <c r="AI68">
        <v>5200</v>
      </c>
      <c r="AJ68">
        <v>0.21</v>
      </c>
      <c r="AK68">
        <v>-102.94</v>
      </c>
      <c r="AL68" s="1">
        <v>-0.13583000000000001</v>
      </c>
      <c r="AM68" s="2">
        <v>1.2293000000000001</v>
      </c>
      <c r="AN68">
        <v>-2.6225999999999998</v>
      </c>
      <c r="AO68">
        <v>-2.4335</v>
      </c>
      <c r="AP68">
        <v>-0.30248999999999998</v>
      </c>
      <c r="AQ68">
        <v>7.6439000000000007E-2</v>
      </c>
      <c r="AR68">
        <v>5.8428999999999998E-3</v>
      </c>
      <c r="AS68" s="1">
        <v>4.0686999999999998</v>
      </c>
      <c r="AT68">
        <v>2.9228000000000001</v>
      </c>
      <c r="AU68" s="1">
        <v>1.3917999999999999</v>
      </c>
    </row>
    <row r="69" spans="1:47" x14ac:dyDescent="0.25">
      <c r="A69" s="1">
        <v>40</v>
      </c>
      <c r="B69" s="2">
        <v>1</v>
      </c>
      <c r="C69">
        <v>27</v>
      </c>
      <c r="D69" s="1">
        <v>35</v>
      </c>
      <c r="E69">
        <v>381.7</v>
      </c>
      <c r="F69">
        <v>135.63999999999999</v>
      </c>
      <c r="G69">
        <v>517.35</v>
      </c>
      <c r="H69" s="1">
        <v>1.5755999999999999</v>
      </c>
      <c r="I69">
        <v>237</v>
      </c>
      <c r="J69">
        <v>0</v>
      </c>
      <c r="K69">
        <v>56</v>
      </c>
      <c r="L69">
        <v>293</v>
      </c>
      <c r="M69" s="1">
        <v>0.80886999999999998</v>
      </c>
      <c r="N69">
        <v>816.26</v>
      </c>
      <c r="O69">
        <v>0</v>
      </c>
      <c r="P69">
        <v>29.940999999999999</v>
      </c>
      <c r="Q69">
        <v>846.2</v>
      </c>
      <c r="R69">
        <v>0.96462000000000003</v>
      </c>
      <c r="S69">
        <v>1.6355999999999999</v>
      </c>
      <c r="T69" s="38">
        <v>39457000</v>
      </c>
      <c r="U69">
        <v>13.593</v>
      </c>
      <c r="V69">
        <v>184.78</v>
      </c>
      <c r="W69">
        <v>1.4916</v>
      </c>
      <c r="X69">
        <v>4171</v>
      </c>
      <c r="Y69" s="1">
        <v>0</v>
      </c>
      <c r="Z69">
        <v>37.375999999999998</v>
      </c>
      <c r="AA69">
        <v>1397</v>
      </c>
      <c r="AB69">
        <v>1.7234</v>
      </c>
      <c r="AC69">
        <v>8986.9</v>
      </c>
      <c r="AD69" s="1">
        <v>0</v>
      </c>
      <c r="AE69">
        <v>178.79</v>
      </c>
      <c r="AF69">
        <v>3.6082000000000003E-2</v>
      </c>
      <c r="AG69">
        <v>3.6082000000000003E-2</v>
      </c>
      <c r="AH69" s="1">
        <v>3711.4</v>
      </c>
      <c r="AI69">
        <v>5200</v>
      </c>
      <c r="AJ69">
        <v>0.21</v>
      </c>
      <c r="AK69">
        <v>-36.384</v>
      </c>
      <c r="AL69" s="1">
        <v>-7.0327000000000001E-2</v>
      </c>
      <c r="AM69" s="2">
        <v>1.5099</v>
      </c>
      <c r="AN69">
        <v>-2.4956</v>
      </c>
      <c r="AO69">
        <v>-1.9910000000000001</v>
      </c>
      <c r="AP69">
        <v>-1.2012</v>
      </c>
      <c r="AQ69">
        <v>0.21637999999999999</v>
      </c>
      <c r="AR69">
        <v>4.6820000000000001E-2</v>
      </c>
      <c r="AS69" s="1">
        <v>4.3000999999999996</v>
      </c>
      <c r="AT69">
        <v>1.4490000000000001</v>
      </c>
      <c r="AU69" s="1">
        <v>1.7476</v>
      </c>
    </row>
    <row r="70" spans="1:47" x14ac:dyDescent="0.25">
      <c r="A70" s="1">
        <v>40</v>
      </c>
      <c r="B70" s="2">
        <v>2</v>
      </c>
      <c r="C70">
        <v>36</v>
      </c>
      <c r="D70" s="1">
        <v>44</v>
      </c>
      <c r="E70">
        <v>416.3</v>
      </c>
      <c r="F70">
        <v>337.34</v>
      </c>
      <c r="G70">
        <v>753.64</v>
      </c>
      <c r="H70" s="1">
        <v>2.0390000000000001</v>
      </c>
      <c r="I70">
        <v>356</v>
      </c>
      <c r="J70">
        <v>0</v>
      </c>
      <c r="K70">
        <v>350</v>
      </c>
      <c r="L70">
        <v>706</v>
      </c>
      <c r="M70" s="1">
        <v>0.50424999999999998</v>
      </c>
      <c r="N70">
        <v>1341.8</v>
      </c>
      <c r="O70">
        <v>0</v>
      </c>
      <c r="P70">
        <v>189.11</v>
      </c>
      <c r="Q70">
        <v>1530.9</v>
      </c>
      <c r="R70">
        <v>0.87646999999999997</v>
      </c>
      <c r="S70">
        <v>2.0312999999999999</v>
      </c>
      <c r="T70" s="38">
        <v>71236000</v>
      </c>
      <c r="U70">
        <v>19.571000000000002</v>
      </c>
      <c r="V70">
        <v>383.03</v>
      </c>
      <c r="W70">
        <v>2.1276000000000002</v>
      </c>
      <c r="X70">
        <v>-371.83</v>
      </c>
      <c r="Y70" s="1">
        <v>0</v>
      </c>
      <c r="Z70">
        <v>69.92</v>
      </c>
      <c r="AA70">
        <v>4888.8</v>
      </c>
      <c r="AB70">
        <v>2.8822000000000001</v>
      </c>
      <c r="AC70">
        <v>-5134.3</v>
      </c>
      <c r="AD70" s="1">
        <v>0</v>
      </c>
      <c r="AE70">
        <v>180.71</v>
      </c>
      <c r="AF70">
        <v>4.5360999999999999E-2</v>
      </c>
      <c r="AG70">
        <v>4.1237000000000003E-2</v>
      </c>
      <c r="AH70" s="1">
        <v>461.91</v>
      </c>
      <c r="AI70">
        <v>5200</v>
      </c>
      <c r="AJ70">
        <v>0.21</v>
      </c>
      <c r="AK70">
        <v>99.408000000000001</v>
      </c>
      <c r="AL70" s="1">
        <v>0.13189999999999999</v>
      </c>
      <c r="AM70" s="2">
        <v>1.5358000000000001</v>
      </c>
      <c r="AN70">
        <v>-2.5394000000000001</v>
      </c>
      <c r="AO70">
        <v>-1.8935</v>
      </c>
      <c r="AP70">
        <v>-1.2987</v>
      </c>
      <c r="AQ70">
        <v>0.31081999999999999</v>
      </c>
      <c r="AR70">
        <v>9.6609E-2</v>
      </c>
      <c r="AS70" s="1">
        <v>2.5167000000000002</v>
      </c>
      <c r="AT70">
        <v>1.0761000000000001</v>
      </c>
      <c r="AU70" s="1">
        <v>1.6236999999999999</v>
      </c>
    </row>
    <row r="71" spans="1:47" x14ac:dyDescent="0.25">
      <c r="A71" s="1">
        <v>40</v>
      </c>
      <c r="B71" s="2">
        <v>3</v>
      </c>
      <c r="C71">
        <v>45</v>
      </c>
      <c r="D71" s="1">
        <v>58</v>
      </c>
      <c r="E71">
        <v>581.66</v>
      </c>
      <c r="F71">
        <v>606.32000000000005</v>
      </c>
      <c r="G71">
        <v>1188</v>
      </c>
      <c r="H71" s="1">
        <v>3.0880999999999998</v>
      </c>
      <c r="I71">
        <v>256</v>
      </c>
      <c r="J71">
        <v>0</v>
      </c>
      <c r="K71">
        <v>533</v>
      </c>
      <c r="L71">
        <v>789</v>
      </c>
      <c r="M71" s="1">
        <v>0.32446000000000003</v>
      </c>
      <c r="N71">
        <v>1072.2</v>
      </c>
      <c r="O71">
        <v>0</v>
      </c>
      <c r="P71">
        <v>279.08</v>
      </c>
      <c r="Q71">
        <v>1351.3</v>
      </c>
      <c r="R71">
        <v>0.79347000000000001</v>
      </c>
      <c r="S71">
        <v>1.1375</v>
      </c>
      <c r="T71" s="38">
        <v>62240000</v>
      </c>
      <c r="U71">
        <v>23.925000000000001</v>
      </c>
      <c r="V71">
        <v>572.4</v>
      </c>
      <c r="W71">
        <v>2.64</v>
      </c>
      <c r="X71">
        <v>-3434.4</v>
      </c>
      <c r="Y71" s="1">
        <v>0</v>
      </c>
      <c r="Z71">
        <v>47.204999999999998</v>
      </c>
      <c r="AA71">
        <v>2228.3000000000002</v>
      </c>
      <c r="AB71">
        <v>2.669</v>
      </c>
      <c r="AC71">
        <v>-7529.4</v>
      </c>
      <c r="AD71" s="1">
        <v>0</v>
      </c>
      <c r="AE71">
        <v>171.25</v>
      </c>
      <c r="AF71">
        <v>5.9794E-2</v>
      </c>
      <c r="AG71">
        <v>4.6392000000000003E-2</v>
      </c>
      <c r="AH71" s="1">
        <v>-1549.1</v>
      </c>
      <c r="AI71">
        <v>5200</v>
      </c>
      <c r="AJ71">
        <v>0.21</v>
      </c>
      <c r="AK71">
        <v>161.66999999999999</v>
      </c>
      <c r="AL71" s="1">
        <v>0.13608999999999999</v>
      </c>
      <c r="AM71" s="2">
        <v>1.3897999999999999</v>
      </c>
      <c r="AN71">
        <v>-2.6434000000000002</v>
      </c>
      <c r="AO71">
        <v>-1.8832</v>
      </c>
      <c r="AP71">
        <v>-1.3089</v>
      </c>
      <c r="AQ71">
        <v>0.33360000000000001</v>
      </c>
      <c r="AR71">
        <v>0.11129</v>
      </c>
      <c r="AS71" s="1">
        <v>2.0183</v>
      </c>
      <c r="AT71">
        <v>0.98884000000000005</v>
      </c>
      <c r="AU71" s="1">
        <v>1.57</v>
      </c>
    </row>
    <row r="72" spans="1:47" x14ac:dyDescent="0.25">
      <c r="A72" s="1">
        <v>40</v>
      </c>
      <c r="B72" s="2">
        <v>3</v>
      </c>
      <c r="C72">
        <v>59</v>
      </c>
      <c r="D72" s="1">
        <v>71</v>
      </c>
      <c r="E72">
        <v>458.82</v>
      </c>
      <c r="F72">
        <v>364.99</v>
      </c>
      <c r="G72">
        <v>823.81</v>
      </c>
      <c r="H72" s="1">
        <v>2.2522000000000002</v>
      </c>
      <c r="I72">
        <v>87</v>
      </c>
      <c r="J72">
        <v>0</v>
      </c>
      <c r="K72">
        <v>295</v>
      </c>
      <c r="L72">
        <v>382</v>
      </c>
      <c r="M72" s="1">
        <v>0.22775000000000001</v>
      </c>
      <c r="N72">
        <v>352.89</v>
      </c>
      <c r="O72">
        <v>0</v>
      </c>
      <c r="P72">
        <v>160.01</v>
      </c>
      <c r="Q72">
        <v>512.91</v>
      </c>
      <c r="R72">
        <v>0.68803000000000003</v>
      </c>
      <c r="S72">
        <v>0.62260000000000004</v>
      </c>
      <c r="T72" s="38">
        <v>23402000</v>
      </c>
      <c r="U72">
        <v>15.381</v>
      </c>
      <c r="V72">
        <v>236.59</v>
      </c>
      <c r="W72">
        <v>4.0736999999999997</v>
      </c>
      <c r="X72">
        <v>-2563.6</v>
      </c>
      <c r="Y72" s="1">
        <v>0</v>
      </c>
      <c r="Z72">
        <v>19.858000000000001</v>
      </c>
      <c r="AA72">
        <v>394.34</v>
      </c>
      <c r="AB72">
        <v>2.2486000000000002</v>
      </c>
      <c r="AC72">
        <v>-2783.2</v>
      </c>
      <c r="AD72" s="1">
        <v>0</v>
      </c>
      <c r="AE72">
        <v>137.54</v>
      </c>
      <c r="AF72">
        <v>7.3195999999999997E-2</v>
      </c>
      <c r="AG72">
        <v>6.1856000000000001E-2</v>
      </c>
      <c r="AH72" s="1">
        <v>-2355.8000000000002</v>
      </c>
      <c r="AI72">
        <v>5200</v>
      </c>
      <c r="AJ72">
        <v>0.21</v>
      </c>
      <c r="AK72">
        <v>35.856000000000002</v>
      </c>
      <c r="AL72" s="1">
        <v>4.3525000000000001E-2</v>
      </c>
      <c r="AM72" s="2">
        <v>1.3062</v>
      </c>
      <c r="AN72">
        <v>-2.7658999999999998</v>
      </c>
      <c r="AO72">
        <v>-1.9261999999999999</v>
      </c>
      <c r="AP72">
        <v>-1.2659</v>
      </c>
      <c r="AQ72">
        <v>0.32346999999999998</v>
      </c>
      <c r="AR72">
        <v>0.10463</v>
      </c>
      <c r="AS72" s="1">
        <v>2.2067000000000001</v>
      </c>
      <c r="AT72">
        <v>1.1768000000000001</v>
      </c>
      <c r="AU72" s="1">
        <v>1.4436</v>
      </c>
    </row>
    <row r="73" spans="1:47" x14ac:dyDescent="0.25">
      <c r="A73" s="1">
        <v>40</v>
      </c>
      <c r="B73" s="2">
        <v>4</v>
      </c>
      <c r="C73">
        <v>72</v>
      </c>
      <c r="D73" s="1">
        <v>88</v>
      </c>
      <c r="E73">
        <v>550.47</v>
      </c>
      <c r="F73">
        <v>462.02</v>
      </c>
      <c r="G73">
        <v>1012.5</v>
      </c>
      <c r="H73" s="1">
        <v>2.7568999999999999</v>
      </c>
      <c r="I73">
        <v>87</v>
      </c>
      <c r="J73">
        <v>0</v>
      </c>
      <c r="K73">
        <v>327</v>
      </c>
      <c r="L73">
        <v>414</v>
      </c>
      <c r="M73" s="1">
        <v>0.21013999999999999</v>
      </c>
      <c r="N73">
        <v>336.96</v>
      </c>
      <c r="O73">
        <v>0</v>
      </c>
      <c r="P73">
        <v>176.08</v>
      </c>
      <c r="Q73">
        <v>513.03</v>
      </c>
      <c r="R73">
        <v>0.65678999999999998</v>
      </c>
      <c r="S73">
        <v>0.50670999999999999</v>
      </c>
      <c r="T73" s="38">
        <v>23300000</v>
      </c>
      <c r="U73">
        <v>9.0480999999999998</v>
      </c>
      <c r="V73">
        <v>81.867999999999995</v>
      </c>
      <c r="W73">
        <v>2.3815</v>
      </c>
      <c r="X73">
        <v>-275.77999999999997</v>
      </c>
      <c r="Y73" s="1">
        <v>0</v>
      </c>
      <c r="Z73">
        <v>13.65</v>
      </c>
      <c r="AA73">
        <v>186.31</v>
      </c>
      <c r="AB73">
        <v>2.5476000000000001</v>
      </c>
      <c r="AC73">
        <v>-315.95</v>
      </c>
      <c r="AD73" s="1">
        <v>0</v>
      </c>
      <c r="AE73">
        <v>129.35</v>
      </c>
      <c r="AF73">
        <v>9.0721999999999997E-2</v>
      </c>
      <c r="AG73">
        <v>7.4227000000000001E-2</v>
      </c>
      <c r="AH73" s="1">
        <v>-522.38</v>
      </c>
      <c r="AI73">
        <v>5200</v>
      </c>
      <c r="AJ73">
        <v>0.21</v>
      </c>
      <c r="AK73">
        <v>32.472000000000001</v>
      </c>
      <c r="AL73" s="1">
        <v>3.2072000000000003E-2</v>
      </c>
      <c r="AM73" s="2">
        <v>1.4263999999999999</v>
      </c>
      <c r="AN73">
        <v>-2.8380000000000001</v>
      </c>
      <c r="AO73">
        <v>-2.0792000000000002</v>
      </c>
      <c r="AP73">
        <v>-1.113</v>
      </c>
      <c r="AQ73">
        <v>0.31911</v>
      </c>
      <c r="AR73">
        <v>0.10183</v>
      </c>
      <c r="AS73" s="1">
        <v>2.3451</v>
      </c>
      <c r="AT73">
        <v>1.1637999999999999</v>
      </c>
      <c r="AU73" s="1">
        <v>1.5723</v>
      </c>
    </row>
    <row r="74" spans="1:47" s="7" customFormat="1" x14ac:dyDescent="0.25">
      <c r="A74" s="29">
        <v>40</v>
      </c>
      <c r="B74" s="30">
        <v>4</v>
      </c>
      <c r="C74" s="7">
        <v>89</v>
      </c>
      <c r="D74" s="29">
        <v>100</v>
      </c>
      <c r="E74" s="7">
        <v>359.4</v>
      </c>
      <c r="F74" s="7">
        <v>305.26</v>
      </c>
      <c r="G74" s="7">
        <v>664.66</v>
      </c>
      <c r="H74" s="29">
        <v>1.8154999999999999</v>
      </c>
      <c r="I74" s="7">
        <v>52</v>
      </c>
      <c r="J74" s="7">
        <v>0</v>
      </c>
      <c r="K74" s="7">
        <v>224</v>
      </c>
      <c r="L74" s="7">
        <v>276</v>
      </c>
      <c r="M74" s="29">
        <v>0.18840999999999999</v>
      </c>
      <c r="N74" s="7">
        <v>179.81</v>
      </c>
      <c r="O74" s="7">
        <v>0</v>
      </c>
      <c r="P74" s="7">
        <v>121.85</v>
      </c>
      <c r="Q74" s="7">
        <v>301.66000000000003</v>
      </c>
      <c r="R74" s="7">
        <v>0.59606000000000003</v>
      </c>
      <c r="S74" s="7">
        <v>0.45385999999999999</v>
      </c>
      <c r="T74" s="42">
        <v>13669000</v>
      </c>
      <c r="U74" s="7">
        <v>10.753</v>
      </c>
      <c r="V74" s="7">
        <v>115.64</v>
      </c>
      <c r="W74" s="7">
        <v>7.0145</v>
      </c>
      <c r="X74" s="7">
        <v>-637.62</v>
      </c>
      <c r="Y74" s="29">
        <v>0</v>
      </c>
      <c r="Z74" s="7">
        <v>16.652000000000001</v>
      </c>
      <c r="AA74" s="7">
        <v>277.29000000000002</v>
      </c>
      <c r="AB74" s="7">
        <v>6.1993</v>
      </c>
      <c r="AC74" s="7">
        <v>-870.21</v>
      </c>
      <c r="AD74" s="29">
        <v>0</v>
      </c>
      <c r="AE74" s="7">
        <v>114.82</v>
      </c>
      <c r="AF74" s="7">
        <v>0.10309</v>
      </c>
      <c r="AG74" s="7">
        <v>9.1753000000000001E-2</v>
      </c>
      <c r="AH74" s="29">
        <v>367.25</v>
      </c>
      <c r="AI74" s="7">
        <v>5200</v>
      </c>
      <c r="AJ74" s="7">
        <v>0.21</v>
      </c>
      <c r="AK74" s="7">
        <v>15.752000000000001</v>
      </c>
      <c r="AL74" s="29">
        <v>2.3699000000000001E-2</v>
      </c>
      <c r="AM74" s="30">
        <v>1.3492</v>
      </c>
      <c r="AN74" s="7">
        <v>-2.8454999999999999</v>
      </c>
      <c r="AO74" s="7">
        <v>-2.0438999999999998</v>
      </c>
      <c r="AP74" s="7">
        <v>-1.1482000000000001</v>
      </c>
      <c r="AQ74" s="7">
        <v>0.29335</v>
      </c>
      <c r="AR74" s="7">
        <v>8.6056999999999995E-2</v>
      </c>
      <c r="AS74" s="29">
        <v>2.3166000000000002</v>
      </c>
      <c r="AT74" s="7">
        <v>1.3162</v>
      </c>
      <c r="AU74" s="29">
        <v>1.5685</v>
      </c>
    </row>
    <row r="75" spans="1:47" x14ac:dyDescent="0.25">
      <c r="A75" s="1">
        <v>45</v>
      </c>
      <c r="B75" s="2">
        <v>0</v>
      </c>
      <c r="C75">
        <v>1</v>
      </c>
      <c r="D75" s="1">
        <v>100</v>
      </c>
      <c r="E75">
        <v>3817</v>
      </c>
      <c r="F75">
        <v>2836.4</v>
      </c>
      <c r="G75">
        <v>6653.5</v>
      </c>
      <c r="H75" s="1">
        <v>18.382000000000001</v>
      </c>
      <c r="I75">
        <v>1117</v>
      </c>
      <c r="J75">
        <v>0</v>
      </c>
      <c r="K75">
        <v>1673</v>
      </c>
      <c r="L75">
        <v>2790</v>
      </c>
      <c r="M75" s="1">
        <v>0.40035999999999999</v>
      </c>
      <c r="N75">
        <v>4365.2</v>
      </c>
      <c r="O75">
        <v>0</v>
      </c>
      <c r="P75">
        <v>886.9</v>
      </c>
      <c r="Q75">
        <v>5252.1</v>
      </c>
      <c r="R75">
        <v>0.83113999999999999</v>
      </c>
      <c r="S75">
        <v>0.78937999999999997</v>
      </c>
      <c r="T75" s="38">
        <v>243220000</v>
      </c>
      <c r="U75">
        <v>25.038</v>
      </c>
      <c r="V75">
        <v>626.9</v>
      </c>
      <c r="W75">
        <v>2.6385000000000001</v>
      </c>
      <c r="X75">
        <v>5266.1</v>
      </c>
      <c r="Y75" s="1">
        <v>0</v>
      </c>
      <c r="Z75">
        <v>59.802</v>
      </c>
      <c r="AA75">
        <v>3576.3</v>
      </c>
      <c r="AB75">
        <v>3.2667999999999999</v>
      </c>
      <c r="AC75">
        <v>10778</v>
      </c>
      <c r="AD75" s="1">
        <v>0</v>
      </c>
      <c r="AE75">
        <v>189.42</v>
      </c>
      <c r="AF75">
        <v>0.10309</v>
      </c>
      <c r="AG75">
        <v>4.1237000000000003E-2</v>
      </c>
      <c r="AH75" s="1">
        <v>5373.6</v>
      </c>
      <c r="AI75">
        <v>5400</v>
      </c>
      <c r="AJ75">
        <v>0.2</v>
      </c>
      <c r="AK75">
        <v>237.64</v>
      </c>
      <c r="AL75" s="1">
        <v>3.5716999999999999E-2</v>
      </c>
      <c r="AM75" s="2">
        <v>1.538</v>
      </c>
      <c r="AN75">
        <v>-2.6661000000000001</v>
      </c>
      <c r="AO75">
        <v>-1.8680000000000001</v>
      </c>
      <c r="AP75">
        <v>-1.3241000000000001</v>
      </c>
      <c r="AQ75">
        <v>0.33990999999999999</v>
      </c>
      <c r="AR75">
        <v>0.11554</v>
      </c>
      <c r="AS75" s="1">
        <v>1.9677</v>
      </c>
      <c r="AT75">
        <v>1.3046</v>
      </c>
      <c r="AU75" s="1">
        <v>1.7098</v>
      </c>
    </row>
    <row r="76" spans="1:47" x14ac:dyDescent="0.25">
      <c r="A76" s="1">
        <v>45</v>
      </c>
      <c r="B76" s="2">
        <v>1</v>
      </c>
      <c r="C76">
        <v>1</v>
      </c>
      <c r="D76" s="1">
        <v>26</v>
      </c>
      <c r="E76">
        <v>610.95000000000005</v>
      </c>
      <c r="F76">
        <v>179.72</v>
      </c>
      <c r="G76">
        <v>790.68</v>
      </c>
      <c r="H76" s="1">
        <v>2.4561999999999999</v>
      </c>
      <c r="I76">
        <v>12</v>
      </c>
      <c r="J76">
        <v>0</v>
      </c>
      <c r="K76">
        <v>3</v>
      </c>
      <c r="L76">
        <v>15</v>
      </c>
      <c r="M76" s="1">
        <v>0.8</v>
      </c>
      <c r="N76">
        <v>34.08</v>
      </c>
      <c r="O76">
        <v>0</v>
      </c>
      <c r="P76">
        <v>1.5266999999999999</v>
      </c>
      <c r="Q76">
        <v>35.606999999999999</v>
      </c>
      <c r="R76">
        <v>0.95711999999999997</v>
      </c>
      <c r="S76">
        <v>4.5033999999999998E-2</v>
      </c>
      <c r="T76" s="38">
        <v>1655600</v>
      </c>
      <c r="U76">
        <v>1.3319000000000001</v>
      </c>
      <c r="V76">
        <v>1.7738</v>
      </c>
      <c r="W76">
        <v>11.975</v>
      </c>
      <c r="X76">
        <v>81.248000000000005</v>
      </c>
      <c r="Y76" s="1">
        <v>0</v>
      </c>
      <c r="Z76">
        <v>3.7582</v>
      </c>
      <c r="AA76">
        <v>14.124000000000001</v>
      </c>
      <c r="AB76">
        <v>12.196999999999999</v>
      </c>
      <c r="AC76">
        <v>249.78</v>
      </c>
      <c r="AD76" s="1">
        <v>0</v>
      </c>
      <c r="AE76">
        <v>145.06</v>
      </c>
      <c r="AF76">
        <v>2.6804000000000001E-2</v>
      </c>
      <c r="AG76">
        <v>2.6804000000000001E-2</v>
      </c>
      <c r="AH76" s="1">
        <v>3951.2</v>
      </c>
      <c r="AI76">
        <v>5400</v>
      </c>
      <c r="AJ76">
        <v>0.2</v>
      </c>
      <c r="AK76">
        <v>-109.71</v>
      </c>
      <c r="AL76" s="1">
        <v>-0.13875000000000001</v>
      </c>
      <c r="AM76" s="2">
        <v>1.0342</v>
      </c>
      <c r="AN76">
        <v>-2.7061000000000002</v>
      </c>
      <c r="AO76">
        <v>-2.4224000000000001</v>
      </c>
      <c r="AP76">
        <v>-0.67417000000000005</v>
      </c>
      <c r="AQ76">
        <v>0.21529999999999999</v>
      </c>
      <c r="AR76">
        <v>4.6353999999999999E-2</v>
      </c>
      <c r="AS76" s="1">
        <v>2.8342999999999998</v>
      </c>
      <c r="AT76">
        <v>1.3962000000000001</v>
      </c>
      <c r="AU76" s="1">
        <v>1.0909</v>
      </c>
    </row>
    <row r="77" spans="1:47" x14ac:dyDescent="0.25">
      <c r="A77" s="1">
        <v>45</v>
      </c>
      <c r="B77" s="2">
        <v>2</v>
      </c>
      <c r="C77">
        <v>27</v>
      </c>
      <c r="D77" s="1">
        <v>37</v>
      </c>
      <c r="E77">
        <v>497.96</v>
      </c>
      <c r="F77">
        <v>193.03</v>
      </c>
      <c r="G77">
        <v>690.99</v>
      </c>
      <c r="H77" s="1">
        <v>2.0847000000000002</v>
      </c>
      <c r="I77">
        <v>317</v>
      </c>
      <c r="J77">
        <v>0</v>
      </c>
      <c r="K77">
        <v>86</v>
      </c>
      <c r="L77">
        <v>403</v>
      </c>
      <c r="M77" s="1">
        <v>0.78659999999999997</v>
      </c>
      <c r="N77">
        <v>1147.5999999999999</v>
      </c>
      <c r="O77">
        <v>0</v>
      </c>
      <c r="P77">
        <v>45.161000000000001</v>
      </c>
      <c r="Q77">
        <v>1192.8</v>
      </c>
      <c r="R77">
        <v>0.96214</v>
      </c>
      <c r="S77">
        <v>1.7262</v>
      </c>
      <c r="T77" s="38">
        <v>55726000</v>
      </c>
      <c r="U77">
        <v>17.443000000000001</v>
      </c>
      <c r="V77">
        <v>304.25</v>
      </c>
      <c r="W77">
        <v>2.645</v>
      </c>
      <c r="X77">
        <v>4735.3999999999996</v>
      </c>
      <c r="Y77" s="1">
        <v>0</v>
      </c>
      <c r="Z77">
        <v>46.872</v>
      </c>
      <c r="AA77">
        <v>2196.9</v>
      </c>
      <c r="AB77">
        <v>2.8041</v>
      </c>
      <c r="AC77">
        <v>11115</v>
      </c>
      <c r="AD77" s="1">
        <v>0</v>
      </c>
      <c r="AE77">
        <v>185.34</v>
      </c>
      <c r="AF77">
        <v>3.8143999999999997E-2</v>
      </c>
      <c r="AG77">
        <v>3.8143999999999997E-2</v>
      </c>
      <c r="AH77" s="1">
        <v>5703.1</v>
      </c>
      <c r="AI77">
        <v>5400</v>
      </c>
      <c r="AJ77">
        <v>0.2</v>
      </c>
      <c r="AK77">
        <v>-46.927</v>
      </c>
      <c r="AL77" s="1">
        <v>-6.7912E-2</v>
      </c>
      <c r="AM77" s="2">
        <v>1.4817</v>
      </c>
      <c r="AN77">
        <v>-2.4982000000000002</v>
      </c>
      <c r="AO77">
        <v>-1.8680000000000001</v>
      </c>
      <c r="AP77">
        <v>-1.3241000000000001</v>
      </c>
      <c r="AQ77">
        <v>0.24723999999999999</v>
      </c>
      <c r="AR77">
        <v>6.1126E-2</v>
      </c>
      <c r="AS77" s="1">
        <v>4.4767000000000001</v>
      </c>
      <c r="AT77">
        <v>1.4384999999999999</v>
      </c>
      <c r="AU77" s="1">
        <v>1.7522</v>
      </c>
    </row>
    <row r="78" spans="1:47" x14ac:dyDescent="0.25">
      <c r="A78" s="1">
        <v>45</v>
      </c>
      <c r="B78" s="2">
        <v>2</v>
      </c>
      <c r="C78">
        <v>38</v>
      </c>
      <c r="D78" s="1">
        <v>44</v>
      </c>
      <c r="E78">
        <v>329.04</v>
      </c>
      <c r="F78">
        <v>274.79000000000002</v>
      </c>
      <c r="G78">
        <v>603.83000000000004</v>
      </c>
      <c r="H78" s="1">
        <v>1.6271</v>
      </c>
      <c r="I78">
        <v>272</v>
      </c>
      <c r="J78">
        <v>0</v>
      </c>
      <c r="K78">
        <v>245</v>
      </c>
      <c r="L78">
        <v>517</v>
      </c>
      <c r="M78" s="1">
        <v>0.52610999999999997</v>
      </c>
      <c r="N78">
        <v>1057</v>
      </c>
      <c r="O78">
        <v>0</v>
      </c>
      <c r="P78">
        <v>132.11000000000001</v>
      </c>
      <c r="Q78">
        <v>1189.0999999999999</v>
      </c>
      <c r="R78">
        <v>0.88890000000000002</v>
      </c>
      <c r="S78">
        <v>1.9694</v>
      </c>
      <c r="T78" s="38">
        <v>55483000</v>
      </c>
      <c r="U78">
        <v>12.509</v>
      </c>
      <c r="V78">
        <v>156.47999999999999</v>
      </c>
      <c r="W78">
        <v>2.2077</v>
      </c>
      <c r="X78">
        <v>-1212.5</v>
      </c>
      <c r="Y78" s="1">
        <v>0</v>
      </c>
      <c r="Z78">
        <v>36.223999999999997</v>
      </c>
      <c r="AA78">
        <v>1312.2</v>
      </c>
      <c r="AB78">
        <v>2.3925999999999998</v>
      </c>
      <c r="AC78">
        <v>-1948.5</v>
      </c>
      <c r="AD78" s="1">
        <v>0</v>
      </c>
      <c r="AE78">
        <v>189.42</v>
      </c>
      <c r="AF78">
        <v>4.5360999999999999E-2</v>
      </c>
      <c r="AG78">
        <v>4.1237000000000003E-2</v>
      </c>
      <c r="AH78" s="1">
        <v>0</v>
      </c>
      <c r="AI78">
        <v>5400</v>
      </c>
      <c r="AJ78">
        <v>0.2</v>
      </c>
      <c r="AK78">
        <v>74.298000000000002</v>
      </c>
      <c r="AL78" s="1">
        <v>0.12304</v>
      </c>
      <c r="AM78" s="2">
        <v>1.4181999999999999</v>
      </c>
      <c r="AN78">
        <v>-2.5106000000000002</v>
      </c>
      <c r="AO78">
        <v>-1.9535</v>
      </c>
      <c r="AP78">
        <v>-1.2385999999999999</v>
      </c>
      <c r="AQ78">
        <v>0.28878999999999999</v>
      </c>
      <c r="AR78">
        <v>8.3401000000000003E-2</v>
      </c>
      <c r="AS78" s="1">
        <v>2.8929</v>
      </c>
      <c r="AT78">
        <v>1.0900000000000001</v>
      </c>
      <c r="AU78" s="1">
        <v>1.6612</v>
      </c>
    </row>
    <row r="79" spans="1:47" x14ac:dyDescent="0.25">
      <c r="A79" s="1">
        <v>45</v>
      </c>
      <c r="B79" s="2">
        <v>3</v>
      </c>
      <c r="C79">
        <v>45</v>
      </c>
      <c r="D79" s="1">
        <v>53</v>
      </c>
      <c r="E79">
        <v>410.27</v>
      </c>
      <c r="F79">
        <v>428.25</v>
      </c>
      <c r="G79">
        <v>838.52</v>
      </c>
      <c r="H79" s="1">
        <v>2.1791999999999998</v>
      </c>
      <c r="I79">
        <v>238</v>
      </c>
      <c r="J79">
        <v>0</v>
      </c>
      <c r="K79">
        <v>368</v>
      </c>
      <c r="L79">
        <v>606</v>
      </c>
      <c r="M79" s="1">
        <v>0.39273999999999998</v>
      </c>
      <c r="N79">
        <v>1058.5999999999999</v>
      </c>
      <c r="O79">
        <v>0</v>
      </c>
      <c r="P79">
        <v>195.06</v>
      </c>
      <c r="Q79">
        <v>1253.7</v>
      </c>
      <c r="R79">
        <v>0.84440999999999999</v>
      </c>
      <c r="S79">
        <v>1.4951000000000001</v>
      </c>
      <c r="T79" s="38">
        <v>58130000</v>
      </c>
      <c r="U79">
        <v>12.166</v>
      </c>
      <c r="V79">
        <v>148</v>
      </c>
      <c r="W79">
        <v>2.7004999999999999</v>
      </c>
      <c r="X79">
        <v>873</v>
      </c>
      <c r="Y79" s="1">
        <v>0</v>
      </c>
      <c r="Z79">
        <v>39.575000000000003</v>
      </c>
      <c r="AA79">
        <v>1566.2</v>
      </c>
      <c r="AB79">
        <v>1.6932</v>
      </c>
      <c r="AC79">
        <v>-6948.2</v>
      </c>
      <c r="AD79" s="1">
        <v>0</v>
      </c>
      <c r="AE79">
        <v>184.2</v>
      </c>
      <c r="AF79">
        <v>5.4639E-2</v>
      </c>
      <c r="AG79">
        <v>4.6392000000000003E-2</v>
      </c>
      <c r="AH79" s="1">
        <v>-1482.4</v>
      </c>
      <c r="AI79">
        <v>5400</v>
      </c>
      <c r="AJ79">
        <v>0.2</v>
      </c>
      <c r="AK79">
        <v>127.73</v>
      </c>
      <c r="AL79" s="1">
        <v>0.15232999999999999</v>
      </c>
      <c r="AM79" s="2">
        <v>1.4648000000000001</v>
      </c>
      <c r="AN79">
        <v>-2.6192000000000002</v>
      </c>
      <c r="AO79">
        <v>-1.8714</v>
      </c>
      <c r="AP79">
        <v>-1.3207</v>
      </c>
      <c r="AQ79">
        <v>0.35693999999999998</v>
      </c>
      <c r="AR79">
        <v>0.12741</v>
      </c>
      <c r="AS79" s="1">
        <v>1.9432</v>
      </c>
      <c r="AT79">
        <v>1.0648</v>
      </c>
      <c r="AU79" s="1">
        <v>1.641</v>
      </c>
    </row>
    <row r="80" spans="1:47" x14ac:dyDescent="0.25">
      <c r="A80" s="1">
        <v>45</v>
      </c>
      <c r="B80" s="2">
        <v>3</v>
      </c>
      <c r="C80">
        <v>54</v>
      </c>
      <c r="D80" s="1">
        <v>66</v>
      </c>
      <c r="E80">
        <v>509.64</v>
      </c>
      <c r="F80">
        <v>550.08000000000004</v>
      </c>
      <c r="G80">
        <v>1059.7</v>
      </c>
      <c r="H80" s="1">
        <v>2.7481</v>
      </c>
      <c r="I80">
        <v>126</v>
      </c>
      <c r="J80">
        <v>0</v>
      </c>
      <c r="K80">
        <v>356</v>
      </c>
      <c r="L80">
        <v>482</v>
      </c>
      <c r="M80" s="1">
        <v>0.26140999999999998</v>
      </c>
      <c r="N80">
        <v>489.4</v>
      </c>
      <c r="O80">
        <v>0</v>
      </c>
      <c r="P80">
        <v>187.08</v>
      </c>
      <c r="Q80">
        <v>676.48</v>
      </c>
      <c r="R80">
        <v>0.72345000000000004</v>
      </c>
      <c r="S80">
        <v>0.63836000000000004</v>
      </c>
      <c r="T80" s="38">
        <v>31045000</v>
      </c>
      <c r="U80">
        <v>16.189</v>
      </c>
      <c r="V80">
        <v>262.08</v>
      </c>
      <c r="W80">
        <v>1.9735</v>
      </c>
      <c r="X80">
        <v>-3405.7</v>
      </c>
      <c r="Y80" s="1">
        <v>0</v>
      </c>
      <c r="Z80">
        <v>29.562999999999999</v>
      </c>
      <c r="AA80">
        <v>873.96</v>
      </c>
      <c r="AB80">
        <v>3.0865999999999998</v>
      </c>
      <c r="AC80">
        <v>-4986.5</v>
      </c>
      <c r="AD80" s="1">
        <v>0</v>
      </c>
      <c r="AE80">
        <v>158.99</v>
      </c>
      <c r="AF80">
        <v>6.8041000000000004E-2</v>
      </c>
      <c r="AG80">
        <v>5.5669999999999997E-2</v>
      </c>
      <c r="AH80" s="1">
        <v>-1731.8</v>
      </c>
      <c r="AI80">
        <v>5400</v>
      </c>
      <c r="AJ80">
        <v>0.2</v>
      </c>
      <c r="AK80">
        <v>104.62</v>
      </c>
      <c r="AL80" s="1">
        <v>9.8719000000000001E-2</v>
      </c>
      <c r="AM80" s="2">
        <v>1.3653999999999999</v>
      </c>
      <c r="AN80">
        <v>-2.7372999999999998</v>
      </c>
      <c r="AO80">
        <v>-2.0327000000000002</v>
      </c>
      <c r="AP80">
        <v>-1.1594</v>
      </c>
      <c r="AQ80">
        <v>0.31635999999999997</v>
      </c>
      <c r="AR80">
        <v>0.10008</v>
      </c>
      <c r="AS80" s="1">
        <v>1.9870000000000001</v>
      </c>
      <c r="AT80">
        <v>1.2061999999999999</v>
      </c>
      <c r="AU80" s="1">
        <v>1.7049000000000001</v>
      </c>
    </row>
    <row r="81" spans="1:47" x14ac:dyDescent="0.25">
      <c r="A81" s="1">
        <v>45</v>
      </c>
      <c r="B81" s="2">
        <v>4</v>
      </c>
      <c r="C81">
        <v>67</v>
      </c>
      <c r="D81" s="1">
        <v>80</v>
      </c>
      <c r="E81">
        <v>490.59</v>
      </c>
      <c r="F81">
        <v>429.38</v>
      </c>
      <c r="G81">
        <v>919.97</v>
      </c>
      <c r="H81" s="1">
        <v>2.4851000000000001</v>
      </c>
      <c r="I81">
        <v>69</v>
      </c>
      <c r="J81">
        <v>0</v>
      </c>
      <c r="K81">
        <v>310</v>
      </c>
      <c r="L81">
        <v>379</v>
      </c>
      <c r="M81" s="1">
        <v>0.18206</v>
      </c>
      <c r="N81">
        <v>253.37</v>
      </c>
      <c r="O81">
        <v>0</v>
      </c>
      <c r="P81">
        <v>163.86</v>
      </c>
      <c r="Q81">
        <v>417.23</v>
      </c>
      <c r="R81">
        <v>0.60726000000000002</v>
      </c>
      <c r="S81">
        <v>0.45352999999999999</v>
      </c>
      <c r="T81" s="38">
        <v>19027000</v>
      </c>
      <c r="U81">
        <v>5.9416000000000002</v>
      </c>
      <c r="V81">
        <v>35.302</v>
      </c>
      <c r="W81">
        <v>1.954</v>
      </c>
      <c r="X81">
        <v>-219.58</v>
      </c>
      <c r="Y81" s="1">
        <v>0</v>
      </c>
      <c r="Z81">
        <v>11.848000000000001</v>
      </c>
      <c r="AA81">
        <v>140.38999999999999</v>
      </c>
      <c r="AB81">
        <v>2.4651000000000001</v>
      </c>
      <c r="AC81">
        <v>-786.51</v>
      </c>
      <c r="AD81" s="1">
        <v>0</v>
      </c>
      <c r="AE81">
        <v>139.28</v>
      </c>
      <c r="AF81">
        <v>8.2474000000000006E-2</v>
      </c>
      <c r="AG81">
        <v>6.9071999999999995E-2</v>
      </c>
      <c r="AH81" s="1">
        <v>-763.39</v>
      </c>
      <c r="AI81">
        <v>5400</v>
      </c>
      <c r="AJ81">
        <v>0.2</v>
      </c>
      <c r="AK81">
        <v>30.602</v>
      </c>
      <c r="AL81" s="1">
        <v>3.3264000000000002E-2</v>
      </c>
      <c r="AM81" s="2">
        <v>1.5021</v>
      </c>
      <c r="AN81">
        <v>-2.8628</v>
      </c>
      <c r="AO81">
        <v>-2.0419</v>
      </c>
      <c r="AP81">
        <v>-1.1501999999999999</v>
      </c>
      <c r="AQ81">
        <v>0.30112</v>
      </c>
      <c r="AR81">
        <v>9.0676000000000007E-2</v>
      </c>
      <c r="AS81" s="1">
        <v>2.1421999999999999</v>
      </c>
      <c r="AT81">
        <v>1.5435000000000001</v>
      </c>
      <c r="AU81" s="1">
        <v>1.7443</v>
      </c>
    </row>
    <row r="82" spans="1:47" s="7" customFormat="1" x14ac:dyDescent="0.25">
      <c r="A82" s="29">
        <v>45</v>
      </c>
      <c r="B82" s="30">
        <v>4</v>
      </c>
      <c r="C82" s="7">
        <v>81</v>
      </c>
      <c r="D82" s="29">
        <v>100</v>
      </c>
      <c r="E82" s="7">
        <v>693.39</v>
      </c>
      <c r="F82" s="7">
        <v>562.37</v>
      </c>
      <c r="G82" s="7">
        <v>1255.8</v>
      </c>
      <c r="H82" s="29">
        <v>3.4540000000000002</v>
      </c>
      <c r="I82" s="7">
        <v>83</v>
      </c>
      <c r="J82" s="7">
        <v>0</v>
      </c>
      <c r="K82" s="7">
        <v>305</v>
      </c>
      <c r="L82" s="7">
        <v>388</v>
      </c>
      <c r="M82" s="29">
        <v>0.21392</v>
      </c>
      <c r="N82" s="7">
        <v>325.12</v>
      </c>
      <c r="O82" s="7">
        <v>0</v>
      </c>
      <c r="P82" s="7">
        <v>162.09</v>
      </c>
      <c r="Q82" s="7">
        <v>487.22</v>
      </c>
      <c r="R82" s="7">
        <v>0.66730999999999996</v>
      </c>
      <c r="S82" s="7">
        <v>0.38799</v>
      </c>
      <c r="T82" s="42">
        <v>22153000</v>
      </c>
      <c r="U82" s="7">
        <v>9.3774999999999995</v>
      </c>
      <c r="V82" s="7">
        <v>87.936999999999998</v>
      </c>
      <c r="W82" s="7">
        <v>4.3693999999999997</v>
      </c>
      <c r="X82" s="7">
        <v>582</v>
      </c>
      <c r="Y82" s="29">
        <v>0</v>
      </c>
      <c r="Z82" s="7">
        <v>22.158000000000001</v>
      </c>
      <c r="AA82" s="7">
        <v>490.99</v>
      </c>
      <c r="AB82" s="7">
        <v>4.5976999999999997</v>
      </c>
      <c r="AC82" s="7">
        <v>1195.8</v>
      </c>
      <c r="AD82" s="29">
        <v>0</v>
      </c>
      <c r="AE82" s="7">
        <v>128.53</v>
      </c>
      <c r="AF82" s="7">
        <v>0.10309</v>
      </c>
      <c r="AG82" s="7">
        <v>9.3813999999999995E-2</v>
      </c>
      <c r="AH82" s="29">
        <v>6.4339000000000004</v>
      </c>
      <c r="AI82" s="7">
        <v>5400</v>
      </c>
      <c r="AJ82" s="7">
        <v>0.2</v>
      </c>
      <c r="AK82" s="7">
        <v>23.893000000000001</v>
      </c>
      <c r="AL82" s="29">
        <v>1.9026000000000001E-2</v>
      </c>
      <c r="AM82" s="30">
        <v>1.4272</v>
      </c>
      <c r="AN82" s="7">
        <v>-2.8517999999999999</v>
      </c>
      <c r="AO82" s="7">
        <v>-1.9438</v>
      </c>
      <c r="AP82" s="7">
        <v>-1.2483</v>
      </c>
      <c r="AQ82" s="7">
        <v>0.30381000000000002</v>
      </c>
      <c r="AR82" s="7">
        <v>9.2299999999999993E-2</v>
      </c>
      <c r="AS82" s="29">
        <v>2.7591999999999999</v>
      </c>
      <c r="AT82" s="7">
        <v>1.4375</v>
      </c>
      <c r="AU82" s="29">
        <v>1.5960000000000001</v>
      </c>
    </row>
    <row r="83" spans="1:47" x14ac:dyDescent="0.25">
      <c r="A83" s="1">
        <v>50</v>
      </c>
      <c r="B83" s="2">
        <v>0</v>
      </c>
      <c r="C83">
        <v>1</v>
      </c>
      <c r="D83" s="1">
        <v>100</v>
      </c>
      <c r="E83">
        <v>4038</v>
      </c>
      <c r="F83">
        <v>3015.8</v>
      </c>
      <c r="G83">
        <v>7053.8</v>
      </c>
      <c r="H83" s="1">
        <v>19.489999999999998</v>
      </c>
      <c r="I83">
        <v>1240</v>
      </c>
      <c r="J83">
        <v>0</v>
      </c>
      <c r="K83">
        <v>1598</v>
      </c>
      <c r="L83">
        <v>2838</v>
      </c>
      <c r="M83" s="1">
        <v>0.43692999999999999</v>
      </c>
      <c r="N83">
        <v>5014.3</v>
      </c>
      <c r="O83">
        <v>0</v>
      </c>
      <c r="P83">
        <v>846.2</v>
      </c>
      <c r="Q83">
        <v>5860.5</v>
      </c>
      <c r="R83">
        <v>0.85560999999999998</v>
      </c>
      <c r="S83">
        <v>0.83082999999999996</v>
      </c>
      <c r="T83" s="38">
        <v>272150000</v>
      </c>
      <c r="U83">
        <v>26.43</v>
      </c>
      <c r="V83">
        <v>698.52</v>
      </c>
      <c r="W83">
        <v>2.3986000000000001</v>
      </c>
      <c r="X83">
        <v>4139.1000000000004</v>
      </c>
      <c r="Y83" s="1">
        <v>0</v>
      </c>
      <c r="Z83">
        <v>65.822000000000003</v>
      </c>
      <c r="AA83">
        <v>4332.6000000000004</v>
      </c>
      <c r="AB83">
        <v>3.7057000000000002</v>
      </c>
      <c r="AC83">
        <v>10784</v>
      </c>
      <c r="AD83" s="1">
        <v>0</v>
      </c>
      <c r="AE83">
        <v>199.74</v>
      </c>
      <c r="AF83">
        <v>0.10309</v>
      </c>
      <c r="AG83">
        <v>4.3298999999999997E-2</v>
      </c>
      <c r="AH83" s="1">
        <v>5420</v>
      </c>
      <c r="AI83">
        <v>5500</v>
      </c>
      <c r="AJ83">
        <v>0.19</v>
      </c>
      <c r="AK83">
        <v>214.05</v>
      </c>
      <c r="AL83" s="1">
        <v>3.0345E-2</v>
      </c>
      <c r="AM83" s="2">
        <v>1.6101000000000001</v>
      </c>
      <c r="AN83">
        <v>-2.6160000000000001</v>
      </c>
      <c r="AO83">
        <v>-1.8828</v>
      </c>
      <c r="AP83">
        <v>-1.3092999999999999</v>
      </c>
      <c r="AQ83">
        <v>0.34223999999999999</v>
      </c>
      <c r="AR83">
        <v>0.11713</v>
      </c>
      <c r="AS83" s="1">
        <v>2.0295999999999998</v>
      </c>
      <c r="AT83">
        <v>1.1792</v>
      </c>
      <c r="AU83" s="1">
        <v>1.6169</v>
      </c>
    </row>
    <row r="84" spans="1:47" x14ac:dyDescent="0.25">
      <c r="A84" s="1">
        <v>50</v>
      </c>
      <c r="B84" s="2">
        <v>1</v>
      </c>
      <c r="C84">
        <v>1</v>
      </c>
      <c r="D84" s="1">
        <v>26</v>
      </c>
      <c r="E84">
        <v>627.41999999999996</v>
      </c>
      <c r="F84">
        <v>197.53</v>
      </c>
      <c r="G84">
        <v>824.95</v>
      </c>
      <c r="H84" s="1">
        <v>2.5461999999999998</v>
      </c>
      <c r="I84">
        <v>14</v>
      </c>
      <c r="J84">
        <v>0</v>
      </c>
      <c r="K84">
        <v>9</v>
      </c>
      <c r="L84">
        <v>23</v>
      </c>
      <c r="M84" s="1">
        <v>0.60870000000000002</v>
      </c>
      <c r="N84">
        <v>43.959000000000003</v>
      </c>
      <c r="O84">
        <v>0</v>
      </c>
      <c r="P84">
        <v>4.2950999999999997</v>
      </c>
      <c r="Q84">
        <v>48.253999999999998</v>
      </c>
      <c r="R84">
        <v>0.91098999999999997</v>
      </c>
      <c r="S84">
        <v>5.8493999999999997E-2</v>
      </c>
      <c r="T84" s="38">
        <v>2244300</v>
      </c>
      <c r="U84">
        <v>1.5831</v>
      </c>
      <c r="V84">
        <v>2.5062000000000002</v>
      </c>
      <c r="W84">
        <v>9.7222000000000008</v>
      </c>
      <c r="X84">
        <v>75.278999999999996</v>
      </c>
      <c r="Y84" s="1">
        <v>0</v>
      </c>
      <c r="Z84">
        <v>4.9999000000000002</v>
      </c>
      <c r="AA84">
        <v>24.998999999999999</v>
      </c>
      <c r="AB84">
        <v>16.241</v>
      </c>
      <c r="AC84">
        <v>298.35000000000002</v>
      </c>
      <c r="AD84" s="1">
        <v>0</v>
      </c>
      <c r="AE84">
        <v>147.9</v>
      </c>
      <c r="AF84">
        <v>2.6804000000000001E-2</v>
      </c>
      <c r="AG84">
        <v>2.6804000000000001E-2</v>
      </c>
      <c r="AH84" s="1">
        <v>5830.2</v>
      </c>
      <c r="AI84">
        <v>5500</v>
      </c>
      <c r="AJ84">
        <v>0.19</v>
      </c>
      <c r="AK84">
        <v>-118.12</v>
      </c>
      <c r="AL84" s="1">
        <v>-0.14318</v>
      </c>
      <c r="AM84" s="2">
        <v>1.0387</v>
      </c>
      <c r="AN84">
        <v>-2.7208000000000001</v>
      </c>
      <c r="AO84">
        <v>-2.3811</v>
      </c>
      <c r="AP84">
        <v>-0.81103000000000003</v>
      </c>
      <c r="AQ84">
        <v>0.24251</v>
      </c>
      <c r="AR84">
        <v>5.8810000000000001E-2</v>
      </c>
      <c r="AS84" s="1">
        <v>2.2355999999999998</v>
      </c>
      <c r="AT84">
        <v>1.3362000000000001</v>
      </c>
      <c r="AU84" s="1">
        <v>1.1435999999999999</v>
      </c>
    </row>
    <row r="85" spans="1:47" x14ac:dyDescent="0.25">
      <c r="A85" s="1">
        <v>50</v>
      </c>
      <c r="B85" s="2">
        <v>2</v>
      </c>
      <c r="C85">
        <v>27</v>
      </c>
      <c r="D85" s="1">
        <v>38</v>
      </c>
      <c r="E85">
        <v>566.47</v>
      </c>
      <c r="F85">
        <v>231.67</v>
      </c>
      <c r="G85">
        <v>798.14</v>
      </c>
      <c r="H85" s="1">
        <v>2.3944999999999999</v>
      </c>
      <c r="I85">
        <v>355</v>
      </c>
      <c r="J85">
        <v>0</v>
      </c>
      <c r="K85">
        <v>96</v>
      </c>
      <c r="L85">
        <v>451</v>
      </c>
      <c r="M85" s="1">
        <v>0.78713999999999995</v>
      </c>
      <c r="N85">
        <v>1317.9</v>
      </c>
      <c r="O85">
        <v>0</v>
      </c>
      <c r="P85">
        <v>50.582999999999998</v>
      </c>
      <c r="Q85">
        <v>1368.5</v>
      </c>
      <c r="R85">
        <v>0.96304000000000001</v>
      </c>
      <c r="S85">
        <v>1.7145999999999999</v>
      </c>
      <c r="T85" s="38">
        <v>64058000</v>
      </c>
      <c r="U85">
        <v>23.96</v>
      </c>
      <c r="V85">
        <v>574.08000000000004</v>
      </c>
      <c r="W85">
        <v>2.9275000000000002</v>
      </c>
      <c r="X85">
        <v>5606.3</v>
      </c>
      <c r="Y85" s="1">
        <v>0</v>
      </c>
      <c r="Z85">
        <v>58.81</v>
      </c>
      <c r="AA85">
        <v>3458.6</v>
      </c>
      <c r="AB85">
        <v>2.1890999999999998</v>
      </c>
      <c r="AC85">
        <v>13496</v>
      </c>
      <c r="AD85" s="1">
        <v>0</v>
      </c>
      <c r="AE85">
        <v>194.49</v>
      </c>
      <c r="AF85">
        <v>3.9175000000000001E-2</v>
      </c>
      <c r="AG85">
        <v>3.9175000000000001E-2</v>
      </c>
      <c r="AH85" s="1">
        <v>5078.2</v>
      </c>
      <c r="AI85">
        <v>5500</v>
      </c>
      <c r="AJ85">
        <v>0.19</v>
      </c>
      <c r="AK85">
        <v>-55.845999999999997</v>
      </c>
      <c r="AL85" s="1">
        <v>-6.9970000000000004E-2</v>
      </c>
      <c r="AM85" s="2">
        <v>1.4629000000000001</v>
      </c>
      <c r="AN85">
        <v>-2.4744999999999999</v>
      </c>
      <c r="AO85">
        <v>-1.8986000000000001</v>
      </c>
      <c r="AP85">
        <v>-1.2936000000000001</v>
      </c>
      <c r="AQ85">
        <v>0.23501</v>
      </c>
      <c r="AR85">
        <v>5.5229E-2</v>
      </c>
      <c r="AS85" s="1">
        <v>4.0663</v>
      </c>
      <c r="AT85">
        <v>2.0331000000000001</v>
      </c>
      <c r="AU85" s="1">
        <v>1.6989000000000001</v>
      </c>
    </row>
    <row r="86" spans="1:47" x14ac:dyDescent="0.25">
      <c r="A86" s="1">
        <v>50</v>
      </c>
      <c r="B86" s="2">
        <v>2</v>
      </c>
      <c r="C86">
        <v>39</v>
      </c>
      <c r="D86" s="1">
        <v>44</v>
      </c>
      <c r="E86">
        <v>288.26</v>
      </c>
      <c r="F86">
        <v>239.52</v>
      </c>
      <c r="G86">
        <v>527.79</v>
      </c>
      <c r="H86" s="1">
        <v>1.4249000000000001</v>
      </c>
      <c r="I86">
        <v>229</v>
      </c>
      <c r="J86">
        <v>0</v>
      </c>
      <c r="K86">
        <v>171</v>
      </c>
      <c r="L86">
        <v>400</v>
      </c>
      <c r="M86" s="1">
        <v>0.57250000000000001</v>
      </c>
      <c r="N86">
        <v>925.9</v>
      </c>
      <c r="O86">
        <v>0</v>
      </c>
      <c r="P86">
        <v>90.89</v>
      </c>
      <c r="Q86">
        <v>1016.8</v>
      </c>
      <c r="R86">
        <v>0.91061000000000003</v>
      </c>
      <c r="S86">
        <v>1.9265000000000001</v>
      </c>
      <c r="T86" s="38">
        <v>47563000</v>
      </c>
      <c r="U86">
        <v>15.782</v>
      </c>
      <c r="V86">
        <v>249.07</v>
      </c>
      <c r="W86">
        <v>2.6387999999999998</v>
      </c>
      <c r="X86">
        <v>1829.1</v>
      </c>
      <c r="Y86" s="1">
        <v>0</v>
      </c>
      <c r="Z86">
        <v>56.433999999999997</v>
      </c>
      <c r="AA86">
        <v>3184.8</v>
      </c>
      <c r="AB86">
        <v>1.8012999999999999</v>
      </c>
      <c r="AC86">
        <v>1030.8</v>
      </c>
      <c r="AD86" s="1">
        <v>0</v>
      </c>
      <c r="AE86">
        <v>199.74</v>
      </c>
      <c r="AF86">
        <v>4.5360999999999999E-2</v>
      </c>
      <c r="AG86">
        <v>4.3298999999999997E-2</v>
      </c>
      <c r="AH86" s="1">
        <v>1220.7</v>
      </c>
      <c r="AI86">
        <v>5500</v>
      </c>
      <c r="AJ86">
        <v>0.19</v>
      </c>
      <c r="AK86">
        <v>58.381</v>
      </c>
      <c r="AL86" s="1">
        <v>0.11061</v>
      </c>
      <c r="AM86" s="2">
        <v>1.4777</v>
      </c>
      <c r="AN86">
        <v>-2.5552000000000001</v>
      </c>
      <c r="AO86">
        <v>-1.8866000000000001</v>
      </c>
      <c r="AP86">
        <v>-1.3055000000000001</v>
      </c>
      <c r="AQ86">
        <v>0.34159</v>
      </c>
      <c r="AR86">
        <v>0.11668000000000001</v>
      </c>
      <c r="AS86" s="1">
        <v>2.2625999999999999</v>
      </c>
      <c r="AT86">
        <v>1.3089999999999999</v>
      </c>
      <c r="AU86" s="1">
        <v>1.8206</v>
      </c>
    </row>
    <row r="87" spans="1:47" x14ac:dyDescent="0.25">
      <c r="A87" s="1">
        <v>50</v>
      </c>
      <c r="B87" s="2">
        <v>3</v>
      </c>
      <c r="C87">
        <v>45</v>
      </c>
      <c r="D87" s="1">
        <v>66</v>
      </c>
      <c r="E87">
        <v>1058.4000000000001</v>
      </c>
      <c r="F87">
        <v>1062.2</v>
      </c>
      <c r="G87">
        <v>2120.6</v>
      </c>
      <c r="H87" s="1">
        <v>5.5646000000000004</v>
      </c>
      <c r="I87">
        <v>453</v>
      </c>
      <c r="J87">
        <v>0</v>
      </c>
      <c r="K87">
        <v>737</v>
      </c>
      <c r="L87">
        <v>1190</v>
      </c>
      <c r="M87" s="1">
        <v>0.38067000000000001</v>
      </c>
      <c r="N87">
        <v>1954.2</v>
      </c>
      <c r="O87">
        <v>0</v>
      </c>
      <c r="P87">
        <v>386.38</v>
      </c>
      <c r="Q87">
        <v>2340.6</v>
      </c>
      <c r="R87">
        <v>0.83492</v>
      </c>
      <c r="S87">
        <v>1.1036999999999999</v>
      </c>
      <c r="T87" s="38">
        <v>108540000</v>
      </c>
      <c r="U87">
        <v>21.120999999999999</v>
      </c>
      <c r="V87">
        <v>446.09</v>
      </c>
      <c r="W87">
        <v>2.0859000000000001</v>
      </c>
      <c r="X87">
        <v>-2776.9</v>
      </c>
      <c r="Y87" s="1">
        <v>0</v>
      </c>
      <c r="Z87">
        <v>62.622</v>
      </c>
      <c r="AA87">
        <v>3921.5</v>
      </c>
      <c r="AB87">
        <v>3.1655000000000002</v>
      </c>
      <c r="AC87">
        <v>-7709.4</v>
      </c>
      <c r="AD87" s="1">
        <v>0</v>
      </c>
      <c r="AE87">
        <v>196.26</v>
      </c>
      <c r="AF87">
        <v>6.8041000000000004E-2</v>
      </c>
      <c r="AG87">
        <v>4.6392000000000003E-2</v>
      </c>
      <c r="AH87" s="1">
        <v>-2263.1</v>
      </c>
      <c r="AI87">
        <v>5500</v>
      </c>
      <c r="AJ87">
        <v>0.19</v>
      </c>
      <c r="AK87">
        <v>240.56</v>
      </c>
      <c r="AL87" s="1">
        <v>0.11344</v>
      </c>
      <c r="AM87" s="2">
        <v>1.4821</v>
      </c>
      <c r="AN87">
        <v>-2.6019000000000001</v>
      </c>
      <c r="AO87">
        <v>-1.8918999999999999</v>
      </c>
      <c r="AP87">
        <v>-1.3003</v>
      </c>
      <c r="AQ87">
        <v>0.34976000000000002</v>
      </c>
      <c r="AR87">
        <v>0.12232999999999999</v>
      </c>
      <c r="AS87" s="1">
        <v>2.0045000000000002</v>
      </c>
      <c r="AT87">
        <v>0.95818999999999999</v>
      </c>
      <c r="AU87" s="1">
        <v>1.6380999999999999</v>
      </c>
    </row>
    <row r="88" spans="1:47" x14ac:dyDescent="0.25">
      <c r="A88" s="1">
        <v>50</v>
      </c>
      <c r="B88" s="2">
        <v>3</v>
      </c>
      <c r="C88">
        <v>67</v>
      </c>
      <c r="D88" s="1">
        <v>84</v>
      </c>
      <c r="E88">
        <v>710.87</v>
      </c>
      <c r="F88">
        <v>703.47</v>
      </c>
      <c r="G88">
        <v>1414.3</v>
      </c>
      <c r="H88" s="1">
        <v>3.7473999999999998</v>
      </c>
      <c r="I88">
        <v>149</v>
      </c>
      <c r="J88">
        <v>0</v>
      </c>
      <c r="K88">
        <v>412</v>
      </c>
      <c r="L88">
        <v>561</v>
      </c>
      <c r="M88" s="1">
        <v>0.2656</v>
      </c>
      <c r="N88">
        <v>617.88</v>
      </c>
      <c r="O88">
        <v>0</v>
      </c>
      <c r="P88">
        <v>218.72</v>
      </c>
      <c r="Q88">
        <v>836.6</v>
      </c>
      <c r="R88">
        <v>0.73855999999999999</v>
      </c>
      <c r="S88">
        <v>0.59150999999999998</v>
      </c>
      <c r="T88" s="38">
        <v>38330000</v>
      </c>
      <c r="U88">
        <v>14.754</v>
      </c>
      <c r="V88">
        <v>217.68</v>
      </c>
      <c r="W88">
        <v>2.2591999999999999</v>
      </c>
      <c r="X88">
        <v>-2149.1999999999998</v>
      </c>
      <c r="Y88" s="1">
        <v>0</v>
      </c>
      <c r="Z88">
        <v>28.097000000000001</v>
      </c>
      <c r="AA88">
        <v>789.44</v>
      </c>
      <c r="AB88">
        <v>2.3138999999999998</v>
      </c>
      <c r="AC88">
        <v>-3656.8</v>
      </c>
      <c r="AD88" s="1">
        <v>0</v>
      </c>
      <c r="AE88">
        <v>162.28</v>
      </c>
      <c r="AF88">
        <v>8.6597999999999994E-2</v>
      </c>
      <c r="AG88">
        <v>6.9071999999999995E-2</v>
      </c>
      <c r="AH88" s="1">
        <v>-2662.8</v>
      </c>
      <c r="AI88">
        <v>5500</v>
      </c>
      <c r="AJ88">
        <v>0.19</v>
      </c>
      <c r="AK88">
        <v>85.474999999999994</v>
      </c>
      <c r="AL88" s="1">
        <v>6.0434000000000002E-2</v>
      </c>
      <c r="AM88" s="2">
        <v>1.2283999999999999</v>
      </c>
      <c r="AN88">
        <v>-2.7317</v>
      </c>
      <c r="AO88">
        <v>-1.8828</v>
      </c>
      <c r="AP88">
        <v>-1.3092999999999999</v>
      </c>
      <c r="AQ88">
        <v>0.33083000000000001</v>
      </c>
      <c r="AR88">
        <v>0.10945000000000001</v>
      </c>
      <c r="AS88" s="1">
        <v>1.9873000000000001</v>
      </c>
      <c r="AT88">
        <v>1.1919999999999999</v>
      </c>
      <c r="AU88" s="1">
        <v>1.4295</v>
      </c>
    </row>
    <row r="89" spans="1:47" x14ac:dyDescent="0.25">
      <c r="A89" s="1">
        <v>50</v>
      </c>
      <c r="B89" s="2">
        <v>4</v>
      </c>
      <c r="C89">
        <v>85</v>
      </c>
      <c r="D89" s="1">
        <v>92</v>
      </c>
      <c r="E89">
        <v>252.43</v>
      </c>
      <c r="F89">
        <v>189.48</v>
      </c>
      <c r="G89">
        <v>441.9</v>
      </c>
      <c r="H89" s="1">
        <v>1.2306999999999999</v>
      </c>
      <c r="I89">
        <v>26</v>
      </c>
      <c r="J89">
        <v>0</v>
      </c>
      <c r="K89">
        <v>94</v>
      </c>
      <c r="L89">
        <v>120</v>
      </c>
      <c r="M89" s="1">
        <v>0.21667</v>
      </c>
      <c r="N89">
        <v>106.3</v>
      </c>
      <c r="O89">
        <v>0</v>
      </c>
      <c r="P89">
        <v>51.323</v>
      </c>
      <c r="Q89">
        <v>157.62</v>
      </c>
      <c r="R89">
        <v>0.67439000000000004</v>
      </c>
      <c r="S89">
        <v>0.35669000000000001</v>
      </c>
      <c r="T89" s="38">
        <v>7199800</v>
      </c>
      <c r="U89">
        <v>6.9692999999999996</v>
      </c>
      <c r="V89">
        <v>48.570999999999998</v>
      </c>
      <c r="W89">
        <v>2.9931999999999999</v>
      </c>
      <c r="X89">
        <v>-369.52</v>
      </c>
      <c r="Y89" s="1">
        <v>0</v>
      </c>
      <c r="Z89">
        <v>12.64</v>
      </c>
      <c r="AA89">
        <v>159.78</v>
      </c>
      <c r="AB89">
        <v>2.2538</v>
      </c>
      <c r="AC89">
        <v>-790.99</v>
      </c>
      <c r="AD89" s="1">
        <v>0</v>
      </c>
      <c r="AE89">
        <v>128.24</v>
      </c>
      <c r="AF89">
        <v>9.4844999999999999E-2</v>
      </c>
      <c r="AG89">
        <v>8.7628999999999999E-2</v>
      </c>
      <c r="AH89" s="1">
        <v>-2567.6</v>
      </c>
      <c r="AI89">
        <v>5500</v>
      </c>
      <c r="AJ89">
        <v>0.19</v>
      </c>
      <c r="AK89">
        <v>-4.0716999999999999</v>
      </c>
      <c r="AL89" s="1">
        <v>-9.2140999999999994E-3</v>
      </c>
      <c r="AM89" s="2">
        <v>1.3379000000000001</v>
      </c>
      <c r="AN89">
        <v>-2.8721999999999999</v>
      </c>
      <c r="AO89">
        <v>-2.0299999999999998</v>
      </c>
      <c r="AP89">
        <v>-1.1620999999999999</v>
      </c>
      <c r="AQ89">
        <v>0.30753999999999998</v>
      </c>
      <c r="AR89">
        <v>9.4584000000000001E-2</v>
      </c>
      <c r="AS89" s="1">
        <v>2.5994000000000002</v>
      </c>
      <c r="AT89">
        <v>1.4746999999999999</v>
      </c>
      <c r="AU89" s="1">
        <v>1.4509000000000001</v>
      </c>
    </row>
    <row r="90" spans="1:47" s="7" customFormat="1" x14ac:dyDescent="0.25">
      <c r="A90" s="29">
        <v>50</v>
      </c>
      <c r="B90" s="30">
        <v>4</v>
      </c>
      <c r="C90" s="7">
        <v>93</v>
      </c>
      <c r="D90" s="29">
        <v>100</v>
      </c>
      <c r="E90" s="7">
        <v>255.6</v>
      </c>
      <c r="F90" s="7">
        <v>203.22</v>
      </c>
      <c r="G90" s="7">
        <v>458.83</v>
      </c>
      <c r="H90" s="29">
        <v>1.2695000000000001</v>
      </c>
      <c r="I90" s="7">
        <v>14</v>
      </c>
      <c r="J90" s="7">
        <v>0</v>
      </c>
      <c r="K90" s="7">
        <v>79</v>
      </c>
      <c r="L90" s="7">
        <v>93</v>
      </c>
      <c r="M90" s="29">
        <v>0.15054000000000001</v>
      </c>
      <c r="N90" s="7">
        <v>48.204000000000001</v>
      </c>
      <c r="O90" s="7">
        <v>0</v>
      </c>
      <c r="P90" s="7">
        <v>44.006</v>
      </c>
      <c r="Q90" s="7">
        <v>92.21</v>
      </c>
      <c r="R90" s="7">
        <v>0.52276999999999996</v>
      </c>
      <c r="S90" s="7">
        <v>0.20097000000000001</v>
      </c>
      <c r="T90" s="42">
        <v>4212200</v>
      </c>
      <c r="U90" s="7">
        <v>6.4794</v>
      </c>
      <c r="V90" s="7">
        <v>41.981999999999999</v>
      </c>
      <c r="W90" s="7">
        <v>1.6064000000000001</v>
      </c>
      <c r="X90" s="7">
        <v>-565.83000000000004</v>
      </c>
      <c r="Y90" s="29">
        <v>0</v>
      </c>
      <c r="Z90" s="7">
        <v>7.3178000000000001</v>
      </c>
      <c r="AA90" s="7">
        <v>53.55</v>
      </c>
      <c r="AB90" s="7">
        <v>1.6319999999999999</v>
      </c>
      <c r="AC90" s="7">
        <v>31.492000000000001</v>
      </c>
      <c r="AD90" s="29">
        <v>0</v>
      </c>
      <c r="AE90" s="7">
        <v>128.47999999999999</v>
      </c>
      <c r="AF90" s="7">
        <v>0.10309</v>
      </c>
      <c r="AG90" s="7">
        <v>0.10309</v>
      </c>
      <c r="AH90" s="29">
        <v>628.85</v>
      </c>
      <c r="AI90" s="7">
        <v>5500</v>
      </c>
      <c r="AJ90" s="7">
        <v>0.19</v>
      </c>
      <c r="AK90" s="7">
        <v>-1.1294999999999999</v>
      </c>
      <c r="AL90" s="29">
        <v>-2.4616999999999998E-3</v>
      </c>
      <c r="AM90" s="30">
        <v>1.2016</v>
      </c>
      <c r="AN90" s="7">
        <v>-2.9220999999999999</v>
      </c>
      <c r="AO90" s="7">
        <v>-2.2162000000000002</v>
      </c>
      <c r="AP90" s="7">
        <v>-0.97592999999999996</v>
      </c>
      <c r="AQ90" s="7">
        <v>0.26351999999999998</v>
      </c>
      <c r="AR90" s="7">
        <v>6.9445000000000007E-2</v>
      </c>
      <c r="AS90" s="29">
        <v>3.6160000000000001</v>
      </c>
      <c r="AT90" s="7">
        <v>1.4371</v>
      </c>
      <c r="AU90" s="29">
        <v>1.3775999999999999</v>
      </c>
    </row>
  </sheetData>
  <mergeCells count="10">
    <mergeCell ref="AE1:AH1"/>
    <mergeCell ref="AI1:AL1"/>
    <mergeCell ref="AN1:AS1"/>
    <mergeCell ref="AT1:AU1"/>
    <mergeCell ref="A1:D1"/>
    <mergeCell ref="E1:H1"/>
    <mergeCell ref="I1:M1"/>
    <mergeCell ref="N1:T1"/>
    <mergeCell ref="U1:Y1"/>
    <mergeCell ref="Z1:A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8">
        <v>2000000</v>
      </c>
    </row>
    <row r="2" spans="2:2" x14ac:dyDescent="0.25">
      <c r="B2" s="8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A1F0-4A33-4884-885B-B8E038B6490A}">
  <dimension ref="A1:AJ79"/>
  <sheetViews>
    <sheetView zoomScaleNormal="100" workbookViewId="0">
      <selection activeCell="C9" sqref="C9"/>
    </sheetView>
  </sheetViews>
  <sheetFormatPr defaultRowHeight="15" x14ac:dyDescent="0.25"/>
  <cols>
    <col min="1" max="1" width="18" style="1" bestFit="1" customWidth="1"/>
    <col min="2" max="2" width="9.140625" style="2"/>
    <col min="3" max="3" width="16.7109375" bestFit="1" customWidth="1"/>
    <col min="4" max="4" width="15.85546875" style="1" bestFit="1" customWidth="1"/>
    <col min="5" max="5" width="16.28515625" bestFit="1" customWidth="1"/>
    <col min="6" max="6" width="18.140625" style="1" bestFit="1" customWidth="1"/>
    <col min="7" max="7" width="23.140625" bestFit="1" customWidth="1"/>
    <col min="8" max="8" width="18.85546875" bestFit="1" customWidth="1"/>
    <col min="9" max="9" width="18.28515625" bestFit="1" customWidth="1"/>
    <col min="10" max="10" width="28.140625" style="1" bestFit="1" customWidth="1"/>
    <col min="11" max="11" width="18" bestFit="1" customWidth="1"/>
    <col min="12" max="12" width="24.5703125" style="1" bestFit="1" customWidth="1"/>
    <col min="13" max="13" width="25.140625" bestFit="1" customWidth="1"/>
    <col min="14" max="14" width="20.85546875" bestFit="1" customWidth="1"/>
    <col min="15" max="15" width="20.28515625" bestFit="1" customWidth="1"/>
    <col min="16" max="16" width="34.5703125" style="1" bestFit="1" customWidth="1"/>
    <col min="17" max="17" width="7.28515625" bestFit="1" customWidth="1"/>
    <col min="18" max="18" width="15.42578125" style="1" bestFit="1" customWidth="1"/>
    <col min="19" max="19" width="24" bestFit="1" customWidth="1"/>
    <col min="20" max="20" width="20.42578125" bestFit="1" customWidth="1"/>
    <col min="21" max="21" width="24.7109375" bestFit="1" customWidth="1"/>
    <col min="22" max="22" width="21.42578125" bestFit="1" customWidth="1"/>
    <col min="23" max="23" width="17" bestFit="1" customWidth="1"/>
    <col min="24" max="24" width="16.42578125" style="1" bestFit="1" customWidth="1"/>
    <col min="26" max="26" width="9.140625" style="1"/>
    <col min="27" max="27" width="9.140625" style="2"/>
    <col min="29" max="29" width="9.140625" style="1"/>
    <col min="30" max="30" width="15.140625" bestFit="1" customWidth="1"/>
    <col min="31" max="32" width="15.140625" customWidth="1"/>
    <col min="33" max="33" width="15" style="1" bestFit="1" customWidth="1"/>
    <col min="36" max="36" width="36.140625" bestFit="1" customWidth="1"/>
  </cols>
  <sheetData>
    <row r="1" spans="1:33" x14ac:dyDescent="0.25">
      <c r="A1" s="56" t="s">
        <v>61</v>
      </c>
      <c r="B1" s="56"/>
      <c r="C1" s="56"/>
      <c r="D1" s="55"/>
      <c r="E1" s="53" t="s">
        <v>101</v>
      </c>
      <c r="F1" s="54"/>
      <c r="G1" s="54"/>
      <c r="H1" s="54"/>
      <c r="I1" s="54"/>
      <c r="J1" s="55"/>
      <c r="K1" s="53" t="s">
        <v>71</v>
      </c>
      <c r="L1" s="54"/>
      <c r="M1" s="54"/>
      <c r="N1" s="54"/>
      <c r="O1" s="54"/>
      <c r="P1" s="55"/>
      <c r="Q1" s="53" t="s">
        <v>102</v>
      </c>
      <c r="R1" s="54"/>
      <c r="S1" s="53" t="s">
        <v>41</v>
      </c>
      <c r="T1" s="54"/>
      <c r="U1" s="54"/>
      <c r="V1" s="54"/>
      <c r="W1" s="54"/>
      <c r="X1" s="55"/>
      <c r="Y1" s="53" t="s">
        <v>15</v>
      </c>
      <c r="Z1" s="55"/>
      <c r="AA1" s="43"/>
      <c r="AB1" s="53" t="s">
        <v>174</v>
      </c>
      <c r="AC1" s="55"/>
      <c r="AD1" s="53" t="s">
        <v>169</v>
      </c>
      <c r="AE1" s="56"/>
      <c r="AF1" s="56"/>
      <c r="AG1" s="55"/>
    </row>
    <row r="2" spans="1:33" ht="15.75" thickBot="1" x14ac:dyDescent="0.3">
      <c r="A2" s="40" t="s">
        <v>49</v>
      </c>
      <c r="B2" s="41" t="s">
        <v>28</v>
      </c>
      <c r="C2" s="39" t="s">
        <v>50</v>
      </c>
      <c r="D2" s="40" t="s">
        <v>51</v>
      </c>
      <c r="E2" s="39" t="s">
        <v>59</v>
      </c>
      <c r="F2" s="40" t="s">
        <v>60</v>
      </c>
      <c r="G2" s="39" t="s">
        <v>72</v>
      </c>
      <c r="H2" s="39" t="s">
        <v>73</v>
      </c>
      <c r="I2" s="39" t="s">
        <v>74</v>
      </c>
      <c r="J2" s="40" t="s">
        <v>100</v>
      </c>
      <c r="K2" s="39" t="s">
        <v>70</v>
      </c>
      <c r="L2" s="40" t="s">
        <v>64</v>
      </c>
      <c r="M2" s="39" t="s">
        <v>78</v>
      </c>
      <c r="N2" s="39" t="s">
        <v>79</v>
      </c>
      <c r="O2" s="39" t="s">
        <v>80</v>
      </c>
      <c r="P2" s="40" t="s">
        <v>81</v>
      </c>
      <c r="Q2" s="39" t="s">
        <v>5</v>
      </c>
      <c r="R2" s="40" t="s">
        <v>21</v>
      </c>
      <c r="S2" s="39" t="s">
        <v>93</v>
      </c>
      <c r="T2" s="39" t="s">
        <v>94</v>
      </c>
      <c r="U2" s="39" t="s">
        <v>95</v>
      </c>
      <c r="V2" s="39" t="s">
        <v>96</v>
      </c>
      <c r="W2" s="39" t="s">
        <v>97</v>
      </c>
      <c r="X2" s="40" t="s">
        <v>98</v>
      </c>
      <c r="Y2" s="39" t="s">
        <v>99</v>
      </c>
      <c r="Z2" s="40" t="s">
        <v>6</v>
      </c>
      <c r="AA2" s="41" t="s">
        <v>28</v>
      </c>
      <c r="AB2" s="39" t="s">
        <v>99</v>
      </c>
      <c r="AC2" s="40" t="s">
        <v>6</v>
      </c>
      <c r="AD2" s="47" t="s">
        <v>170</v>
      </c>
      <c r="AE2" s="48" t="s">
        <v>171</v>
      </c>
      <c r="AF2" s="47" t="s">
        <v>173</v>
      </c>
      <c r="AG2" s="1" t="s">
        <v>172</v>
      </c>
    </row>
    <row r="3" spans="1:33" x14ac:dyDescent="0.25">
      <c r="A3" s="1">
        <v>0</v>
      </c>
      <c r="B3" s="2">
        <v>1</v>
      </c>
      <c r="C3">
        <v>1</v>
      </c>
      <c r="D3" s="1">
        <v>20</v>
      </c>
      <c r="E3">
        <v>29</v>
      </c>
      <c r="F3" s="1">
        <v>3.4483E-2</v>
      </c>
      <c r="G3">
        <v>2.7621000000000002</v>
      </c>
      <c r="H3">
        <v>7.6288999999999998</v>
      </c>
      <c r="I3">
        <v>6.1962999999999999</v>
      </c>
      <c r="J3" s="1">
        <v>296.83</v>
      </c>
      <c r="K3">
        <v>16.655000000000001</v>
      </c>
      <c r="L3" s="1">
        <v>0.17580999999999999</v>
      </c>
      <c r="M3">
        <v>1.8843000000000001</v>
      </c>
      <c r="N3">
        <v>3.5506000000000002</v>
      </c>
      <c r="O3">
        <v>10.994</v>
      </c>
      <c r="P3" s="1">
        <v>174.84</v>
      </c>
      <c r="Q3">
        <v>73.656000000000006</v>
      </c>
      <c r="R3" s="1">
        <v>2.0618999999999998E-2</v>
      </c>
      <c r="S3">
        <v>-2.9775</v>
      </c>
      <c r="T3">
        <v>-2.5531000000000001</v>
      </c>
      <c r="U3">
        <v>-0.63907000000000003</v>
      </c>
      <c r="V3">
        <v>0.16400000000000001</v>
      </c>
      <c r="W3">
        <v>2.6897000000000001E-2</v>
      </c>
      <c r="X3" s="1">
        <v>4.3288000000000002</v>
      </c>
      <c r="Y3">
        <v>2.1307999999999998</v>
      </c>
      <c r="Z3" s="1">
        <v>1.3073999999999999</v>
      </c>
      <c r="AA3" s="2">
        <v>1</v>
      </c>
      <c r="AB3">
        <v>2.1307999999999998</v>
      </c>
      <c r="AC3" s="1">
        <v>1.7074</v>
      </c>
      <c r="AD3">
        <v>89.307000000000002</v>
      </c>
      <c r="AE3">
        <v>2.8865999999999999E-2</v>
      </c>
      <c r="AF3">
        <f>AD3-Q3</f>
        <v>15.650999999999996</v>
      </c>
      <c r="AG3" s="1">
        <f>AE3-R3</f>
        <v>8.2470000000000009E-3</v>
      </c>
    </row>
    <row r="4" spans="1:33" x14ac:dyDescent="0.25">
      <c r="A4" s="1">
        <v>0</v>
      </c>
      <c r="B4" s="2">
        <v>2</v>
      </c>
      <c r="C4">
        <v>21</v>
      </c>
      <c r="D4" s="1">
        <v>26</v>
      </c>
      <c r="E4">
        <v>245</v>
      </c>
      <c r="F4" s="1">
        <v>9.7959000000000004E-2</v>
      </c>
      <c r="G4">
        <v>29.404</v>
      </c>
      <c r="H4">
        <v>864.57</v>
      </c>
      <c r="I4">
        <v>1.6202000000000001</v>
      </c>
      <c r="J4" s="1">
        <v>13109</v>
      </c>
      <c r="K4">
        <v>183.09</v>
      </c>
      <c r="L4" s="1">
        <v>0.38407000000000002</v>
      </c>
      <c r="M4">
        <v>19.248000000000001</v>
      </c>
      <c r="N4">
        <v>370.47</v>
      </c>
      <c r="O4">
        <v>1.8503000000000001</v>
      </c>
      <c r="P4" s="1">
        <v>8472.1</v>
      </c>
      <c r="Q4">
        <v>89.284000000000006</v>
      </c>
      <c r="R4" s="1">
        <v>2.6804000000000001E-2</v>
      </c>
      <c r="S4">
        <v>-2.8754</v>
      </c>
      <c r="T4">
        <v>-2.1116000000000001</v>
      </c>
      <c r="U4">
        <v>-1.0805</v>
      </c>
      <c r="V4">
        <v>0.28077999999999997</v>
      </c>
      <c r="W4">
        <v>7.8837000000000004E-2</v>
      </c>
      <c r="X4" s="1">
        <v>2.4535999999999998</v>
      </c>
      <c r="Y4">
        <v>1.6593</v>
      </c>
      <c r="Z4" s="1">
        <v>1.2369000000000001</v>
      </c>
      <c r="AA4" s="2">
        <v>2</v>
      </c>
      <c r="AB4">
        <v>1.6593</v>
      </c>
      <c r="AC4" s="1">
        <v>1.6369</v>
      </c>
      <c r="AD4">
        <v>89.307000000000002</v>
      </c>
      <c r="AE4">
        <v>2.8865999999999999E-2</v>
      </c>
      <c r="AF4">
        <f t="shared" ref="AF4:AF67" si="0">AD4-Q4</f>
        <v>2.2999999999996135E-2</v>
      </c>
      <c r="AG4" s="1">
        <f t="shared" ref="AG4:AG67" si="1">AE4-R4</f>
        <v>2.0619999999999979E-3</v>
      </c>
    </row>
    <row r="5" spans="1:33" x14ac:dyDescent="0.25">
      <c r="A5" s="1">
        <v>0</v>
      </c>
      <c r="B5" s="2">
        <v>2</v>
      </c>
      <c r="C5">
        <v>27</v>
      </c>
      <c r="D5" s="1">
        <v>32</v>
      </c>
      <c r="E5">
        <v>447</v>
      </c>
      <c r="F5" s="1">
        <v>9.3960000000000002E-2</v>
      </c>
      <c r="G5">
        <v>24.247</v>
      </c>
      <c r="H5">
        <v>587.9</v>
      </c>
      <c r="I5">
        <v>1.9912000000000001</v>
      </c>
      <c r="J5" s="1">
        <v>-10781</v>
      </c>
      <c r="K5">
        <v>351.94</v>
      </c>
      <c r="L5" s="1">
        <v>0.39284000000000002</v>
      </c>
      <c r="M5">
        <v>16.096</v>
      </c>
      <c r="N5">
        <v>259.08</v>
      </c>
      <c r="O5">
        <v>2.3294000000000001</v>
      </c>
      <c r="P5" s="1">
        <v>-5416.5</v>
      </c>
      <c r="Q5">
        <v>89.307000000000002</v>
      </c>
      <c r="R5" s="1">
        <v>3.2989999999999998E-2</v>
      </c>
      <c r="S5">
        <v>-2.7953999999999999</v>
      </c>
      <c r="T5">
        <v>-2.0270999999999999</v>
      </c>
      <c r="U5">
        <v>-1.165</v>
      </c>
      <c r="V5">
        <v>0.28931000000000001</v>
      </c>
      <c r="W5">
        <v>8.3701999999999999E-2</v>
      </c>
      <c r="X5" s="1">
        <v>2.3889999999999998</v>
      </c>
      <c r="Y5">
        <v>1.4068000000000001</v>
      </c>
      <c r="Z5" s="1">
        <v>1.1354</v>
      </c>
      <c r="AA5" s="2">
        <v>3</v>
      </c>
      <c r="AB5">
        <v>1.8068</v>
      </c>
      <c r="AC5" s="1">
        <v>1.554</v>
      </c>
      <c r="AD5">
        <v>89.307000000000002</v>
      </c>
      <c r="AE5">
        <v>2.8865999999999999E-2</v>
      </c>
      <c r="AF5">
        <f t="shared" si="0"/>
        <v>0</v>
      </c>
      <c r="AG5" s="1">
        <f t="shared" si="1"/>
        <v>-4.1239999999999992E-3</v>
      </c>
    </row>
    <row r="6" spans="1:33" x14ac:dyDescent="0.25">
      <c r="A6" s="1">
        <v>0</v>
      </c>
      <c r="B6" s="2">
        <v>3</v>
      </c>
      <c r="C6">
        <v>33</v>
      </c>
      <c r="D6" s="1">
        <v>40</v>
      </c>
      <c r="E6">
        <v>197</v>
      </c>
      <c r="F6" s="1">
        <v>7.6142000000000001E-2</v>
      </c>
      <c r="G6">
        <v>13.948</v>
      </c>
      <c r="H6">
        <v>194.55</v>
      </c>
      <c r="I6">
        <v>1.5467</v>
      </c>
      <c r="J6" s="1">
        <v>-5023.2</v>
      </c>
      <c r="K6">
        <v>135.11000000000001</v>
      </c>
      <c r="L6" s="1">
        <v>0.29582999999999998</v>
      </c>
      <c r="M6">
        <v>11.154999999999999</v>
      </c>
      <c r="N6">
        <v>124.43</v>
      </c>
      <c r="O6">
        <v>2.7258</v>
      </c>
      <c r="P6" s="1">
        <v>-4068.9</v>
      </c>
      <c r="Q6">
        <v>71.528999999999996</v>
      </c>
      <c r="R6" s="1">
        <v>4.1237000000000003E-2</v>
      </c>
      <c r="S6">
        <v>-2.8649</v>
      </c>
      <c r="T6">
        <v>-2.2799999999999998</v>
      </c>
      <c r="U6">
        <v>-0.91210000000000002</v>
      </c>
      <c r="V6">
        <v>0.25485000000000002</v>
      </c>
      <c r="W6">
        <v>6.4948000000000006E-2</v>
      </c>
      <c r="X6" s="1">
        <v>2.5213999999999999</v>
      </c>
      <c r="Y6">
        <v>1.5974999999999999</v>
      </c>
      <c r="Z6" s="1">
        <v>1.0585</v>
      </c>
      <c r="AA6" s="2">
        <v>4</v>
      </c>
      <c r="AB6">
        <v>1.5974999999999999</v>
      </c>
      <c r="AC6" s="1">
        <v>1.585</v>
      </c>
      <c r="AD6">
        <v>89.307000000000002</v>
      </c>
      <c r="AE6">
        <v>2.8865999999999999E-2</v>
      </c>
      <c r="AF6">
        <f t="shared" si="0"/>
        <v>17.778000000000006</v>
      </c>
      <c r="AG6" s="1">
        <f t="shared" si="1"/>
        <v>-1.2371000000000004E-2</v>
      </c>
    </row>
    <row r="7" spans="1:33" x14ac:dyDescent="0.25">
      <c r="A7" s="1">
        <v>0</v>
      </c>
      <c r="B7" s="2">
        <v>3</v>
      </c>
      <c r="C7">
        <v>41</v>
      </c>
      <c r="D7" s="1">
        <v>50</v>
      </c>
      <c r="E7">
        <v>79</v>
      </c>
      <c r="F7" s="1">
        <v>1.2658000000000001E-2</v>
      </c>
      <c r="G7">
        <v>4.4832999999999998</v>
      </c>
      <c r="H7">
        <v>20.100000000000001</v>
      </c>
      <c r="I7">
        <v>1.5326</v>
      </c>
      <c r="J7" s="1">
        <v>335.09</v>
      </c>
      <c r="K7">
        <v>40.994</v>
      </c>
      <c r="L7" s="1">
        <v>4.5955999999999997E-2</v>
      </c>
      <c r="M7">
        <v>2.7839999999999998</v>
      </c>
      <c r="N7">
        <v>7.7508999999999997</v>
      </c>
      <c r="O7">
        <v>2.2864</v>
      </c>
      <c r="P7" s="1">
        <v>-75.837000000000003</v>
      </c>
      <c r="Q7">
        <v>42.81</v>
      </c>
      <c r="R7" s="1">
        <v>5.1546000000000002E-2</v>
      </c>
      <c r="S7">
        <v>-2.9575</v>
      </c>
      <c r="T7">
        <v>-2.5198</v>
      </c>
      <c r="U7">
        <v>-0.67232999999999998</v>
      </c>
      <c r="V7">
        <v>0.18329999999999999</v>
      </c>
      <c r="W7">
        <v>3.3598999999999997E-2</v>
      </c>
      <c r="X7" s="1">
        <v>2.1873</v>
      </c>
      <c r="Y7">
        <v>1.6738</v>
      </c>
      <c r="Z7" s="1">
        <v>1.133</v>
      </c>
      <c r="AA7" s="2">
        <v>5</v>
      </c>
      <c r="AB7">
        <v>2.6738</v>
      </c>
      <c r="AC7" s="1">
        <v>1.33</v>
      </c>
      <c r="AD7">
        <v>89.307000000000002</v>
      </c>
      <c r="AE7">
        <v>2.8865999999999999E-2</v>
      </c>
      <c r="AF7">
        <f t="shared" si="0"/>
        <v>46.497</v>
      </c>
      <c r="AG7" s="1">
        <f t="shared" si="1"/>
        <v>-2.2680000000000002E-2</v>
      </c>
    </row>
    <row r="8" spans="1:33" x14ac:dyDescent="0.25">
      <c r="A8" s="1">
        <v>0</v>
      </c>
      <c r="B8" s="2">
        <v>4</v>
      </c>
      <c r="C8">
        <v>51</v>
      </c>
      <c r="D8" s="1">
        <v>70</v>
      </c>
      <c r="E8">
        <v>68</v>
      </c>
      <c r="F8" s="1">
        <v>1.4706E-2</v>
      </c>
      <c r="G8">
        <v>2.6833</v>
      </c>
      <c r="H8">
        <v>7.2</v>
      </c>
      <c r="I8">
        <v>1.5809</v>
      </c>
      <c r="J8" s="1">
        <v>-210.05</v>
      </c>
      <c r="K8">
        <v>35.238999999999997</v>
      </c>
      <c r="L8" s="1">
        <v>7.8661999999999996E-2</v>
      </c>
      <c r="M8">
        <v>1.3469</v>
      </c>
      <c r="N8">
        <v>1.8141</v>
      </c>
      <c r="O8">
        <v>1.7306999999999999</v>
      </c>
      <c r="P8" s="1">
        <v>-123.33</v>
      </c>
      <c r="Q8">
        <v>35.902999999999999</v>
      </c>
      <c r="R8" s="1">
        <v>7.2165000000000007E-2</v>
      </c>
      <c r="S8">
        <v>-3.0266000000000002</v>
      </c>
      <c r="T8">
        <v>-2.3542000000000001</v>
      </c>
      <c r="U8">
        <v>-0.83797999999999995</v>
      </c>
      <c r="V8">
        <v>0.18021999999999999</v>
      </c>
      <c r="W8">
        <v>3.2478E-2</v>
      </c>
      <c r="X8" s="1">
        <v>5.7257999999999996</v>
      </c>
      <c r="Y8">
        <v>1.8471</v>
      </c>
      <c r="Z8" s="1">
        <v>1.153</v>
      </c>
      <c r="AA8" s="2">
        <v>6</v>
      </c>
      <c r="AB8">
        <v>2.2471000000000001</v>
      </c>
      <c r="AC8" s="1">
        <v>1.1753</v>
      </c>
      <c r="AD8">
        <v>89.307000000000002</v>
      </c>
      <c r="AE8">
        <v>2.8865999999999999E-2</v>
      </c>
      <c r="AF8">
        <f t="shared" si="0"/>
        <v>53.404000000000003</v>
      </c>
      <c r="AG8" s="1">
        <f t="shared" si="1"/>
        <v>-4.3299000000000004E-2</v>
      </c>
    </row>
    <row r="9" spans="1:33" x14ac:dyDescent="0.25">
      <c r="A9" s="29">
        <v>0</v>
      </c>
      <c r="B9" s="30">
        <v>4</v>
      </c>
      <c r="C9" s="7">
        <v>71</v>
      </c>
      <c r="D9" s="29">
        <v>100</v>
      </c>
      <c r="E9" s="7">
        <v>165</v>
      </c>
      <c r="F9" s="29">
        <v>1.8182E-2</v>
      </c>
      <c r="G9" s="7">
        <v>2.8858000000000001</v>
      </c>
      <c r="H9" s="7">
        <v>8.3276000000000003</v>
      </c>
      <c r="I9" s="7">
        <v>2.5981000000000001</v>
      </c>
      <c r="J9" s="29">
        <v>-15.753</v>
      </c>
      <c r="K9" s="7">
        <v>91.88</v>
      </c>
      <c r="L9" s="29">
        <v>7.9411999999999996E-2</v>
      </c>
      <c r="M9" s="7">
        <v>1.6735</v>
      </c>
      <c r="N9" s="7">
        <v>2.8005</v>
      </c>
      <c r="O9" s="7">
        <v>3.6522999999999999</v>
      </c>
      <c r="P9" s="29">
        <v>-9.4418000000000006</v>
      </c>
      <c r="Q9" s="7">
        <v>33.415999999999997</v>
      </c>
      <c r="R9" s="29">
        <v>0.10309</v>
      </c>
      <c r="S9" s="7">
        <v>-2.9249000000000001</v>
      </c>
      <c r="T9" s="7">
        <v>-2.4767999999999999</v>
      </c>
      <c r="U9" s="7">
        <v>-0.71536</v>
      </c>
      <c r="V9" s="7">
        <v>0.21262</v>
      </c>
      <c r="W9" s="7">
        <v>4.5207999999999998E-2</v>
      </c>
      <c r="X9" s="29">
        <v>2.1977000000000002</v>
      </c>
      <c r="Y9" s="7">
        <v>1.8849</v>
      </c>
      <c r="Z9" s="29">
        <v>1.1769000000000001</v>
      </c>
      <c r="AA9" s="30">
        <v>7</v>
      </c>
      <c r="AB9" s="7">
        <v>1.8849</v>
      </c>
      <c r="AC9" s="29">
        <v>1.5769</v>
      </c>
      <c r="AD9">
        <v>89.307000000000002</v>
      </c>
      <c r="AE9">
        <v>2.8865999999999999E-2</v>
      </c>
      <c r="AF9">
        <f t="shared" si="0"/>
        <v>55.891000000000005</v>
      </c>
      <c r="AG9" s="1">
        <f t="shared" si="1"/>
        <v>-7.4223999999999998E-2</v>
      </c>
    </row>
    <row r="10" spans="1:33" x14ac:dyDescent="0.25">
      <c r="A10" s="1">
        <v>5</v>
      </c>
      <c r="B10" s="2">
        <v>1</v>
      </c>
      <c r="C10" s="6">
        <v>1</v>
      </c>
      <c r="D10" s="1">
        <v>21</v>
      </c>
      <c r="E10">
        <v>25</v>
      </c>
      <c r="F10" s="1">
        <v>0.2</v>
      </c>
      <c r="G10">
        <v>3.5301</v>
      </c>
      <c r="H10">
        <v>12.462</v>
      </c>
      <c r="I10">
        <v>16.292999999999999</v>
      </c>
      <c r="J10" s="1">
        <v>272.10000000000002</v>
      </c>
      <c r="K10">
        <v>26.562000000000001</v>
      </c>
      <c r="L10" s="1">
        <v>0.62992999999999999</v>
      </c>
      <c r="M10">
        <v>4.5835999999999997</v>
      </c>
      <c r="N10">
        <v>21.01</v>
      </c>
      <c r="O10">
        <v>18.106999999999999</v>
      </c>
      <c r="P10" s="1">
        <v>306.38</v>
      </c>
      <c r="Q10">
        <v>86.316000000000003</v>
      </c>
      <c r="R10" s="1">
        <v>2.1649000000000002E-2</v>
      </c>
      <c r="S10">
        <v>-2.8460999999999999</v>
      </c>
      <c r="T10">
        <v>-2.2587999999999999</v>
      </c>
      <c r="U10">
        <v>-0.83774000000000004</v>
      </c>
      <c r="V10">
        <v>0.28960000000000002</v>
      </c>
      <c r="W10">
        <v>8.3867999999999998E-2</v>
      </c>
      <c r="X10" s="1">
        <v>2.3553000000000002</v>
      </c>
      <c r="Y10">
        <v>1.9311</v>
      </c>
      <c r="Z10" s="1">
        <v>1.3210999999999999</v>
      </c>
      <c r="AA10" s="2">
        <v>1</v>
      </c>
      <c r="AB10">
        <v>1.2111000000000001</v>
      </c>
      <c r="AC10" s="1">
        <v>1.5210999999999999</v>
      </c>
      <c r="AD10">
        <v>104.83</v>
      </c>
      <c r="AE10">
        <v>2.8865999999999999E-2</v>
      </c>
      <c r="AF10">
        <f t="shared" si="0"/>
        <v>18.513999999999996</v>
      </c>
      <c r="AG10" s="1">
        <f t="shared" si="1"/>
        <v>7.2169999999999977E-3</v>
      </c>
    </row>
    <row r="11" spans="1:33" x14ac:dyDescent="0.25">
      <c r="A11" s="1">
        <v>5</v>
      </c>
      <c r="B11" s="2">
        <v>2</v>
      </c>
      <c r="C11" s="6">
        <v>22</v>
      </c>
      <c r="D11" s="1">
        <v>25</v>
      </c>
      <c r="E11">
        <v>80</v>
      </c>
      <c r="F11" s="1">
        <v>0.26250000000000001</v>
      </c>
      <c r="G11">
        <v>16.872</v>
      </c>
      <c r="H11">
        <v>284.67</v>
      </c>
      <c r="I11">
        <v>2.2764000000000002</v>
      </c>
      <c r="J11" s="1">
        <v>10864</v>
      </c>
      <c r="K11">
        <v>80.218999999999994</v>
      </c>
      <c r="L11" s="1">
        <v>0.64266999999999996</v>
      </c>
      <c r="M11">
        <v>16.187000000000001</v>
      </c>
      <c r="N11">
        <v>262.01</v>
      </c>
      <c r="O11">
        <v>2.27</v>
      </c>
      <c r="P11" s="1">
        <v>10306</v>
      </c>
      <c r="Q11">
        <v>100.94</v>
      </c>
      <c r="R11" s="1">
        <v>2.5773000000000001E-2</v>
      </c>
      <c r="S11">
        <v>-2.7993000000000001</v>
      </c>
      <c r="T11">
        <v>-2.2075999999999998</v>
      </c>
      <c r="U11">
        <v>-0.98456999999999995</v>
      </c>
      <c r="V11">
        <v>0.25885000000000002</v>
      </c>
      <c r="W11">
        <v>6.7003999999999994E-2</v>
      </c>
      <c r="X11" s="1">
        <v>2.2479</v>
      </c>
      <c r="Y11">
        <v>1.6937</v>
      </c>
      <c r="Z11" s="1">
        <v>1.2665999999999999</v>
      </c>
      <c r="AA11" s="2">
        <v>2</v>
      </c>
      <c r="AB11">
        <v>1.7937000000000001</v>
      </c>
      <c r="AC11" s="1">
        <v>1.2665999999999999</v>
      </c>
      <c r="AD11">
        <v>104.83</v>
      </c>
      <c r="AE11">
        <v>2.8865999999999999E-2</v>
      </c>
      <c r="AF11">
        <f t="shared" si="0"/>
        <v>3.8900000000000006</v>
      </c>
      <c r="AG11" s="1">
        <f t="shared" si="1"/>
        <v>3.0929999999999985E-3</v>
      </c>
    </row>
    <row r="12" spans="1:33" x14ac:dyDescent="0.25">
      <c r="A12" s="1">
        <v>5</v>
      </c>
      <c r="B12" s="2">
        <v>2</v>
      </c>
      <c r="C12" s="6">
        <v>26</v>
      </c>
      <c r="D12" s="1">
        <v>30</v>
      </c>
      <c r="E12">
        <v>379</v>
      </c>
      <c r="F12" s="1">
        <v>0.16622999999999999</v>
      </c>
      <c r="G12">
        <v>29.132000000000001</v>
      </c>
      <c r="H12">
        <v>848.7</v>
      </c>
      <c r="I12">
        <v>1.4545999999999999</v>
      </c>
      <c r="J12" s="1">
        <v>14259</v>
      </c>
      <c r="K12">
        <v>348.63</v>
      </c>
      <c r="L12" s="1">
        <v>0.53552999999999995</v>
      </c>
      <c r="M12">
        <v>18.687999999999999</v>
      </c>
      <c r="N12">
        <v>349.24</v>
      </c>
      <c r="O12">
        <v>2.2715000000000001</v>
      </c>
      <c r="P12" s="1">
        <v>5811.5</v>
      </c>
      <c r="Q12">
        <v>104.83</v>
      </c>
      <c r="R12" s="1">
        <v>3.0928000000000001E-2</v>
      </c>
      <c r="S12">
        <v>-2.7328000000000001</v>
      </c>
      <c r="T12">
        <v>-2.0577000000000001</v>
      </c>
      <c r="U12">
        <v>-1.1345000000000001</v>
      </c>
      <c r="V12">
        <v>0.27927000000000002</v>
      </c>
      <c r="W12">
        <v>7.7991000000000005E-2</v>
      </c>
      <c r="X12" s="1">
        <v>2.2155999999999998</v>
      </c>
      <c r="Y12">
        <v>1.3086</v>
      </c>
      <c r="Z12" s="1">
        <v>1.1669</v>
      </c>
      <c r="AA12" s="2">
        <v>3</v>
      </c>
      <c r="AB12">
        <v>1.9086000000000001</v>
      </c>
      <c r="AC12" s="1">
        <v>1.669</v>
      </c>
      <c r="AD12">
        <v>104.83</v>
      </c>
      <c r="AE12">
        <v>2.8865999999999999E-2</v>
      </c>
      <c r="AF12">
        <f t="shared" si="0"/>
        <v>0</v>
      </c>
      <c r="AG12" s="1">
        <f t="shared" si="1"/>
        <v>-2.0620000000000013E-3</v>
      </c>
    </row>
    <row r="13" spans="1:33" x14ac:dyDescent="0.25">
      <c r="A13" s="1">
        <v>5</v>
      </c>
      <c r="B13" s="2">
        <v>3</v>
      </c>
      <c r="C13" s="6">
        <v>31</v>
      </c>
      <c r="D13" s="1">
        <v>40</v>
      </c>
      <c r="E13">
        <v>487</v>
      </c>
      <c r="F13" s="1">
        <v>0.12114999999999999</v>
      </c>
      <c r="G13">
        <v>22.004999999999999</v>
      </c>
      <c r="H13">
        <v>484.23</v>
      </c>
      <c r="I13">
        <v>2.4344999999999999</v>
      </c>
      <c r="J13" s="1">
        <v>-6437.3</v>
      </c>
      <c r="K13">
        <v>464.39</v>
      </c>
      <c r="L13" s="1">
        <v>0.49058000000000002</v>
      </c>
      <c r="M13">
        <v>27.215</v>
      </c>
      <c r="N13">
        <v>740.65</v>
      </c>
      <c r="O13">
        <v>1.7485999999999999</v>
      </c>
      <c r="P13" s="1">
        <v>-8512</v>
      </c>
      <c r="Q13">
        <v>98.994</v>
      </c>
      <c r="R13" s="1">
        <v>4.1237000000000003E-2</v>
      </c>
      <c r="S13">
        <v>-2.7637999999999998</v>
      </c>
      <c r="T13">
        <v>-1.9785999999999999</v>
      </c>
      <c r="U13">
        <v>-1.2135</v>
      </c>
      <c r="V13">
        <v>0.30486000000000002</v>
      </c>
      <c r="W13">
        <v>9.2937000000000006E-2</v>
      </c>
      <c r="X13" s="1">
        <v>2.3921999999999999</v>
      </c>
      <c r="Y13">
        <v>1.5046999999999999</v>
      </c>
      <c r="Z13" s="1">
        <v>1.0747100000000001</v>
      </c>
      <c r="AA13" s="2">
        <v>4</v>
      </c>
      <c r="AB13">
        <v>1.6047</v>
      </c>
      <c r="AC13" s="1">
        <v>1.7471000000000001</v>
      </c>
      <c r="AD13">
        <v>104.83</v>
      </c>
      <c r="AE13">
        <v>2.8865999999999999E-2</v>
      </c>
      <c r="AF13">
        <f t="shared" si="0"/>
        <v>5.8359999999999985</v>
      </c>
      <c r="AG13" s="1">
        <f t="shared" si="1"/>
        <v>-1.2371000000000004E-2</v>
      </c>
    </row>
    <row r="14" spans="1:33" x14ac:dyDescent="0.25">
      <c r="A14" s="1">
        <v>5</v>
      </c>
      <c r="B14" s="2">
        <v>3</v>
      </c>
      <c r="C14" s="6">
        <v>41</v>
      </c>
      <c r="D14" s="1">
        <v>54</v>
      </c>
      <c r="E14">
        <v>154</v>
      </c>
      <c r="F14" s="1">
        <v>3.8961000000000003E-2</v>
      </c>
      <c r="G14">
        <v>5.9356</v>
      </c>
      <c r="H14">
        <v>35.231000000000002</v>
      </c>
      <c r="I14">
        <v>2.161</v>
      </c>
      <c r="J14" s="1">
        <v>-1172.5</v>
      </c>
      <c r="K14">
        <v>89.965000000000003</v>
      </c>
      <c r="L14" s="1">
        <v>0.13900999999999999</v>
      </c>
      <c r="M14">
        <v>4.3403</v>
      </c>
      <c r="N14">
        <v>18.838000000000001</v>
      </c>
      <c r="O14">
        <v>2.532</v>
      </c>
      <c r="P14" s="1">
        <v>-874.15</v>
      </c>
      <c r="Q14">
        <v>66.442999999999998</v>
      </c>
      <c r="R14" s="1">
        <v>5.5669999999999997E-2</v>
      </c>
      <c r="S14">
        <v>-2.9649000000000001</v>
      </c>
      <c r="T14">
        <v>-2.4615</v>
      </c>
      <c r="U14">
        <v>-0.73063</v>
      </c>
      <c r="V14">
        <v>0.20973</v>
      </c>
      <c r="W14">
        <v>4.3986999999999998E-2</v>
      </c>
      <c r="X14" s="1">
        <v>2.3025000000000002</v>
      </c>
      <c r="Y14">
        <v>1.6359999999999999</v>
      </c>
      <c r="Z14" s="1">
        <v>1.1619699999999999</v>
      </c>
      <c r="AA14" s="2">
        <v>5</v>
      </c>
      <c r="AB14">
        <v>2.2360000000000002</v>
      </c>
      <c r="AC14" s="1">
        <v>1.6196999999999999</v>
      </c>
      <c r="AD14">
        <v>104.83</v>
      </c>
      <c r="AE14">
        <v>2.8865999999999999E-2</v>
      </c>
      <c r="AF14">
        <f t="shared" si="0"/>
        <v>38.387</v>
      </c>
      <c r="AG14" s="1">
        <f t="shared" si="1"/>
        <v>-2.6803999999999998E-2</v>
      </c>
    </row>
    <row r="15" spans="1:33" x14ac:dyDescent="0.25">
      <c r="A15" s="1">
        <v>5</v>
      </c>
      <c r="B15" s="2">
        <v>4</v>
      </c>
      <c r="C15" s="6">
        <v>55</v>
      </c>
      <c r="D15" s="1">
        <v>75</v>
      </c>
      <c r="E15">
        <v>154</v>
      </c>
      <c r="F15" s="1">
        <v>4.5455000000000002E-2</v>
      </c>
      <c r="G15">
        <v>5.5347</v>
      </c>
      <c r="H15">
        <v>30.632999999999999</v>
      </c>
      <c r="I15">
        <v>3.0072000000000001</v>
      </c>
      <c r="J15" s="1">
        <v>338.87</v>
      </c>
      <c r="K15">
        <v>96.373000000000005</v>
      </c>
      <c r="L15" s="1">
        <v>0.18034</v>
      </c>
      <c r="M15">
        <v>3.6301000000000001</v>
      </c>
      <c r="N15">
        <v>13.177</v>
      </c>
      <c r="O15">
        <v>4.2866999999999997</v>
      </c>
      <c r="P15" s="1">
        <v>269.18</v>
      </c>
      <c r="Q15">
        <v>49.283000000000001</v>
      </c>
      <c r="R15" s="1">
        <v>7.732E-2</v>
      </c>
      <c r="S15">
        <v>-2.9386999999999999</v>
      </c>
      <c r="T15">
        <v>-2.3393999999999999</v>
      </c>
      <c r="U15">
        <v>-0.85268999999999995</v>
      </c>
      <c r="V15">
        <v>0.23734</v>
      </c>
      <c r="W15">
        <v>5.6332E-2</v>
      </c>
      <c r="X15" s="1">
        <v>2.5116000000000001</v>
      </c>
      <c r="Y15">
        <v>1.8179000000000001</v>
      </c>
      <c r="Z15" s="1">
        <v>1.18466</v>
      </c>
      <c r="AA15" s="2">
        <v>6</v>
      </c>
      <c r="AB15">
        <v>1.9178999999999999</v>
      </c>
      <c r="AC15" s="1">
        <v>1.466</v>
      </c>
      <c r="AD15">
        <v>104.83</v>
      </c>
      <c r="AE15">
        <v>2.8865999999999999E-2</v>
      </c>
      <c r="AF15">
        <f t="shared" si="0"/>
        <v>55.546999999999997</v>
      </c>
      <c r="AG15" s="1">
        <f t="shared" si="1"/>
        <v>-4.8453999999999997E-2</v>
      </c>
    </row>
    <row r="16" spans="1:33" x14ac:dyDescent="0.25">
      <c r="A16" s="29">
        <v>5</v>
      </c>
      <c r="B16" s="30">
        <v>4</v>
      </c>
      <c r="C16" s="32">
        <v>76</v>
      </c>
      <c r="D16" s="29">
        <v>100</v>
      </c>
      <c r="E16" s="7">
        <v>225</v>
      </c>
      <c r="F16" s="29">
        <v>5.7778000000000003E-2</v>
      </c>
      <c r="G16" s="7">
        <v>5.3228999999999997</v>
      </c>
      <c r="H16" s="7">
        <v>28.332999999999998</v>
      </c>
      <c r="I16" s="7">
        <v>2.1667000000000001</v>
      </c>
      <c r="J16" s="29">
        <v>84.314999999999998</v>
      </c>
      <c r="K16" s="7">
        <v>148.38</v>
      </c>
      <c r="L16" s="29">
        <v>0.22344</v>
      </c>
      <c r="M16" s="7">
        <v>4.2873999999999999</v>
      </c>
      <c r="N16" s="7">
        <v>18.382000000000001</v>
      </c>
      <c r="O16" s="7">
        <v>3.1575000000000002</v>
      </c>
      <c r="P16" s="29">
        <v>94.534999999999997</v>
      </c>
      <c r="Q16" s="7">
        <v>46.402000000000001</v>
      </c>
      <c r="R16" s="29">
        <v>0.10309</v>
      </c>
      <c r="S16" s="7">
        <v>-2.9546999999999999</v>
      </c>
      <c r="T16" s="7">
        <v>-2.2305999999999999</v>
      </c>
      <c r="U16" s="7">
        <v>-0.96153999999999995</v>
      </c>
      <c r="V16" s="7">
        <v>0.23082</v>
      </c>
      <c r="W16" s="7">
        <v>5.3280000000000001E-2</v>
      </c>
      <c r="X16" s="29">
        <v>3.7080000000000002</v>
      </c>
      <c r="Y16" s="7">
        <v>1.8346</v>
      </c>
      <c r="Z16" s="29">
        <v>1.1937</v>
      </c>
      <c r="AA16" s="30">
        <v>7</v>
      </c>
      <c r="AB16" s="7">
        <v>1.9346000000000001</v>
      </c>
      <c r="AC16" s="29">
        <v>1.3936999999999999</v>
      </c>
      <c r="AD16">
        <v>104.83</v>
      </c>
      <c r="AE16">
        <v>2.8865999999999999E-2</v>
      </c>
      <c r="AF16">
        <f t="shared" si="0"/>
        <v>58.427999999999997</v>
      </c>
      <c r="AG16" s="1">
        <f t="shared" si="1"/>
        <v>-7.4223999999999998E-2</v>
      </c>
    </row>
    <row r="17" spans="1:36" x14ac:dyDescent="0.25">
      <c r="A17" s="1">
        <v>10</v>
      </c>
      <c r="B17" s="2">
        <v>1</v>
      </c>
      <c r="C17">
        <v>1</v>
      </c>
      <c r="D17" s="1">
        <v>21</v>
      </c>
      <c r="E17">
        <v>9</v>
      </c>
      <c r="F17" s="1">
        <v>0.33333000000000002</v>
      </c>
      <c r="G17">
        <v>1.0757000000000001</v>
      </c>
      <c r="H17">
        <v>1.1571</v>
      </c>
      <c r="I17">
        <v>5.1666999999999996</v>
      </c>
      <c r="J17" s="1">
        <v>90.700999999999993</v>
      </c>
      <c r="K17">
        <v>9.0162999999999993</v>
      </c>
      <c r="L17" s="1">
        <v>0.66485000000000005</v>
      </c>
      <c r="M17">
        <v>1.1494</v>
      </c>
      <c r="N17">
        <v>1.3210999999999999</v>
      </c>
      <c r="O17">
        <v>8.0823</v>
      </c>
      <c r="P17" s="1">
        <v>92.875</v>
      </c>
      <c r="Q17">
        <v>94.671000000000006</v>
      </c>
      <c r="R17" s="1">
        <v>2.1649000000000002E-2</v>
      </c>
      <c r="S17">
        <v>-2.8519000000000001</v>
      </c>
      <c r="T17">
        <v>-2.5870000000000002</v>
      </c>
      <c r="U17">
        <v>-0.60509000000000002</v>
      </c>
      <c r="V17">
        <v>0.24110999999999999</v>
      </c>
      <c r="W17">
        <v>5.8136E-2</v>
      </c>
      <c r="X17" s="1">
        <v>1.6253</v>
      </c>
      <c r="Y17">
        <v>1.8322000000000001</v>
      </c>
      <c r="Z17" s="1">
        <v>1.4024000000000001</v>
      </c>
      <c r="AA17" s="2">
        <v>1</v>
      </c>
      <c r="AB17">
        <v>1.1322000000000001</v>
      </c>
      <c r="AC17" s="1">
        <v>2.0024000000000002</v>
      </c>
      <c r="AD17">
        <v>117.72</v>
      </c>
      <c r="AE17">
        <v>3.0928000000000001E-2</v>
      </c>
      <c r="AF17">
        <f t="shared" si="0"/>
        <v>23.048999999999992</v>
      </c>
      <c r="AG17" s="1">
        <f t="shared" si="1"/>
        <v>9.2789999999999991E-3</v>
      </c>
      <c r="AJ17" t="s">
        <v>99</v>
      </c>
    </row>
    <row r="18" spans="1:36" x14ac:dyDescent="0.25">
      <c r="A18" s="1">
        <v>10</v>
      </c>
      <c r="B18" s="2">
        <v>2</v>
      </c>
      <c r="C18">
        <v>22</v>
      </c>
      <c r="D18" s="1">
        <v>28</v>
      </c>
      <c r="E18">
        <v>209</v>
      </c>
      <c r="F18" s="1">
        <v>0.37320999999999999</v>
      </c>
      <c r="G18">
        <v>31.751000000000001</v>
      </c>
      <c r="H18">
        <v>1008.1</v>
      </c>
      <c r="I18">
        <v>4.0110000000000001</v>
      </c>
      <c r="J18" s="1">
        <v>11848</v>
      </c>
      <c r="K18">
        <v>294.72000000000003</v>
      </c>
      <c r="L18" s="1">
        <v>0.76987000000000005</v>
      </c>
      <c r="M18">
        <v>39.857999999999997</v>
      </c>
      <c r="N18">
        <v>1588.7</v>
      </c>
      <c r="O18">
        <v>3.0710000000000002</v>
      </c>
      <c r="P18" s="1">
        <v>15746</v>
      </c>
      <c r="Q18">
        <v>115.88</v>
      </c>
      <c r="R18" s="1">
        <v>2.8865999999999999E-2</v>
      </c>
      <c r="S18">
        <v>-2.6572</v>
      </c>
      <c r="T18">
        <v>-2.1459999999999999</v>
      </c>
      <c r="U18">
        <v>-1.0461</v>
      </c>
      <c r="V18">
        <v>0.28337000000000001</v>
      </c>
      <c r="W18">
        <v>8.0299999999999996E-2</v>
      </c>
      <c r="X18" s="1">
        <v>2.008</v>
      </c>
      <c r="Y18">
        <v>1.5074000000000001</v>
      </c>
      <c r="Z18" s="1">
        <v>1.3269</v>
      </c>
      <c r="AA18" s="2">
        <v>2</v>
      </c>
      <c r="AB18">
        <v>1.5074000000000001</v>
      </c>
      <c r="AC18" s="1">
        <v>1.6269</v>
      </c>
      <c r="AD18">
        <v>117.72</v>
      </c>
      <c r="AE18">
        <v>3.0928000000000001E-2</v>
      </c>
      <c r="AF18">
        <f t="shared" si="0"/>
        <v>1.8400000000000034</v>
      </c>
      <c r="AG18" s="1">
        <f t="shared" si="1"/>
        <v>2.0620000000000013E-3</v>
      </c>
      <c r="AI18">
        <v>1</v>
      </c>
      <c r="AJ18" t="s">
        <v>175</v>
      </c>
    </row>
    <row r="19" spans="1:36" x14ac:dyDescent="0.25">
      <c r="A19" s="1">
        <v>10</v>
      </c>
      <c r="B19" s="2">
        <v>2</v>
      </c>
      <c r="C19">
        <v>29</v>
      </c>
      <c r="D19" s="1">
        <v>32</v>
      </c>
      <c r="E19">
        <v>304</v>
      </c>
      <c r="F19" s="1">
        <v>0.25</v>
      </c>
      <c r="G19">
        <v>28.19</v>
      </c>
      <c r="H19">
        <v>794.67</v>
      </c>
      <c r="I19">
        <v>2.0385</v>
      </c>
      <c r="J19" s="1">
        <v>13968</v>
      </c>
      <c r="K19">
        <v>350.88</v>
      </c>
      <c r="L19" s="1">
        <v>0.66032000000000002</v>
      </c>
      <c r="M19">
        <v>43.994999999999997</v>
      </c>
      <c r="N19">
        <v>1935.5</v>
      </c>
      <c r="O19">
        <v>2.2256999999999998</v>
      </c>
      <c r="P19" s="1">
        <v>25772</v>
      </c>
      <c r="Q19">
        <v>117.72</v>
      </c>
      <c r="R19" s="1">
        <v>3.2989999999999998E-2</v>
      </c>
      <c r="S19">
        <v>-2.6993999999999998</v>
      </c>
      <c r="T19">
        <v>-2.1941000000000002</v>
      </c>
      <c r="U19">
        <v>-0.99807000000000001</v>
      </c>
      <c r="V19">
        <v>0.28816000000000003</v>
      </c>
      <c r="W19">
        <v>8.3034999999999998E-2</v>
      </c>
      <c r="X19" s="1">
        <v>1.9877</v>
      </c>
      <c r="Y19">
        <v>1.3053999999999999</v>
      </c>
      <c r="Z19" s="1">
        <v>1.2251000000000001</v>
      </c>
      <c r="AA19" s="2">
        <v>3</v>
      </c>
      <c r="AB19">
        <v>1.3053999999999999</v>
      </c>
      <c r="AC19" s="1">
        <v>1.5851</v>
      </c>
      <c r="AD19">
        <v>117.72</v>
      </c>
      <c r="AE19">
        <v>3.0928000000000001E-2</v>
      </c>
      <c r="AF19">
        <f t="shared" si="0"/>
        <v>0</v>
      </c>
      <c r="AG19" s="1">
        <f t="shared" si="1"/>
        <v>-2.0619999999999979E-3</v>
      </c>
      <c r="AI19">
        <v>2</v>
      </c>
      <c r="AJ19" t="s">
        <v>176</v>
      </c>
    </row>
    <row r="20" spans="1:36" x14ac:dyDescent="0.25">
      <c r="A20" s="1">
        <v>10</v>
      </c>
      <c r="B20" s="2">
        <v>3</v>
      </c>
      <c r="C20">
        <v>33</v>
      </c>
      <c r="D20" s="1">
        <v>39</v>
      </c>
      <c r="E20">
        <v>375</v>
      </c>
      <c r="F20" s="1">
        <v>0.17599999999999999</v>
      </c>
      <c r="G20">
        <v>14.797000000000001</v>
      </c>
      <c r="H20">
        <v>218.95</v>
      </c>
      <c r="I20">
        <v>3.1331000000000002</v>
      </c>
      <c r="J20" s="1">
        <v>-3880</v>
      </c>
      <c r="K20">
        <v>387.17</v>
      </c>
      <c r="L20" s="1">
        <v>0.57535000000000003</v>
      </c>
      <c r="M20">
        <v>19.693999999999999</v>
      </c>
      <c r="N20">
        <v>387.87</v>
      </c>
      <c r="O20">
        <v>2.1804000000000001</v>
      </c>
      <c r="P20" s="1">
        <v>-7531.8</v>
      </c>
      <c r="Q20">
        <v>112.09</v>
      </c>
      <c r="R20" s="1">
        <v>4.0205999999999999E-2</v>
      </c>
      <c r="S20">
        <v>-2.7342</v>
      </c>
      <c r="T20">
        <v>-2.0139999999999998</v>
      </c>
      <c r="U20">
        <v>-1.1780999999999999</v>
      </c>
      <c r="V20">
        <v>0.29727999999999999</v>
      </c>
      <c r="W20">
        <v>8.8372999999999993E-2</v>
      </c>
      <c r="X20" s="1">
        <v>2.3071999999999999</v>
      </c>
      <c r="Y20">
        <v>1.4978</v>
      </c>
      <c r="Z20" s="1">
        <v>1.1831</v>
      </c>
      <c r="AA20" s="2">
        <v>4</v>
      </c>
      <c r="AB20">
        <v>1.5978000000000001</v>
      </c>
      <c r="AC20" s="1">
        <v>1.4831000000000001</v>
      </c>
      <c r="AD20">
        <v>117.72</v>
      </c>
      <c r="AE20">
        <v>3.0928000000000001E-2</v>
      </c>
      <c r="AF20">
        <f t="shared" si="0"/>
        <v>5.6299999999999955</v>
      </c>
      <c r="AG20" s="1">
        <f t="shared" si="1"/>
        <v>-9.2779999999999981E-3</v>
      </c>
      <c r="AI20">
        <v>3</v>
      </c>
      <c r="AJ20" t="s">
        <v>177</v>
      </c>
    </row>
    <row r="21" spans="1:36" x14ac:dyDescent="0.25">
      <c r="A21" s="1">
        <v>10</v>
      </c>
      <c r="B21" s="2">
        <v>3</v>
      </c>
      <c r="C21">
        <v>40</v>
      </c>
      <c r="D21" s="1">
        <v>56</v>
      </c>
      <c r="E21">
        <v>374</v>
      </c>
      <c r="F21" s="1">
        <v>8.5560999999999998E-2</v>
      </c>
      <c r="G21">
        <v>12.87</v>
      </c>
      <c r="H21">
        <v>165.63</v>
      </c>
      <c r="I21">
        <v>1.784</v>
      </c>
      <c r="J21" s="1">
        <v>-1740.3</v>
      </c>
      <c r="K21">
        <v>310.63</v>
      </c>
      <c r="L21" s="1">
        <v>0.39227000000000001</v>
      </c>
      <c r="M21">
        <v>14.055</v>
      </c>
      <c r="N21">
        <v>197.53</v>
      </c>
      <c r="O21">
        <v>2.5998000000000001</v>
      </c>
      <c r="P21" s="1">
        <v>-2080.9</v>
      </c>
      <c r="Q21">
        <v>85.230999999999995</v>
      </c>
      <c r="R21" s="1">
        <v>5.7731999999999999E-2</v>
      </c>
      <c r="S21">
        <v>-2.8389000000000002</v>
      </c>
      <c r="T21">
        <v>-1.9550000000000001</v>
      </c>
      <c r="U21">
        <v>-1.2371000000000001</v>
      </c>
      <c r="V21">
        <v>0.27559</v>
      </c>
      <c r="W21">
        <v>7.5947000000000001E-2</v>
      </c>
      <c r="X21" s="1">
        <v>3.1082999999999998</v>
      </c>
      <c r="Y21">
        <v>1.5788</v>
      </c>
      <c r="Z21" s="1">
        <v>1.2293700000000001</v>
      </c>
      <c r="AA21" s="2">
        <v>5</v>
      </c>
      <c r="AB21">
        <v>1.8788</v>
      </c>
      <c r="AC21" s="1">
        <v>1.5936999999999999</v>
      </c>
      <c r="AD21">
        <v>117.72</v>
      </c>
      <c r="AE21">
        <v>3.0928000000000001E-2</v>
      </c>
      <c r="AF21">
        <f t="shared" si="0"/>
        <v>32.489000000000004</v>
      </c>
      <c r="AG21" s="1">
        <f t="shared" si="1"/>
        <v>-2.6803999999999998E-2</v>
      </c>
      <c r="AI21">
        <v>4</v>
      </c>
      <c r="AJ21" t="s">
        <v>178</v>
      </c>
    </row>
    <row r="22" spans="1:36" x14ac:dyDescent="0.25">
      <c r="A22" s="1">
        <v>10</v>
      </c>
      <c r="B22" s="2">
        <v>4</v>
      </c>
      <c r="C22">
        <v>57</v>
      </c>
      <c r="D22" s="1">
        <v>82</v>
      </c>
      <c r="E22">
        <v>236</v>
      </c>
      <c r="F22" s="1">
        <v>2.9661E-2</v>
      </c>
      <c r="G22">
        <v>4.8409000000000004</v>
      </c>
      <c r="H22">
        <v>23.434000000000001</v>
      </c>
      <c r="I22">
        <v>4.4890999999999996</v>
      </c>
      <c r="J22" s="1">
        <v>41.121000000000002</v>
      </c>
      <c r="K22">
        <v>143.38</v>
      </c>
      <c r="L22" s="1">
        <v>0.15831999999999999</v>
      </c>
      <c r="M22">
        <v>3.4855999999999998</v>
      </c>
      <c r="N22">
        <v>12.148999999999999</v>
      </c>
      <c r="O22">
        <v>4.3986999999999998</v>
      </c>
      <c r="P22" s="1">
        <v>-18.602</v>
      </c>
      <c r="Q22">
        <v>51.853999999999999</v>
      </c>
      <c r="R22" s="1">
        <v>8.4536E-2</v>
      </c>
      <c r="S22">
        <v>-2.9363000000000001</v>
      </c>
      <c r="T22">
        <v>-2.3714</v>
      </c>
      <c r="U22">
        <v>-0.82074999999999998</v>
      </c>
      <c r="V22">
        <v>0.21315999999999999</v>
      </c>
      <c r="W22">
        <v>4.5435999999999997E-2</v>
      </c>
      <c r="X22" s="1">
        <v>2.6427</v>
      </c>
      <c r="Y22">
        <v>1.6587000000000001</v>
      </c>
      <c r="Z22" s="1">
        <v>1.2436</v>
      </c>
      <c r="AA22" s="2">
        <v>6</v>
      </c>
      <c r="AB22">
        <v>2.2587000000000002</v>
      </c>
      <c r="AC22" s="1">
        <v>1.3515999999999999</v>
      </c>
      <c r="AD22">
        <v>117.72</v>
      </c>
      <c r="AE22">
        <v>3.0928000000000001E-2</v>
      </c>
      <c r="AF22">
        <f t="shared" si="0"/>
        <v>65.866</v>
      </c>
      <c r="AG22" s="1">
        <f t="shared" si="1"/>
        <v>-5.3608000000000003E-2</v>
      </c>
      <c r="AI22">
        <v>5</v>
      </c>
      <c r="AJ22" t="s">
        <v>181</v>
      </c>
    </row>
    <row r="23" spans="1:36" x14ac:dyDescent="0.25">
      <c r="A23" s="29">
        <v>10</v>
      </c>
      <c r="B23" s="30">
        <v>4</v>
      </c>
      <c r="C23" s="7">
        <v>83</v>
      </c>
      <c r="D23" s="29">
        <v>100</v>
      </c>
      <c r="E23" s="7">
        <v>162</v>
      </c>
      <c r="F23" s="29">
        <v>6.1727999999999998E-2</v>
      </c>
      <c r="G23" s="7">
        <v>4.6904000000000003</v>
      </c>
      <c r="H23" s="7">
        <v>22</v>
      </c>
      <c r="I23" s="7">
        <v>3.7789999999999999</v>
      </c>
      <c r="J23" s="29">
        <v>-68.069999999999993</v>
      </c>
      <c r="K23" s="7">
        <v>122.45</v>
      </c>
      <c r="L23" s="29">
        <v>0.28161000000000003</v>
      </c>
      <c r="M23" s="7">
        <v>5.0919999999999996</v>
      </c>
      <c r="N23" s="7">
        <v>25.928000000000001</v>
      </c>
      <c r="O23" s="7">
        <v>5.7845000000000004</v>
      </c>
      <c r="P23" s="29">
        <v>-247.31</v>
      </c>
      <c r="Q23" s="7">
        <v>51.354999999999997</v>
      </c>
      <c r="R23" s="29">
        <v>0.10309</v>
      </c>
      <c r="S23" s="7">
        <v>-2.9420000000000002</v>
      </c>
      <c r="T23" s="7">
        <v>-2.1705000000000001</v>
      </c>
      <c r="U23" s="7">
        <v>-1.0216000000000001</v>
      </c>
      <c r="V23" s="7">
        <v>0.23494999999999999</v>
      </c>
      <c r="W23" s="7">
        <v>5.5203000000000002E-2</v>
      </c>
      <c r="X23" s="29">
        <v>4.5484999999999998</v>
      </c>
      <c r="Y23" s="7">
        <v>1.7635000000000001</v>
      </c>
      <c r="Z23" s="29">
        <v>1.2484999999999999</v>
      </c>
      <c r="AA23" s="30">
        <v>7</v>
      </c>
      <c r="AB23" s="7">
        <v>1.7635000000000001</v>
      </c>
      <c r="AC23" s="29">
        <v>1.4085000000000001</v>
      </c>
      <c r="AD23">
        <v>117.72</v>
      </c>
      <c r="AE23">
        <v>3.0928000000000001E-2</v>
      </c>
      <c r="AF23">
        <f t="shared" si="0"/>
        <v>66.365000000000009</v>
      </c>
      <c r="AG23" s="1">
        <f t="shared" si="1"/>
        <v>-7.2162000000000004E-2</v>
      </c>
      <c r="AI23">
        <v>6</v>
      </c>
      <c r="AJ23" t="s">
        <v>179</v>
      </c>
    </row>
    <row r="24" spans="1:36" x14ac:dyDescent="0.25">
      <c r="A24" s="1">
        <v>15</v>
      </c>
      <c r="B24" s="2">
        <v>1</v>
      </c>
      <c r="C24" s="6">
        <v>1</v>
      </c>
      <c r="D24" s="1">
        <v>21</v>
      </c>
      <c r="E24">
        <v>4</v>
      </c>
      <c r="F24" s="1">
        <v>0.5</v>
      </c>
      <c r="G24">
        <v>0.51176999999999995</v>
      </c>
      <c r="H24">
        <v>0.26190000000000002</v>
      </c>
      <c r="I24">
        <v>8.8815000000000008</v>
      </c>
      <c r="J24" s="1">
        <v>37.792000000000002</v>
      </c>
      <c r="K24">
        <v>4.7858999999999998</v>
      </c>
      <c r="L24" s="1">
        <v>0.81711</v>
      </c>
      <c r="M24">
        <v>0.66751000000000005</v>
      </c>
      <c r="N24">
        <v>0.44556000000000001</v>
      </c>
      <c r="O24">
        <v>8.8071999999999999</v>
      </c>
      <c r="P24" s="1">
        <v>47.095999999999997</v>
      </c>
      <c r="Q24">
        <v>99.962999999999994</v>
      </c>
      <c r="R24" s="1">
        <v>2.1649000000000002E-2</v>
      </c>
      <c r="S24">
        <v>-2.6503999999999999</v>
      </c>
      <c r="T24">
        <v>-2.6002000000000001</v>
      </c>
      <c r="U24">
        <v>-0.10036</v>
      </c>
      <c r="V24">
        <v>7.0963999999999999E-2</v>
      </c>
      <c r="W24">
        <v>5.0358E-3</v>
      </c>
      <c r="X24" s="1">
        <v>1</v>
      </c>
      <c r="Y24">
        <v>1.6973</v>
      </c>
      <c r="Z24" s="1">
        <v>1.4370000000000001</v>
      </c>
      <c r="AA24" s="2">
        <v>1</v>
      </c>
      <c r="AB24">
        <v>1.4973000000000001</v>
      </c>
      <c r="AC24" s="1" t="s">
        <v>48</v>
      </c>
      <c r="AD24">
        <v>128.38999999999999</v>
      </c>
      <c r="AE24">
        <v>3.0928000000000001E-2</v>
      </c>
      <c r="AF24">
        <f t="shared" si="0"/>
        <v>28.426999999999992</v>
      </c>
      <c r="AG24" s="1">
        <f t="shared" si="1"/>
        <v>9.2789999999999991E-3</v>
      </c>
      <c r="AI24">
        <v>7</v>
      </c>
      <c r="AJ24" t="s">
        <v>180</v>
      </c>
    </row>
    <row r="25" spans="1:36" x14ac:dyDescent="0.25">
      <c r="A25" s="1">
        <v>15</v>
      </c>
      <c r="B25" s="2">
        <v>2</v>
      </c>
      <c r="C25" s="6">
        <v>22</v>
      </c>
      <c r="D25" s="1">
        <v>30</v>
      </c>
      <c r="E25">
        <v>258</v>
      </c>
      <c r="F25" s="1">
        <v>0.44574000000000003</v>
      </c>
      <c r="G25">
        <v>24</v>
      </c>
      <c r="H25">
        <v>576</v>
      </c>
      <c r="I25">
        <v>1.7212000000000001</v>
      </c>
      <c r="J25" s="1">
        <v>8245</v>
      </c>
      <c r="K25">
        <v>407.59</v>
      </c>
      <c r="L25" s="1">
        <v>0.81364000000000003</v>
      </c>
      <c r="M25">
        <v>32.450000000000003</v>
      </c>
      <c r="N25">
        <v>1053</v>
      </c>
      <c r="O25">
        <v>1.8905000000000001</v>
      </c>
      <c r="P25" s="1">
        <v>10692</v>
      </c>
      <c r="Q25">
        <v>128.38999999999999</v>
      </c>
      <c r="R25" s="1">
        <v>3.0928000000000001E-2</v>
      </c>
      <c r="S25">
        <v>-2.6282000000000001</v>
      </c>
      <c r="T25">
        <v>-2.1093999999999999</v>
      </c>
      <c r="U25">
        <v>-1.0827</v>
      </c>
      <c r="V25">
        <v>0.27413999999999999</v>
      </c>
      <c r="W25">
        <v>7.5155E-2</v>
      </c>
      <c r="X25" s="1">
        <v>2.5264000000000002</v>
      </c>
      <c r="Y25">
        <v>1.3742000000000001</v>
      </c>
      <c r="Z25" s="1">
        <v>1.3992</v>
      </c>
      <c r="AA25" s="2">
        <v>2</v>
      </c>
      <c r="AB25">
        <v>1.5742</v>
      </c>
      <c r="AC25" s="1">
        <v>1.6992</v>
      </c>
      <c r="AD25">
        <v>128.38999999999999</v>
      </c>
      <c r="AE25">
        <v>3.0928000000000001E-2</v>
      </c>
      <c r="AF25">
        <f t="shared" si="0"/>
        <v>0</v>
      </c>
      <c r="AG25" s="1">
        <f t="shared" si="1"/>
        <v>0</v>
      </c>
    </row>
    <row r="26" spans="1:36" x14ac:dyDescent="0.25">
      <c r="A26" s="1">
        <v>15</v>
      </c>
      <c r="B26" s="2">
        <v>2</v>
      </c>
      <c r="C26" s="6">
        <v>31</v>
      </c>
      <c r="D26" s="1">
        <v>37</v>
      </c>
      <c r="E26">
        <v>489</v>
      </c>
      <c r="F26" s="1">
        <v>0.31492999999999999</v>
      </c>
      <c r="G26">
        <v>9.5816999999999997</v>
      </c>
      <c r="H26">
        <v>91.81</v>
      </c>
      <c r="I26">
        <v>3.2128999999999999</v>
      </c>
      <c r="J26" s="1">
        <v>588.92999999999995</v>
      </c>
      <c r="K26">
        <v>670.94</v>
      </c>
      <c r="L26" s="1">
        <v>0.73931000000000002</v>
      </c>
      <c r="M26">
        <v>25.850999999999999</v>
      </c>
      <c r="N26">
        <v>668.27</v>
      </c>
      <c r="O26">
        <v>3.6617000000000002</v>
      </c>
      <c r="P26" s="1">
        <v>-7536.5</v>
      </c>
      <c r="Q26">
        <v>128.22999999999999</v>
      </c>
      <c r="R26" s="1">
        <v>3.8143999999999997E-2</v>
      </c>
      <c r="S26">
        <v>-2.6894999999999998</v>
      </c>
      <c r="T26">
        <v>-1.8815</v>
      </c>
      <c r="U26">
        <v>-1.3106</v>
      </c>
      <c r="V26">
        <v>0.32163999999999998</v>
      </c>
      <c r="W26">
        <v>0.10345</v>
      </c>
      <c r="X26" s="1">
        <v>2.0546000000000002</v>
      </c>
      <c r="Y26">
        <v>1.2455000000000001</v>
      </c>
      <c r="Z26" s="1">
        <v>1.2806</v>
      </c>
      <c r="AA26" s="2">
        <v>3</v>
      </c>
      <c r="AB26">
        <v>1.7455000000000001</v>
      </c>
      <c r="AC26" s="1">
        <v>1.5806</v>
      </c>
      <c r="AD26">
        <v>128.38999999999999</v>
      </c>
      <c r="AE26">
        <v>3.0928000000000001E-2</v>
      </c>
      <c r="AF26">
        <f t="shared" si="0"/>
        <v>0.15999999999999659</v>
      </c>
      <c r="AG26" s="1">
        <f t="shared" si="1"/>
        <v>-7.2159999999999967E-3</v>
      </c>
    </row>
    <row r="27" spans="1:36" x14ac:dyDescent="0.25">
      <c r="A27" s="1">
        <v>15</v>
      </c>
      <c r="B27" s="2">
        <v>3</v>
      </c>
      <c r="C27" s="6">
        <v>38</v>
      </c>
      <c r="D27" s="1">
        <v>50</v>
      </c>
      <c r="E27">
        <v>634</v>
      </c>
      <c r="F27" s="1">
        <v>0.13406999999999999</v>
      </c>
      <c r="G27">
        <v>20.768999999999998</v>
      </c>
      <c r="H27">
        <v>431.36</v>
      </c>
      <c r="I27">
        <v>1.6232</v>
      </c>
      <c r="J27" s="1">
        <v>-4839.3</v>
      </c>
      <c r="K27">
        <v>579.78</v>
      </c>
      <c r="L27" s="1">
        <v>0.47259000000000001</v>
      </c>
      <c r="M27">
        <v>26.32</v>
      </c>
      <c r="N27">
        <v>692.73</v>
      </c>
      <c r="O27">
        <v>1.8304</v>
      </c>
      <c r="P27" s="1">
        <v>-6005</v>
      </c>
      <c r="Q27">
        <v>124.18</v>
      </c>
      <c r="R27" s="1">
        <v>5.1546000000000002E-2</v>
      </c>
      <c r="S27">
        <v>-2.7595000000000001</v>
      </c>
      <c r="T27">
        <v>-2.1015999999999999</v>
      </c>
      <c r="U27">
        <v>-1.0906</v>
      </c>
      <c r="V27">
        <v>0.30003999999999997</v>
      </c>
      <c r="W27">
        <v>9.0024999999999994E-2</v>
      </c>
      <c r="X27" s="1">
        <v>1.9718</v>
      </c>
      <c r="Y27">
        <v>1.2763</v>
      </c>
      <c r="Z27" s="1">
        <v>1.1929000000000001</v>
      </c>
      <c r="AA27" s="2">
        <v>4</v>
      </c>
      <c r="AB27">
        <v>1.6762999999999999</v>
      </c>
      <c r="AC27" s="1">
        <v>1.4928999999999999</v>
      </c>
      <c r="AD27">
        <v>128.38999999999999</v>
      </c>
      <c r="AE27">
        <v>3.0928000000000001E-2</v>
      </c>
      <c r="AF27">
        <f t="shared" si="0"/>
        <v>4.2099999999999795</v>
      </c>
      <c r="AG27" s="1">
        <f t="shared" si="1"/>
        <v>-2.0618000000000001E-2</v>
      </c>
    </row>
    <row r="28" spans="1:36" x14ac:dyDescent="0.25">
      <c r="A28" s="1">
        <v>15</v>
      </c>
      <c r="B28" s="2">
        <v>3</v>
      </c>
      <c r="C28" s="6">
        <v>51</v>
      </c>
      <c r="D28" s="1">
        <v>57</v>
      </c>
      <c r="E28">
        <v>106</v>
      </c>
      <c r="F28" s="1">
        <v>5.6604000000000002E-2</v>
      </c>
      <c r="G28">
        <v>10.510999999999999</v>
      </c>
      <c r="H28">
        <v>110.48</v>
      </c>
      <c r="I28">
        <v>4.4291</v>
      </c>
      <c r="J28" s="1">
        <v>-1801.4</v>
      </c>
      <c r="K28">
        <v>70.552999999999997</v>
      </c>
      <c r="L28" s="1">
        <v>0.22456999999999999</v>
      </c>
      <c r="M28">
        <v>6.8372999999999999</v>
      </c>
      <c r="N28">
        <v>46.749000000000002</v>
      </c>
      <c r="O28">
        <v>2.2772000000000001</v>
      </c>
      <c r="P28" s="1">
        <v>-1384.1</v>
      </c>
      <c r="Q28">
        <v>72.747</v>
      </c>
      <c r="R28" s="1">
        <v>5.8763000000000003E-2</v>
      </c>
      <c r="S28">
        <v>-2.9043000000000001</v>
      </c>
      <c r="T28">
        <v>-2.3481000000000001</v>
      </c>
      <c r="U28">
        <v>-0.84399999999999997</v>
      </c>
      <c r="V28">
        <v>0.23014999999999999</v>
      </c>
      <c r="W28">
        <v>5.2968000000000001E-2</v>
      </c>
      <c r="X28" s="1">
        <v>2.2456</v>
      </c>
      <c r="Y28">
        <v>1.516</v>
      </c>
      <c r="Z28" s="1">
        <v>1.2482</v>
      </c>
      <c r="AA28" s="2">
        <v>5</v>
      </c>
      <c r="AB28">
        <v>1.216</v>
      </c>
      <c r="AC28" s="1">
        <v>1.4081999999999999</v>
      </c>
      <c r="AD28">
        <v>128.38999999999999</v>
      </c>
      <c r="AE28">
        <v>3.0928000000000001E-2</v>
      </c>
      <c r="AF28">
        <f t="shared" si="0"/>
        <v>55.642999999999986</v>
      </c>
      <c r="AG28" s="1">
        <f t="shared" si="1"/>
        <v>-2.7835000000000002E-2</v>
      </c>
    </row>
    <row r="29" spans="1:36" x14ac:dyDescent="0.25">
      <c r="A29" s="1">
        <v>15</v>
      </c>
      <c r="B29" s="2">
        <v>4</v>
      </c>
      <c r="C29" s="6">
        <v>58</v>
      </c>
      <c r="D29" s="1">
        <v>78</v>
      </c>
      <c r="E29">
        <v>249</v>
      </c>
      <c r="F29" s="1">
        <v>8.8353000000000001E-2</v>
      </c>
      <c r="G29">
        <v>7.7992999999999997</v>
      </c>
      <c r="H29">
        <v>60.829000000000001</v>
      </c>
      <c r="I29">
        <v>7.9968000000000004</v>
      </c>
      <c r="J29" s="1">
        <v>-541.69000000000005</v>
      </c>
      <c r="K29">
        <v>199.95</v>
      </c>
      <c r="L29" s="1">
        <v>0.41032999999999997</v>
      </c>
      <c r="M29">
        <v>9.2150999999999996</v>
      </c>
      <c r="N29">
        <v>84.918000000000006</v>
      </c>
      <c r="O29">
        <v>10.228999999999999</v>
      </c>
      <c r="P29" s="1">
        <v>-436.13</v>
      </c>
      <c r="Q29">
        <v>70.043000000000006</v>
      </c>
      <c r="R29" s="1">
        <v>8.0411999999999997E-2</v>
      </c>
      <c r="S29">
        <v>-2.9266999999999999</v>
      </c>
      <c r="T29">
        <v>-2.0988000000000002</v>
      </c>
      <c r="U29">
        <v>-1.0933999999999999</v>
      </c>
      <c r="V29">
        <v>0.25940999999999997</v>
      </c>
      <c r="W29">
        <v>6.7293000000000006E-2</v>
      </c>
      <c r="X29" s="1">
        <v>3.3567</v>
      </c>
      <c r="Y29">
        <v>1.5987</v>
      </c>
      <c r="Z29" s="1">
        <v>1.2664</v>
      </c>
      <c r="AA29" s="2">
        <v>6</v>
      </c>
      <c r="AB29">
        <v>1.5987</v>
      </c>
      <c r="AC29" s="1">
        <v>1.2664</v>
      </c>
      <c r="AD29">
        <v>128.38999999999999</v>
      </c>
      <c r="AE29">
        <v>3.0928000000000001E-2</v>
      </c>
      <c r="AF29">
        <f t="shared" si="0"/>
        <v>58.34699999999998</v>
      </c>
      <c r="AG29" s="1">
        <f t="shared" si="1"/>
        <v>-4.9484E-2</v>
      </c>
    </row>
    <row r="30" spans="1:36" x14ac:dyDescent="0.25">
      <c r="A30" s="29">
        <v>15</v>
      </c>
      <c r="B30" s="30">
        <v>4</v>
      </c>
      <c r="C30" s="32">
        <v>79</v>
      </c>
      <c r="D30" s="29">
        <v>100</v>
      </c>
      <c r="E30" s="7">
        <v>184</v>
      </c>
      <c r="F30" s="29">
        <v>4.8912999999999998E-2</v>
      </c>
      <c r="G30" s="7">
        <v>5.0948000000000002</v>
      </c>
      <c r="H30" s="7">
        <v>25.957000000000001</v>
      </c>
      <c r="I30" s="7">
        <v>3.3929</v>
      </c>
      <c r="J30" s="29">
        <v>224.56</v>
      </c>
      <c r="K30" s="7">
        <v>128</v>
      </c>
      <c r="L30" s="29">
        <v>0.26607999999999998</v>
      </c>
      <c r="M30" s="7">
        <v>4.29</v>
      </c>
      <c r="N30" s="7">
        <v>18.404</v>
      </c>
      <c r="O30" s="7">
        <v>2.7151000000000001</v>
      </c>
      <c r="P30" s="29">
        <v>155.66</v>
      </c>
      <c r="Q30" s="7">
        <v>65.635999999999996</v>
      </c>
      <c r="R30" s="29">
        <v>0.10309</v>
      </c>
      <c r="S30" s="7">
        <v>-2.9641999999999999</v>
      </c>
      <c r="T30" s="7">
        <v>-2.2906</v>
      </c>
      <c r="U30" s="7">
        <v>-0.90151000000000003</v>
      </c>
      <c r="V30" s="7">
        <v>0.22342999999999999</v>
      </c>
      <c r="W30" s="7">
        <v>4.9922000000000001E-2</v>
      </c>
      <c r="X30" s="29">
        <v>3.1968000000000001</v>
      </c>
      <c r="Y30" s="7">
        <v>1.6011</v>
      </c>
      <c r="Z30" s="29">
        <v>1.2843</v>
      </c>
      <c r="AA30" s="30">
        <v>7</v>
      </c>
      <c r="AB30" s="7">
        <v>2.1027999999999998</v>
      </c>
      <c r="AC30" s="29">
        <v>1.4542999999999999</v>
      </c>
      <c r="AD30">
        <v>128.38999999999999</v>
      </c>
      <c r="AE30">
        <v>3.0928000000000001E-2</v>
      </c>
      <c r="AF30">
        <f t="shared" si="0"/>
        <v>62.753999999999991</v>
      </c>
      <c r="AG30" s="1">
        <f t="shared" si="1"/>
        <v>-7.2162000000000004E-2</v>
      </c>
    </row>
    <row r="31" spans="1:36" x14ac:dyDescent="0.25">
      <c r="A31" s="1">
        <v>20</v>
      </c>
      <c r="B31" s="2">
        <v>1</v>
      </c>
      <c r="C31">
        <v>1</v>
      </c>
      <c r="D31" s="1">
        <v>24</v>
      </c>
      <c r="E31">
        <v>9</v>
      </c>
      <c r="F31" s="1">
        <v>0.88888999999999996</v>
      </c>
      <c r="G31">
        <v>0.76966999999999997</v>
      </c>
      <c r="H31">
        <v>0.59238999999999997</v>
      </c>
      <c r="I31">
        <v>7.1647999999999996</v>
      </c>
      <c r="J31" s="1">
        <v>69.587000000000003</v>
      </c>
      <c r="K31">
        <v>19.204000000000001</v>
      </c>
      <c r="L31" s="1">
        <v>0.98092000000000001</v>
      </c>
      <c r="M31">
        <v>1.7939000000000001</v>
      </c>
      <c r="N31">
        <v>3.2179000000000002</v>
      </c>
      <c r="O31">
        <v>7.9622999999999999</v>
      </c>
      <c r="P31" s="1">
        <v>152.9</v>
      </c>
      <c r="Q31">
        <v>117.86</v>
      </c>
      <c r="R31" s="1">
        <v>2.4742E-2</v>
      </c>
      <c r="S31">
        <v>-2.6471</v>
      </c>
      <c r="T31">
        <v>-2.5745</v>
      </c>
      <c r="U31">
        <v>-0.12273000000000001</v>
      </c>
      <c r="V31">
        <v>3.4695999999999998E-2</v>
      </c>
      <c r="W31">
        <v>1.2038000000000001E-3</v>
      </c>
      <c r="X31" s="1">
        <v>3.8464</v>
      </c>
      <c r="Y31">
        <v>1.5739099999999999</v>
      </c>
      <c r="Z31" s="1">
        <v>1.4665999999999999</v>
      </c>
      <c r="AA31" s="2">
        <v>1</v>
      </c>
      <c r="AB31">
        <v>9.7391000000000005</v>
      </c>
      <c r="AC31" s="1">
        <v>1.6659999999999999</v>
      </c>
      <c r="AD31">
        <v>138.51</v>
      </c>
      <c r="AE31">
        <v>3.2989999999999998E-2</v>
      </c>
      <c r="AF31">
        <f t="shared" si="0"/>
        <v>20.649999999999991</v>
      </c>
      <c r="AG31" s="1">
        <f t="shared" si="1"/>
        <v>8.2479999999999984E-3</v>
      </c>
    </row>
    <row r="32" spans="1:36" x14ac:dyDescent="0.25">
      <c r="A32" s="1">
        <v>20</v>
      </c>
      <c r="B32" s="2">
        <v>2</v>
      </c>
      <c r="C32">
        <v>25</v>
      </c>
      <c r="D32" s="1">
        <v>33</v>
      </c>
      <c r="E32">
        <v>421</v>
      </c>
      <c r="F32" s="1">
        <v>0.50356000000000001</v>
      </c>
      <c r="G32">
        <v>24.803000000000001</v>
      </c>
      <c r="H32">
        <v>615.19000000000005</v>
      </c>
      <c r="I32">
        <v>1.5657000000000001</v>
      </c>
      <c r="J32" s="1">
        <v>8536</v>
      </c>
      <c r="K32">
        <v>778.92</v>
      </c>
      <c r="L32" s="1">
        <v>0.85980999999999996</v>
      </c>
      <c r="M32">
        <v>43.125</v>
      </c>
      <c r="N32">
        <v>1859.8</v>
      </c>
      <c r="O32">
        <v>1.9543999999999999</v>
      </c>
      <c r="P32" s="1">
        <v>14304</v>
      </c>
      <c r="Q32">
        <v>138.51</v>
      </c>
      <c r="R32" s="1">
        <v>3.4021000000000003E-2</v>
      </c>
      <c r="S32">
        <v>-2.5697999999999999</v>
      </c>
      <c r="T32">
        <v>-2.0365000000000002</v>
      </c>
      <c r="U32">
        <v>-1.1556999999999999</v>
      </c>
      <c r="V32">
        <v>0.26652999999999999</v>
      </c>
      <c r="W32">
        <v>7.1036000000000002E-2</v>
      </c>
      <c r="X32" s="1">
        <v>2.8433000000000002</v>
      </c>
      <c r="Y32">
        <v>1.2958449999999999</v>
      </c>
      <c r="Z32" s="1">
        <v>1.37202</v>
      </c>
      <c r="AA32" s="2">
        <v>2</v>
      </c>
      <c r="AB32">
        <v>0.95845000000000002</v>
      </c>
      <c r="AC32" s="1">
        <v>1.8202</v>
      </c>
      <c r="AD32">
        <v>138.51</v>
      </c>
      <c r="AE32">
        <v>3.2989999999999998E-2</v>
      </c>
      <c r="AF32">
        <f t="shared" si="0"/>
        <v>0</v>
      </c>
      <c r="AG32" s="1">
        <f t="shared" si="1"/>
        <v>-1.0310000000000041E-3</v>
      </c>
    </row>
    <row r="33" spans="1:33" x14ac:dyDescent="0.25">
      <c r="A33" s="1">
        <v>20</v>
      </c>
      <c r="B33" s="2">
        <v>2</v>
      </c>
      <c r="C33">
        <v>34</v>
      </c>
      <c r="D33" s="1">
        <v>38</v>
      </c>
      <c r="E33">
        <v>340</v>
      </c>
      <c r="F33" s="1">
        <v>0.30293999999999999</v>
      </c>
      <c r="G33">
        <v>14.177</v>
      </c>
      <c r="H33">
        <v>201</v>
      </c>
      <c r="I33">
        <v>2.4388000000000001</v>
      </c>
      <c r="J33" s="1">
        <v>-3686</v>
      </c>
      <c r="K33">
        <v>470.06</v>
      </c>
      <c r="L33" s="1">
        <v>0.73502000000000001</v>
      </c>
      <c r="M33">
        <v>29.779</v>
      </c>
      <c r="N33">
        <v>886.77</v>
      </c>
      <c r="O33">
        <v>2.5323000000000002</v>
      </c>
      <c r="P33" s="1">
        <v>-9935</v>
      </c>
      <c r="Q33">
        <v>136.49</v>
      </c>
      <c r="R33" s="1">
        <v>3.9175000000000001E-2</v>
      </c>
      <c r="S33">
        <v>-2.6778</v>
      </c>
      <c r="T33">
        <v>-1.9907999999999999</v>
      </c>
      <c r="U33">
        <v>-1.2013</v>
      </c>
      <c r="V33">
        <v>0.32502999999999999</v>
      </c>
      <c r="W33">
        <v>0.10564999999999999</v>
      </c>
      <c r="X33" s="1">
        <v>1.8732</v>
      </c>
      <c r="Y33">
        <v>1.095825</v>
      </c>
      <c r="Z33" s="1">
        <v>1.3294999999999999</v>
      </c>
      <c r="AA33" s="2">
        <v>3</v>
      </c>
      <c r="AB33">
        <v>0.95825000000000005</v>
      </c>
      <c r="AC33" s="1">
        <v>1.7295</v>
      </c>
      <c r="AD33">
        <v>138.51</v>
      </c>
      <c r="AE33">
        <v>3.2989999999999998E-2</v>
      </c>
      <c r="AF33">
        <f t="shared" si="0"/>
        <v>2.0199999999999818</v>
      </c>
      <c r="AG33" s="1">
        <f t="shared" si="1"/>
        <v>-6.185000000000003E-3</v>
      </c>
    </row>
    <row r="34" spans="1:33" x14ac:dyDescent="0.25">
      <c r="A34" s="1">
        <v>20</v>
      </c>
      <c r="B34" s="2">
        <v>3</v>
      </c>
      <c r="C34">
        <v>39</v>
      </c>
      <c r="D34" s="1">
        <v>50</v>
      </c>
      <c r="E34">
        <v>656</v>
      </c>
      <c r="F34" s="1">
        <v>0.20122000000000001</v>
      </c>
      <c r="G34">
        <v>18.917999999999999</v>
      </c>
      <c r="H34">
        <v>357.88</v>
      </c>
      <c r="I34">
        <v>2.1581999999999999</v>
      </c>
      <c r="J34" s="1">
        <v>-4151.3</v>
      </c>
      <c r="K34">
        <v>753.75</v>
      </c>
      <c r="L34" s="1">
        <v>0.62966999999999995</v>
      </c>
      <c r="M34">
        <v>26.277000000000001</v>
      </c>
      <c r="N34">
        <v>690.5</v>
      </c>
      <c r="O34">
        <v>2.6171000000000002</v>
      </c>
      <c r="P34" s="1">
        <v>-5612.5</v>
      </c>
      <c r="Q34">
        <v>131.69</v>
      </c>
      <c r="R34" s="1">
        <v>5.1546000000000002E-2</v>
      </c>
      <c r="S34">
        <v>-2.7610000000000001</v>
      </c>
      <c r="T34">
        <v>-1.9349000000000001</v>
      </c>
      <c r="U34">
        <v>-1.2573000000000001</v>
      </c>
      <c r="V34">
        <v>0.32230999999999999</v>
      </c>
      <c r="W34">
        <v>0.10388</v>
      </c>
      <c r="X34" s="1">
        <v>2.0209999999999999</v>
      </c>
      <c r="Y34">
        <v>1.1733</v>
      </c>
      <c r="Z34" s="1">
        <v>1.2519</v>
      </c>
      <c r="AA34" s="2">
        <v>4</v>
      </c>
      <c r="AB34">
        <v>1.1733</v>
      </c>
      <c r="AC34" s="1">
        <v>1.6119000000000001</v>
      </c>
      <c r="AD34">
        <v>138.51</v>
      </c>
      <c r="AE34">
        <v>3.2989999999999998E-2</v>
      </c>
      <c r="AF34">
        <f t="shared" si="0"/>
        <v>6.8199999999999932</v>
      </c>
      <c r="AG34" s="1">
        <f t="shared" si="1"/>
        <v>-1.8556000000000003E-2</v>
      </c>
    </row>
    <row r="35" spans="1:33" x14ac:dyDescent="0.25">
      <c r="A35" s="1">
        <v>20</v>
      </c>
      <c r="B35" s="2">
        <v>3</v>
      </c>
      <c r="C35">
        <v>51</v>
      </c>
      <c r="D35" s="1">
        <v>64</v>
      </c>
      <c r="E35">
        <v>372</v>
      </c>
      <c r="F35" s="1">
        <v>0.11022</v>
      </c>
      <c r="G35">
        <v>12.708</v>
      </c>
      <c r="H35">
        <v>161.49</v>
      </c>
      <c r="I35">
        <v>3.7397999999999998</v>
      </c>
      <c r="J35" s="1">
        <v>-1786.5</v>
      </c>
      <c r="K35">
        <v>320.67</v>
      </c>
      <c r="L35" s="1">
        <v>0.45807999999999999</v>
      </c>
      <c r="M35">
        <v>13.663</v>
      </c>
      <c r="N35">
        <v>186.68</v>
      </c>
      <c r="O35">
        <v>3.5306000000000002</v>
      </c>
      <c r="P35" s="1">
        <v>-1778</v>
      </c>
      <c r="Q35">
        <v>96.861999999999995</v>
      </c>
      <c r="R35" s="1">
        <v>6.5978999999999996E-2</v>
      </c>
      <c r="S35">
        <v>-2.8683000000000001</v>
      </c>
      <c r="T35">
        <v>-2.1402000000000001</v>
      </c>
      <c r="U35">
        <v>-1.0519000000000001</v>
      </c>
      <c r="V35">
        <v>0.26862999999999998</v>
      </c>
      <c r="W35">
        <v>7.2164000000000006E-2</v>
      </c>
      <c r="X35" s="1">
        <v>2.7528000000000001</v>
      </c>
      <c r="Y35">
        <v>1.3437699999999999</v>
      </c>
      <c r="Z35" s="1">
        <v>1.3333999999999999</v>
      </c>
      <c r="AA35" s="2">
        <v>5</v>
      </c>
      <c r="AB35">
        <v>1.4377</v>
      </c>
      <c r="AC35" s="1">
        <v>1.6634</v>
      </c>
      <c r="AD35">
        <v>138.51</v>
      </c>
      <c r="AE35">
        <v>3.2989999999999998E-2</v>
      </c>
      <c r="AF35">
        <f t="shared" si="0"/>
        <v>41.647999999999996</v>
      </c>
      <c r="AG35" s="1">
        <f t="shared" si="1"/>
        <v>-3.2988999999999997E-2</v>
      </c>
    </row>
    <row r="36" spans="1:33" x14ac:dyDescent="0.25">
      <c r="A36" s="1">
        <v>20</v>
      </c>
      <c r="B36" s="2">
        <v>4</v>
      </c>
      <c r="C36">
        <v>65</v>
      </c>
      <c r="D36" s="1">
        <v>85</v>
      </c>
      <c r="E36">
        <v>275</v>
      </c>
      <c r="F36" s="1">
        <v>6.5454999999999999E-2</v>
      </c>
      <c r="G36">
        <v>5.6471999999999998</v>
      </c>
      <c r="H36">
        <v>31.89</v>
      </c>
      <c r="I36">
        <v>1.6277999999999999</v>
      </c>
      <c r="J36" s="1">
        <v>114.64</v>
      </c>
      <c r="K36">
        <v>180.57</v>
      </c>
      <c r="L36" s="1">
        <v>0.26918999999999998</v>
      </c>
      <c r="M36">
        <v>5.2508999999999997</v>
      </c>
      <c r="N36">
        <v>27.571999999999999</v>
      </c>
      <c r="O36">
        <v>3.7389999999999999</v>
      </c>
      <c r="P36" s="1">
        <v>224.85</v>
      </c>
      <c r="Q36">
        <v>76.918000000000006</v>
      </c>
      <c r="R36" s="1">
        <v>8.7628999999999999E-2</v>
      </c>
      <c r="S36">
        <v>-2.9704000000000002</v>
      </c>
      <c r="T36">
        <v>-2.181</v>
      </c>
      <c r="U36">
        <v>-1.0111000000000001</v>
      </c>
      <c r="V36">
        <v>0.22642000000000001</v>
      </c>
      <c r="W36">
        <v>5.1268000000000001E-2</v>
      </c>
      <c r="X36" s="1">
        <v>3.2702</v>
      </c>
      <c r="Y36">
        <v>1.3828</v>
      </c>
      <c r="Z36" s="1">
        <v>1.3821000000000001</v>
      </c>
      <c r="AA36" s="2">
        <v>6</v>
      </c>
      <c r="AB36">
        <v>2.0828000000000002</v>
      </c>
      <c r="AC36" s="1">
        <v>1.6871</v>
      </c>
      <c r="AD36">
        <v>138.51</v>
      </c>
      <c r="AE36">
        <v>3.2989999999999998E-2</v>
      </c>
      <c r="AF36">
        <f t="shared" si="0"/>
        <v>61.591999999999985</v>
      </c>
      <c r="AG36" s="1">
        <f t="shared" si="1"/>
        <v>-5.4639E-2</v>
      </c>
    </row>
    <row r="37" spans="1:33" x14ac:dyDescent="0.25">
      <c r="A37" s="29">
        <v>20</v>
      </c>
      <c r="B37" s="30">
        <v>4</v>
      </c>
      <c r="C37" s="7">
        <v>85</v>
      </c>
      <c r="D37" s="29">
        <v>100</v>
      </c>
      <c r="E37" s="7">
        <v>190</v>
      </c>
      <c r="F37" s="29">
        <v>6.3158000000000006E-2</v>
      </c>
      <c r="G37" s="7">
        <v>7.5</v>
      </c>
      <c r="H37" s="7">
        <v>56.25</v>
      </c>
      <c r="I37" s="7">
        <v>2.4127999999999998</v>
      </c>
      <c r="J37" s="29">
        <v>-696.12</v>
      </c>
      <c r="K37" s="7">
        <v>134.81</v>
      </c>
      <c r="L37" s="29">
        <v>0.28869</v>
      </c>
      <c r="M37" s="7">
        <v>5.8082000000000003</v>
      </c>
      <c r="N37" s="7">
        <v>33.734999999999999</v>
      </c>
      <c r="O37" s="7">
        <v>2.5354999999999999</v>
      </c>
      <c r="P37" s="29">
        <v>-615.07000000000005</v>
      </c>
      <c r="Q37" s="7">
        <v>70.400000000000006</v>
      </c>
      <c r="R37" s="29">
        <v>0.10309</v>
      </c>
      <c r="S37" s="7">
        <v>-2.9409000000000001</v>
      </c>
      <c r="T37" s="7">
        <v>-2.3188</v>
      </c>
      <c r="U37" s="7">
        <v>-0.87334000000000001</v>
      </c>
      <c r="V37" s="7">
        <v>0.22458</v>
      </c>
      <c r="W37" s="7">
        <v>5.0437000000000003E-2</v>
      </c>
      <c r="X37" s="29">
        <v>2.6457000000000002</v>
      </c>
      <c r="Y37" s="7">
        <v>1.4879</v>
      </c>
      <c r="Z37" s="29">
        <v>1.3844000000000001</v>
      </c>
      <c r="AA37" s="30">
        <v>7</v>
      </c>
      <c r="AB37" s="7">
        <v>1.6879</v>
      </c>
      <c r="AC37" s="29">
        <v>1.544</v>
      </c>
      <c r="AD37">
        <v>138.51</v>
      </c>
      <c r="AE37">
        <v>3.2989999999999998E-2</v>
      </c>
      <c r="AF37">
        <f t="shared" si="0"/>
        <v>68.109999999999985</v>
      </c>
      <c r="AG37" s="1">
        <f t="shared" si="1"/>
        <v>-7.0099999999999996E-2</v>
      </c>
    </row>
    <row r="38" spans="1:33" x14ac:dyDescent="0.25">
      <c r="A38" s="1">
        <v>25</v>
      </c>
      <c r="B38" s="2">
        <v>1</v>
      </c>
      <c r="C38">
        <v>1</v>
      </c>
      <c r="D38" s="1">
        <v>23</v>
      </c>
      <c r="E38">
        <v>5</v>
      </c>
      <c r="F38" s="1">
        <v>1</v>
      </c>
      <c r="G38">
        <v>0.67125999999999997</v>
      </c>
      <c r="H38">
        <v>0.45058999999999999</v>
      </c>
      <c r="I38">
        <v>14.218</v>
      </c>
      <c r="J38" s="1">
        <v>44.091000000000001</v>
      </c>
      <c r="K38">
        <v>10.868</v>
      </c>
      <c r="L38" s="1">
        <v>1</v>
      </c>
      <c r="M38">
        <v>1.4965999999999999</v>
      </c>
      <c r="N38">
        <v>2.2397999999999998</v>
      </c>
      <c r="O38">
        <v>15.204000000000001</v>
      </c>
      <c r="P38" s="1">
        <v>97.049000000000007</v>
      </c>
      <c r="Q38">
        <v>116.37</v>
      </c>
      <c r="R38" s="1">
        <v>2.3710999999999999E-2</v>
      </c>
      <c r="S38">
        <v>-2.6755</v>
      </c>
      <c r="T38">
        <v>-2.6389</v>
      </c>
      <c r="U38">
        <v>-7.1466000000000002E-2</v>
      </c>
      <c r="V38">
        <v>3.2382000000000001E-2</v>
      </c>
      <c r="W38">
        <v>1.0486E-3</v>
      </c>
      <c r="X38" s="1">
        <v>1.2943</v>
      </c>
      <c r="Y38">
        <v>1.4585999999999999</v>
      </c>
      <c r="Z38" s="1">
        <v>1.5238</v>
      </c>
      <c r="AA38" s="2">
        <v>1</v>
      </c>
      <c r="AB38">
        <v>6.0586000000000002</v>
      </c>
      <c r="AC38" s="1">
        <v>1.2638</v>
      </c>
      <c r="AD38">
        <v>149.03</v>
      </c>
      <c r="AE38">
        <v>3.6082000000000003E-2</v>
      </c>
      <c r="AF38">
        <f t="shared" si="0"/>
        <v>32.659999999999997</v>
      </c>
      <c r="AG38" s="1">
        <f t="shared" si="1"/>
        <v>1.2371000000000004E-2</v>
      </c>
    </row>
    <row r="39" spans="1:33" x14ac:dyDescent="0.25">
      <c r="A39" s="1">
        <v>25</v>
      </c>
      <c r="B39" s="2">
        <v>2</v>
      </c>
      <c r="C39">
        <v>24</v>
      </c>
      <c r="D39" s="1">
        <v>36</v>
      </c>
      <c r="E39">
        <v>554</v>
      </c>
      <c r="F39" s="1">
        <v>0.52527000000000001</v>
      </c>
      <c r="G39">
        <v>28.183</v>
      </c>
      <c r="H39">
        <v>794.26</v>
      </c>
      <c r="I39">
        <v>1.4641999999999999</v>
      </c>
      <c r="J39" s="1">
        <v>5974.6</v>
      </c>
      <c r="K39">
        <v>1081.0999999999999</v>
      </c>
      <c r="L39" s="1">
        <v>0.87124999999999997</v>
      </c>
      <c r="M39">
        <v>52.204000000000001</v>
      </c>
      <c r="N39">
        <v>2725.3</v>
      </c>
      <c r="O39">
        <v>2.1619000000000002</v>
      </c>
      <c r="P39" s="1">
        <v>9065.5</v>
      </c>
      <c r="Q39">
        <v>149.03</v>
      </c>
      <c r="R39" s="1">
        <v>3.7113E-2</v>
      </c>
      <c r="S39">
        <v>-2.5865</v>
      </c>
      <c r="T39">
        <v>-1.9379</v>
      </c>
      <c r="U39">
        <v>-1.2542</v>
      </c>
      <c r="V39">
        <v>0.28687000000000001</v>
      </c>
      <c r="W39">
        <v>8.2296999999999995E-2</v>
      </c>
      <c r="X39" s="1">
        <v>2.6572</v>
      </c>
      <c r="Y39">
        <v>1.2588999999999999</v>
      </c>
      <c r="Z39" s="1">
        <v>1.3842000000000001</v>
      </c>
      <c r="AA39" s="2">
        <v>2</v>
      </c>
      <c r="AB39">
        <v>1.2588999999999999</v>
      </c>
      <c r="AC39" s="1">
        <v>1.7842</v>
      </c>
      <c r="AD39">
        <v>149.03</v>
      </c>
      <c r="AE39">
        <v>3.6082000000000003E-2</v>
      </c>
      <c r="AF39">
        <f t="shared" si="0"/>
        <v>0</v>
      </c>
      <c r="AG39" s="1">
        <f t="shared" si="1"/>
        <v>-1.0309999999999972E-3</v>
      </c>
    </row>
    <row r="40" spans="1:33" x14ac:dyDescent="0.25">
      <c r="A40" s="1">
        <v>25</v>
      </c>
      <c r="B40" s="2">
        <v>2</v>
      </c>
      <c r="C40">
        <v>37</v>
      </c>
      <c r="D40" s="1">
        <v>44</v>
      </c>
      <c r="E40">
        <v>548</v>
      </c>
      <c r="F40" s="1">
        <v>0.29744999999999999</v>
      </c>
      <c r="G40">
        <v>8.7341999999999995</v>
      </c>
      <c r="H40">
        <v>76.286000000000001</v>
      </c>
      <c r="I40">
        <v>1.8358000000000001</v>
      </c>
      <c r="J40" s="1">
        <v>438.81</v>
      </c>
      <c r="K40">
        <v>831.49</v>
      </c>
      <c r="L40" s="1">
        <v>0.75278</v>
      </c>
      <c r="M40">
        <v>29.03</v>
      </c>
      <c r="N40">
        <v>842.77</v>
      </c>
      <c r="O40">
        <v>1.5943000000000001</v>
      </c>
      <c r="P40" s="1">
        <v>-7917.4</v>
      </c>
      <c r="Q40">
        <v>146.49</v>
      </c>
      <c r="R40" s="1">
        <v>4.5360999999999999E-2</v>
      </c>
      <c r="S40">
        <v>-2.6857000000000002</v>
      </c>
      <c r="T40">
        <v>-1.8946000000000001</v>
      </c>
      <c r="U40">
        <v>-1.2976000000000001</v>
      </c>
      <c r="V40">
        <v>0.32429000000000002</v>
      </c>
      <c r="W40">
        <v>0.10517</v>
      </c>
      <c r="X40" s="1">
        <v>2.1358999999999999</v>
      </c>
      <c r="Y40">
        <v>1.0124</v>
      </c>
      <c r="Z40" s="1">
        <v>1.3733</v>
      </c>
      <c r="AA40" s="2">
        <v>3</v>
      </c>
      <c r="AB40">
        <v>1.1240000000000001</v>
      </c>
      <c r="AC40" s="1">
        <v>1.5732999999999999</v>
      </c>
      <c r="AD40">
        <v>149.03</v>
      </c>
      <c r="AE40">
        <v>3.6082000000000003E-2</v>
      </c>
      <c r="AF40">
        <f t="shared" si="0"/>
        <v>2.539999999999992</v>
      </c>
      <c r="AG40" s="1">
        <f t="shared" si="1"/>
        <v>-9.2789999999999956E-3</v>
      </c>
    </row>
    <row r="41" spans="1:33" x14ac:dyDescent="0.25">
      <c r="A41" s="1">
        <v>25</v>
      </c>
      <c r="B41" s="2">
        <v>3</v>
      </c>
      <c r="C41">
        <v>45</v>
      </c>
      <c r="D41" s="1">
        <v>57</v>
      </c>
      <c r="E41">
        <v>536</v>
      </c>
      <c r="F41" s="1">
        <v>0.17910000000000001</v>
      </c>
      <c r="G41">
        <v>17.326000000000001</v>
      </c>
      <c r="H41">
        <v>300.19</v>
      </c>
      <c r="I41">
        <v>2.0844</v>
      </c>
      <c r="J41" s="1">
        <v>-3400.3</v>
      </c>
      <c r="K41">
        <v>623.14</v>
      </c>
      <c r="L41" s="1">
        <v>0.63185000000000002</v>
      </c>
      <c r="M41">
        <v>29.649000000000001</v>
      </c>
      <c r="N41">
        <v>879.09</v>
      </c>
      <c r="O41">
        <v>2.3847999999999998</v>
      </c>
      <c r="P41" s="1">
        <v>-5661.1</v>
      </c>
      <c r="Q41">
        <v>135.34</v>
      </c>
      <c r="R41" s="1">
        <v>5.8763000000000003E-2</v>
      </c>
      <c r="S41">
        <v>-2.7772000000000001</v>
      </c>
      <c r="T41">
        <v>-1.8693</v>
      </c>
      <c r="U41">
        <v>-1.3229</v>
      </c>
      <c r="V41">
        <v>0.32751000000000002</v>
      </c>
      <c r="W41">
        <v>0.10727</v>
      </c>
      <c r="X41" s="1">
        <v>2.2848999999999999</v>
      </c>
      <c r="Y41">
        <v>1.1962200000000001</v>
      </c>
      <c r="Z41" s="1">
        <v>1.2537</v>
      </c>
      <c r="AA41" s="2">
        <v>4</v>
      </c>
      <c r="AB41">
        <v>0.96220000000000006</v>
      </c>
      <c r="AC41" s="1">
        <v>1.4537</v>
      </c>
      <c r="AD41">
        <v>149.03</v>
      </c>
      <c r="AE41">
        <v>3.6082000000000003E-2</v>
      </c>
      <c r="AF41">
        <f t="shared" si="0"/>
        <v>13.689999999999998</v>
      </c>
      <c r="AG41" s="1">
        <f t="shared" si="1"/>
        <v>-2.2681E-2</v>
      </c>
    </row>
    <row r="42" spans="1:33" x14ac:dyDescent="0.25">
      <c r="A42" s="1">
        <v>25</v>
      </c>
      <c r="B42" s="2">
        <v>3</v>
      </c>
      <c r="C42">
        <v>58</v>
      </c>
      <c r="D42" s="1">
        <v>69</v>
      </c>
      <c r="E42">
        <v>227</v>
      </c>
      <c r="F42" s="1">
        <v>0.13655999999999999</v>
      </c>
      <c r="G42">
        <v>6.2443999999999997</v>
      </c>
      <c r="H42">
        <v>38.991999999999997</v>
      </c>
      <c r="I42">
        <v>1.8935999999999999</v>
      </c>
      <c r="J42" s="1">
        <v>369.69</v>
      </c>
      <c r="K42">
        <v>209.76</v>
      </c>
      <c r="L42" s="1">
        <v>0.51041999999999998</v>
      </c>
      <c r="M42">
        <v>8.1263000000000005</v>
      </c>
      <c r="N42">
        <v>66.037000000000006</v>
      </c>
      <c r="O42">
        <v>1.8460000000000001</v>
      </c>
      <c r="P42" s="1">
        <v>-519.84</v>
      </c>
      <c r="Q42">
        <v>104.23</v>
      </c>
      <c r="R42" s="1">
        <v>7.1134000000000003E-2</v>
      </c>
      <c r="S42">
        <v>-2.9188999999999998</v>
      </c>
      <c r="T42">
        <v>-2.218</v>
      </c>
      <c r="U42">
        <v>-0.97409000000000001</v>
      </c>
      <c r="V42">
        <v>0.27206999999999998</v>
      </c>
      <c r="W42">
        <v>7.4022000000000004E-2</v>
      </c>
      <c r="X42" s="1">
        <v>2.8094000000000001</v>
      </c>
      <c r="Y42">
        <v>1.2971999999999999</v>
      </c>
      <c r="Z42" s="1">
        <v>1.3608</v>
      </c>
      <c r="AA42" s="2">
        <v>5</v>
      </c>
      <c r="AB42">
        <v>1.3972</v>
      </c>
      <c r="AC42" s="1">
        <v>1.6608000000000001</v>
      </c>
      <c r="AD42">
        <v>149.03</v>
      </c>
      <c r="AE42">
        <v>3.6082000000000003E-2</v>
      </c>
      <c r="AF42">
        <f t="shared" si="0"/>
        <v>44.8</v>
      </c>
      <c r="AG42" s="1">
        <f t="shared" si="1"/>
        <v>-3.5052E-2</v>
      </c>
    </row>
    <row r="43" spans="1:33" x14ac:dyDescent="0.25">
      <c r="A43" s="1">
        <v>25</v>
      </c>
      <c r="B43" s="2">
        <v>4</v>
      </c>
      <c r="C43">
        <v>70</v>
      </c>
      <c r="D43" s="1">
        <v>81</v>
      </c>
      <c r="E43">
        <v>284</v>
      </c>
      <c r="F43" s="1">
        <v>0.10915</v>
      </c>
      <c r="G43">
        <v>9.9939</v>
      </c>
      <c r="H43">
        <v>99.879000000000005</v>
      </c>
      <c r="I43">
        <v>1.5136000000000001</v>
      </c>
      <c r="J43" s="1">
        <v>332.38</v>
      </c>
      <c r="K43">
        <v>250.85</v>
      </c>
      <c r="L43" s="1">
        <v>0.4486</v>
      </c>
      <c r="M43">
        <v>11.273999999999999</v>
      </c>
      <c r="N43">
        <v>127.1</v>
      </c>
      <c r="O43">
        <v>2.0758000000000001</v>
      </c>
      <c r="P43" s="1">
        <v>405.74</v>
      </c>
      <c r="Q43">
        <v>92.825999999999993</v>
      </c>
      <c r="R43" s="1">
        <v>8.3504999999999996E-2</v>
      </c>
      <c r="S43">
        <v>-2.8715000000000002</v>
      </c>
      <c r="T43">
        <v>-2.1861000000000002</v>
      </c>
      <c r="U43">
        <v>-1.0061</v>
      </c>
      <c r="V43">
        <v>0.26468000000000003</v>
      </c>
      <c r="W43">
        <v>7.0054000000000005E-2</v>
      </c>
      <c r="X43" s="1">
        <v>2.4744999999999999</v>
      </c>
      <c r="Y43">
        <v>1.3793</v>
      </c>
      <c r="Z43" s="1">
        <v>1.3864000000000001</v>
      </c>
      <c r="AA43" s="2">
        <v>6</v>
      </c>
      <c r="AB43">
        <v>1.4793000000000001</v>
      </c>
      <c r="AC43" s="1">
        <v>1.6364000000000001</v>
      </c>
      <c r="AD43">
        <v>149.03</v>
      </c>
      <c r="AE43">
        <v>3.6082000000000003E-2</v>
      </c>
      <c r="AF43">
        <f t="shared" si="0"/>
        <v>56.204000000000008</v>
      </c>
      <c r="AG43" s="1">
        <f t="shared" si="1"/>
        <v>-4.7422999999999993E-2</v>
      </c>
    </row>
    <row r="44" spans="1:33" x14ac:dyDescent="0.25">
      <c r="A44" s="29">
        <v>25</v>
      </c>
      <c r="B44" s="30">
        <v>4</v>
      </c>
      <c r="C44" s="7">
        <v>82</v>
      </c>
      <c r="D44" s="29">
        <v>100</v>
      </c>
      <c r="E44" s="7">
        <v>308</v>
      </c>
      <c r="F44" s="29">
        <v>8.4416000000000005E-2</v>
      </c>
      <c r="G44" s="7">
        <v>6.5960999999999999</v>
      </c>
      <c r="H44" s="7">
        <v>43.509</v>
      </c>
      <c r="I44" s="7">
        <v>2.7671999999999999</v>
      </c>
      <c r="J44" s="29">
        <v>-762.39</v>
      </c>
      <c r="K44" s="7">
        <v>261.45999999999998</v>
      </c>
      <c r="L44" s="29">
        <v>0.41125</v>
      </c>
      <c r="M44" s="7">
        <v>8.3510000000000009</v>
      </c>
      <c r="N44" s="7">
        <v>69.739000000000004</v>
      </c>
      <c r="O44" s="7">
        <v>3.9098000000000002</v>
      </c>
      <c r="P44" s="29">
        <v>-712.66</v>
      </c>
      <c r="Q44" s="7">
        <v>86.635000000000005</v>
      </c>
      <c r="R44" s="29">
        <v>0.10309</v>
      </c>
      <c r="S44" s="7">
        <v>-2.9011</v>
      </c>
      <c r="T44" s="7">
        <v>-2.0977000000000001</v>
      </c>
      <c r="U44" s="7">
        <v>-1.0944</v>
      </c>
      <c r="V44" s="7">
        <v>0.26895999999999998</v>
      </c>
      <c r="W44" s="7">
        <v>7.2341000000000003E-2</v>
      </c>
      <c r="X44" s="29">
        <v>3.1099000000000001</v>
      </c>
      <c r="Y44" s="7">
        <v>1.3949</v>
      </c>
      <c r="Z44" s="29">
        <v>1.4131</v>
      </c>
      <c r="AA44" s="30">
        <v>7</v>
      </c>
      <c r="AB44" s="7">
        <v>1.5048999999999999</v>
      </c>
      <c r="AC44" s="29">
        <v>1.5409999999999999</v>
      </c>
      <c r="AD44">
        <v>149.03</v>
      </c>
      <c r="AE44">
        <v>3.6082000000000003E-2</v>
      </c>
      <c r="AF44">
        <f t="shared" si="0"/>
        <v>62.394999999999996</v>
      </c>
      <c r="AG44" s="1">
        <f t="shared" si="1"/>
        <v>-6.7007999999999998E-2</v>
      </c>
    </row>
    <row r="45" spans="1:33" x14ac:dyDescent="0.25">
      <c r="A45" s="1">
        <v>30</v>
      </c>
      <c r="B45" s="2">
        <v>1</v>
      </c>
      <c r="C45">
        <v>1</v>
      </c>
      <c r="D45" s="1">
        <v>25</v>
      </c>
      <c r="E45">
        <v>11</v>
      </c>
      <c r="F45" s="1">
        <v>1</v>
      </c>
      <c r="G45">
        <v>1.044</v>
      </c>
      <c r="H45">
        <v>1.0900000000000001</v>
      </c>
      <c r="I45">
        <v>7.6875999999999998</v>
      </c>
      <c r="J45" s="1">
        <v>82.076999999999998</v>
      </c>
      <c r="K45">
        <v>26.632000000000001</v>
      </c>
      <c r="L45" s="1">
        <v>1</v>
      </c>
      <c r="M45">
        <v>2.6255999999999999</v>
      </c>
      <c r="N45">
        <v>6.8940000000000001</v>
      </c>
      <c r="O45">
        <v>8.2695000000000007</v>
      </c>
      <c r="P45" s="1">
        <v>204.01</v>
      </c>
      <c r="Q45">
        <v>129.37</v>
      </c>
      <c r="R45" s="1">
        <v>2.5773000000000001E-2</v>
      </c>
      <c r="S45">
        <v>-2.6469</v>
      </c>
      <c r="T45">
        <v>-2.5548999999999999</v>
      </c>
      <c r="U45">
        <v>-0.18704999999999999</v>
      </c>
      <c r="V45">
        <v>5.1825000000000003E-2</v>
      </c>
      <c r="W45">
        <v>2.6857999999999999E-3</v>
      </c>
      <c r="X45" s="1">
        <v>2.6107</v>
      </c>
      <c r="Y45">
        <v>1.3601000000000001</v>
      </c>
      <c r="Z45" s="1">
        <v>1.5457000000000001</v>
      </c>
      <c r="AA45" s="2">
        <v>1</v>
      </c>
      <c r="AB45">
        <v>3.6600999999999999</v>
      </c>
      <c r="AC45" s="1">
        <v>1.6456999999999999</v>
      </c>
      <c r="AD45">
        <v>161.32</v>
      </c>
      <c r="AE45">
        <v>3.7113E-2</v>
      </c>
      <c r="AF45">
        <f t="shared" si="0"/>
        <v>31.949999999999989</v>
      </c>
      <c r="AG45" s="1">
        <f t="shared" si="1"/>
        <v>1.1339999999999999E-2</v>
      </c>
    </row>
    <row r="46" spans="1:33" x14ac:dyDescent="0.25">
      <c r="A46" s="1">
        <v>30</v>
      </c>
      <c r="B46" s="2">
        <v>2</v>
      </c>
      <c r="C46">
        <v>26</v>
      </c>
      <c r="D46" s="1">
        <v>34</v>
      </c>
      <c r="E46">
        <v>335</v>
      </c>
      <c r="F46" s="1">
        <v>0.67761000000000005</v>
      </c>
      <c r="G46">
        <v>22.548999999999999</v>
      </c>
      <c r="H46">
        <v>508.44</v>
      </c>
      <c r="I46">
        <v>1.4191</v>
      </c>
      <c r="J46" s="1">
        <v>6967.8</v>
      </c>
      <c r="K46">
        <v>839.65</v>
      </c>
      <c r="L46" s="1">
        <v>0.93159999999999998</v>
      </c>
      <c r="M46">
        <v>52.003999999999998</v>
      </c>
      <c r="N46">
        <v>2704.5</v>
      </c>
      <c r="O46">
        <v>1.9847999999999999</v>
      </c>
      <c r="P46" s="1">
        <v>13968</v>
      </c>
      <c r="Q46">
        <v>158.52000000000001</v>
      </c>
      <c r="R46" s="1">
        <v>3.5052E-2</v>
      </c>
      <c r="S46">
        <v>-2.5394000000000001</v>
      </c>
      <c r="T46">
        <v>-1.8459000000000001</v>
      </c>
      <c r="U46">
        <v>-1.3462000000000001</v>
      </c>
      <c r="V46">
        <v>0.25264999999999999</v>
      </c>
      <c r="W46">
        <v>6.3832E-2</v>
      </c>
      <c r="X46" s="1">
        <v>3.6661000000000001</v>
      </c>
      <c r="Y46">
        <v>1.19963</v>
      </c>
      <c r="Z46" s="1">
        <v>1.4137</v>
      </c>
      <c r="AA46" s="2">
        <v>2</v>
      </c>
      <c r="AB46">
        <v>0.99629999999999996</v>
      </c>
      <c r="AC46" s="1">
        <v>1.8137000000000001</v>
      </c>
      <c r="AD46">
        <v>161.32</v>
      </c>
      <c r="AE46">
        <v>3.7113E-2</v>
      </c>
      <c r="AF46">
        <f t="shared" si="0"/>
        <v>2.7999999999999829</v>
      </c>
      <c r="AG46" s="1">
        <f t="shared" si="1"/>
        <v>2.0610000000000003E-3</v>
      </c>
    </row>
    <row r="47" spans="1:33" x14ac:dyDescent="0.25">
      <c r="A47" s="1">
        <v>30</v>
      </c>
      <c r="B47" s="2">
        <v>2</v>
      </c>
      <c r="C47">
        <v>35</v>
      </c>
      <c r="D47" s="1">
        <v>41</v>
      </c>
      <c r="E47">
        <v>534</v>
      </c>
      <c r="F47" s="1">
        <v>0.46067000000000002</v>
      </c>
      <c r="G47">
        <v>13.792999999999999</v>
      </c>
      <c r="H47">
        <v>190.24</v>
      </c>
      <c r="I47">
        <v>1.8111999999999999</v>
      </c>
      <c r="J47" s="1">
        <v>3498.9</v>
      </c>
      <c r="K47">
        <v>1029.3</v>
      </c>
      <c r="L47" s="1">
        <v>0.85265000000000002</v>
      </c>
      <c r="M47">
        <v>19.619</v>
      </c>
      <c r="N47">
        <v>384.9</v>
      </c>
      <c r="O47">
        <v>1.3664000000000001</v>
      </c>
      <c r="P47" s="1">
        <v>-2431.6</v>
      </c>
      <c r="Q47">
        <v>161.32</v>
      </c>
      <c r="R47" s="1">
        <v>4.2268E-2</v>
      </c>
      <c r="S47">
        <v>-2.5891000000000002</v>
      </c>
      <c r="T47">
        <v>-1.7882</v>
      </c>
      <c r="U47">
        <v>-1.4038999999999999</v>
      </c>
      <c r="V47">
        <v>0.33055000000000001</v>
      </c>
      <c r="W47">
        <v>0.10926</v>
      </c>
      <c r="X47" s="1">
        <v>2.2658999999999998</v>
      </c>
      <c r="Y47">
        <v>0.93786000000000003</v>
      </c>
      <c r="Z47" s="1">
        <v>1.3587</v>
      </c>
      <c r="AA47" s="2">
        <v>3</v>
      </c>
      <c r="AB47">
        <v>0.90786</v>
      </c>
      <c r="AC47" s="1">
        <v>1.5587</v>
      </c>
      <c r="AD47">
        <v>161.32</v>
      </c>
      <c r="AE47">
        <v>3.7113E-2</v>
      </c>
      <c r="AF47">
        <f t="shared" si="0"/>
        <v>0</v>
      </c>
      <c r="AG47" s="1">
        <f t="shared" si="1"/>
        <v>-5.1549999999999999E-3</v>
      </c>
    </row>
    <row r="48" spans="1:33" x14ac:dyDescent="0.25">
      <c r="A48" s="1">
        <v>30</v>
      </c>
      <c r="B48" s="2">
        <v>3</v>
      </c>
      <c r="C48">
        <v>42</v>
      </c>
      <c r="D48" s="1">
        <v>62</v>
      </c>
      <c r="E48">
        <v>1075</v>
      </c>
      <c r="F48" s="1">
        <v>0.21487999999999999</v>
      </c>
      <c r="G48">
        <v>20.286999999999999</v>
      </c>
      <c r="H48">
        <v>411.56</v>
      </c>
      <c r="I48">
        <v>2.6063999999999998</v>
      </c>
      <c r="J48" s="1">
        <v>-2729.9</v>
      </c>
      <c r="K48">
        <v>1323.9</v>
      </c>
      <c r="L48" s="1">
        <v>0.66671999999999998</v>
      </c>
      <c r="M48">
        <v>39.555</v>
      </c>
      <c r="N48">
        <v>1564.6</v>
      </c>
      <c r="O48">
        <v>5.9840999999999998</v>
      </c>
      <c r="P48" s="1">
        <v>-4691.7</v>
      </c>
      <c r="Q48">
        <v>155.32</v>
      </c>
      <c r="R48" s="1">
        <v>6.3918000000000003E-2</v>
      </c>
      <c r="S48">
        <v>-2.7355</v>
      </c>
      <c r="T48">
        <v>-1.9282999999999999</v>
      </c>
      <c r="U48">
        <v>-1.2639</v>
      </c>
      <c r="V48">
        <v>0.32891999999999999</v>
      </c>
      <c r="W48">
        <v>0.10818999999999999</v>
      </c>
      <c r="X48" s="1">
        <v>2.0203000000000002</v>
      </c>
      <c r="Y48">
        <v>1.1083000000000001</v>
      </c>
      <c r="Z48" s="1">
        <v>1.2961</v>
      </c>
      <c r="AA48" s="2">
        <v>4</v>
      </c>
      <c r="AB48">
        <v>1.3083</v>
      </c>
      <c r="AC48" s="1">
        <v>1.4961</v>
      </c>
      <c r="AD48">
        <v>161.32</v>
      </c>
      <c r="AE48">
        <v>3.7113E-2</v>
      </c>
      <c r="AF48">
        <f t="shared" si="0"/>
        <v>6</v>
      </c>
      <c r="AG48" s="1">
        <f t="shared" si="1"/>
        <v>-2.6805000000000002E-2</v>
      </c>
    </row>
    <row r="49" spans="1:33" x14ac:dyDescent="0.25">
      <c r="A49" s="1">
        <v>30</v>
      </c>
      <c r="B49" s="2">
        <v>3</v>
      </c>
      <c r="C49">
        <v>63</v>
      </c>
      <c r="D49" s="1">
        <v>76</v>
      </c>
      <c r="E49">
        <v>324</v>
      </c>
      <c r="F49" s="1">
        <v>0.11111</v>
      </c>
      <c r="G49">
        <v>8.8652999999999995</v>
      </c>
      <c r="H49">
        <v>78.593000000000004</v>
      </c>
      <c r="I49">
        <v>4.4646999999999997</v>
      </c>
      <c r="J49" s="1">
        <v>-801.58</v>
      </c>
      <c r="K49">
        <v>285.26</v>
      </c>
      <c r="L49" s="1">
        <v>0.45771000000000001</v>
      </c>
      <c r="M49">
        <v>8.7163000000000004</v>
      </c>
      <c r="N49">
        <v>75.974999999999994</v>
      </c>
      <c r="O49">
        <v>2.7843</v>
      </c>
      <c r="P49" s="1">
        <v>-1181.2</v>
      </c>
      <c r="Q49">
        <v>103.62</v>
      </c>
      <c r="R49" s="1">
        <v>7.8351000000000004E-2</v>
      </c>
      <c r="S49">
        <v>-2.8885000000000001</v>
      </c>
      <c r="T49">
        <v>-2.1690999999999998</v>
      </c>
      <c r="U49">
        <v>-1.0229999999999999</v>
      </c>
      <c r="V49">
        <v>0.26366000000000001</v>
      </c>
      <c r="W49">
        <v>6.9516999999999995E-2</v>
      </c>
      <c r="X49" s="1">
        <v>2.633</v>
      </c>
      <c r="Y49">
        <v>1.2112000000000001</v>
      </c>
      <c r="Z49" s="1">
        <v>1.3767</v>
      </c>
      <c r="AA49" s="2">
        <v>5</v>
      </c>
      <c r="AB49">
        <v>1.3812</v>
      </c>
      <c r="AC49" s="1">
        <v>1.5767</v>
      </c>
      <c r="AD49">
        <v>161.32</v>
      </c>
      <c r="AE49">
        <v>3.7113E-2</v>
      </c>
      <c r="AF49">
        <f t="shared" si="0"/>
        <v>57.699999999999989</v>
      </c>
      <c r="AG49" s="1">
        <f t="shared" si="1"/>
        <v>-4.1238000000000004E-2</v>
      </c>
    </row>
    <row r="50" spans="1:33" x14ac:dyDescent="0.25">
      <c r="A50" s="1">
        <v>30</v>
      </c>
      <c r="B50" s="2">
        <v>4</v>
      </c>
      <c r="C50">
        <v>77</v>
      </c>
      <c r="D50" s="1">
        <v>88</v>
      </c>
      <c r="E50">
        <v>194</v>
      </c>
      <c r="F50" s="1">
        <v>0.10309</v>
      </c>
      <c r="G50">
        <v>7.1584000000000003</v>
      </c>
      <c r="H50">
        <v>51.241999999999997</v>
      </c>
      <c r="I50">
        <v>3.7989999999999999</v>
      </c>
      <c r="J50" s="1">
        <v>-685.1</v>
      </c>
      <c r="K50">
        <v>175.81</v>
      </c>
      <c r="L50" s="1">
        <v>0.47389999999999999</v>
      </c>
      <c r="M50">
        <v>7.7320000000000002</v>
      </c>
      <c r="N50">
        <v>59.783000000000001</v>
      </c>
      <c r="O50">
        <v>2.9632999999999998</v>
      </c>
      <c r="P50" s="1">
        <v>-512.70000000000005</v>
      </c>
      <c r="Q50">
        <v>86.132999999999996</v>
      </c>
      <c r="R50" s="1">
        <v>9.0721999999999997E-2</v>
      </c>
      <c r="S50">
        <v>-2.899</v>
      </c>
      <c r="T50">
        <v>-2.1698</v>
      </c>
      <c r="U50">
        <v>-1.0224</v>
      </c>
      <c r="V50">
        <v>0.27157999999999999</v>
      </c>
      <c r="W50">
        <v>7.3758000000000004E-2</v>
      </c>
      <c r="X50" s="1">
        <v>3.0705</v>
      </c>
      <c r="Y50">
        <v>1.2289000000000001</v>
      </c>
      <c r="Z50" s="1">
        <v>1.3826000000000001</v>
      </c>
      <c r="AA50" s="2">
        <v>6</v>
      </c>
      <c r="AB50">
        <v>1.2289000000000001</v>
      </c>
      <c r="AC50" s="1">
        <v>1.3826000000000001</v>
      </c>
      <c r="AD50">
        <v>161.32</v>
      </c>
      <c r="AE50">
        <v>3.7113E-2</v>
      </c>
      <c r="AF50">
        <f t="shared" si="0"/>
        <v>75.186999999999998</v>
      </c>
      <c r="AG50" s="1">
        <f t="shared" si="1"/>
        <v>-5.3608999999999997E-2</v>
      </c>
    </row>
    <row r="51" spans="1:33" x14ac:dyDescent="0.25">
      <c r="A51" s="29">
        <v>30</v>
      </c>
      <c r="B51" s="30">
        <v>4</v>
      </c>
      <c r="C51" s="7">
        <v>89</v>
      </c>
      <c r="D51" s="29">
        <v>100</v>
      </c>
      <c r="E51" s="7">
        <v>186</v>
      </c>
      <c r="F51" s="29">
        <v>0.1129</v>
      </c>
      <c r="G51" s="7">
        <v>6.8423999999999996</v>
      </c>
      <c r="H51" s="7">
        <v>46.817999999999998</v>
      </c>
      <c r="I51" s="7">
        <v>2.3317999999999999</v>
      </c>
      <c r="J51" s="29">
        <v>474.83</v>
      </c>
      <c r="K51" s="7">
        <v>165.79</v>
      </c>
      <c r="L51" s="29">
        <v>0.45463999999999999</v>
      </c>
      <c r="M51" s="7">
        <v>6.2828999999999997</v>
      </c>
      <c r="N51" s="7">
        <v>39.475000000000001</v>
      </c>
      <c r="O51" s="7">
        <v>2.0865999999999998</v>
      </c>
      <c r="P51" s="29">
        <v>300.5</v>
      </c>
      <c r="Q51" s="7">
        <v>85.341999999999999</v>
      </c>
      <c r="R51" s="29">
        <v>0.10309</v>
      </c>
      <c r="S51" s="7">
        <v>-2.8860000000000001</v>
      </c>
      <c r="T51" s="7">
        <v>-2.149</v>
      </c>
      <c r="U51" s="7">
        <v>-1.0431999999999999</v>
      </c>
      <c r="V51" s="7">
        <v>0.26690000000000003</v>
      </c>
      <c r="W51" s="7">
        <v>7.1235000000000007E-2</v>
      </c>
      <c r="X51" s="29">
        <v>2.9424999999999999</v>
      </c>
      <c r="Y51" s="7">
        <v>1.2775000000000001</v>
      </c>
      <c r="Z51" s="29">
        <v>1.3918999999999999</v>
      </c>
      <c r="AA51" s="30">
        <v>7</v>
      </c>
      <c r="AB51" s="7">
        <v>1.5774999999999999</v>
      </c>
      <c r="AC51" s="29">
        <v>1.3419000000000001</v>
      </c>
      <c r="AD51">
        <v>161.32</v>
      </c>
      <c r="AE51">
        <v>3.7113E-2</v>
      </c>
      <c r="AF51">
        <f t="shared" si="0"/>
        <v>75.977999999999994</v>
      </c>
      <c r="AG51" s="1">
        <f t="shared" si="1"/>
        <v>-6.5977000000000008E-2</v>
      </c>
    </row>
    <row r="52" spans="1:33" x14ac:dyDescent="0.25">
      <c r="A52" s="1">
        <v>35</v>
      </c>
      <c r="B52" s="2">
        <v>1</v>
      </c>
      <c r="C52">
        <v>1</v>
      </c>
      <c r="D52" s="1">
        <v>24</v>
      </c>
      <c r="E52">
        <v>7</v>
      </c>
      <c r="F52" s="1">
        <v>1</v>
      </c>
      <c r="G52">
        <v>1.0417000000000001</v>
      </c>
      <c r="H52">
        <v>1.0851</v>
      </c>
      <c r="I52">
        <v>18.96</v>
      </c>
      <c r="J52" s="1">
        <v>57.777999999999999</v>
      </c>
      <c r="K52">
        <v>17.106999999999999</v>
      </c>
      <c r="L52" s="1">
        <v>1</v>
      </c>
      <c r="M52">
        <v>2.7271999999999998</v>
      </c>
      <c r="N52">
        <v>7.4374000000000002</v>
      </c>
      <c r="O52">
        <v>20.295000000000002</v>
      </c>
      <c r="P52" s="1">
        <v>148.41999999999999</v>
      </c>
      <c r="Q52">
        <v>126.61</v>
      </c>
      <c r="R52" s="1">
        <v>2.4742E-2</v>
      </c>
      <c r="S52">
        <v>-2.6446999999999998</v>
      </c>
      <c r="T52">
        <v>-2.5777000000000001</v>
      </c>
      <c r="U52">
        <v>-0.17967</v>
      </c>
      <c r="V52">
        <v>5.8480999999999998E-2</v>
      </c>
      <c r="W52">
        <v>3.4199999999999999E-3</v>
      </c>
      <c r="X52" s="1">
        <v>3.0548000000000002</v>
      </c>
      <c r="Y52">
        <v>1.3428</v>
      </c>
      <c r="Z52" s="1">
        <v>1.5849</v>
      </c>
      <c r="AA52" s="2">
        <v>1</v>
      </c>
      <c r="AB52">
        <v>1.6828000000000001</v>
      </c>
      <c r="AC52" s="1">
        <v>0.98848999999999998</v>
      </c>
      <c r="AD52">
        <v>172.19</v>
      </c>
      <c r="AE52">
        <v>3.9175000000000001E-2</v>
      </c>
      <c r="AF52">
        <f t="shared" si="0"/>
        <v>45.58</v>
      </c>
      <c r="AG52" s="1">
        <f t="shared" si="1"/>
        <v>1.4433000000000001E-2</v>
      </c>
    </row>
    <row r="53" spans="1:33" x14ac:dyDescent="0.25">
      <c r="A53" s="1">
        <v>35</v>
      </c>
      <c r="B53" s="2">
        <v>2</v>
      </c>
      <c r="C53">
        <v>25</v>
      </c>
      <c r="D53" s="1">
        <v>36</v>
      </c>
      <c r="E53">
        <v>430</v>
      </c>
      <c r="F53" s="1">
        <v>0.72558</v>
      </c>
      <c r="G53">
        <v>23.690999999999999</v>
      </c>
      <c r="H53">
        <v>561.24</v>
      </c>
      <c r="I53">
        <v>1.6263000000000001</v>
      </c>
      <c r="J53" s="1">
        <v>5860.7</v>
      </c>
      <c r="K53">
        <v>1121.2</v>
      </c>
      <c r="L53" s="1">
        <v>0.94479999999999997</v>
      </c>
      <c r="M53">
        <v>54.968000000000004</v>
      </c>
      <c r="N53">
        <v>3021.5</v>
      </c>
      <c r="O53">
        <v>1.7621</v>
      </c>
      <c r="P53" s="1">
        <v>13006</v>
      </c>
      <c r="Q53">
        <v>169.1</v>
      </c>
      <c r="R53" s="1">
        <v>3.7113E-2</v>
      </c>
      <c r="S53">
        <v>-2.5175000000000001</v>
      </c>
      <c r="T53">
        <v>-1.9164000000000001</v>
      </c>
      <c r="U53">
        <v>-1.2757000000000001</v>
      </c>
      <c r="V53">
        <v>0.24703</v>
      </c>
      <c r="W53">
        <v>6.1025000000000003E-2</v>
      </c>
      <c r="X53" s="1">
        <v>4.2012999999999998</v>
      </c>
      <c r="Y53">
        <v>1.1267</v>
      </c>
      <c r="Z53" s="1">
        <v>1.5301</v>
      </c>
      <c r="AA53" s="2">
        <v>2</v>
      </c>
      <c r="AB53">
        <v>2.1267</v>
      </c>
      <c r="AC53" s="1">
        <v>1.6301000000000001</v>
      </c>
      <c r="AD53">
        <v>172.19</v>
      </c>
      <c r="AE53">
        <v>3.9175000000000001E-2</v>
      </c>
      <c r="AF53">
        <f t="shared" si="0"/>
        <v>3.0900000000000034</v>
      </c>
      <c r="AG53" s="1">
        <f t="shared" si="1"/>
        <v>2.0620000000000013E-3</v>
      </c>
    </row>
    <row r="54" spans="1:33" x14ac:dyDescent="0.25">
      <c r="A54" s="1">
        <v>35</v>
      </c>
      <c r="B54" s="2">
        <v>2</v>
      </c>
      <c r="C54">
        <v>37</v>
      </c>
      <c r="D54" s="1">
        <v>44</v>
      </c>
      <c r="E54">
        <v>620</v>
      </c>
      <c r="F54" s="1">
        <v>0.41935</v>
      </c>
      <c r="G54">
        <v>13.125999999999999</v>
      </c>
      <c r="H54">
        <v>172.29</v>
      </c>
      <c r="I54">
        <v>1.2068000000000001</v>
      </c>
      <c r="J54" s="1">
        <v>577.38</v>
      </c>
      <c r="K54">
        <v>1233.8</v>
      </c>
      <c r="L54" s="1">
        <v>0.8448</v>
      </c>
      <c r="M54">
        <v>54.034999999999997</v>
      </c>
      <c r="N54">
        <v>2919.8</v>
      </c>
      <c r="O54">
        <v>1.9307000000000001</v>
      </c>
      <c r="P54" s="1">
        <v>-5986.9</v>
      </c>
      <c r="Q54">
        <v>172.19</v>
      </c>
      <c r="R54" s="1">
        <v>4.5360999999999999E-2</v>
      </c>
      <c r="S54">
        <v>-2.5897000000000001</v>
      </c>
      <c r="T54">
        <v>-1.8475999999999999</v>
      </c>
      <c r="U54">
        <v>-1.3445</v>
      </c>
      <c r="V54">
        <v>0.3493</v>
      </c>
      <c r="W54">
        <v>0.12200999999999999</v>
      </c>
      <c r="X54" s="1">
        <v>2.0905999999999998</v>
      </c>
      <c r="Y54">
        <v>0.92157999999999995</v>
      </c>
      <c r="Z54" s="1">
        <v>1.4206000000000001</v>
      </c>
      <c r="AA54" s="2">
        <v>3</v>
      </c>
      <c r="AB54">
        <v>1.2158</v>
      </c>
      <c r="AC54" s="1">
        <v>1.6060000000000001</v>
      </c>
      <c r="AD54">
        <v>172.19</v>
      </c>
      <c r="AE54">
        <v>3.9175000000000001E-2</v>
      </c>
      <c r="AF54">
        <f t="shared" si="0"/>
        <v>0</v>
      </c>
      <c r="AG54" s="1">
        <f t="shared" si="1"/>
        <v>-6.1859999999999971E-3</v>
      </c>
    </row>
    <row r="55" spans="1:33" x14ac:dyDescent="0.25">
      <c r="A55" s="1">
        <v>35</v>
      </c>
      <c r="B55" s="2">
        <v>3</v>
      </c>
      <c r="C55">
        <v>45</v>
      </c>
      <c r="D55" s="1">
        <v>57</v>
      </c>
      <c r="E55">
        <v>663</v>
      </c>
      <c r="F55" s="1">
        <v>0.23830999999999999</v>
      </c>
      <c r="G55">
        <v>18.091999999999999</v>
      </c>
      <c r="H55">
        <v>327.33</v>
      </c>
      <c r="I55">
        <v>1.7665</v>
      </c>
      <c r="J55" s="1">
        <v>-3432.3</v>
      </c>
      <c r="K55">
        <v>910</v>
      </c>
      <c r="L55" s="1">
        <v>0.70465</v>
      </c>
      <c r="M55">
        <v>35.133000000000003</v>
      </c>
      <c r="N55">
        <v>1234.3</v>
      </c>
      <c r="O55">
        <v>1.5839000000000001</v>
      </c>
      <c r="P55" s="1">
        <v>-7363.4</v>
      </c>
      <c r="Q55">
        <v>163.77000000000001</v>
      </c>
      <c r="R55" s="1">
        <v>5.8763000000000003E-2</v>
      </c>
      <c r="S55">
        <v>-2.7269000000000001</v>
      </c>
      <c r="T55">
        <v>-1.8797999999999999</v>
      </c>
      <c r="U55">
        <v>-1.3123</v>
      </c>
      <c r="V55">
        <v>0.33532000000000001</v>
      </c>
      <c r="W55">
        <v>0.11244</v>
      </c>
      <c r="X55" s="1">
        <v>1.9474</v>
      </c>
      <c r="Y55">
        <v>1.1342000000000001</v>
      </c>
      <c r="Z55" s="1">
        <v>1.3342000000000001</v>
      </c>
      <c r="AA55" s="2">
        <v>4</v>
      </c>
      <c r="AB55">
        <v>1.1342000000000001</v>
      </c>
      <c r="AC55" s="1">
        <v>1.4041999999999999</v>
      </c>
      <c r="AD55">
        <v>172.19</v>
      </c>
      <c r="AE55">
        <v>3.9175000000000001E-2</v>
      </c>
      <c r="AF55">
        <f t="shared" si="0"/>
        <v>8.4199999999999875</v>
      </c>
      <c r="AG55" s="1">
        <f t="shared" si="1"/>
        <v>-1.9588000000000001E-2</v>
      </c>
    </row>
    <row r="56" spans="1:33" x14ac:dyDescent="0.25">
      <c r="A56" s="1">
        <v>35</v>
      </c>
      <c r="B56" s="2">
        <v>3</v>
      </c>
      <c r="C56">
        <v>58</v>
      </c>
      <c r="D56" s="1">
        <v>72</v>
      </c>
      <c r="E56">
        <v>231</v>
      </c>
      <c r="F56" s="1">
        <v>0.10390000000000001</v>
      </c>
      <c r="G56">
        <v>9.4172999999999991</v>
      </c>
      <c r="H56">
        <v>88.686000000000007</v>
      </c>
      <c r="I56">
        <v>4.1055999999999999</v>
      </c>
      <c r="J56" s="1">
        <v>-1274.9000000000001</v>
      </c>
      <c r="K56">
        <v>193.31</v>
      </c>
      <c r="L56" s="1">
        <v>0.43522</v>
      </c>
      <c r="M56">
        <v>8.0153999999999996</v>
      </c>
      <c r="N56">
        <v>64.245999999999995</v>
      </c>
      <c r="O56">
        <v>1.7557</v>
      </c>
      <c r="P56" s="1">
        <v>-807.8</v>
      </c>
      <c r="Q56">
        <v>112.99</v>
      </c>
      <c r="R56" s="1">
        <v>7.4227000000000001E-2</v>
      </c>
      <c r="S56">
        <v>-2.9113000000000002</v>
      </c>
      <c r="T56">
        <v>-2.1478999999999999</v>
      </c>
      <c r="U56">
        <v>-1.0442</v>
      </c>
      <c r="V56">
        <v>0.25136999999999998</v>
      </c>
      <c r="W56">
        <v>6.3186000000000006E-2</v>
      </c>
      <c r="X56" s="1">
        <v>2.7222</v>
      </c>
      <c r="Y56">
        <v>1.1798</v>
      </c>
      <c r="Z56" s="1">
        <v>1.3772</v>
      </c>
      <c r="AA56" s="2">
        <v>5</v>
      </c>
      <c r="AB56">
        <v>1.7998000000000001</v>
      </c>
      <c r="AC56" s="1">
        <v>1.6472</v>
      </c>
      <c r="AD56">
        <v>172.19</v>
      </c>
      <c r="AE56">
        <v>3.9175000000000001E-2</v>
      </c>
      <c r="AF56">
        <f t="shared" si="0"/>
        <v>59.2</v>
      </c>
      <c r="AG56" s="1">
        <f t="shared" si="1"/>
        <v>-3.5052E-2</v>
      </c>
    </row>
    <row r="57" spans="1:33" x14ac:dyDescent="0.25">
      <c r="A57" s="1">
        <v>35</v>
      </c>
      <c r="B57" s="2">
        <v>4</v>
      </c>
      <c r="C57">
        <v>73</v>
      </c>
      <c r="D57" s="1">
        <v>87</v>
      </c>
      <c r="E57">
        <v>279</v>
      </c>
      <c r="F57" s="1">
        <v>0.20788999999999999</v>
      </c>
      <c r="G57">
        <v>5.5522999999999998</v>
      </c>
      <c r="H57">
        <v>30.829000000000001</v>
      </c>
      <c r="I57">
        <v>1.9691000000000001</v>
      </c>
      <c r="J57" s="1">
        <v>464.21</v>
      </c>
      <c r="K57">
        <v>303.55</v>
      </c>
      <c r="L57" s="1">
        <v>0.60867000000000004</v>
      </c>
      <c r="M57">
        <v>7.0072000000000001</v>
      </c>
      <c r="N57">
        <v>49.100999999999999</v>
      </c>
      <c r="O57">
        <v>2.5165000000000002</v>
      </c>
      <c r="P57" s="1">
        <v>7.3276000000000003</v>
      </c>
      <c r="Q57">
        <v>112.89</v>
      </c>
      <c r="R57" s="1">
        <v>8.9691000000000007E-2</v>
      </c>
      <c r="S57">
        <v>-2.8168000000000002</v>
      </c>
      <c r="T57">
        <v>-2.1027</v>
      </c>
      <c r="U57">
        <v>-1.0894999999999999</v>
      </c>
      <c r="V57">
        <v>0.29254999999999998</v>
      </c>
      <c r="W57">
        <v>8.5586999999999996E-2</v>
      </c>
      <c r="X57" s="1">
        <v>2.1404000000000001</v>
      </c>
      <c r="Y57">
        <v>1.2726</v>
      </c>
      <c r="Z57" s="1">
        <v>1.3935</v>
      </c>
      <c r="AA57" s="2">
        <v>6</v>
      </c>
      <c r="AB57">
        <v>1.2726</v>
      </c>
      <c r="AC57" s="1">
        <v>1.4735</v>
      </c>
      <c r="AD57">
        <v>172.19</v>
      </c>
      <c r="AE57">
        <v>3.9175000000000001E-2</v>
      </c>
      <c r="AF57">
        <f t="shared" si="0"/>
        <v>59.3</v>
      </c>
      <c r="AG57" s="1">
        <f t="shared" si="1"/>
        <v>-5.0516000000000005E-2</v>
      </c>
    </row>
    <row r="58" spans="1:33" x14ac:dyDescent="0.25">
      <c r="A58" s="29">
        <v>35</v>
      </c>
      <c r="B58" s="30">
        <v>4</v>
      </c>
      <c r="C58" s="7">
        <v>88</v>
      </c>
      <c r="D58" s="29">
        <v>100</v>
      </c>
      <c r="E58" s="7">
        <v>174</v>
      </c>
      <c r="F58" s="29">
        <v>0.13793</v>
      </c>
      <c r="G58" s="7">
        <v>7.0655999999999999</v>
      </c>
      <c r="H58" s="7">
        <v>49.923000000000002</v>
      </c>
      <c r="I58" s="7">
        <v>2.0215999999999998</v>
      </c>
      <c r="J58" s="29">
        <v>-458.35</v>
      </c>
      <c r="K58" s="7">
        <v>156.5</v>
      </c>
      <c r="L58" s="29">
        <v>0.47983999999999999</v>
      </c>
      <c r="M58" s="7">
        <v>7.0552999999999999</v>
      </c>
      <c r="N58" s="7">
        <v>49.777999999999999</v>
      </c>
      <c r="O58" s="7">
        <v>1.5542</v>
      </c>
      <c r="P58" s="29">
        <v>-300.75</v>
      </c>
      <c r="Q58" s="7">
        <v>103.23</v>
      </c>
      <c r="R58" s="29">
        <v>0.10309</v>
      </c>
      <c r="S58" s="7">
        <v>-2.9146999999999998</v>
      </c>
      <c r="T58" s="7">
        <v>-2.242</v>
      </c>
      <c r="U58" s="7">
        <v>-0.95011999999999996</v>
      </c>
      <c r="V58" s="7">
        <v>0.24944</v>
      </c>
      <c r="W58" s="7">
        <v>6.2222E-2</v>
      </c>
      <c r="X58" s="29">
        <v>2.8441000000000001</v>
      </c>
      <c r="Y58" s="7">
        <v>1.2962</v>
      </c>
      <c r="Z58" s="29">
        <v>1.4051</v>
      </c>
      <c r="AA58" s="30">
        <v>7</v>
      </c>
      <c r="AB58" s="7">
        <v>1.4962</v>
      </c>
      <c r="AC58" s="29">
        <v>1.3651</v>
      </c>
      <c r="AD58">
        <v>172.19</v>
      </c>
      <c r="AE58">
        <v>3.9175000000000001E-2</v>
      </c>
      <c r="AF58">
        <f t="shared" si="0"/>
        <v>68.959999999999994</v>
      </c>
      <c r="AG58" s="1">
        <f t="shared" si="1"/>
        <v>-6.3915E-2</v>
      </c>
    </row>
    <row r="59" spans="1:33" x14ac:dyDescent="0.25">
      <c r="A59" s="1">
        <v>40</v>
      </c>
      <c r="B59" s="2">
        <v>1</v>
      </c>
      <c r="C59">
        <v>1</v>
      </c>
      <c r="D59" s="1">
        <v>26</v>
      </c>
      <c r="E59">
        <v>13</v>
      </c>
      <c r="F59" s="1">
        <v>1</v>
      </c>
      <c r="G59">
        <v>1.3342000000000001</v>
      </c>
      <c r="H59">
        <v>1.78</v>
      </c>
      <c r="I59">
        <v>12.613</v>
      </c>
      <c r="J59" s="1">
        <v>91.86</v>
      </c>
      <c r="K59">
        <v>34.914000000000001</v>
      </c>
      <c r="L59" s="1">
        <v>1</v>
      </c>
      <c r="M59">
        <v>3.9276</v>
      </c>
      <c r="N59">
        <v>15.426</v>
      </c>
      <c r="O59">
        <v>15.88</v>
      </c>
      <c r="P59" s="1">
        <v>253</v>
      </c>
      <c r="Q59">
        <v>141.68</v>
      </c>
      <c r="R59" s="1">
        <v>2.6804000000000001E-2</v>
      </c>
      <c r="S59">
        <v>-2.6225999999999998</v>
      </c>
      <c r="T59">
        <v>-2.4335</v>
      </c>
      <c r="U59">
        <v>-0.30248999999999998</v>
      </c>
      <c r="V59">
        <v>7.6439000000000007E-2</v>
      </c>
      <c r="W59">
        <v>5.8428999999999998E-3</v>
      </c>
      <c r="X59" s="1">
        <v>4.0686999999999998</v>
      </c>
      <c r="Y59">
        <v>1.2927999999999999</v>
      </c>
      <c r="Z59" s="1">
        <v>1.5918000000000001</v>
      </c>
      <c r="AA59" s="2">
        <v>1</v>
      </c>
      <c r="AB59">
        <v>2.9228000000000001</v>
      </c>
      <c r="AC59" s="1">
        <v>1.3917999999999999</v>
      </c>
      <c r="AD59">
        <v>180.71</v>
      </c>
      <c r="AE59">
        <v>4.1237000000000003E-2</v>
      </c>
      <c r="AF59">
        <f t="shared" si="0"/>
        <v>39.03</v>
      </c>
      <c r="AG59" s="1">
        <f t="shared" si="1"/>
        <v>1.4433000000000001E-2</v>
      </c>
    </row>
    <row r="60" spans="1:33" x14ac:dyDescent="0.25">
      <c r="A60" s="1">
        <v>40</v>
      </c>
      <c r="B60" s="2">
        <v>1</v>
      </c>
      <c r="C60">
        <v>27</v>
      </c>
      <c r="D60" s="1">
        <v>35</v>
      </c>
      <c r="E60">
        <v>293</v>
      </c>
      <c r="F60" s="1">
        <v>0.80886999999999998</v>
      </c>
      <c r="G60">
        <v>13.593</v>
      </c>
      <c r="H60">
        <v>184.78</v>
      </c>
      <c r="I60">
        <v>1.4916</v>
      </c>
      <c r="J60" s="1">
        <v>4171</v>
      </c>
      <c r="K60">
        <v>846.2</v>
      </c>
      <c r="L60" s="1">
        <v>0.96462000000000003</v>
      </c>
      <c r="M60">
        <v>37.375999999999998</v>
      </c>
      <c r="N60">
        <v>1397</v>
      </c>
      <c r="O60">
        <v>1.7234</v>
      </c>
      <c r="P60" s="1">
        <v>8986.9</v>
      </c>
      <c r="Q60">
        <v>178.79</v>
      </c>
      <c r="R60" s="1">
        <v>3.6082000000000003E-2</v>
      </c>
      <c r="S60">
        <v>-2.4956</v>
      </c>
      <c r="T60">
        <v>-1.9910000000000001</v>
      </c>
      <c r="U60">
        <v>-1.2012</v>
      </c>
      <c r="V60">
        <v>0.21637999999999999</v>
      </c>
      <c r="W60">
        <v>4.6820000000000001E-2</v>
      </c>
      <c r="X60" s="1">
        <v>4.3000999999999996</v>
      </c>
      <c r="Y60">
        <v>1.0448999999999999</v>
      </c>
      <c r="Z60" s="1">
        <v>1.4747600000000001</v>
      </c>
      <c r="AA60" s="2">
        <v>2</v>
      </c>
      <c r="AB60">
        <v>1.4490000000000001</v>
      </c>
      <c r="AC60" s="1">
        <v>1.7476</v>
      </c>
      <c r="AD60">
        <v>180.71</v>
      </c>
      <c r="AE60">
        <v>4.1237000000000003E-2</v>
      </c>
      <c r="AF60">
        <f t="shared" si="0"/>
        <v>1.9200000000000159</v>
      </c>
      <c r="AG60" s="1">
        <f t="shared" si="1"/>
        <v>5.1549999999999999E-3</v>
      </c>
    </row>
    <row r="61" spans="1:33" x14ac:dyDescent="0.25">
      <c r="A61" s="1">
        <v>40</v>
      </c>
      <c r="B61" s="2">
        <v>2</v>
      </c>
      <c r="C61">
        <v>36</v>
      </c>
      <c r="D61" s="1">
        <v>44</v>
      </c>
      <c r="E61">
        <v>706</v>
      </c>
      <c r="F61" s="1">
        <v>0.50424999999999998</v>
      </c>
      <c r="G61">
        <v>19.571000000000002</v>
      </c>
      <c r="H61">
        <v>383.03</v>
      </c>
      <c r="I61">
        <v>2.1276000000000002</v>
      </c>
      <c r="J61" s="1">
        <v>-371.83</v>
      </c>
      <c r="K61">
        <v>1530.9</v>
      </c>
      <c r="L61" s="1">
        <v>0.87646999999999997</v>
      </c>
      <c r="M61">
        <v>69.92</v>
      </c>
      <c r="N61">
        <v>4888.8</v>
      </c>
      <c r="O61">
        <v>2.8822000000000001</v>
      </c>
      <c r="P61" s="1">
        <v>-5134.3</v>
      </c>
      <c r="Q61">
        <v>180.71</v>
      </c>
      <c r="R61" s="1">
        <v>4.5360999999999999E-2</v>
      </c>
      <c r="S61">
        <v>-2.5394000000000001</v>
      </c>
      <c r="T61">
        <v>-1.8935</v>
      </c>
      <c r="U61">
        <v>-1.2987</v>
      </c>
      <c r="V61">
        <v>0.31081999999999999</v>
      </c>
      <c r="W61">
        <v>9.6609E-2</v>
      </c>
      <c r="X61" s="1">
        <v>2.5167000000000002</v>
      </c>
      <c r="Y61">
        <v>0.91883999999999999</v>
      </c>
      <c r="Z61" s="1">
        <v>1.4237</v>
      </c>
      <c r="AA61" s="2">
        <v>3</v>
      </c>
      <c r="AB61">
        <v>1.0761000000000001</v>
      </c>
      <c r="AC61" s="1">
        <v>1.6236999999999999</v>
      </c>
      <c r="AD61">
        <v>180.71</v>
      </c>
      <c r="AE61">
        <v>4.1237000000000003E-2</v>
      </c>
      <c r="AF61">
        <f t="shared" si="0"/>
        <v>0</v>
      </c>
      <c r="AG61" s="1">
        <f t="shared" si="1"/>
        <v>-4.1239999999999957E-3</v>
      </c>
    </row>
    <row r="62" spans="1:33" x14ac:dyDescent="0.25">
      <c r="A62" s="1">
        <v>40</v>
      </c>
      <c r="B62" s="2">
        <v>3</v>
      </c>
      <c r="C62">
        <v>45</v>
      </c>
      <c r="D62" s="1">
        <v>58</v>
      </c>
      <c r="E62">
        <v>789</v>
      </c>
      <c r="F62" s="1">
        <v>0.32446000000000003</v>
      </c>
      <c r="G62">
        <v>23.925000000000001</v>
      </c>
      <c r="H62">
        <v>572.4</v>
      </c>
      <c r="I62">
        <v>2.64</v>
      </c>
      <c r="J62" s="1">
        <v>-3434.4</v>
      </c>
      <c r="K62">
        <v>1351.3</v>
      </c>
      <c r="L62" s="1">
        <v>0.79347000000000001</v>
      </c>
      <c r="M62">
        <v>47.204999999999998</v>
      </c>
      <c r="N62">
        <v>2228.3000000000002</v>
      </c>
      <c r="O62">
        <v>2.669</v>
      </c>
      <c r="P62" s="1">
        <v>-7529.4</v>
      </c>
      <c r="Q62">
        <v>171.25</v>
      </c>
      <c r="R62" s="1">
        <v>5.9794E-2</v>
      </c>
      <c r="S62">
        <v>-2.6434000000000002</v>
      </c>
      <c r="T62">
        <v>-1.8832</v>
      </c>
      <c r="U62">
        <v>-1.3089</v>
      </c>
      <c r="V62">
        <v>0.33360000000000001</v>
      </c>
      <c r="W62">
        <v>0.11129</v>
      </c>
      <c r="X62" s="1">
        <v>2.0183</v>
      </c>
      <c r="Y62" s="6">
        <v>1.0640000000000001</v>
      </c>
      <c r="Z62" s="1">
        <v>1.37</v>
      </c>
      <c r="AA62" s="2">
        <v>4</v>
      </c>
      <c r="AB62">
        <v>0.98884000000000005</v>
      </c>
      <c r="AC62" s="1">
        <v>1.57</v>
      </c>
      <c r="AD62">
        <v>180.71</v>
      </c>
      <c r="AE62">
        <v>4.1237000000000003E-2</v>
      </c>
      <c r="AF62">
        <f t="shared" si="0"/>
        <v>9.460000000000008</v>
      </c>
      <c r="AG62" s="1">
        <f t="shared" si="1"/>
        <v>-1.8556999999999997E-2</v>
      </c>
    </row>
    <row r="63" spans="1:33" x14ac:dyDescent="0.25">
      <c r="A63" s="1">
        <v>40</v>
      </c>
      <c r="B63" s="2">
        <v>3</v>
      </c>
      <c r="C63">
        <v>59</v>
      </c>
      <c r="D63" s="1">
        <v>71</v>
      </c>
      <c r="E63">
        <v>382</v>
      </c>
      <c r="F63" s="1">
        <v>0.22775000000000001</v>
      </c>
      <c r="G63">
        <v>15.381</v>
      </c>
      <c r="H63">
        <v>236.59</v>
      </c>
      <c r="I63">
        <v>4.0736999999999997</v>
      </c>
      <c r="J63" s="1">
        <v>-2563.6</v>
      </c>
      <c r="K63">
        <v>512.91</v>
      </c>
      <c r="L63" s="1">
        <v>0.68803000000000003</v>
      </c>
      <c r="M63">
        <v>19.858000000000001</v>
      </c>
      <c r="N63">
        <v>394.34</v>
      </c>
      <c r="O63">
        <v>2.2486000000000002</v>
      </c>
      <c r="P63" s="1">
        <v>-2783.2</v>
      </c>
      <c r="Q63">
        <v>137.54</v>
      </c>
      <c r="R63" s="1">
        <v>7.3195999999999997E-2</v>
      </c>
      <c r="S63">
        <v>-2.7658999999999998</v>
      </c>
      <c r="T63">
        <v>-1.9261999999999999</v>
      </c>
      <c r="U63">
        <v>-1.2659</v>
      </c>
      <c r="V63">
        <v>0.32346999999999998</v>
      </c>
      <c r="W63">
        <v>0.10463</v>
      </c>
      <c r="X63" s="1">
        <v>2.2067000000000001</v>
      </c>
      <c r="Y63">
        <v>1.1768000000000001</v>
      </c>
      <c r="Z63" s="1">
        <v>1.3935999999999999</v>
      </c>
      <c r="AA63" s="2">
        <v>5</v>
      </c>
      <c r="AB63">
        <v>1.1768000000000001</v>
      </c>
      <c r="AC63" s="1">
        <v>1.4436</v>
      </c>
      <c r="AD63">
        <v>180.71</v>
      </c>
      <c r="AE63">
        <v>4.1237000000000003E-2</v>
      </c>
      <c r="AF63">
        <f t="shared" si="0"/>
        <v>43.170000000000016</v>
      </c>
      <c r="AG63" s="1">
        <f t="shared" si="1"/>
        <v>-3.1958999999999994E-2</v>
      </c>
    </row>
    <row r="64" spans="1:33" x14ac:dyDescent="0.25">
      <c r="A64" s="1">
        <v>40</v>
      </c>
      <c r="B64" s="2">
        <v>4</v>
      </c>
      <c r="C64">
        <v>72</v>
      </c>
      <c r="D64" s="1">
        <v>88</v>
      </c>
      <c r="E64">
        <v>414</v>
      </c>
      <c r="F64" s="1">
        <v>0.21013999999999999</v>
      </c>
      <c r="G64">
        <v>9.0480999999999998</v>
      </c>
      <c r="H64">
        <v>81.867999999999995</v>
      </c>
      <c r="I64">
        <v>2.3815</v>
      </c>
      <c r="J64" s="1">
        <v>-275.77999999999997</v>
      </c>
      <c r="K64">
        <v>513.03</v>
      </c>
      <c r="L64" s="1">
        <v>0.65678999999999998</v>
      </c>
      <c r="M64">
        <v>13.65</v>
      </c>
      <c r="N64">
        <v>186.31</v>
      </c>
      <c r="O64">
        <v>2.5476000000000001</v>
      </c>
      <c r="P64" s="1">
        <v>-315.95</v>
      </c>
      <c r="Q64">
        <v>129.35</v>
      </c>
      <c r="R64" s="1">
        <v>9.0721999999999997E-2</v>
      </c>
      <c r="S64">
        <v>-2.8380000000000001</v>
      </c>
      <c r="T64">
        <v>-2.0792000000000002</v>
      </c>
      <c r="U64">
        <v>-1.113</v>
      </c>
      <c r="V64">
        <v>0.31911</v>
      </c>
      <c r="W64">
        <v>0.10183</v>
      </c>
      <c r="X64" s="1">
        <v>2.3451</v>
      </c>
      <c r="Y64">
        <v>1.2638</v>
      </c>
      <c r="Z64" s="1">
        <v>1.42723</v>
      </c>
      <c r="AA64" s="2">
        <v>6</v>
      </c>
      <c r="AB64">
        <v>1.1637999999999999</v>
      </c>
      <c r="AC64" s="1">
        <v>1.5723</v>
      </c>
      <c r="AD64">
        <v>180.71</v>
      </c>
      <c r="AE64">
        <v>4.1237000000000003E-2</v>
      </c>
      <c r="AF64">
        <f t="shared" si="0"/>
        <v>51.360000000000014</v>
      </c>
      <c r="AG64" s="1">
        <f t="shared" si="1"/>
        <v>-4.9484999999999994E-2</v>
      </c>
    </row>
    <row r="65" spans="1:33" x14ac:dyDescent="0.25">
      <c r="A65" s="29">
        <v>40</v>
      </c>
      <c r="B65" s="30">
        <v>4</v>
      </c>
      <c r="C65" s="7">
        <v>89</v>
      </c>
      <c r="D65" s="29">
        <v>100</v>
      </c>
      <c r="E65" s="7">
        <v>276</v>
      </c>
      <c r="F65" s="29">
        <v>0.18840999999999999</v>
      </c>
      <c r="G65" s="7">
        <v>10.753</v>
      </c>
      <c r="H65" s="7">
        <v>115.64</v>
      </c>
      <c r="I65" s="7">
        <v>7.0145</v>
      </c>
      <c r="J65" s="29">
        <v>-637.62</v>
      </c>
      <c r="K65" s="7">
        <v>301.66000000000003</v>
      </c>
      <c r="L65" s="29">
        <v>0.59606000000000003</v>
      </c>
      <c r="M65" s="7">
        <v>16.652000000000001</v>
      </c>
      <c r="N65" s="7">
        <v>277.29000000000002</v>
      </c>
      <c r="O65" s="7">
        <v>6.1993</v>
      </c>
      <c r="P65" s="29">
        <v>-870.21</v>
      </c>
      <c r="Q65" s="7">
        <v>114.82</v>
      </c>
      <c r="R65" s="29">
        <v>0.10309</v>
      </c>
      <c r="S65" s="7">
        <v>-2.8454999999999999</v>
      </c>
      <c r="T65" s="7">
        <v>-2.0438999999999998</v>
      </c>
      <c r="U65" s="7">
        <v>-1.1482000000000001</v>
      </c>
      <c r="V65" s="7">
        <v>0.29335</v>
      </c>
      <c r="W65" s="7">
        <v>8.6056999999999995E-2</v>
      </c>
      <c r="X65" s="29">
        <v>2.3166000000000002</v>
      </c>
      <c r="Y65" s="7">
        <v>1.2762</v>
      </c>
      <c r="Z65" s="29">
        <v>1.4384999999999999</v>
      </c>
      <c r="AA65" s="30">
        <v>7</v>
      </c>
      <c r="AB65" s="7">
        <v>1.3162</v>
      </c>
      <c r="AC65" s="29">
        <v>1.5685</v>
      </c>
      <c r="AD65">
        <v>180.71</v>
      </c>
      <c r="AE65">
        <v>4.1237000000000003E-2</v>
      </c>
      <c r="AF65">
        <f t="shared" si="0"/>
        <v>65.890000000000015</v>
      </c>
      <c r="AG65" s="1">
        <f t="shared" si="1"/>
        <v>-6.1852999999999998E-2</v>
      </c>
    </row>
    <row r="66" spans="1:33" x14ac:dyDescent="0.25">
      <c r="A66" s="1">
        <v>45</v>
      </c>
      <c r="B66" s="2">
        <v>1</v>
      </c>
      <c r="C66">
        <v>1</v>
      </c>
      <c r="D66" s="1">
        <v>26</v>
      </c>
      <c r="E66">
        <v>15</v>
      </c>
      <c r="F66" s="1">
        <v>0.8</v>
      </c>
      <c r="G66">
        <v>1.3319000000000001</v>
      </c>
      <c r="H66">
        <v>1.7738</v>
      </c>
      <c r="I66">
        <v>11.975</v>
      </c>
      <c r="J66" s="1">
        <v>81.248000000000005</v>
      </c>
      <c r="K66">
        <v>35.606999999999999</v>
      </c>
      <c r="L66" s="1">
        <v>0.95711999999999997</v>
      </c>
      <c r="M66">
        <v>3.7582</v>
      </c>
      <c r="N66">
        <v>14.124000000000001</v>
      </c>
      <c r="O66">
        <v>12.196999999999999</v>
      </c>
      <c r="P66" s="1">
        <v>249.78</v>
      </c>
      <c r="Q66">
        <v>145.06</v>
      </c>
      <c r="R66" s="1">
        <v>2.6804000000000001E-2</v>
      </c>
      <c r="S66">
        <v>-2.7061000000000002</v>
      </c>
      <c r="T66">
        <v>-2.4224000000000001</v>
      </c>
      <c r="U66">
        <v>-0.67417000000000005</v>
      </c>
      <c r="V66">
        <v>0.21529999999999999</v>
      </c>
      <c r="W66">
        <v>4.6353999999999999E-2</v>
      </c>
      <c r="X66" s="1">
        <v>2.8342999999999998</v>
      </c>
      <c r="Y66">
        <v>1.1961999999999999</v>
      </c>
      <c r="Z66" s="1">
        <v>1.6298999999999999</v>
      </c>
      <c r="AA66" s="2">
        <v>1</v>
      </c>
      <c r="AB66">
        <v>1.3962000000000001</v>
      </c>
      <c r="AC66" s="1">
        <v>1.0909</v>
      </c>
      <c r="AD66">
        <v>189.42</v>
      </c>
      <c r="AE66">
        <v>4.1237000000000003E-2</v>
      </c>
      <c r="AF66">
        <f t="shared" si="0"/>
        <v>44.359999999999985</v>
      </c>
      <c r="AG66" s="1">
        <f t="shared" si="1"/>
        <v>1.4433000000000001E-2</v>
      </c>
    </row>
    <row r="67" spans="1:33" x14ac:dyDescent="0.25">
      <c r="A67" s="1">
        <v>45</v>
      </c>
      <c r="B67" s="2">
        <v>2</v>
      </c>
      <c r="C67">
        <v>27</v>
      </c>
      <c r="D67" s="1">
        <v>37</v>
      </c>
      <c r="E67">
        <v>403</v>
      </c>
      <c r="F67" s="1">
        <v>0.78659999999999997</v>
      </c>
      <c r="G67">
        <v>17.443000000000001</v>
      </c>
      <c r="H67">
        <v>304.25</v>
      </c>
      <c r="I67">
        <v>2.645</v>
      </c>
      <c r="J67" s="1">
        <v>4735.3999999999996</v>
      </c>
      <c r="K67">
        <v>1192.8</v>
      </c>
      <c r="L67" s="1">
        <v>0.96214</v>
      </c>
      <c r="M67">
        <v>46.872</v>
      </c>
      <c r="N67">
        <v>2196.9</v>
      </c>
      <c r="O67">
        <v>2.8041</v>
      </c>
      <c r="P67" s="1">
        <v>11115</v>
      </c>
      <c r="Q67">
        <v>185.34</v>
      </c>
      <c r="R67" s="1">
        <v>3.8143999999999997E-2</v>
      </c>
      <c r="S67">
        <v>-2.4982000000000002</v>
      </c>
      <c r="T67">
        <v>-1.8680000000000001</v>
      </c>
      <c r="U67">
        <v>-1.3241000000000001</v>
      </c>
      <c r="V67">
        <v>0.24723999999999999</v>
      </c>
      <c r="W67">
        <v>6.1126E-2</v>
      </c>
      <c r="X67" s="1">
        <v>4.4767000000000001</v>
      </c>
      <c r="Y67">
        <v>1.0385</v>
      </c>
      <c r="Z67" s="1">
        <v>1.5522</v>
      </c>
      <c r="AA67" s="2">
        <v>2</v>
      </c>
      <c r="AB67">
        <v>1.4384999999999999</v>
      </c>
      <c r="AC67" s="1">
        <v>1.7522</v>
      </c>
      <c r="AD67">
        <v>189.42</v>
      </c>
      <c r="AE67">
        <v>4.1237000000000003E-2</v>
      </c>
      <c r="AF67">
        <f t="shared" si="0"/>
        <v>4.0799999999999841</v>
      </c>
      <c r="AG67" s="1">
        <f t="shared" si="1"/>
        <v>3.0930000000000055E-3</v>
      </c>
    </row>
    <row r="68" spans="1:33" x14ac:dyDescent="0.25">
      <c r="A68" s="1">
        <v>45</v>
      </c>
      <c r="B68" s="2">
        <v>2</v>
      </c>
      <c r="C68">
        <v>38</v>
      </c>
      <c r="D68" s="1">
        <v>44</v>
      </c>
      <c r="E68">
        <v>517</v>
      </c>
      <c r="F68" s="1">
        <v>0.52610999999999997</v>
      </c>
      <c r="G68">
        <v>12.509</v>
      </c>
      <c r="H68">
        <v>156.47999999999999</v>
      </c>
      <c r="I68">
        <v>2.2077</v>
      </c>
      <c r="J68" s="1">
        <v>-1212.5</v>
      </c>
      <c r="K68">
        <v>1189.0999999999999</v>
      </c>
      <c r="L68" s="1">
        <v>0.88890000000000002</v>
      </c>
      <c r="M68">
        <v>36.223999999999997</v>
      </c>
      <c r="N68">
        <v>1312.2</v>
      </c>
      <c r="O68">
        <v>2.3925999999999998</v>
      </c>
      <c r="P68" s="1">
        <v>-1948.5</v>
      </c>
      <c r="Q68">
        <v>189.42</v>
      </c>
      <c r="R68" s="1">
        <v>4.5360999999999999E-2</v>
      </c>
      <c r="S68">
        <v>-2.5106000000000002</v>
      </c>
      <c r="T68">
        <v>-1.9535</v>
      </c>
      <c r="U68">
        <v>-1.2385999999999999</v>
      </c>
      <c r="V68">
        <v>0.28878999999999999</v>
      </c>
      <c r="W68">
        <v>8.3401000000000003E-2</v>
      </c>
      <c r="X68" s="1">
        <v>2.8929</v>
      </c>
      <c r="Y68">
        <v>0.9083</v>
      </c>
      <c r="Z68" s="1">
        <v>1.4612000000000001</v>
      </c>
      <c r="AA68" s="2">
        <v>3</v>
      </c>
      <c r="AB68">
        <v>1.0900000000000001</v>
      </c>
      <c r="AC68" s="1">
        <v>1.6612</v>
      </c>
      <c r="AD68">
        <v>189.42</v>
      </c>
      <c r="AE68">
        <v>4.1237000000000003E-2</v>
      </c>
      <c r="AF68">
        <f t="shared" ref="AF68:AF79" si="2">AD68-Q68</f>
        <v>0</v>
      </c>
      <c r="AG68" s="1">
        <f t="shared" ref="AG68:AG79" si="3">AE68-R68</f>
        <v>-4.1239999999999957E-3</v>
      </c>
    </row>
    <row r="69" spans="1:33" x14ac:dyDescent="0.25">
      <c r="A69" s="1">
        <v>45</v>
      </c>
      <c r="B69" s="2">
        <v>3</v>
      </c>
      <c r="C69">
        <v>45</v>
      </c>
      <c r="D69" s="1">
        <v>53</v>
      </c>
      <c r="E69">
        <v>606</v>
      </c>
      <c r="F69" s="1">
        <v>0.39273999999999998</v>
      </c>
      <c r="G69">
        <v>12.166</v>
      </c>
      <c r="H69">
        <v>148</v>
      </c>
      <c r="I69">
        <v>2.7004999999999999</v>
      </c>
      <c r="J69" s="1">
        <v>873</v>
      </c>
      <c r="K69">
        <v>1253.7</v>
      </c>
      <c r="L69" s="1">
        <v>0.84440999999999999</v>
      </c>
      <c r="M69">
        <v>39.575000000000003</v>
      </c>
      <c r="N69">
        <v>1566.2</v>
      </c>
      <c r="O69">
        <v>1.6932</v>
      </c>
      <c r="P69" s="1">
        <v>-6948.2</v>
      </c>
      <c r="Q69">
        <v>184.2</v>
      </c>
      <c r="R69" s="1">
        <v>5.4639E-2</v>
      </c>
      <c r="S69">
        <v>-2.6192000000000002</v>
      </c>
      <c r="T69">
        <v>-1.8714</v>
      </c>
      <c r="U69">
        <v>-1.3207</v>
      </c>
      <c r="V69">
        <v>0.35693999999999998</v>
      </c>
      <c r="W69">
        <v>0.12741</v>
      </c>
      <c r="X69" s="1">
        <v>1.9432</v>
      </c>
      <c r="Y69">
        <v>1.0648</v>
      </c>
      <c r="Z69" s="1">
        <v>1.4410000000000001</v>
      </c>
      <c r="AA69" s="2">
        <v>4</v>
      </c>
      <c r="AB69">
        <v>1.0648</v>
      </c>
      <c r="AC69" s="1">
        <v>1.641</v>
      </c>
      <c r="AD69">
        <v>189.42</v>
      </c>
      <c r="AE69">
        <v>4.1237000000000003E-2</v>
      </c>
      <c r="AF69">
        <f t="shared" si="2"/>
        <v>5.2199999999999989</v>
      </c>
      <c r="AG69" s="1">
        <f t="shared" si="3"/>
        <v>-1.3401999999999997E-2</v>
      </c>
    </row>
    <row r="70" spans="1:33" x14ac:dyDescent="0.25">
      <c r="A70" s="1">
        <v>45</v>
      </c>
      <c r="B70" s="2">
        <v>3</v>
      </c>
      <c r="C70">
        <v>54</v>
      </c>
      <c r="D70" s="1">
        <v>66</v>
      </c>
      <c r="E70">
        <v>482</v>
      </c>
      <c r="F70" s="1">
        <v>0.26140999999999998</v>
      </c>
      <c r="G70">
        <v>16.189</v>
      </c>
      <c r="H70">
        <v>262.08</v>
      </c>
      <c r="I70">
        <v>1.9735</v>
      </c>
      <c r="J70" s="1">
        <v>-3405.7</v>
      </c>
      <c r="K70">
        <v>676.48</v>
      </c>
      <c r="L70" s="1">
        <v>0.72345000000000004</v>
      </c>
      <c r="M70">
        <v>29.562999999999999</v>
      </c>
      <c r="N70">
        <v>873.96</v>
      </c>
      <c r="O70">
        <v>3.0865999999999998</v>
      </c>
      <c r="P70" s="1">
        <v>-4986.5</v>
      </c>
      <c r="Q70">
        <v>158.99</v>
      </c>
      <c r="R70" s="1">
        <v>6.8041000000000004E-2</v>
      </c>
      <c r="S70">
        <v>-2.7372999999999998</v>
      </c>
      <c r="T70">
        <v>-2.0327000000000002</v>
      </c>
      <c r="U70">
        <v>-1.1594</v>
      </c>
      <c r="V70">
        <v>0.31635999999999997</v>
      </c>
      <c r="W70">
        <v>0.10008</v>
      </c>
      <c r="X70" s="1">
        <v>1.9870000000000001</v>
      </c>
      <c r="Y70">
        <v>1.1062000000000001</v>
      </c>
      <c r="Z70" s="1">
        <v>1.4709000000000001</v>
      </c>
      <c r="AA70" s="2">
        <v>5</v>
      </c>
      <c r="AB70">
        <v>1.2061999999999999</v>
      </c>
      <c r="AC70" s="1">
        <v>1.7049000000000001</v>
      </c>
      <c r="AD70">
        <v>189.42</v>
      </c>
      <c r="AE70">
        <v>4.1237000000000003E-2</v>
      </c>
      <c r="AF70">
        <f t="shared" si="2"/>
        <v>30.429999999999978</v>
      </c>
      <c r="AG70" s="1">
        <f t="shared" si="3"/>
        <v>-2.6804000000000001E-2</v>
      </c>
    </row>
    <row r="71" spans="1:33" x14ac:dyDescent="0.25">
      <c r="A71" s="1">
        <v>45</v>
      </c>
      <c r="B71" s="2">
        <v>4</v>
      </c>
      <c r="C71">
        <v>67</v>
      </c>
      <c r="D71" s="1">
        <v>80</v>
      </c>
      <c r="E71">
        <v>379</v>
      </c>
      <c r="F71" s="1">
        <v>0.18206</v>
      </c>
      <c r="G71">
        <v>5.9416000000000002</v>
      </c>
      <c r="H71">
        <v>35.302</v>
      </c>
      <c r="I71">
        <v>1.954</v>
      </c>
      <c r="J71" s="1">
        <v>-219.58</v>
      </c>
      <c r="K71">
        <v>417.23</v>
      </c>
      <c r="L71" s="1">
        <v>0.60726000000000002</v>
      </c>
      <c r="M71">
        <v>11.848000000000001</v>
      </c>
      <c r="N71">
        <v>140.38999999999999</v>
      </c>
      <c r="O71">
        <v>2.4651000000000001</v>
      </c>
      <c r="P71" s="1">
        <v>-786.51</v>
      </c>
      <c r="Q71">
        <v>139.28</v>
      </c>
      <c r="R71" s="1">
        <v>8.2474000000000006E-2</v>
      </c>
      <c r="S71">
        <v>-2.8628</v>
      </c>
      <c r="T71">
        <v>-2.0419</v>
      </c>
      <c r="U71">
        <v>-1.1501999999999999</v>
      </c>
      <c r="V71">
        <v>0.30112</v>
      </c>
      <c r="W71">
        <v>9.0676000000000007E-2</v>
      </c>
      <c r="X71" s="1">
        <v>2.1421999999999999</v>
      </c>
      <c r="Y71">
        <v>1.1153999999999999</v>
      </c>
      <c r="Z71" s="1">
        <v>1.4743999999999999</v>
      </c>
      <c r="AA71" s="2">
        <v>6</v>
      </c>
      <c r="AB71">
        <v>1.5435000000000001</v>
      </c>
      <c r="AC71" s="1">
        <v>1.7443</v>
      </c>
      <c r="AD71">
        <v>189.42</v>
      </c>
      <c r="AE71">
        <v>4.1237000000000003E-2</v>
      </c>
      <c r="AF71">
        <f t="shared" si="2"/>
        <v>50.139999999999986</v>
      </c>
      <c r="AG71" s="1">
        <f t="shared" si="3"/>
        <v>-4.1237000000000003E-2</v>
      </c>
    </row>
    <row r="72" spans="1:33" x14ac:dyDescent="0.25">
      <c r="A72" s="29">
        <v>45</v>
      </c>
      <c r="B72" s="30">
        <v>4</v>
      </c>
      <c r="C72" s="7">
        <v>81</v>
      </c>
      <c r="D72" s="29">
        <v>100</v>
      </c>
      <c r="E72" s="7">
        <v>388</v>
      </c>
      <c r="F72" s="29">
        <v>0.21392</v>
      </c>
      <c r="G72" s="7">
        <v>9.3774999999999995</v>
      </c>
      <c r="H72" s="7">
        <v>87.936999999999998</v>
      </c>
      <c r="I72" s="7">
        <v>4.3693999999999997</v>
      </c>
      <c r="J72" s="29">
        <v>582</v>
      </c>
      <c r="K72" s="7">
        <v>487.22</v>
      </c>
      <c r="L72" s="29">
        <v>0.66730999999999996</v>
      </c>
      <c r="M72" s="7">
        <v>22.158000000000001</v>
      </c>
      <c r="N72" s="7">
        <v>490.99</v>
      </c>
      <c r="O72" s="7">
        <v>4.5976999999999997</v>
      </c>
      <c r="P72" s="29">
        <v>1195.8</v>
      </c>
      <c r="Q72" s="7">
        <v>128.53</v>
      </c>
      <c r="R72" s="29">
        <v>0.10309</v>
      </c>
      <c r="S72" s="7">
        <v>-2.8517999999999999</v>
      </c>
      <c r="T72" s="7">
        <v>-1.9438</v>
      </c>
      <c r="U72" s="7">
        <v>-1.2483</v>
      </c>
      <c r="V72" s="7">
        <v>0.30381000000000002</v>
      </c>
      <c r="W72" s="7">
        <v>9.2299999999999993E-2</v>
      </c>
      <c r="X72" s="29">
        <v>2.7591999999999999</v>
      </c>
      <c r="Y72" s="7">
        <v>1.18</v>
      </c>
      <c r="Z72" s="29">
        <v>1.4596</v>
      </c>
      <c r="AA72" s="30">
        <v>7</v>
      </c>
      <c r="AB72" s="7">
        <v>1.4375</v>
      </c>
      <c r="AC72" s="29">
        <v>1.5960000000000001</v>
      </c>
      <c r="AD72">
        <v>189.42</v>
      </c>
      <c r="AE72">
        <v>4.1237000000000003E-2</v>
      </c>
      <c r="AF72">
        <f t="shared" si="2"/>
        <v>60.889999999999986</v>
      </c>
      <c r="AG72" s="1">
        <f t="shared" si="3"/>
        <v>-6.1852999999999998E-2</v>
      </c>
    </row>
    <row r="73" spans="1:33" x14ac:dyDescent="0.25">
      <c r="A73" s="1">
        <v>50</v>
      </c>
      <c r="B73" s="2">
        <v>1</v>
      </c>
      <c r="C73">
        <v>1</v>
      </c>
      <c r="D73" s="1">
        <v>26</v>
      </c>
      <c r="E73">
        <v>23</v>
      </c>
      <c r="F73" s="1">
        <v>0.60870000000000002</v>
      </c>
      <c r="G73">
        <v>1.5831</v>
      </c>
      <c r="H73">
        <v>2.5062000000000002</v>
      </c>
      <c r="I73">
        <v>9.7222000000000008</v>
      </c>
      <c r="J73" s="1">
        <v>75.278999999999996</v>
      </c>
      <c r="K73">
        <v>48.253999999999998</v>
      </c>
      <c r="L73" s="1">
        <v>0.91098999999999997</v>
      </c>
      <c r="M73">
        <v>4.9999000000000002</v>
      </c>
      <c r="N73">
        <v>24.998999999999999</v>
      </c>
      <c r="O73">
        <v>16.241</v>
      </c>
      <c r="P73" s="1">
        <v>298.35000000000002</v>
      </c>
      <c r="Q73">
        <v>147.9</v>
      </c>
      <c r="R73" s="1">
        <v>2.6804000000000001E-2</v>
      </c>
      <c r="S73">
        <v>-2.7208000000000001</v>
      </c>
      <c r="T73">
        <v>-2.3811</v>
      </c>
      <c r="U73">
        <v>-0.81103000000000003</v>
      </c>
      <c r="V73">
        <v>0.24251</v>
      </c>
      <c r="W73">
        <v>5.8810000000000001E-2</v>
      </c>
      <c r="X73" s="1">
        <v>2.2355999999999998</v>
      </c>
      <c r="Y73">
        <v>1.0362</v>
      </c>
      <c r="Z73" s="1">
        <v>1.6435999999999999</v>
      </c>
      <c r="AA73" s="2">
        <v>1</v>
      </c>
      <c r="AB73">
        <v>1.3362000000000001</v>
      </c>
      <c r="AC73" s="1">
        <v>1.1435999999999999</v>
      </c>
      <c r="AD73">
        <v>199.74</v>
      </c>
      <c r="AE73">
        <v>4.3298999999999997E-2</v>
      </c>
      <c r="AF73">
        <f t="shared" si="2"/>
        <v>51.84</v>
      </c>
      <c r="AG73" s="1">
        <f t="shared" si="3"/>
        <v>1.6494999999999996E-2</v>
      </c>
    </row>
    <row r="74" spans="1:33" x14ac:dyDescent="0.25">
      <c r="A74" s="1">
        <v>50</v>
      </c>
      <c r="B74" s="2">
        <v>2</v>
      </c>
      <c r="C74">
        <v>27</v>
      </c>
      <c r="D74" s="1">
        <v>38</v>
      </c>
      <c r="E74">
        <v>451</v>
      </c>
      <c r="F74" s="1">
        <v>0.78713999999999995</v>
      </c>
      <c r="G74">
        <v>23.96</v>
      </c>
      <c r="H74">
        <v>574.08000000000004</v>
      </c>
      <c r="I74">
        <v>2.9275000000000002</v>
      </c>
      <c r="J74" s="1">
        <v>5606.3</v>
      </c>
      <c r="K74">
        <v>1368.5</v>
      </c>
      <c r="L74" s="1">
        <v>0.96304000000000001</v>
      </c>
      <c r="M74">
        <v>58.81</v>
      </c>
      <c r="N74">
        <v>3458.6</v>
      </c>
      <c r="O74">
        <v>2.1890999999999998</v>
      </c>
      <c r="P74" s="1">
        <v>13496</v>
      </c>
      <c r="Q74">
        <v>194.49</v>
      </c>
      <c r="R74" s="1">
        <v>3.9175000000000001E-2</v>
      </c>
      <c r="S74">
        <v>-2.4744999999999999</v>
      </c>
      <c r="T74">
        <v>-1.8986000000000001</v>
      </c>
      <c r="U74">
        <v>-1.2936000000000001</v>
      </c>
      <c r="V74">
        <v>0.23501</v>
      </c>
      <c r="W74">
        <v>5.5229E-2</v>
      </c>
      <c r="X74" s="1">
        <v>4.0663</v>
      </c>
      <c r="Y74">
        <v>0.93310000000000004</v>
      </c>
      <c r="Z74" s="1">
        <v>1.5989</v>
      </c>
      <c r="AA74" s="2">
        <v>2</v>
      </c>
      <c r="AB74">
        <v>2.0331000000000001</v>
      </c>
      <c r="AC74" s="1">
        <v>1.6989000000000001</v>
      </c>
      <c r="AD74">
        <v>199.74</v>
      </c>
      <c r="AE74">
        <v>4.3298999999999997E-2</v>
      </c>
      <c r="AF74">
        <f t="shared" si="2"/>
        <v>5.25</v>
      </c>
      <c r="AG74" s="1">
        <f t="shared" si="3"/>
        <v>4.1239999999999957E-3</v>
      </c>
    </row>
    <row r="75" spans="1:33" x14ac:dyDescent="0.25">
      <c r="A75" s="1">
        <v>50</v>
      </c>
      <c r="B75" s="2">
        <v>2</v>
      </c>
      <c r="C75">
        <v>39</v>
      </c>
      <c r="D75" s="1">
        <v>44</v>
      </c>
      <c r="E75">
        <v>400</v>
      </c>
      <c r="F75" s="1">
        <v>0.57250000000000001</v>
      </c>
      <c r="G75">
        <v>15.782</v>
      </c>
      <c r="H75">
        <v>249.07</v>
      </c>
      <c r="I75">
        <v>2.6387999999999998</v>
      </c>
      <c r="J75" s="1">
        <v>1829.1</v>
      </c>
      <c r="K75">
        <v>1016.8</v>
      </c>
      <c r="L75" s="1">
        <v>0.91061000000000003</v>
      </c>
      <c r="M75">
        <v>56.433999999999997</v>
      </c>
      <c r="N75">
        <v>3184.8</v>
      </c>
      <c r="O75">
        <v>1.8012999999999999</v>
      </c>
      <c r="P75" s="1">
        <v>1030.8</v>
      </c>
      <c r="Q75">
        <v>199.74</v>
      </c>
      <c r="R75" s="1">
        <v>4.5360999999999999E-2</v>
      </c>
      <c r="S75">
        <v>-2.5552000000000001</v>
      </c>
      <c r="T75">
        <v>-1.8866000000000001</v>
      </c>
      <c r="U75">
        <v>-1.3055000000000001</v>
      </c>
      <c r="V75">
        <v>0.34159</v>
      </c>
      <c r="W75">
        <v>0.11668000000000001</v>
      </c>
      <c r="X75" s="1">
        <v>2.2625999999999999</v>
      </c>
      <c r="Y75">
        <v>0.83089999999999997</v>
      </c>
      <c r="Z75" s="1">
        <v>1.5206</v>
      </c>
      <c r="AA75" s="2">
        <v>3</v>
      </c>
      <c r="AB75">
        <v>1.3089999999999999</v>
      </c>
      <c r="AC75" s="1">
        <v>1.8206</v>
      </c>
      <c r="AD75">
        <v>199.74</v>
      </c>
      <c r="AE75">
        <v>4.3298999999999997E-2</v>
      </c>
      <c r="AF75">
        <f t="shared" si="2"/>
        <v>0</v>
      </c>
      <c r="AG75" s="1">
        <f t="shared" si="3"/>
        <v>-2.0620000000000013E-3</v>
      </c>
    </row>
    <row r="76" spans="1:33" x14ac:dyDescent="0.25">
      <c r="A76" s="1">
        <v>50</v>
      </c>
      <c r="B76" s="2">
        <v>3</v>
      </c>
      <c r="C76">
        <v>45</v>
      </c>
      <c r="D76" s="1">
        <v>66</v>
      </c>
      <c r="E76">
        <v>1190</v>
      </c>
      <c r="F76" s="1">
        <v>0.38067000000000001</v>
      </c>
      <c r="G76">
        <v>21.120999999999999</v>
      </c>
      <c r="H76">
        <v>446.09</v>
      </c>
      <c r="I76">
        <v>2.0859000000000001</v>
      </c>
      <c r="J76" s="1">
        <v>-2776.9</v>
      </c>
      <c r="K76">
        <v>2340.6</v>
      </c>
      <c r="L76" s="1">
        <v>0.83492</v>
      </c>
      <c r="M76">
        <v>62.622</v>
      </c>
      <c r="N76">
        <v>3921.5</v>
      </c>
      <c r="O76">
        <v>3.1655000000000002</v>
      </c>
      <c r="P76" s="1">
        <v>-7709.4</v>
      </c>
      <c r="Q76">
        <v>196.26</v>
      </c>
      <c r="R76" s="1">
        <v>6.8041000000000004E-2</v>
      </c>
      <c r="S76">
        <v>-2.6019000000000001</v>
      </c>
      <c r="T76">
        <v>-1.8918999999999999</v>
      </c>
      <c r="U76">
        <v>-1.3003</v>
      </c>
      <c r="V76">
        <v>0.34976000000000002</v>
      </c>
      <c r="W76">
        <v>0.12232999999999999</v>
      </c>
      <c r="X76" s="1">
        <v>2.0045000000000002</v>
      </c>
      <c r="Y76">
        <v>0.95818999999999999</v>
      </c>
      <c r="Z76" s="1">
        <v>1.4380999999999999</v>
      </c>
      <c r="AA76" s="2">
        <v>4</v>
      </c>
      <c r="AB76">
        <v>0.95818999999999999</v>
      </c>
      <c r="AC76" s="1">
        <v>1.6380999999999999</v>
      </c>
      <c r="AD76">
        <v>199.74</v>
      </c>
      <c r="AE76">
        <v>4.3298999999999997E-2</v>
      </c>
      <c r="AF76">
        <f t="shared" si="2"/>
        <v>3.4800000000000182</v>
      </c>
      <c r="AG76" s="1">
        <f t="shared" si="3"/>
        <v>-2.4742000000000007E-2</v>
      </c>
    </row>
    <row r="77" spans="1:33" x14ac:dyDescent="0.25">
      <c r="A77" s="1">
        <v>50</v>
      </c>
      <c r="B77" s="2">
        <v>3</v>
      </c>
      <c r="C77">
        <v>67</v>
      </c>
      <c r="D77" s="1">
        <v>84</v>
      </c>
      <c r="E77">
        <v>561</v>
      </c>
      <c r="F77" s="1">
        <v>0.2656</v>
      </c>
      <c r="G77">
        <v>14.754</v>
      </c>
      <c r="H77">
        <v>217.68</v>
      </c>
      <c r="I77">
        <v>2.2591999999999999</v>
      </c>
      <c r="J77" s="1">
        <v>-2149.1999999999998</v>
      </c>
      <c r="K77">
        <v>836.6</v>
      </c>
      <c r="L77" s="1">
        <v>0.73855999999999999</v>
      </c>
      <c r="M77">
        <v>28.097000000000001</v>
      </c>
      <c r="N77">
        <v>789.44</v>
      </c>
      <c r="O77">
        <v>2.3138999999999998</v>
      </c>
      <c r="P77" s="1">
        <v>-3656.8</v>
      </c>
      <c r="Q77">
        <v>162.28</v>
      </c>
      <c r="R77" s="1">
        <v>8.6597999999999994E-2</v>
      </c>
      <c r="S77">
        <v>-2.7317</v>
      </c>
      <c r="T77">
        <v>-1.8828</v>
      </c>
      <c r="U77">
        <v>-1.3092999999999999</v>
      </c>
      <c r="V77">
        <v>0.33083000000000001</v>
      </c>
      <c r="W77">
        <v>0.10945000000000001</v>
      </c>
      <c r="X77" s="1">
        <v>1.9873000000000001</v>
      </c>
      <c r="Y77">
        <v>1.0099199999999999</v>
      </c>
      <c r="Z77" s="1">
        <v>1.4795</v>
      </c>
      <c r="AA77" s="2">
        <v>5</v>
      </c>
      <c r="AB77">
        <v>1.1919999999999999</v>
      </c>
      <c r="AC77" s="1">
        <v>1.4295</v>
      </c>
      <c r="AD77">
        <v>199.74</v>
      </c>
      <c r="AE77">
        <v>4.3298999999999997E-2</v>
      </c>
      <c r="AF77">
        <f t="shared" si="2"/>
        <v>37.460000000000008</v>
      </c>
      <c r="AG77" s="1">
        <f t="shared" si="3"/>
        <v>-4.3298999999999997E-2</v>
      </c>
    </row>
    <row r="78" spans="1:33" x14ac:dyDescent="0.25">
      <c r="A78" s="1">
        <v>50</v>
      </c>
      <c r="B78" s="2">
        <v>4</v>
      </c>
      <c r="C78">
        <v>85</v>
      </c>
      <c r="D78" s="1">
        <v>92</v>
      </c>
      <c r="E78">
        <v>120</v>
      </c>
      <c r="F78" s="1">
        <v>0.21667</v>
      </c>
      <c r="G78">
        <v>6.9692999999999996</v>
      </c>
      <c r="H78">
        <v>48.570999999999998</v>
      </c>
      <c r="I78">
        <v>2.9931999999999999</v>
      </c>
      <c r="J78" s="1">
        <v>-369.52</v>
      </c>
      <c r="K78">
        <v>157.62</v>
      </c>
      <c r="L78" s="1">
        <v>0.67439000000000004</v>
      </c>
      <c r="M78">
        <v>12.64</v>
      </c>
      <c r="N78">
        <v>159.78</v>
      </c>
      <c r="O78">
        <v>2.2538</v>
      </c>
      <c r="P78" s="1">
        <v>-790.99</v>
      </c>
      <c r="Q78">
        <v>128.24</v>
      </c>
      <c r="R78" s="1">
        <v>9.4844999999999999E-2</v>
      </c>
      <c r="S78">
        <v>-2.8721999999999999</v>
      </c>
      <c r="T78">
        <v>-2.0299999999999998</v>
      </c>
      <c r="U78">
        <v>-1.1620999999999999</v>
      </c>
      <c r="V78">
        <v>0.30753999999999998</v>
      </c>
      <c r="W78">
        <v>9.4584000000000001E-2</v>
      </c>
      <c r="X78" s="1">
        <v>2.5994000000000002</v>
      </c>
      <c r="Y78">
        <v>1.03</v>
      </c>
      <c r="Z78" s="1">
        <v>1.4908999999999999</v>
      </c>
      <c r="AA78" s="2">
        <v>6</v>
      </c>
      <c r="AB78">
        <v>1.4746999999999999</v>
      </c>
      <c r="AC78" s="1">
        <v>1.4509000000000001</v>
      </c>
      <c r="AD78">
        <v>199.74</v>
      </c>
      <c r="AE78">
        <v>4.3298999999999997E-2</v>
      </c>
      <c r="AF78">
        <f t="shared" si="2"/>
        <v>71.5</v>
      </c>
      <c r="AG78" s="1">
        <f t="shared" si="3"/>
        <v>-5.1546000000000002E-2</v>
      </c>
    </row>
    <row r="79" spans="1:33" x14ac:dyDescent="0.25">
      <c r="A79" s="29">
        <v>50</v>
      </c>
      <c r="B79" s="30">
        <v>4</v>
      </c>
      <c r="C79" s="7">
        <v>93</v>
      </c>
      <c r="D79" s="29">
        <v>100</v>
      </c>
      <c r="E79" s="7">
        <v>93</v>
      </c>
      <c r="F79" s="29">
        <v>0.15054000000000001</v>
      </c>
      <c r="G79" s="7">
        <v>6.4794</v>
      </c>
      <c r="H79" s="7">
        <v>41.981999999999999</v>
      </c>
      <c r="I79" s="7">
        <v>1.6064000000000001</v>
      </c>
      <c r="J79" s="29">
        <v>-565.83000000000004</v>
      </c>
      <c r="K79" s="7">
        <v>92.21</v>
      </c>
      <c r="L79" s="29">
        <v>0.52276999999999996</v>
      </c>
      <c r="M79" s="7">
        <v>7.3178000000000001</v>
      </c>
      <c r="N79" s="7">
        <v>53.55</v>
      </c>
      <c r="O79" s="7">
        <v>1.6319999999999999</v>
      </c>
      <c r="P79" s="29">
        <v>31.492000000000001</v>
      </c>
      <c r="Q79" s="7">
        <v>128.47999999999999</v>
      </c>
      <c r="R79" s="29">
        <v>0.10309</v>
      </c>
      <c r="S79" s="7">
        <v>-2.9220999999999999</v>
      </c>
      <c r="T79" s="7">
        <v>-2.2162000000000002</v>
      </c>
      <c r="U79" s="7">
        <v>-0.97592999999999996</v>
      </c>
      <c r="V79" s="7">
        <v>0.26351999999999998</v>
      </c>
      <c r="W79" s="7">
        <v>6.9445000000000007E-2</v>
      </c>
      <c r="X79" s="29">
        <v>3.6160000000000001</v>
      </c>
      <c r="Y79" s="7">
        <v>1.032</v>
      </c>
      <c r="Z79" s="29">
        <v>1.5176000000000001</v>
      </c>
      <c r="AA79" s="30">
        <v>7</v>
      </c>
      <c r="AB79" s="7">
        <v>1.4371</v>
      </c>
      <c r="AC79" s="29">
        <v>1.3775999999999999</v>
      </c>
      <c r="AD79">
        <v>199.74</v>
      </c>
      <c r="AE79">
        <v>4.3298999999999997E-2</v>
      </c>
      <c r="AF79">
        <f t="shared" si="2"/>
        <v>71.260000000000019</v>
      </c>
      <c r="AG79" s="1">
        <f t="shared" si="3"/>
        <v>-5.9791000000000004E-2</v>
      </c>
    </row>
  </sheetData>
  <mergeCells count="8">
    <mergeCell ref="AD1:AG1"/>
    <mergeCell ref="AB1:AC1"/>
    <mergeCell ref="A1:D1"/>
    <mergeCell ref="S1:X1"/>
    <mergeCell ref="Y1:Z1"/>
    <mergeCell ref="K1:P1"/>
    <mergeCell ref="E1:J1"/>
    <mergeCell ref="Q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workbookViewId="0">
      <selection sqref="A1:XFD1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7" customFormat="1" x14ac:dyDescent="0.25">
      <c r="A1" s="29" t="s">
        <v>49</v>
      </c>
      <c r="B1" s="7" t="s">
        <v>186</v>
      </c>
      <c r="C1" s="29" t="s">
        <v>185</v>
      </c>
      <c r="D1" s="7" t="s">
        <v>53</v>
      </c>
      <c r="E1" s="7" t="s">
        <v>52</v>
      </c>
      <c r="F1" s="7" t="s">
        <v>54</v>
      </c>
      <c r="G1" s="29" t="s">
        <v>187</v>
      </c>
      <c r="H1" s="32" t="s">
        <v>188</v>
      </c>
      <c r="I1" s="32" t="s">
        <v>189</v>
      </c>
      <c r="J1" s="32" t="s">
        <v>190</v>
      </c>
      <c r="K1" s="32" t="s">
        <v>191</v>
      </c>
      <c r="L1" s="49" t="s">
        <v>192</v>
      </c>
      <c r="M1" s="32" t="s">
        <v>195</v>
      </c>
      <c r="N1" s="32" t="s">
        <v>194</v>
      </c>
      <c r="O1" s="32" t="s">
        <v>193</v>
      </c>
      <c r="P1" s="32" t="s">
        <v>19</v>
      </c>
      <c r="Q1" s="32" t="s">
        <v>20</v>
      </c>
      <c r="R1" s="50" t="s">
        <v>55</v>
      </c>
      <c r="S1" s="29"/>
      <c r="T1" s="32" t="s">
        <v>196</v>
      </c>
      <c r="U1" s="32" t="s">
        <v>197</v>
      </c>
      <c r="V1" s="32" t="s">
        <v>198</v>
      </c>
      <c r="W1" s="49" t="s">
        <v>199</v>
      </c>
      <c r="X1" s="32" t="s">
        <v>200</v>
      </c>
      <c r="Y1" s="32" t="s">
        <v>201</v>
      </c>
      <c r="Z1" s="32" t="s">
        <v>202</v>
      </c>
      <c r="AA1" s="49" t="s">
        <v>203</v>
      </c>
      <c r="AB1" s="32" t="s">
        <v>204</v>
      </c>
      <c r="AC1" s="49" t="s">
        <v>21</v>
      </c>
      <c r="AD1" s="51" t="s">
        <v>6</v>
      </c>
      <c r="AE1" s="32" t="s">
        <v>205</v>
      </c>
      <c r="AF1" s="32" t="s">
        <v>25</v>
      </c>
      <c r="AG1" s="32" t="s">
        <v>206</v>
      </c>
      <c r="AH1" s="32" t="s">
        <v>207</v>
      </c>
      <c r="AI1" s="32" t="s">
        <v>97</v>
      </c>
      <c r="AJ1" s="49" t="s">
        <v>98</v>
      </c>
      <c r="AK1" s="32" t="s">
        <v>99</v>
      </c>
      <c r="AL1" s="49" t="s">
        <v>6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3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48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3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3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3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3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3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3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3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7" customFormat="1" x14ac:dyDescent="0.25">
      <c r="A11" s="29">
        <v>0</v>
      </c>
      <c r="B11" s="7">
        <v>91</v>
      </c>
      <c r="C11" s="29">
        <v>100</v>
      </c>
      <c r="D11" s="7">
        <v>72.968000000000004</v>
      </c>
      <c r="E11" s="7">
        <v>2.7477999999999999E-3</v>
      </c>
      <c r="F11" s="7">
        <v>72.97</v>
      </c>
      <c r="G11" s="29">
        <v>0.25416</v>
      </c>
      <c r="H11" s="7">
        <v>1</v>
      </c>
      <c r="I11" s="7">
        <v>0</v>
      </c>
      <c r="J11" s="7">
        <v>51</v>
      </c>
      <c r="K11" s="7">
        <v>52</v>
      </c>
      <c r="L11" s="29">
        <v>1.9231000000000002E-2</v>
      </c>
      <c r="M11" s="7">
        <v>2.6739999999999999</v>
      </c>
      <c r="N11" s="7">
        <v>0</v>
      </c>
      <c r="O11" s="7">
        <v>25.353000000000002</v>
      </c>
      <c r="P11" s="7">
        <v>28.027000000000001</v>
      </c>
      <c r="Q11" s="7">
        <v>9.5408000000000007E-2</v>
      </c>
      <c r="R11" s="7">
        <v>0.38408999999999999</v>
      </c>
      <c r="S11" s="42">
        <v>1204700</v>
      </c>
      <c r="T11" s="7">
        <v>1.5491999999999999</v>
      </c>
      <c r="U11" s="7">
        <v>2.4</v>
      </c>
      <c r="V11" s="7">
        <v>2.8128000000000002</v>
      </c>
      <c r="W11" s="29">
        <v>-70.545000000000002</v>
      </c>
      <c r="X11" s="7">
        <v>1.0217000000000001</v>
      </c>
      <c r="Y11" s="7">
        <v>1.0438000000000001</v>
      </c>
      <c r="Z11" s="7">
        <v>2.9891000000000001</v>
      </c>
      <c r="AA11" s="29">
        <v>-70.545000000000002</v>
      </c>
      <c r="AB11" s="7">
        <v>28.532</v>
      </c>
      <c r="AC11" s="29">
        <v>0.10309</v>
      </c>
      <c r="AD11" s="30">
        <v>0.95443999999999996</v>
      </c>
      <c r="AE11" s="7">
        <v>-2.9980000000000002</v>
      </c>
      <c r="AF11" s="7">
        <v>-2.4767999999999999</v>
      </c>
      <c r="AG11" s="7">
        <v>0.71536</v>
      </c>
      <c r="AH11" s="7">
        <v>0.18923000000000001</v>
      </c>
      <c r="AI11" s="7">
        <v>3.5808E-2</v>
      </c>
      <c r="AJ11" s="29">
        <v>3.0920999999999998</v>
      </c>
      <c r="AK11" s="7">
        <v>2.3620000000000001</v>
      </c>
      <c r="AL11" s="29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3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48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3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3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3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3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3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3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3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7" customFormat="1" x14ac:dyDescent="0.25">
      <c r="A21" s="29">
        <v>5</v>
      </c>
      <c r="B21" s="7">
        <v>91</v>
      </c>
      <c r="C21" s="29">
        <v>100</v>
      </c>
      <c r="D21" s="7">
        <v>111.73</v>
      </c>
      <c r="E21" s="7">
        <v>35.189</v>
      </c>
      <c r="F21" s="7">
        <v>146.91999999999999</v>
      </c>
      <c r="G21" s="29">
        <v>0.45377000000000001</v>
      </c>
      <c r="H21" s="7">
        <v>7</v>
      </c>
      <c r="I21" s="7">
        <v>0</v>
      </c>
      <c r="J21" s="7">
        <v>95</v>
      </c>
      <c r="K21" s="7">
        <v>102</v>
      </c>
      <c r="L21" s="29">
        <v>6.8626999999999994E-2</v>
      </c>
      <c r="M21" s="7">
        <v>17.373000000000001</v>
      </c>
      <c r="N21" s="7">
        <v>0</v>
      </c>
      <c r="O21" s="7">
        <v>50.326999999999998</v>
      </c>
      <c r="P21" s="7">
        <v>67.7</v>
      </c>
      <c r="Q21" s="7">
        <v>0.25662000000000001</v>
      </c>
      <c r="R21" s="7">
        <v>0.46078999999999998</v>
      </c>
      <c r="S21" s="42">
        <v>2970200</v>
      </c>
      <c r="T21" s="7">
        <v>4.9621000000000004</v>
      </c>
      <c r="U21" s="7">
        <v>24.622</v>
      </c>
      <c r="V21" s="7">
        <v>2.3224999999999998</v>
      </c>
      <c r="W21" s="29">
        <v>199.88</v>
      </c>
      <c r="X21" s="7">
        <v>3.7692999999999999</v>
      </c>
      <c r="Y21" s="7">
        <v>14.208</v>
      </c>
      <c r="Z21" s="7">
        <v>1.9874000000000001</v>
      </c>
      <c r="AA21" s="29">
        <v>199.88</v>
      </c>
      <c r="AB21" s="7">
        <v>44.210999999999999</v>
      </c>
      <c r="AC21" s="29">
        <v>0.10309</v>
      </c>
      <c r="AD21" s="30">
        <v>0.77500000000000002</v>
      </c>
      <c r="AE21" s="7">
        <v>-2.9447000000000001</v>
      </c>
      <c r="AF21" s="7">
        <v>-2.2305999999999999</v>
      </c>
      <c r="AG21" s="7">
        <v>0.96153999999999995</v>
      </c>
      <c r="AH21" s="7">
        <v>0.24404000000000001</v>
      </c>
      <c r="AI21" s="7">
        <v>5.9554999999999997E-2</v>
      </c>
      <c r="AJ21" s="29">
        <v>3.6236999999999999</v>
      </c>
      <c r="AK21" s="7">
        <v>1.7325999999999999</v>
      </c>
      <c r="AL21" s="29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3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48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3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3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3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3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3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3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3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7" customFormat="1" x14ac:dyDescent="0.25">
      <c r="A31" s="29">
        <v>10</v>
      </c>
      <c r="B31" s="7">
        <v>91</v>
      </c>
      <c r="C31" s="29">
        <v>100</v>
      </c>
      <c r="D31" s="7">
        <v>127.69</v>
      </c>
      <c r="E31" s="7">
        <v>57.459000000000003</v>
      </c>
      <c r="F31" s="7">
        <v>185.15</v>
      </c>
      <c r="G31" s="29">
        <v>0.55030999999999997</v>
      </c>
      <c r="H31" s="7">
        <v>3</v>
      </c>
      <c r="I31" s="7">
        <v>0</v>
      </c>
      <c r="J31" s="7">
        <v>88</v>
      </c>
      <c r="K31" s="7">
        <v>91</v>
      </c>
      <c r="L31" s="29">
        <v>3.2967000000000003E-2</v>
      </c>
      <c r="M31" s="7">
        <v>8.6281999999999996</v>
      </c>
      <c r="N31" s="7">
        <v>0</v>
      </c>
      <c r="O31" s="7">
        <v>50.707999999999998</v>
      </c>
      <c r="P31" s="7">
        <v>59.335999999999999</v>
      </c>
      <c r="Q31" s="7">
        <v>0.14541000000000001</v>
      </c>
      <c r="R31" s="7">
        <v>0.32046999999999998</v>
      </c>
      <c r="S31" s="42">
        <v>2624000</v>
      </c>
      <c r="T31" s="7">
        <v>4.9318</v>
      </c>
      <c r="U31" s="7">
        <v>24.321999999999999</v>
      </c>
      <c r="V31" s="7">
        <v>4.6262999999999996</v>
      </c>
      <c r="W31" s="29">
        <v>-123.45</v>
      </c>
      <c r="X31" s="7">
        <v>3.2393999999999998</v>
      </c>
      <c r="Y31" s="7">
        <v>10.494</v>
      </c>
      <c r="Z31" s="7">
        <v>3.3719999999999999</v>
      </c>
      <c r="AA31" s="29">
        <v>-123.45</v>
      </c>
      <c r="AB31" s="7">
        <v>50.116</v>
      </c>
      <c r="AC31" s="29">
        <v>0.10309</v>
      </c>
      <c r="AD31" s="30">
        <v>0.90920999999999996</v>
      </c>
      <c r="AE31" s="7">
        <v>-2.9582000000000002</v>
      </c>
      <c r="AF31" s="7">
        <v>-2.3847</v>
      </c>
      <c r="AG31" s="7">
        <v>0.80740000000000001</v>
      </c>
      <c r="AH31" s="7">
        <v>0.20180999999999999</v>
      </c>
      <c r="AI31" s="7">
        <v>4.0728E-2</v>
      </c>
      <c r="AJ31" s="29">
        <v>2.7097000000000002</v>
      </c>
      <c r="AK31" s="7">
        <v>2.4605999999999999</v>
      </c>
      <c r="AL31" s="29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3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52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3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3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3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3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3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3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3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7" customFormat="1" x14ac:dyDescent="0.25">
      <c r="A41" s="29">
        <v>15</v>
      </c>
      <c r="B41" s="7">
        <v>91</v>
      </c>
      <c r="C41" s="29">
        <v>100</v>
      </c>
      <c r="D41" s="7">
        <v>164.72</v>
      </c>
      <c r="E41" s="7">
        <v>87.680999999999997</v>
      </c>
      <c r="F41" s="7">
        <v>252.4</v>
      </c>
      <c r="G41" s="29">
        <v>0.73504000000000003</v>
      </c>
      <c r="H41" s="7">
        <v>5</v>
      </c>
      <c r="I41" s="7">
        <v>0</v>
      </c>
      <c r="J41" s="7">
        <v>102</v>
      </c>
      <c r="K41" s="7">
        <v>107</v>
      </c>
      <c r="L41" s="29">
        <v>4.6729E-2</v>
      </c>
      <c r="M41" s="7">
        <v>21.146999999999998</v>
      </c>
      <c r="N41" s="7">
        <v>0</v>
      </c>
      <c r="O41" s="7">
        <v>51.704000000000001</v>
      </c>
      <c r="P41" s="7">
        <v>72.850999999999999</v>
      </c>
      <c r="Q41" s="7">
        <v>0.29026999999999997</v>
      </c>
      <c r="R41" s="7">
        <v>0.28863</v>
      </c>
      <c r="S41" s="42">
        <v>3254000</v>
      </c>
      <c r="T41" s="7">
        <v>5.6773999999999996</v>
      </c>
      <c r="U41" s="7">
        <v>32.232999999999997</v>
      </c>
      <c r="V41" s="7">
        <v>2.2423999999999999</v>
      </c>
      <c r="W41" s="29">
        <v>-487.94</v>
      </c>
      <c r="X41" s="7">
        <v>4.8680000000000003</v>
      </c>
      <c r="Y41" s="7">
        <v>23.696999999999999</v>
      </c>
      <c r="Z41" s="7">
        <v>1.8039000000000001</v>
      </c>
      <c r="AA41" s="29">
        <v>-487.94</v>
      </c>
      <c r="AB41" s="7">
        <v>65.635999999999996</v>
      </c>
      <c r="AC41" s="29">
        <v>0.10309</v>
      </c>
      <c r="AD41" s="30">
        <v>0.9597</v>
      </c>
      <c r="AE41" s="7">
        <v>-2.9660000000000002</v>
      </c>
      <c r="AF41" s="7">
        <v>-2.2906</v>
      </c>
      <c r="AG41" s="7">
        <v>0.90151000000000003</v>
      </c>
      <c r="AH41" s="7">
        <v>0.23793</v>
      </c>
      <c r="AI41" s="7">
        <v>5.6607999999999999E-2</v>
      </c>
      <c r="AJ41" s="29">
        <v>3.5139999999999998</v>
      </c>
      <c r="AK41" s="7">
        <v>1.7524</v>
      </c>
      <c r="AL41" s="29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3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52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3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3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3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3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3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3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3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7" customFormat="1" x14ac:dyDescent="0.25">
      <c r="A51" s="29">
        <v>20</v>
      </c>
      <c r="B51" s="7">
        <v>91</v>
      </c>
      <c r="C51" s="29">
        <v>100</v>
      </c>
      <c r="D51" s="7">
        <v>179.63</v>
      </c>
      <c r="E51" s="7">
        <v>81.212999999999994</v>
      </c>
      <c r="F51" s="7">
        <v>260.83999999999997</v>
      </c>
      <c r="G51" s="29">
        <v>0.77683000000000002</v>
      </c>
      <c r="H51" s="7">
        <v>4</v>
      </c>
      <c r="I51" s="7">
        <v>0</v>
      </c>
      <c r="J51" s="7">
        <v>82</v>
      </c>
      <c r="K51" s="7">
        <v>86</v>
      </c>
      <c r="L51" s="29">
        <v>4.6511999999999998E-2</v>
      </c>
      <c r="M51" s="7">
        <v>13.414999999999999</v>
      </c>
      <c r="N51" s="7">
        <v>0</v>
      </c>
      <c r="O51" s="7">
        <v>45.531999999999996</v>
      </c>
      <c r="P51" s="7">
        <v>58.947000000000003</v>
      </c>
      <c r="Q51" s="7">
        <v>0.22758</v>
      </c>
      <c r="R51" s="7">
        <v>0.22599</v>
      </c>
      <c r="S51" s="42">
        <v>2632700</v>
      </c>
      <c r="T51" s="7">
        <v>3.8064</v>
      </c>
      <c r="U51" s="7">
        <v>14.489000000000001</v>
      </c>
      <c r="V51" s="7">
        <v>2.0335999999999999</v>
      </c>
      <c r="W51" s="29">
        <v>717.21</v>
      </c>
      <c r="X51" s="7">
        <v>3.0558999999999998</v>
      </c>
      <c r="Y51" s="7">
        <v>9.3386999999999993</v>
      </c>
      <c r="Z51" s="7">
        <v>2.3740000000000001</v>
      </c>
      <c r="AA51" s="29">
        <v>717.21</v>
      </c>
      <c r="AB51" s="7">
        <v>70</v>
      </c>
      <c r="AC51" s="29">
        <v>0.10309</v>
      </c>
      <c r="AD51" s="30">
        <v>1.2098</v>
      </c>
      <c r="AE51" s="7">
        <v>-2.9826999999999999</v>
      </c>
      <c r="AF51" s="7">
        <v>-2.4205999999999999</v>
      </c>
      <c r="AG51" s="7">
        <v>0.77158000000000004</v>
      </c>
      <c r="AH51" s="7">
        <v>0.22552</v>
      </c>
      <c r="AI51" s="7">
        <v>5.0858E-2</v>
      </c>
      <c r="AJ51" s="29">
        <v>2.9163999999999999</v>
      </c>
      <c r="AK51" s="7">
        <v>1.7718</v>
      </c>
      <c r="AL51" s="29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3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3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3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3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3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3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3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7" customFormat="1" x14ac:dyDescent="0.25">
      <c r="A61" s="29">
        <v>25</v>
      </c>
      <c r="B61" s="7">
        <v>91</v>
      </c>
      <c r="C61" s="29">
        <v>100</v>
      </c>
      <c r="D61" s="7">
        <v>204.59</v>
      </c>
      <c r="E61" s="7">
        <v>132.79</v>
      </c>
      <c r="F61" s="7">
        <v>337.38</v>
      </c>
      <c r="G61" s="29">
        <v>0.95784999999999998</v>
      </c>
      <c r="H61" s="7">
        <v>9</v>
      </c>
      <c r="I61" s="7">
        <v>0</v>
      </c>
      <c r="J61" s="7">
        <v>115</v>
      </c>
      <c r="K61" s="7">
        <v>124</v>
      </c>
      <c r="L61" s="29">
        <v>7.2581000000000007E-2</v>
      </c>
      <c r="M61" s="7">
        <v>37.308</v>
      </c>
      <c r="N61" s="7">
        <v>0</v>
      </c>
      <c r="O61" s="7">
        <v>63.277000000000001</v>
      </c>
      <c r="P61" s="7">
        <v>100.58</v>
      </c>
      <c r="Q61" s="7">
        <v>0.37091000000000002</v>
      </c>
      <c r="R61" s="7">
        <v>0.29813000000000001</v>
      </c>
      <c r="S61" s="42">
        <v>4508900</v>
      </c>
      <c r="T61" s="7">
        <v>4.9035000000000002</v>
      </c>
      <c r="U61" s="7">
        <v>24.044</v>
      </c>
      <c r="V61" s="7">
        <v>2.5173999999999999</v>
      </c>
      <c r="W61" s="29">
        <v>-435.03</v>
      </c>
      <c r="X61" s="7">
        <v>5.5571999999999999</v>
      </c>
      <c r="Y61" s="7">
        <v>30.882999999999999</v>
      </c>
      <c r="Z61" s="7">
        <v>1.4803999999999999</v>
      </c>
      <c r="AA61" s="29">
        <v>-435.03</v>
      </c>
      <c r="AB61" s="7">
        <v>79.194000000000003</v>
      </c>
      <c r="AC61" s="29">
        <v>0.10309</v>
      </c>
      <c r="AD61" s="30">
        <v>1.0512999999999999</v>
      </c>
      <c r="AE61" s="7">
        <v>-2.944</v>
      </c>
      <c r="AF61" s="7">
        <v>-2.1966999999999999</v>
      </c>
      <c r="AG61" s="7">
        <v>0.99546999999999997</v>
      </c>
      <c r="AH61" s="7">
        <v>0.24360999999999999</v>
      </c>
      <c r="AI61" s="7">
        <v>5.9347999999999998E-2</v>
      </c>
      <c r="AJ61" s="29">
        <v>3.4062999999999999</v>
      </c>
      <c r="AK61" s="7">
        <v>1.8947000000000001</v>
      </c>
      <c r="AL61" s="29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3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3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3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3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3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3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3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7" customFormat="1" x14ac:dyDescent="0.25">
      <c r="A71" s="29">
        <v>30</v>
      </c>
      <c r="B71" s="7">
        <v>91</v>
      </c>
      <c r="C71" s="29">
        <v>100</v>
      </c>
      <c r="D71" s="7">
        <v>214.25</v>
      </c>
      <c r="E71" s="7">
        <v>172.04</v>
      </c>
      <c r="F71" s="7">
        <v>386.3</v>
      </c>
      <c r="G71" s="29">
        <v>1.0629</v>
      </c>
      <c r="H71" s="7">
        <v>19</v>
      </c>
      <c r="I71" s="7">
        <v>0</v>
      </c>
      <c r="J71" s="7">
        <v>143</v>
      </c>
      <c r="K71" s="7">
        <v>162</v>
      </c>
      <c r="L71" s="29">
        <v>0.11728</v>
      </c>
      <c r="M71" s="7">
        <v>66.763999999999996</v>
      </c>
      <c r="N71" s="7">
        <v>0</v>
      </c>
      <c r="O71" s="7">
        <v>78.382000000000005</v>
      </c>
      <c r="P71" s="7">
        <v>145.15</v>
      </c>
      <c r="Q71" s="7">
        <v>0.45998</v>
      </c>
      <c r="R71" s="7">
        <v>0.37574000000000002</v>
      </c>
      <c r="S71" s="42">
        <v>6528400</v>
      </c>
      <c r="T71" s="7">
        <v>7.2080000000000002</v>
      </c>
      <c r="U71" s="7">
        <v>51.956000000000003</v>
      </c>
      <c r="V71" s="7">
        <v>1.9346000000000001</v>
      </c>
      <c r="W71" s="29">
        <v>293.94</v>
      </c>
      <c r="X71" s="7">
        <v>6.6216999999999997</v>
      </c>
      <c r="Y71" s="7">
        <v>43.847000000000001</v>
      </c>
      <c r="Z71" s="7">
        <v>1.7577</v>
      </c>
      <c r="AA71" s="29">
        <v>293.94</v>
      </c>
      <c r="AB71" s="7">
        <v>85.239000000000004</v>
      </c>
      <c r="AC71" s="29">
        <v>0.10309</v>
      </c>
      <c r="AD71" s="30">
        <v>1.0452999999999999</v>
      </c>
      <c r="AE71" s="7">
        <v>-2.8929999999999998</v>
      </c>
      <c r="AF71" s="7">
        <v>-2.149</v>
      </c>
      <c r="AG71" s="7">
        <v>1.0431999999999999</v>
      </c>
      <c r="AH71" s="7">
        <v>0.27596999999999999</v>
      </c>
      <c r="AI71" s="7">
        <v>7.6160000000000005E-2</v>
      </c>
      <c r="AJ71" s="29">
        <v>2.9317000000000002</v>
      </c>
      <c r="AK71" s="7">
        <v>1.6738</v>
      </c>
      <c r="AL71" s="29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3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3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3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3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3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3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3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7" customFormat="1" x14ac:dyDescent="0.25">
      <c r="A81" s="29">
        <v>35</v>
      </c>
      <c r="B81" s="7">
        <v>91</v>
      </c>
      <c r="C81" s="29">
        <v>100</v>
      </c>
      <c r="D81" s="7">
        <v>261.27999999999997</v>
      </c>
      <c r="E81" s="7">
        <v>190.57</v>
      </c>
      <c r="F81" s="7">
        <v>451.84</v>
      </c>
      <c r="G81" s="29">
        <v>1.2632000000000001</v>
      </c>
      <c r="H81" s="7">
        <v>17</v>
      </c>
      <c r="I81" s="7">
        <v>0</v>
      </c>
      <c r="J81" s="7">
        <v>96</v>
      </c>
      <c r="K81" s="7">
        <v>113</v>
      </c>
      <c r="L81" s="29">
        <v>0.15043999999999999</v>
      </c>
      <c r="M81" s="7">
        <v>55.832999999999998</v>
      </c>
      <c r="N81" s="7">
        <v>0</v>
      </c>
      <c r="O81" s="7">
        <v>51.517000000000003</v>
      </c>
      <c r="P81" s="7">
        <v>107.35</v>
      </c>
      <c r="Q81" s="7">
        <v>0.52010000000000001</v>
      </c>
      <c r="R81" s="7">
        <v>0.23758000000000001</v>
      </c>
      <c r="S81" s="42">
        <v>4872600</v>
      </c>
      <c r="T81" s="7">
        <v>6.0377999999999998</v>
      </c>
      <c r="U81" s="7">
        <v>36.456000000000003</v>
      </c>
      <c r="V81" s="7">
        <v>3.6312000000000002</v>
      </c>
      <c r="W81" s="29">
        <v>699.58</v>
      </c>
      <c r="X81" s="7">
        <v>7.0972</v>
      </c>
      <c r="Y81" s="7">
        <v>50.37</v>
      </c>
      <c r="Z81" s="7">
        <v>1.9997</v>
      </c>
      <c r="AA81" s="29">
        <v>699.58</v>
      </c>
      <c r="AB81" s="7">
        <v>102.99</v>
      </c>
      <c r="AC81" s="29">
        <v>0.10309</v>
      </c>
      <c r="AD81" s="30">
        <v>0.98138000000000003</v>
      </c>
      <c r="AE81" s="7">
        <v>-2.9232999999999998</v>
      </c>
      <c r="AF81" s="7">
        <v>-2.242</v>
      </c>
      <c r="AG81" s="7">
        <v>0.95011999999999996</v>
      </c>
      <c r="AH81" s="7">
        <v>0.25219000000000003</v>
      </c>
      <c r="AI81" s="7">
        <v>6.3599000000000003E-2</v>
      </c>
      <c r="AJ81" s="29">
        <v>3.24</v>
      </c>
      <c r="AK81" s="7">
        <v>1.6661999999999999</v>
      </c>
      <c r="AL81" s="29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3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3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3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3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3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3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3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7" customFormat="1" x14ac:dyDescent="0.25">
      <c r="A91" s="29">
        <v>40</v>
      </c>
      <c r="B91" s="7">
        <v>91</v>
      </c>
      <c r="C91" s="29">
        <v>100</v>
      </c>
      <c r="D91" s="7">
        <v>292.83999999999997</v>
      </c>
      <c r="E91" s="7">
        <v>250.97</v>
      </c>
      <c r="F91" s="7">
        <v>543.80999999999995</v>
      </c>
      <c r="G91" s="29">
        <v>1.4838</v>
      </c>
      <c r="H91" s="7">
        <v>41</v>
      </c>
      <c r="I91" s="7">
        <v>0</v>
      </c>
      <c r="J91" s="7">
        <v>183</v>
      </c>
      <c r="K91" s="7">
        <v>224</v>
      </c>
      <c r="L91" s="29">
        <v>0.18304000000000001</v>
      </c>
      <c r="M91" s="7">
        <v>146.19</v>
      </c>
      <c r="N91" s="7">
        <v>0</v>
      </c>
      <c r="O91" s="7">
        <v>100.16</v>
      </c>
      <c r="P91" s="7">
        <v>246.36</v>
      </c>
      <c r="Q91" s="7">
        <v>0.59341999999999995</v>
      </c>
      <c r="R91" s="7">
        <v>0.45301999999999998</v>
      </c>
      <c r="S91" s="42">
        <v>11161000</v>
      </c>
      <c r="T91" s="7">
        <v>11.702</v>
      </c>
      <c r="U91" s="7">
        <v>136.93</v>
      </c>
      <c r="V91" s="7">
        <v>6.6711999999999998</v>
      </c>
      <c r="W91" s="29">
        <v>-717.21</v>
      </c>
      <c r="X91" s="7">
        <v>18.067</v>
      </c>
      <c r="Y91" s="7">
        <v>326.42</v>
      </c>
      <c r="Z91" s="7">
        <v>5.7881</v>
      </c>
      <c r="AA91" s="29">
        <v>-717.21</v>
      </c>
      <c r="AB91" s="7">
        <v>113.77</v>
      </c>
      <c r="AC91" s="29">
        <v>0.10309</v>
      </c>
      <c r="AD91" s="30">
        <v>1.2022999999999999</v>
      </c>
      <c r="AE91" s="7">
        <v>-2.8601999999999999</v>
      </c>
      <c r="AF91" s="7">
        <v>-2.0682</v>
      </c>
      <c r="AG91" s="7">
        <v>1.1238999999999999</v>
      </c>
      <c r="AH91" s="7">
        <v>0.28916999999999998</v>
      </c>
      <c r="AI91" s="7">
        <v>8.3616999999999997E-2</v>
      </c>
      <c r="AJ91" s="29">
        <v>2.2671000000000001</v>
      </c>
      <c r="AK91" s="7">
        <v>1.9061999999999999</v>
      </c>
      <c r="AL91" s="29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3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3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3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3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3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3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3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3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7" customFormat="1" x14ac:dyDescent="0.25">
      <c r="A101" s="29">
        <v>45</v>
      </c>
      <c r="B101" s="7">
        <v>91</v>
      </c>
      <c r="C101" s="29">
        <v>100</v>
      </c>
      <c r="D101" s="7">
        <v>329.05</v>
      </c>
      <c r="E101" s="7">
        <v>281.74</v>
      </c>
      <c r="F101" s="7">
        <v>610.79</v>
      </c>
      <c r="G101" s="29">
        <v>1.6682999999999999</v>
      </c>
      <c r="H101" s="7">
        <v>56</v>
      </c>
      <c r="I101" s="7">
        <v>0</v>
      </c>
      <c r="J101" s="7">
        <v>179</v>
      </c>
      <c r="K101" s="7">
        <v>235</v>
      </c>
      <c r="L101" s="29">
        <v>0.23830000000000001</v>
      </c>
      <c r="M101" s="7">
        <v>242.74</v>
      </c>
      <c r="N101" s="7">
        <v>0</v>
      </c>
      <c r="O101" s="7">
        <v>96.117000000000004</v>
      </c>
      <c r="P101" s="7">
        <v>338.86</v>
      </c>
      <c r="Q101" s="7">
        <v>0.71635000000000004</v>
      </c>
      <c r="R101" s="7">
        <v>0.55478000000000005</v>
      </c>
      <c r="S101" s="42">
        <v>15403000</v>
      </c>
      <c r="T101" s="7">
        <v>10.288</v>
      </c>
      <c r="U101" s="7">
        <v>105.83</v>
      </c>
      <c r="V101" s="7">
        <v>3.2888999999999999</v>
      </c>
      <c r="W101" s="29">
        <v>393.88</v>
      </c>
      <c r="X101" s="7">
        <v>27.603000000000002</v>
      </c>
      <c r="Y101" s="7">
        <v>761.94</v>
      </c>
      <c r="Z101" s="7">
        <v>2.1225999999999998</v>
      </c>
      <c r="AA101" s="29">
        <v>393.88</v>
      </c>
      <c r="AB101" s="7">
        <v>128.53</v>
      </c>
      <c r="AC101" s="29">
        <v>0.10309</v>
      </c>
      <c r="AD101" s="30">
        <v>1.1563000000000001</v>
      </c>
      <c r="AE101" s="7">
        <v>-2.8153999999999999</v>
      </c>
      <c r="AF101" s="7">
        <v>-1.9438</v>
      </c>
      <c r="AG101" s="7">
        <v>1.2483</v>
      </c>
      <c r="AH101" s="7">
        <v>0.32396999999999998</v>
      </c>
      <c r="AI101" s="7">
        <v>0.10496</v>
      </c>
      <c r="AJ101" s="29">
        <v>2.4137</v>
      </c>
      <c r="AK101" s="7">
        <v>1.5496000000000001</v>
      </c>
      <c r="AL101" s="29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3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48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3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3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3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3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3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3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3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7" customFormat="1" x14ac:dyDescent="0.25">
      <c r="A111" s="29">
        <v>50</v>
      </c>
      <c r="B111" s="7">
        <v>91</v>
      </c>
      <c r="C111" s="29">
        <v>100</v>
      </c>
      <c r="D111" s="7">
        <v>326.8</v>
      </c>
      <c r="E111" s="7">
        <v>264.07</v>
      </c>
      <c r="F111" s="7">
        <v>590.87</v>
      </c>
      <c r="G111" s="29">
        <v>1.6301000000000001</v>
      </c>
      <c r="H111" s="7">
        <v>16</v>
      </c>
      <c r="I111" s="7">
        <v>0</v>
      </c>
      <c r="J111" s="7">
        <v>97</v>
      </c>
      <c r="K111" s="7">
        <v>113</v>
      </c>
      <c r="L111" s="29">
        <v>0.14158999999999999</v>
      </c>
      <c r="M111" s="7">
        <v>56.91</v>
      </c>
      <c r="N111" s="7">
        <v>0</v>
      </c>
      <c r="O111" s="7">
        <v>52.643999999999998</v>
      </c>
      <c r="P111" s="7">
        <v>109.55</v>
      </c>
      <c r="Q111" s="7">
        <v>0.51946999999999999</v>
      </c>
      <c r="R111" s="7">
        <v>0.18540999999999999</v>
      </c>
      <c r="S111" s="42">
        <v>5004400</v>
      </c>
      <c r="T111" s="7">
        <v>5.7744999999999997</v>
      </c>
      <c r="U111" s="7">
        <v>33.344000000000001</v>
      </c>
      <c r="V111" s="7">
        <v>1.9404999999999999</v>
      </c>
      <c r="W111" s="29">
        <v>-123.45</v>
      </c>
      <c r="X111" s="7">
        <v>6.9668000000000001</v>
      </c>
      <c r="Y111" s="7">
        <v>48.536999999999999</v>
      </c>
      <c r="Z111" s="7">
        <v>1.6283000000000001</v>
      </c>
      <c r="AA111" s="29">
        <v>-123.45</v>
      </c>
      <c r="AB111" s="7">
        <v>128.47999999999999</v>
      </c>
      <c r="AC111" s="29">
        <v>0.10309</v>
      </c>
      <c r="AD111" s="30">
        <v>1.0992</v>
      </c>
      <c r="AE111" s="7">
        <v>-2.9205000000000001</v>
      </c>
      <c r="AF111" s="7">
        <v>-2.2162000000000002</v>
      </c>
      <c r="AG111" s="7">
        <v>0.97592999999999996</v>
      </c>
      <c r="AH111" s="7">
        <v>0.27379999999999999</v>
      </c>
      <c r="AI111" s="7">
        <v>7.4966000000000005E-2</v>
      </c>
      <c r="AJ111" s="29">
        <v>3.3180999999999998</v>
      </c>
      <c r="AK111" s="7">
        <v>1.4205000000000001</v>
      </c>
      <c r="AL111" s="29">
        <v>1.3808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42BF-3B43-4355-8FCC-0AC8ED581A96}">
  <dimension ref="A1:AL43"/>
  <sheetViews>
    <sheetView topLeftCell="Y1" workbookViewId="0">
      <selection activeCell="Y1" sqref="A1:XFD1"/>
    </sheetView>
  </sheetViews>
  <sheetFormatPr defaultRowHeight="15" x14ac:dyDescent="0.25"/>
  <cols>
    <col min="4" max="5" width="22.28515625" bestFit="1" customWidth="1"/>
    <col min="6" max="6" width="19.85546875" bestFit="1" customWidth="1"/>
    <col min="7" max="7" width="20.28515625" bestFit="1" customWidth="1"/>
    <col min="28" max="28" width="13.5703125" bestFit="1" customWidth="1"/>
    <col min="29" max="29" width="15.28515625" bestFit="1" customWidth="1"/>
  </cols>
  <sheetData>
    <row r="1" spans="1:38" s="7" customFormat="1" x14ac:dyDescent="0.25">
      <c r="A1" s="29" t="s">
        <v>49</v>
      </c>
      <c r="B1" s="7" t="s">
        <v>186</v>
      </c>
      <c r="C1" s="29" t="s">
        <v>185</v>
      </c>
      <c r="D1" s="7" t="s">
        <v>53</v>
      </c>
      <c r="E1" s="7" t="s">
        <v>52</v>
      </c>
      <c r="F1" s="7" t="s">
        <v>54</v>
      </c>
      <c r="G1" s="29" t="s">
        <v>187</v>
      </c>
      <c r="H1" s="32" t="s">
        <v>188</v>
      </c>
      <c r="I1" s="32" t="s">
        <v>189</v>
      </c>
      <c r="J1" s="32" t="s">
        <v>190</v>
      </c>
      <c r="K1" s="32" t="s">
        <v>191</v>
      </c>
      <c r="L1" s="49" t="s">
        <v>192</v>
      </c>
      <c r="M1" s="32" t="s">
        <v>195</v>
      </c>
      <c r="N1" s="32" t="s">
        <v>194</v>
      </c>
      <c r="O1" s="32" t="s">
        <v>193</v>
      </c>
      <c r="P1" s="32" t="s">
        <v>19</v>
      </c>
      <c r="Q1" s="32" t="s">
        <v>20</v>
      </c>
      <c r="R1" s="50" t="s">
        <v>55</v>
      </c>
      <c r="S1" s="29"/>
      <c r="T1" s="32" t="s">
        <v>196</v>
      </c>
      <c r="U1" s="32" t="s">
        <v>197</v>
      </c>
      <c r="V1" s="32" t="s">
        <v>198</v>
      </c>
      <c r="W1" s="49" t="s">
        <v>199</v>
      </c>
      <c r="X1" s="32" t="s">
        <v>200</v>
      </c>
      <c r="Y1" s="32" t="s">
        <v>201</v>
      </c>
      <c r="Z1" s="32" t="s">
        <v>202</v>
      </c>
      <c r="AA1" s="49" t="s">
        <v>203</v>
      </c>
      <c r="AB1" s="32" t="s">
        <v>204</v>
      </c>
      <c r="AC1" s="49" t="s">
        <v>21</v>
      </c>
      <c r="AD1" s="51" t="s">
        <v>6</v>
      </c>
      <c r="AE1" s="32" t="s">
        <v>205</v>
      </c>
      <c r="AF1" s="32" t="s">
        <v>25</v>
      </c>
      <c r="AG1" s="32" t="s">
        <v>206</v>
      </c>
      <c r="AH1" s="32" t="s">
        <v>207</v>
      </c>
      <c r="AI1" s="32" t="s">
        <v>97</v>
      </c>
      <c r="AJ1" s="49" t="s">
        <v>98</v>
      </c>
      <c r="AK1" s="32" t="s">
        <v>99</v>
      </c>
      <c r="AL1" s="49" t="s">
        <v>6</v>
      </c>
    </row>
    <row r="2" spans="1:38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2.0562</v>
      </c>
      <c r="N8">
        <v>0</v>
      </c>
      <c r="O8">
        <v>0.87531000000000003</v>
      </c>
      <c r="P8">
        <v>2.9315000000000002</v>
      </c>
      <c r="Q8">
        <v>0.70140999999999998</v>
      </c>
      <c r="R8">
        <v>1.6875000000000001E-2</v>
      </c>
      <c r="S8" s="8">
        <v>133850</v>
      </c>
      <c r="T8">
        <v>0.94867999999999997</v>
      </c>
      <c r="U8">
        <v>0.9</v>
      </c>
      <c r="V8">
        <v>8.1111000000000004</v>
      </c>
      <c r="W8">
        <v>158.72999999999999</v>
      </c>
      <c r="X8">
        <v>0.92701999999999996</v>
      </c>
      <c r="Y8">
        <v>0.85936999999999997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8">
        <v>3.8466999999999997E-17</v>
      </c>
      <c r="AE8">
        <v>-2.5870000000000002</v>
      </c>
      <c r="AF8">
        <v>-2.5870000000000002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2.0562</v>
      </c>
      <c r="N9">
        <v>0</v>
      </c>
      <c r="O9">
        <v>0.87531000000000003</v>
      </c>
      <c r="P9">
        <v>2.9315000000000002</v>
      </c>
      <c r="Q9">
        <v>0.70140999999999998</v>
      </c>
      <c r="R9">
        <v>1.5914999999999999E-2</v>
      </c>
      <c r="S9" s="8">
        <v>133850</v>
      </c>
      <c r="T9">
        <v>0.94867999999999997</v>
      </c>
      <c r="U9">
        <v>0.9</v>
      </c>
      <c r="V9">
        <v>8.1111000000000004</v>
      </c>
      <c r="W9">
        <v>123.45</v>
      </c>
      <c r="X9">
        <v>0.92701999999999996</v>
      </c>
      <c r="Y9">
        <v>0.85936999999999997</v>
      </c>
      <c r="Z9">
        <v>8.1111000000000004</v>
      </c>
      <c r="AA9">
        <v>123.45</v>
      </c>
      <c r="AB9">
        <v>77.644000000000005</v>
      </c>
      <c r="AC9">
        <v>1.7526E-2</v>
      </c>
      <c r="AD9" s="8">
        <v>3.8466999999999997E-17</v>
      </c>
      <c r="AE9">
        <v>-2.5870000000000002</v>
      </c>
      <c r="AF9">
        <v>-2.5870000000000002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2.0562</v>
      </c>
      <c r="N10">
        <v>0</v>
      </c>
      <c r="O10">
        <v>0.87531000000000003</v>
      </c>
      <c r="P10">
        <v>2.9315000000000002</v>
      </c>
      <c r="Q10">
        <v>0.70140999999999998</v>
      </c>
      <c r="R10">
        <v>1.5054E-2</v>
      </c>
      <c r="S10" s="8">
        <v>133850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0.92701999999999996</v>
      </c>
      <c r="Y10">
        <v>0.85936999999999997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8">
        <v>3.8466999999999997E-17</v>
      </c>
      <c r="AE10">
        <v>-2.5870000000000002</v>
      </c>
      <c r="AF10">
        <v>-2.5870000000000002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2.0562</v>
      </c>
      <c r="N11">
        <v>0</v>
      </c>
      <c r="O11">
        <v>0.87531000000000003</v>
      </c>
      <c r="P11">
        <v>2.9315000000000002</v>
      </c>
      <c r="Q11">
        <v>0.70140999999999998</v>
      </c>
      <c r="R11">
        <v>1.4283000000000001E-2</v>
      </c>
      <c r="S11" s="8">
        <v>133850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0.92701999999999996</v>
      </c>
      <c r="Y11">
        <v>0.85936999999999997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8">
        <v>3.8466999999999997E-17</v>
      </c>
      <c r="AE11">
        <v>-2.5870000000000002</v>
      </c>
      <c r="AF11">
        <v>-2.5870000000000002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2.0562</v>
      </c>
      <c r="N12">
        <v>0</v>
      </c>
      <c r="O12">
        <v>2.6554000000000002</v>
      </c>
      <c r="P12">
        <v>4.7115999999999998</v>
      </c>
      <c r="Q12">
        <v>0.43641000000000002</v>
      </c>
      <c r="R12">
        <v>2.1831E-2</v>
      </c>
      <c r="S12" s="8">
        <v>215310</v>
      </c>
      <c r="T12">
        <v>1.2648999999999999</v>
      </c>
      <c r="U12">
        <v>1.6</v>
      </c>
      <c r="V12">
        <v>3.25</v>
      </c>
      <c r="W12">
        <v>176.36</v>
      </c>
      <c r="X12">
        <v>1.0297000000000001</v>
      </c>
      <c r="Y12">
        <v>1.0603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-2.8378999999999999</v>
      </c>
      <c r="AF12">
        <v>-2.5870000000000002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 t="s">
        <v>48</v>
      </c>
    </row>
    <row r="13" spans="1:38" x14ac:dyDescent="0.25">
      <c r="A13">
        <v>10</v>
      </c>
      <c r="B13">
        <v>12</v>
      </c>
      <c r="C13">
        <v>21</v>
      </c>
      <c r="D13">
        <v>200.79</v>
      </c>
      <c r="E13">
        <v>26.312000000000001</v>
      </c>
      <c r="F13">
        <v>227.1</v>
      </c>
      <c r="G13">
        <v>0.74705999999999995</v>
      </c>
      <c r="H13">
        <v>3</v>
      </c>
      <c r="I13">
        <v>0</v>
      </c>
      <c r="J13">
        <v>6</v>
      </c>
      <c r="K13">
        <v>9</v>
      </c>
      <c r="L13">
        <v>0.33333000000000002</v>
      </c>
      <c r="M13">
        <v>5.9943999999999997</v>
      </c>
      <c r="N13">
        <v>0</v>
      </c>
      <c r="O13">
        <v>3.0219</v>
      </c>
      <c r="P13">
        <v>9.0162999999999993</v>
      </c>
      <c r="Q13">
        <v>0.66485000000000005</v>
      </c>
      <c r="R13">
        <v>3.9702000000000001E-2</v>
      </c>
      <c r="S13" s="8">
        <v>412390</v>
      </c>
      <c r="T13">
        <v>1.4491000000000001</v>
      </c>
      <c r="U13">
        <v>2.1</v>
      </c>
      <c r="V13">
        <v>1.7619</v>
      </c>
      <c r="W13">
        <v>264.55</v>
      </c>
      <c r="X13">
        <v>1.5692999999999999</v>
      </c>
      <c r="Y13">
        <v>2.4626000000000001</v>
      </c>
      <c r="Z13">
        <v>3.1821000000000002</v>
      </c>
      <c r="AA13">
        <v>264.55</v>
      </c>
      <c r="AB13">
        <v>94.671000000000006</v>
      </c>
      <c r="AC13">
        <v>2.1649000000000002E-2</v>
      </c>
      <c r="AD13">
        <v>0.59767999999999999</v>
      </c>
      <c r="AE13">
        <v>-2.8408000000000002</v>
      </c>
      <c r="AF13">
        <v>-2.5870000000000002</v>
      </c>
      <c r="AG13">
        <v>0.60509000000000002</v>
      </c>
      <c r="AH13">
        <v>0.25075999999999998</v>
      </c>
      <c r="AI13">
        <v>6.2881999999999993E-2</v>
      </c>
      <c r="AJ13">
        <v>1.5661</v>
      </c>
      <c r="AK13">
        <v>0.88841000000000003</v>
      </c>
      <c r="AL13" t="s">
        <v>48</v>
      </c>
    </row>
    <row r="14" spans="1:38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14.776</v>
      </c>
      <c r="N14">
        <v>0</v>
      </c>
      <c r="O14">
        <v>3.8972000000000002</v>
      </c>
      <c r="P14">
        <v>18.672999999999998</v>
      </c>
      <c r="Q14">
        <v>0.79129000000000005</v>
      </c>
      <c r="R14">
        <v>7.8230999999999995E-2</v>
      </c>
      <c r="S14" s="8">
        <v>854670</v>
      </c>
      <c r="T14">
        <v>1.8974</v>
      </c>
      <c r="U14">
        <v>3.6</v>
      </c>
      <c r="V14">
        <v>2.0068999999999999</v>
      </c>
      <c r="W14">
        <v>423.27</v>
      </c>
      <c r="X14">
        <v>3.1389</v>
      </c>
      <c r="Y14">
        <v>9.8523999999999994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-2.7707999999999999</v>
      </c>
      <c r="AF14">
        <v>-2.3953000000000002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1.4528000000000001</v>
      </c>
      <c r="AL14" t="s">
        <v>48</v>
      </c>
    </row>
    <row r="15" spans="1:38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29.928000000000001</v>
      </c>
      <c r="N15">
        <v>0</v>
      </c>
      <c r="O15">
        <v>8.4457000000000004</v>
      </c>
      <c r="P15">
        <v>38.374000000000002</v>
      </c>
      <c r="Q15">
        <v>0.77990999999999999</v>
      </c>
      <c r="R15">
        <v>0.15298999999999999</v>
      </c>
      <c r="S15" s="8">
        <v>1757400</v>
      </c>
      <c r="T15">
        <v>4.6295999999999999</v>
      </c>
      <c r="U15">
        <v>21.433</v>
      </c>
      <c r="V15">
        <v>5.8609999999999998</v>
      </c>
      <c r="W15">
        <v>1052.3</v>
      </c>
      <c r="X15">
        <v>6.3632999999999997</v>
      </c>
      <c r="Y15">
        <v>40.491999999999997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-2.7054</v>
      </c>
      <c r="AF15">
        <v>-2.2178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1.3749</v>
      </c>
      <c r="AL15" t="s">
        <v>48</v>
      </c>
    </row>
    <row r="16" spans="1:38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43.581000000000003</v>
      </c>
      <c r="N16">
        <v>0</v>
      </c>
      <c r="O16">
        <v>10.339</v>
      </c>
      <c r="P16">
        <v>53.918999999999997</v>
      </c>
      <c r="Q16">
        <v>0.80825000000000002</v>
      </c>
      <c r="R16">
        <v>0.20480000000000001</v>
      </c>
      <c r="S16" s="8">
        <v>2469900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7.1695000000000002</v>
      </c>
      <c r="Y16">
        <v>51.401000000000003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-2.6983000000000001</v>
      </c>
      <c r="AF16">
        <v>-2.2178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1.609</v>
      </c>
      <c r="AL16" t="s">
        <v>48</v>
      </c>
    </row>
    <row r="17" spans="1:38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58.344999999999999</v>
      </c>
      <c r="N17">
        <v>0</v>
      </c>
      <c r="O17">
        <v>15.396000000000001</v>
      </c>
      <c r="P17">
        <v>73.741</v>
      </c>
      <c r="Q17">
        <v>0.79120999999999997</v>
      </c>
      <c r="R17">
        <v>0.26717000000000002</v>
      </c>
      <c r="S17" s="8">
        <v>3378600</v>
      </c>
      <c r="T17">
        <v>5.8727</v>
      </c>
      <c r="U17">
        <v>34.488999999999997</v>
      </c>
      <c r="V17">
        <v>2.0846</v>
      </c>
      <c r="W17">
        <v>1575.5</v>
      </c>
      <c r="X17">
        <v>8.1816999999999993</v>
      </c>
      <c r="Y17">
        <v>66.94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-2.7101999999999999</v>
      </c>
      <c r="AF17">
        <v>-2.2178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>
        <v>1.3238000000000001</v>
      </c>
      <c r="AL17">
        <v>1.7112000000000001</v>
      </c>
    </row>
    <row r="18" spans="1:38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89.762</v>
      </c>
      <c r="N18">
        <v>0</v>
      </c>
      <c r="O18">
        <v>22.853999999999999</v>
      </c>
      <c r="P18">
        <v>112.62</v>
      </c>
      <c r="Q18">
        <v>0.79705999999999999</v>
      </c>
      <c r="R18">
        <v>0.38899</v>
      </c>
      <c r="S18" s="8">
        <v>5161400</v>
      </c>
      <c r="T18">
        <v>9.1463000000000001</v>
      </c>
      <c r="U18">
        <v>83.656000000000006</v>
      </c>
      <c r="V18">
        <v>3.1972</v>
      </c>
      <c r="W18">
        <v>2616.1</v>
      </c>
      <c r="X18">
        <v>13.404999999999999</v>
      </c>
      <c r="Y18">
        <v>179.68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-2.6785000000000001</v>
      </c>
      <c r="AF18">
        <v>-2.1459999999999999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>
        <v>1.3896999999999999</v>
      </c>
      <c r="AL18">
        <v>1.696</v>
      </c>
    </row>
    <row r="19" spans="1:38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148.63</v>
      </c>
      <c r="N19">
        <v>0</v>
      </c>
      <c r="O19">
        <v>31.919</v>
      </c>
      <c r="P19">
        <v>180.55</v>
      </c>
      <c r="Q19">
        <v>0.82321</v>
      </c>
      <c r="R19">
        <v>0.59470999999999996</v>
      </c>
      <c r="S19" s="8">
        <v>8275400</v>
      </c>
      <c r="T19">
        <v>12.933999999999999</v>
      </c>
      <c r="U19">
        <v>167.29</v>
      </c>
      <c r="V19">
        <v>2.9529000000000001</v>
      </c>
      <c r="W19">
        <v>3750.7</v>
      </c>
      <c r="X19">
        <v>21.707000000000001</v>
      </c>
      <c r="Y19">
        <v>471.17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-2.6259000000000001</v>
      </c>
      <c r="AF19">
        <v>-2.1335999999999999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</row>
    <row r="20" spans="1:38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230.84</v>
      </c>
      <c r="N20">
        <v>0</v>
      </c>
      <c r="O20">
        <v>69.971000000000004</v>
      </c>
      <c r="P20">
        <v>300.81</v>
      </c>
      <c r="Q20">
        <v>0.76739000000000002</v>
      </c>
      <c r="R20">
        <v>0.94015000000000004</v>
      </c>
      <c r="S20" s="8">
        <v>13784000</v>
      </c>
      <c r="T20">
        <v>29.22</v>
      </c>
      <c r="U20">
        <v>853.83</v>
      </c>
      <c r="V20">
        <v>5.6105999999999998</v>
      </c>
      <c r="W20">
        <v>7495.5</v>
      </c>
      <c r="X20">
        <v>37.880000000000003</v>
      </c>
      <c r="Y20">
        <v>1434.9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-2.6278000000000001</v>
      </c>
      <c r="AF20">
        <v>-2.1335999999999999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>
        <v>1.3314999999999999</v>
      </c>
      <c r="AL20">
        <v>1.5788</v>
      </c>
    </row>
    <row r="21" spans="1:38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272.22000000000003</v>
      </c>
      <c r="N21">
        <v>0</v>
      </c>
      <c r="O21">
        <v>99.566999999999993</v>
      </c>
      <c r="P21">
        <v>371.79</v>
      </c>
      <c r="Q21">
        <v>0.73219000000000001</v>
      </c>
      <c r="R21">
        <v>1.0982000000000001</v>
      </c>
      <c r="S21" s="8">
        <v>17032000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38.265000000000001</v>
      </c>
      <c r="Y21">
        <v>1464.2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-2.6341999999999999</v>
      </c>
      <c r="AF21">
        <v>-2.1335999999999999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>
        <v>1.3919999999999999</v>
      </c>
      <c r="AL21">
        <v>1.4850000000000001</v>
      </c>
    </row>
    <row r="22" spans="1:38" s="7" customFormat="1" x14ac:dyDescent="0.25">
      <c r="A22" s="7">
        <v>10</v>
      </c>
      <c r="B22" s="7">
        <v>21</v>
      </c>
      <c r="C22" s="7">
        <v>30</v>
      </c>
      <c r="D22" s="7">
        <v>289.35000000000002</v>
      </c>
      <c r="E22" s="7">
        <v>64.677999999999997</v>
      </c>
      <c r="F22" s="7">
        <v>354.03</v>
      </c>
      <c r="G22" s="7">
        <v>1.1214999999999999</v>
      </c>
      <c r="H22" s="7">
        <v>108</v>
      </c>
      <c r="I22" s="7">
        <v>0</v>
      </c>
      <c r="J22" s="7">
        <v>224</v>
      </c>
      <c r="K22" s="7">
        <v>332</v>
      </c>
      <c r="L22" s="7">
        <v>0.32529999999999998</v>
      </c>
      <c r="M22" s="7">
        <v>306.88</v>
      </c>
      <c r="N22" s="7">
        <v>0</v>
      </c>
      <c r="O22" s="7">
        <v>115.83</v>
      </c>
      <c r="P22" s="7">
        <v>422.72</v>
      </c>
      <c r="Q22" s="7">
        <v>0.72597999999999996</v>
      </c>
      <c r="R22" s="7">
        <v>1.194</v>
      </c>
      <c r="S22" s="62">
        <v>19360000</v>
      </c>
      <c r="T22" s="7">
        <v>31.388999999999999</v>
      </c>
      <c r="U22" s="7">
        <v>985.29</v>
      </c>
      <c r="V22" s="7">
        <v>2.714</v>
      </c>
      <c r="W22" s="7">
        <v>8112.7</v>
      </c>
      <c r="X22" s="7">
        <v>36.372999999999998</v>
      </c>
      <c r="Y22" s="7">
        <v>1323</v>
      </c>
      <c r="Z22" s="7">
        <v>2.9870999999999999</v>
      </c>
      <c r="AA22" s="7">
        <v>8112.7</v>
      </c>
      <c r="AB22" s="7">
        <v>117.72</v>
      </c>
      <c r="AC22" s="7">
        <v>3.0928000000000001E-2</v>
      </c>
      <c r="AD22" s="7">
        <v>1.2174</v>
      </c>
      <c r="AE22" s="7">
        <v>-2.6395</v>
      </c>
      <c r="AF22" s="7">
        <v>-2.0042</v>
      </c>
      <c r="AG22" s="7">
        <v>1.1879</v>
      </c>
      <c r="AH22" s="7">
        <v>0.2959</v>
      </c>
      <c r="AI22" s="7">
        <v>8.7556999999999996E-2</v>
      </c>
      <c r="AJ22" s="7">
        <v>2.1861999999999999</v>
      </c>
      <c r="AK22" s="7">
        <v>1.7410000000000001</v>
      </c>
      <c r="AL22" s="7">
        <v>1.5193000000000001</v>
      </c>
    </row>
    <row r="23" spans="1:38" x14ac:dyDescent="0.25">
      <c r="A23">
        <v>10</v>
      </c>
      <c r="B23">
        <v>1</v>
      </c>
      <c r="C23">
        <v>10</v>
      </c>
      <c r="D23">
        <v>92.444999999999993</v>
      </c>
      <c r="E23">
        <v>20.077000000000002</v>
      </c>
      <c r="F23">
        <v>112.52</v>
      </c>
      <c r="G23">
        <v>0.35664000000000001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50.777000000000001</v>
      </c>
      <c r="AC23">
        <v>1.0309E-2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10</v>
      </c>
      <c r="B24">
        <v>2</v>
      </c>
      <c r="C24">
        <v>11</v>
      </c>
      <c r="D24">
        <v>101.73</v>
      </c>
      <c r="E24">
        <v>21.42</v>
      </c>
      <c r="F24">
        <v>123.15</v>
      </c>
      <c r="G24">
        <v>0.39140000000000003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54.55</v>
      </c>
      <c r="AC24">
        <v>1.1339999999999999E-2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10</v>
      </c>
      <c r="B25">
        <v>3</v>
      </c>
      <c r="C25">
        <v>12</v>
      </c>
      <c r="D25">
        <v>110.95</v>
      </c>
      <c r="E25">
        <v>22.242999999999999</v>
      </c>
      <c r="F25">
        <v>133.19</v>
      </c>
      <c r="G25">
        <v>0.42508000000000001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58.171999999999997</v>
      </c>
      <c r="AC25">
        <v>1.2371E-2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10</v>
      </c>
      <c r="B26">
        <v>4</v>
      </c>
      <c r="C26">
        <v>13</v>
      </c>
      <c r="D26">
        <v>120.24</v>
      </c>
      <c r="E26">
        <v>22.841000000000001</v>
      </c>
      <c r="F26">
        <v>143.08000000000001</v>
      </c>
      <c r="G26">
        <v>0.45867999999999998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61.732999999999997</v>
      </c>
      <c r="AC26">
        <v>1.3402000000000001E-2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10</v>
      </c>
      <c r="B27">
        <v>5</v>
      </c>
      <c r="C27">
        <v>14</v>
      </c>
      <c r="D27">
        <v>129.68</v>
      </c>
      <c r="E27">
        <v>23.248999999999999</v>
      </c>
      <c r="F27">
        <v>152.93</v>
      </c>
      <c r="G27">
        <v>0.49245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65.531000000000006</v>
      </c>
      <c r="AC27">
        <v>1.4433E-2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>
        <v>10</v>
      </c>
      <c r="B28">
        <v>6</v>
      </c>
      <c r="C28">
        <v>15</v>
      </c>
      <c r="D28">
        <v>139.31</v>
      </c>
      <c r="E28">
        <v>23.672999999999998</v>
      </c>
      <c r="F28">
        <v>162.99</v>
      </c>
      <c r="G28">
        <v>0.52697000000000005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69.537999999999997</v>
      </c>
      <c r="AC28">
        <v>1.5464E-2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v>10</v>
      </c>
      <c r="B29">
        <v>7</v>
      </c>
      <c r="C29">
        <v>16</v>
      </c>
      <c r="D29">
        <v>149.11000000000001</v>
      </c>
      <c r="E29">
        <v>24.609000000000002</v>
      </c>
      <c r="F29">
        <v>173.72</v>
      </c>
      <c r="G29">
        <v>0.56286999999999998</v>
      </c>
      <c r="H29">
        <v>1</v>
      </c>
      <c r="I29">
        <v>0</v>
      </c>
      <c r="J29">
        <v>2</v>
      </c>
      <c r="K29">
        <v>3</v>
      </c>
      <c r="L29">
        <v>0.33333000000000002</v>
      </c>
      <c r="M29">
        <v>2.0562</v>
      </c>
      <c r="N29">
        <v>0</v>
      </c>
      <c r="O29">
        <v>0.87531000000000003</v>
      </c>
      <c r="P29">
        <v>2.9315000000000002</v>
      </c>
      <c r="Q29">
        <v>0.70140999999999998</v>
      </c>
      <c r="R29">
        <v>1.6875000000000001E-2</v>
      </c>
      <c r="S29" s="8">
        <v>133850</v>
      </c>
      <c r="T29">
        <v>0.94867999999999997</v>
      </c>
      <c r="U29">
        <v>0.9</v>
      </c>
      <c r="V29">
        <v>8.1111000000000004</v>
      </c>
      <c r="W29">
        <v>158.72999999999999</v>
      </c>
      <c r="X29">
        <v>0.92701999999999996</v>
      </c>
      <c r="Y29">
        <v>0.85936999999999997</v>
      </c>
      <c r="Z29">
        <v>8.1111000000000004</v>
      </c>
      <c r="AA29">
        <v>158.72999999999999</v>
      </c>
      <c r="AB29">
        <v>73.269000000000005</v>
      </c>
      <c r="AC29">
        <v>1.6494999999999999E-2</v>
      </c>
      <c r="AD29" s="8">
        <v>3.8466999999999997E-17</v>
      </c>
      <c r="AE29">
        <v>-2.5870000000000002</v>
      </c>
      <c r="AF29">
        <v>-2.5870000000000002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v>10</v>
      </c>
      <c r="B30">
        <v>8</v>
      </c>
      <c r="C30">
        <v>17</v>
      </c>
      <c r="D30">
        <v>159.07</v>
      </c>
      <c r="E30">
        <v>25.132999999999999</v>
      </c>
      <c r="F30">
        <v>184.2</v>
      </c>
      <c r="G30">
        <v>0.59867999999999999</v>
      </c>
      <c r="H30">
        <v>1</v>
      </c>
      <c r="I30">
        <v>0</v>
      </c>
      <c r="J30">
        <v>2</v>
      </c>
      <c r="K30">
        <v>3</v>
      </c>
      <c r="L30">
        <v>0.33333000000000002</v>
      </c>
      <c r="M30">
        <v>2.0562</v>
      </c>
      <c r="N30">
        <v>0</v>
      </c>
      <c r="O30">
        <v>0.87531000000000003</v>
      </c>
      <c r="P30">
        <v>2.9315000000000002</v>
      </c>
      <c r="Q30">
        <v>0.70140999999999998</v>
      </c>
      <c r="R30">
        <v>1.5914999999999999E-2</v>
      </c>
      <c r="S30" s="8">
        <v>133850</v>
      </c>
      <c r="T30">
        <v>0.94867999999999997</v>
      </c>
      <c r="U30">
        <v>0.9</v>
      </c>
      <c r="V30">
        <v>8.1111000000000004</v>
      </c>
      <c r="W30">
        <v>123.45</v>
      </c>
      <c r="X30">
        <v>0.92701999999999996</v>
      </c>
      <c r="Y30">
        <v>0.85936999999999997</v>
      </c>
      <c r="Z30">
        <v>8.1111000000000004</v>
      </c>
      <c r="AA30">
        <v>123.45</v>
      </c>
      <c r="AB30">
        <v>77.644000000000005</v>
      </c>
      <c r="AC30">
        <v>1.7526E-2</v>
      </c>
      <c r="AD30" s="8">
        <v>3.8466999999999997E-17</v>
      </c>
      <c r="AE30">
        <v>-2.5870000000000002</v>
      </c>
      <c r="AF30">
        <v>-2.5870000000000002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v>10</v>
      </c>
      <c r="B31">
        <v>9</v>
      </c>
      <c r="C31">
        <v>18</v>
      </c>
      <c r="D31">
        <v>169.27</v>
      </c>
      <c r="E31">
        <v>25.466999999999999</v>
      </c>
      <c r="F31">
        <v>194.74</v>
      </c>
      <c r="G31">
        <v>0.63502999999999998</v>
      </c>
      <c r="H31">
        <v>1</v>
      </c>
      <c r="I31">
        <v>0</v>
      </c>
      <c r="J31">
        <v>2</v>
      </c>
      <c r="K31">
        <v>3</v>
      </c>
      <c r="L31">
        <v>0.33333000000000002</v>
      </c>
      <c r="M31">
        <v>2.0562</v>
      </c>
      <c r="N31">
        <v>0</v>
      </c>
      <c r="O31">
        <v>0.87531000000000003</v>
      </c>
      <c r="P31">
        <v>2.9315000000000002</v>
      </c>
      <c r="Q31">
        <v>0.70140999999999998</v>
      </c>
      <c r="R31">
        <v>1.5054E-2</v>
      </c>
      <c r="S31" s="8">
        <v>133850</v>
      </c>
      <c r="T31">
        <v>0.94867999999999997</v>
      </c>
      <c r="U31">
        <v>0.9</v>
      </c>
      <c r="V31">
        <v>8.1111000000000004</v>
      </c>
      <c r="W31">
        <v>88.182000000000002</v>
      </c>
      <c r="X31">
        <v>0.92701999999999996</v>
      </c>
      <c r="Y31">
        <v>0.85936999999999997</v>
      </c>
      <c r="Z31">
        <v>8.1111000000000004</v>
      </c>
      <c r="AA31">
        <v>88.182000000000002</v>
      </c>
      <c r="AB31">
        <v>81.962000000000003</v>
      </c>
      <c r="AC31">
        <v>1.8557000000000001E-2</v>
      </c>
      <c r="AD31" s="8">
        <v>3.8466999999999997E-17</v>
      </c>
      <c r="AE31">
        <v>-2.5870000000000002</v>
      </c>
      <c r="AF31">
        <v>-2.5870000000000002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v>10</v>
      </c>
      <c r="B32">
        <v>10</v>
      </c>
      <c r="C32">
        <v>19</v>
      </c>
      <c r="D32">
        <v>179.66</v>
      </c>
      <c r="E32">
        <v>25.594000000000001</v>
      </c>
      <c r="F32">
        <v>205.25</v>
      </c>
      <c r="G32">
        <v>0.67169999999999996</v>
      </c>
      <c r="H32">
        <v>1</v>
      </c>
      <c r="I32">
        <v>0</v>
      </c>
      <c r="J32">
        <v>2</v>
      </c>
      <c r="K32">
        <v>3</v>
      </c>
      <c r="L32">
        <v>0.33333000000000002</v>
      </c>
      <c r="M32">
        <v>2.0562</v>
      </c>
      <c r="N32">
        <v>0</v>
      </c>
      <c r="O32">
        <v>0.87531000000000003</v>
      </c>
      <c r="P32">
        <v>2.9315000000000002</v>
      </c>
      <c r="Q32">
        <v>0.70140999999999998</v>
      </c>
      <c r="R32">
        <v>1.4283000000000001E-2</v>
      </c>
      <c r="S32" s="8">
        <v>133850</v>
      </c>
      <c r="T32">
        <v>0.94867999999999997</v>
      </c>
      <c r="U32">
        <v>0.9</v>
      </c>
      <c r="V32">
        <v>8.1111000000000004</v>
      </c>
      <c r="W32">
        <v>52.908999999999999</v>
      </c>
      <c r="X32">
        <v>0.92701999999999996</v>
      </c>
      <c r="Y32">
        <v>0.85936999999999997</v>
      </c>
      <c r="Z32">
        <v>8.1111000000000004</v>
      </c>
      <c r="AA32">
        <v>52.908999999999999</v>
      </c>
      <c r="AB32">
        <v>86.32</v>
      </c>
      <c r="AC32">
        <v>1.9588000000000001E-2</v>
      </c>
      <c r="AD32" s="8">
        <v>3.8466999999999997E-17</v>
      </c>
      <c r="AE32">
        <v>-2.5870000000000002</v>
      </c>
      <c r="AF32">
        <v>-2.5870000000000002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10</v>
      </c>
      <c r="B33">
        <v>11</v>
      </c>
      <c r="C33">
        <v>20</v>
      </c>
      <c r="D33">
        <v>190.15</v>
      </c>
      <c r="E33">
        <v>25.672000000000001</v>
      </c>
      <c r="F33">
        <v>215.82</v>
      </c>
      <c r="G33">
        <v>0.70867000000000002</v>
      </c>
      <c r="H33">
        <v>1</v>
      </c>
      <c r="I33">
        <v>0</v>
      </c>
      <c r="J33">
        <v>5</v>
      </c>
      <c r="K33">
        <v>6</v>
      </c>
      <c r="L33">
        <v>0.16667000000000001</v>
      </c>
      <c r="M33">
        <v>2.0562</v>
      </c>
      <c r="N33">
        <v>0</v>
      </c>
      <c r="O33">
        <v>2.6554000000000002</v>
      </c>
      <c r="P33">
        <v>4.7115999999999998</v>
      </c>
      <c r="Q33">
        <v>0.43641000000000002</v>
      </c>
      <c r="R33">
        <v>2.1831E-2</v>
      </c>
      <c r="S33" s="8">
        <v>215310</v>
      </c>
      <c r="T33">
        <v>1.2648999999999999</v>
      </c>
      <c r="U33">
        <v>1.6</v>
      </c>
      <c r="V33">
        <v>3.25</v>
      </c>
      <c r="W33">
        <v>176.36</v>
      </c>
      <c r="X33">
        <v>1.0297000000000001</v>
      </c>
      <c r="Y33">
        <v>1.0603</v>
      </c>
      <c r="Z33">
        <v>4.3895999999999997</v>
      </c>
      <c r="AA33">
        <v>176.36</v>
      </c>
      <c r="AB33">
        <v>90.394000000000005</v>
      </c>
      <c r="AC33">
        <v>2.0618999999999998E-2</v>
      </c>
      <c r="AD33">
        <v>0.19375999999999999</v>
      </c>
      <c r="AE33">
        <v>-2.8378999999999999</v>
      </c>
      <c r="AF33">
        <v>-2.5870000000000002</v>
      </c>
      <c r="AG33">
        <v>0.50951000000000002</v>
      </c>
      <c r="AH33">
        <v>0.25484000000000001</v>
      </c>
      <c r="AI33">
        <v>6.4944000000000002E-2</v>
      </c>
      <c r="AJ33">
        <v>1.5</v>
      </c>
      <c r="AK33">
        <v>0.89463000000000004</v>
      </c>
      <c r="AL33" t="s">
        <v>48</v>
      </c>
    </row>
    <row r="34" spans="1:38" x14ac:dyDescent="0.25">
      <c r="A34">
        <v>10</v>
      </c>
      <c r="B34">
        <v>12</v>
      </c>
      <c r="C34">
        <v>21</v>
      </c>
      <c r="D34">
        <v>200.79</v>
      </c>
      <c r="E34">
        <v>26.312000000000001</v>
      </c>
      <c r="F34">
        <v>227.1</v>
      </c>
      <c r="G34">
        <v>0.74705999999999995</v>
      </c>
      <c r="H34">
        <v>3</v>
      </c>
      <c r="I34">
        <v>0</v>
      </c>
      <c r="J34">
        <v>6</v>
      </c>
      <c r="K34">
        <v>9</v>
      </c>
      <c r="L34">
        <v>0.33333000000000002</v>
      </c>
      <c r="M34">
        <v>5.9943999999999997</v>
      </c>
      <c r="N34">
        <v>0</v>
      </c>
      <c r="O34">
        <v>3.0219</v>
      </c>
      <c r="P34">
        <v>9.0162999999999993</v>
      </c>
      <c r="Q34">
        <v>0.66485000000000005</v>
      </c>
      <c r="R34">
        <v>3.9702000000000001E-2</v>
      </c>
      <c r="S34" s="8">
        <v>412390</v>
      </c>
      <c r="T34">
        <v>1.4491000000000001</v>
      </c>
      <c r="U34">
        <v>2.1</v>
      </c>
      <c r="V34">
        <v>1.7619</v>
      </c>
      <c r="W34">
        <v>264.55</v>
      </c>
      <c r="X34">
        <v>1.5692999999999999</v>
      </c>
      <c r="Y34">
        <v>2.4626000000000001</v>
      </c>
      <c r="Z34">
        <v>3.1821000000000002</v>
      </c>
      <c r="AA34">
        <v>264.55</v>
      </c>
      <c r="AB34">
        <v>94.671000000000006</v>
      </c>
      <c r="AC34">
        <v>2.1649000000000002E-2</v>
      </c>
      <c r="AD34">
        <v>0.59767999999999999</v>
      </c>
      <c r="AE34">
        <v>-2.8408000000000002</v>
      </c>
      <c r="AF34">
        <v>-2.5870000000000002</v>
      </c>
      <c r="AG34">
        <v>0.60509000000000002</v>
      </c>
      <c r="AH34">
        <v>0.25075999999999998</v>
      </c>
      <c r="AI34">
        <v>6.2881999999999993E-2</v>
      </c>
      <c r="AJ34">
        <v>1.5661</v>
      </c>
      <c r="AK34">
        <v>0.88841000000000003</v>
      </c>
      <c r="AL34" t="s">
        <v>48</v>
      </c>
    </row>
    <row r="35" spans="1:38" x14ac:dyDescent="0.25">
      <c r="A35">
        <v>10</v>
      </c>
      <c r="B35">
        <v>13</v>
      </c>
      <c r="C35">
        <v>22</v>
      </c>
      <c r="D35">
        <v>211.57</v>
      </c>
      <c r="E35">
        <v>27.12</v>
      </c>
      <c r="F35">
        <v>238.69</v>
      </c>
      <c r="G35">
        <v>0.78620999999999996</v>
      </c>
      <c r="H35">
        <v>6</v>
      </c>
      <c r="I35">
        <v>0</v>
      </c>
      <c r="J35">
        <v>8</v>
      </c>
      <c r="K35">
        <v>14</v>
      </c>
      <c r="L35">
        <v>0.42857000000000001</v>
      </c>
      <c r="M35">
        <v>14.776</v>
      </c>
      <c r="N35">
        <v>0</v>
      </c>
      <c r="O35">
        <v>3.8972000000000002</v>
      </c>
      <c r="P35">
        <v>18.672999999999998</v>
      </c>
      <c r="Q35">
        <v>0.79129000000000005</v>
      </c>
      <c r="R35">
        <v>7.8230999999999995E-2</v>
      </c>
      <c r="S35" s="8">
        <v>854670</v>
      </c>
      <c r="T35">
        <v>1.8974</v>
      </c>
      <c r="U35">
        <v>3.6</v>
      </c>
      <c r="V35">
        <v>2.0068999999999999</v>
      </c>
      <c r="W35">
        <v>423.27</v>
      </c>
      <c r="X35">
        <v>3.1389</v>
      </c>
      <c r="Y35">
        <v>9.8523999999999994</v>
      </c>
      <c r="Z35">
        <v>4.8208000000000002</v>
      </c>
      <c r="AA35">
        <v>423.27</v>
      </c>
      <c r="AB35">
        <v>98.539000000000001</v>
      </c>
      <c r="AC35">
        <v>2.2679999999999999E-2</v>
      </c>
      <c r="AD35">
        <v>0.82325999999999999</v>
      </c>
      <c r="AE35">
        <v>-2.7707999999999999</v>
      </c>
      <c r="AF35">
        <v>-2.3953000000000002</v>
      </c>
      <c r="AG35">
        <v>0.79688000000000003</v>
      </c>
      <c r="AH35">
        <v>0.24404000000000001</v>
      </c>
      <c r="AI35">
        <v>5.9558E-2</v>
      </c>
      <c r="AJ35">
        <v>2.2711999999999999</v>
      </c>
      <c r="AK35">
        <v>1.4528000000000001</v>
      </c>
      <c r="AL35" t="s">
        <v>48</v>
      </c>
    </row>
    <row r="36" spans="1:38" x14ac:dyDescent="0.25">
      <c r="A36">
        <v>10</v>
      </c>
      <c r="B36">
        <v>14</v>
      </c>
      <c r="C36">
        <v>23</v>
      </c>
      <c r="D36">
        <v>222.42</v>
      </c>
      <c r="E36">
        <v>28.402000000000001</v>
      </c>
      <c r="F36">
        <v>250.82</v>
      </c>
      <c r="G36">
        <v>0.82640999999999998</v>
      </c>
      <c r="H36">
        <v>12</v>
      </c>
      <c r="I36">
        <v>0</v>
      </c>
      <c r="J36">
        <v>17</v>
      </c>
      <c r="K36">
        <v>29</v>
      </c>
      <c r="L36">
        <v>0.41378999999999999</v>
      </c>
      <c r="M36">
        <v>29.928000000000001</v>
      </c>
      <c r="N36">
        <v>0</v>
      </c>
      <c r="O36">
        <v>8.4457000000000004</v>
      </c>
      <c r="P36">
        <v>38.374000000000002</v>
      </c>
      <c r="Q36">
        <v>0.77990999999999999</v>
      </c>
      <c r="R36">
        <v>0.15298999999999999</v>
      </c>
      <c r="S36" s="8">
        <v>1757400</v>
      </c>
      <c r="T36">
        <v>4.6295999999999999</v>
      </c>
      <c r="U36">
        <v>21.433</v>
      </c>
      <c r="V36">
        <v>5.8609999999999998</v>
      </c>
      <c r="W36">
        <v>1052.3</v>
      </c>
      <c r="X36">
        <v>6.3632999999999997</v>
      </c>
      <c r="Y36">
        <v>40.491999999999997</v>
      </c>
      <c r="Z36">
        <v>4.9383999999999997</v>
      </c>
      <c r="AA36">
        <v>1052.3</v>
      </c>
      <c r="AB36">
        <v>102.53</v>
      </c>
      <c r="AC36">
        <v>2.3710999999999999E-2</v>
      </c>
      <c r="AD36">
        <v>0.84692000000000001</v>
      </c>
      <c r="AE36">
        <v>-2.7054</v>
      </c>
      <c r="AF36">
        <v>-2.2178</v>
      </c>
      <c r="AG36">
        <v>0.97433999999999998</v>
      </c>
      <c r="AH36">
        <v>0.27062999999999998</v>
      </c>
      <c r="AI36">
        <v>7.324E-2</v>
      </c>
      <c r="AJ36">
        <v>2.4281999999999999</v>
      </c>
      <c r="AK36">
        <v>1.3749</v>
      </c>
      <c r="AL36" t="s">
        <v>48</v>
      </c>
    </row>
    <row r="37" spans="1:38" x14ac:dyDescent="0.25">
      <c r="A37">
        <v>10</v>
      </c>
      <c r="B37">
        <v>15</v>
      </c>
      <c r="C37">
        <v>24</v>
      </c>
      <c r="D37">
        <v>233.32</v>
      </c>
      <c r="E37">
        <v>29.956</v>
      </c>
      <c r="F37">
        <v>263.27</v>
      </c>
      <c r="G37">
        <v>0.86722999999999995</v>
      </c>
      <c r="H37">
        <v>18</v>
      </c>
      <c r="I37">
        <v>0</v>
      </c>
      <c r="J37">
        <v>21</v>
      </c>
      <c r="K37">
        <v>39</v>
      </c>
      <c r="L37">
        <v>0.46154000000000001</v>
      </c>
      <c r="M37">
        <v>43.581000000000003</v>
      </c>
      <c r="N37">
        <v>0</v>
      </c>
      <c r="O37">
        <v>10.339</v>
      </c>
      <c r="P37">
        <v>53.918999999999997</v>
      </c>
      <c r="Q37">
        <v>0.80825000000000002</v>
      </c>
      <c r="R37">
        <v>0.20480000000000001</v>
      </c>
      <c r="S37" s="8">
        <v>2469900</v>
      </c>
      <c r="T37">
        <v>4.9988999999999999</v>
      </c>
      <c r="U37">
        <v>24.989000000000001</v>
      </c>
      <c r="V37">
        <v>3.4586999999999999</v>
      </c>
      <c r="W37">
        <v>1240.4000000000001</v>
      </c>
      <c r="X37">
        <v>7.1695000000000002</v>
      </c>
      <c r="Y37">
        <v>51.401000000000003</v>
      </c>
      <c r="Z37">
        <v>2.6389</v>
      </c>
      <c r="AA37">
        <v>1240.4000000000001</v>
      </c>
      <c r="AB37">
        <v>106.67</v>
      </c>
      <c r="AC37">
        <v>2.4742E-2</v>
      </c>
      <c r="AD37">
        <v>1.0114000000000001</v>
      </c>
      <c r="AE37">
        <v>-2.6983000000000001</v>
      </c>
      <c r="AF37">
        <v>-2.2178</v>
      </c>
      <c r="AG37">
        <v>0.97433999999999998</v>
      </c>
      <c r="AH37">
        <v>0.23749000000000001</v>
      </c>
      <c r="AI37">
        <v>5.6401E-2</v>
      </c>
      <c r="AJ37">
        <v>2.7700999999999998</v>
      </c>
      <c r="AK37">
        <v>1.609</v>
      </c>
      <c r="AL37" t="s">
        <v>48</v>
      </c>
    </row>
    <row r="38" spans="1:38" x14ac:dyDescent="0.25">
      <c r="A38">
        <v>10</v>
      </c>
      <c r="B38">
        <v>16</v>
      </c>
      <c r="C38">
        <v>25</v>
      </c>
      <c r="D38">
        <v>244.18</v>
      </c>
      <c r="E38">
        <v>31.824999999999999</v>
      </c>
      <c r="F38">
        <v>276</v>
      </c>
      <c r="G38">
        <v>0.90844000000000003</v>
      </c>
      <c r="H38">
        <v>23</v>
      </c>
      <c r="I38">
        <v>0</v>
      </c>
      <c r="J38">
        <v>31</v>
      </c>
      <c r="K38">
        <v>54</v>
      </c>
      <c r="L38">
        <v>0.42592999999999998</v>
      </c>
      <c r="M38">
        <v>58.344999999999999</v>
      </c>
      <c r="N38">
        <v>0</v>
      </c>
      <c r="O38">
        <v>15.396000000000001</v>
      </c>
      <c r="P38">
        <v>73.741</v>
      </c>
      <c r="Q38">
        <v>0.79120999999999997</v>
      </c>
      <c r="R38">
        <v>0.26717000000000002</v>
      </c>
      <c r="S38" s="8">
        <v>3378600</v>
      </c>
      <c r="T38">
        <v>5.8727</v>
      </c>
      <c r="U38">
        <v>34.488999999999997</v>
      </c>
      <c r="V38">
        <v>2.0846</v>
      </c>
      <c r="W38">
        <v>1575.5</v>
      </c>
      <c r="X38">
        <v>8.1816999999999993</v>
      </c>
      <c r="Y38">
        <v>66.94</v>
      </c>
      <c r="Z38">
        <v>1.7058</v>
      </c>
      <c r="AA38">
        <v>1575.5</v>
      </c>
      <c r="AB38">
        <v>110.01</v>
      </c>
      <c r="AC38">
        <v>2.5773000000000001E-2</v>
      </c>
      <c r="AD38">
        <v>0.98394999999999999</v>
      </c>
      <c r="AE38">
        <v>-2.7101999999999999</v>
      </c>
      <c r="AF38">
        <v>-2.2178</v>
      </c>
      <c r="AG38">
        <v>0.97433999999999998</v>
      </c>
      <c r="AH38">
        <v>0.2767</v>
      </c>
      <c r="AI38">
        <v>7.6564999999999994E-2</v>
      </c>
      <c r="AJ38">
        <v>2.2027999999999999</v>
      </c>
      <c r="AK38">
        <v>1.3238000000000001</v>
      </c>
      <c r="AL38">
        <v>1.7112000000000001</v>
      </c>
    </row>
    <row r="39" spans="1:38" x14ac:dyDescent="0.25">
      <c r="A39">
        <v>10</v>
      </c>
      <c r="B39">
        <v>17</v>
      </c>
      <c r="C39">
        <v>26</v>
      </c>
      <c r="D39">
        <v>254.7</v>
      </c>
      <c r="E39">
        <v>34.807000000000002</v>
      </c>
      <c r="F39">
        <v>289.51</v>
      </c>
      <c r="G39">
        <v>0.95030999999999999</v>
      </c>
      <c r="H39">
        <v>34</v>
      </c>
      <c r="I39">
        <v>0</v>
      </c>
      <c r="J39">
        <v>45</v>
      </c>
      <c r="K39">
        <v>79</v>
      </c>
      <c r="L39">
        <v>0.43037999999999998</v>
      </c>
      <c r="M39">
        <v>89.762</v>
      </c>
      <c r="N39">
        <v>0</v>
      </c>
      <c r="O39">
        <v>22.853999999999999</v>
      </c>
      <c r="P39">
        <v>112.62</v>
      </c>
      <c r="Q39">
        <v>0.79705999999999999</v>
      </c>
      <c r="R39">
        <v>0.38899</v>
      </c>
      <c r="S39" s="8">
        <v>5161400</v>
      </c>
      <c r="T39">
        <v>9.1463000000000001</v>
      </c>
      <c r="U39">
        <v>83.656000000000006</v>
      </c>
      <c r="V39">
        <v>3.1972</v>
      </c>
      <c r="W39">
        <v>2616.1</v>
      </c>
      <c r="X39">
        <v>13.404999999999999</v>
      </c>
      <c r="Y39">
        <v>179.68</v>
      </c>
      <c r="Z39">
        <v>3.5939000000000001</v>
      </c>
      <c r="AA39">
        <v>2616.1</v>
      </c>
      <c r="AB39">
        <v>112.46</v>
      </c>
      <c r="AC39">
        <v>2.6804000000000001E-2</v>
      </c>
      <c r="AD39">
        <v>1.0942000000000001</v>
      </c>
      <c r="AE39">
        <v>-2.6785000000000001</v>
      </c>
      <c r="AF39">
        <v>-2.1459999999999999</v>
      </c>
      <c r="AG39">
        <v>1.0461</v>
      </c>
      <c r="AH39">
        <v>0.28466999999999998</v>
      </c>
      <c r="AI39">
        <v>8.1037999999999999E-2</v>
      </c>
      <c r="AJ39">
        <v>2.2568000000000001</v>
      </c>
      <c r="AK39">
        <v>1.3896999999999999</v>
      </c>
      <c r="AL39">
        <v>1.696</v>
      </c>
    </row>
    <row r="40" spans="1:38" x14ac:dyDescent="0.25">
      <c r="A40">
        <v>10</v>
      </c>
      <c r="B40">
        <v>18</v>
      </c>
      <c r="C40">
        <v>27</v>
      </c>
      <c r="D40">
        <v>264.7</v>
      </c>
      <c r="E40">
        <v>38.884999999999998</v>
      </c>
      <c r="F40">
        <v>303.58999999999997</v>
      </c>
      <c r="G40">
        <v>0.99217999999999995</v>
      </c>
      <c r="H40">
        <v>55</v>
      </c>
      <c r="I40">
        <v>0</v>
      </c>
      <c r="J40">
        <v>63</v>
      </c>
      <c r="K40">
        <v>118</v>
      </c>
      <c r="L40">
        <v>0.46610000000000001</v>
      </c>
      <c r="M40">
        <v>148.63</v>
      </c>
      <c r="N40">
        <v>0</v>
      </c>
      <c r="O40">
        <v>31.919</v>
      </c>
      <c r="P40">
        <v>180.55</v>
      </c>
      <c r="Q40">
        <v>0.82321</v>
      </c>
      <c r="R40">
        <v>0.59470999999999996</v>
      </c>
      <c r="S40" s="8">
        <v>8275400</v>
      </c>
      <c r="T40">
        <v>12.933999999999999</v>
      </c>
      <c r="U40">
        <v>167.29</v>
      </c>
      <c r="V40">
        <v>2.9529000000000001</v>
      </c>
      <c r="W40">
        <v>3750.7</v>
      </c>
      <c r="X40">
        <v>21.707000000000001</v>
      </c>
      <c r="Y40">
        <v>471.17</v>
      </c>
      <c r="Z40">
        <v>3.7989000000000002</v>
      </c>
      <c r="AA40">
        <v>3750.7</v>
      </c>
      <c r="AB40">
        <v>115.19</v>
      </c>
      <c r="AC40">
        <v>2.7834999999999999E-2</v>
      </c>
      <c r="AD40">
        <v>1.1947000000000001</v>
      </c>
      <c r="AE40">
        <v>-2.6259000000000001</v>
      </c>
      <c r="AF40">
        <v>-2.1335999999999999</v>
      </c>
      <c r="AG40">
        <v>1.0586</v>
      </c>
      <c r="AH40">
        <v>0.28697</v>
      </c>
      <c r="AI40">
        <v>8.2350999999999994E-2</v>
      </c>
      <c r="AJ40">
        <v>2.2187999999999999</v>
      </c>
      <c r="AK40">
        <v>1.2936000000000001</v>
      </c>
      <c r="AL40">
        <v>1.6379999999999999</v>
      </c>
    </row>
    <row r="41" spans="1:38" x14ac:dyDescent="0.25">
      <c r="A41">
        <v>10</v>
      </c>
      <c r="B41">
        <v>19</v>
      </c>
      <c r="C41">
        <v>28</v>
      </c>
      <c r="D41">
        <v>273.94</v>
      </c>
      <c r="E41">
        <v>46.021000000000001</v>
      </c>
      <c r="F41">
        <v>319.95999999999998</v>
      </c>
      <c r="G41">
        <v>1.0364</v>
      </c>
      <c r="H41">
        <v>80</v>
      </c>
      <c r="I41">
        <v>0</v>
      </c>
      <c r="J41">
        <v>135</v>
      </c>
      <c r="K41">
        <v>215</v>
      </c>
      <c r="L41">
        <v>0.37208999999999998</v>
      </c>
      <c r="M41">
        <v>230.84</v>
      </c>
      <c r="N41">
        <v>0</v>
      </c>
      <c r="O41">
        <v>69.971000000000004</v>
      </c>
      <c r="P41">
        <v>300.81</v>
      </c>
      <c r="Q41">
        <v>0.76739000000000002</v>
      </c>
      <c r="R41">
        <v>0.94015000000000004</v>
      </c>
      <c r="S41" s="8">
        <v>13784000</v>
      </c>
      <c r="T41">
        <v>29.22</v>
      </c>
      <c r="U41">
        <v>853.83</v>
      </c>
      <c r="V41">
        <v>5.6105999999999998</v>
      </c>
      <c r="W41">
        <v>7495.5</v>
      </c>
      <c r="X41">
        <v>37.880000000000003</v>
      </c>
      <c r="Y41">
        <v>1434.9</v>
      </c>
      <c r="Z41">
        <v>4.2180999999999997</v>
      </c>
      <c r="AA41">
        <v>7495.5</v>
      </c>
      <c r="AB41">
        <v>115.88</v>
      </c>
      <c r="AC41">
        <v>2.8865999999999999E-2</v>
      </c>
      <c r="AD41">
        <v>1.2131000000000001</v>
      </c>
      <c r="AE41">
        <v>-2.6278000000000001</v>
      </c>
      <c r="AF41">
        <v>-2.1335999999999999</v>
      </c>
      <c r="AG41">
        <v>1.0586</v>
      </c>
      <c r="AH41">
        <v>0.29375000000000001</v>
      </c>
      <c r="AI41">
        <v>8.6291000000000007E-2</v>
      </c>
      <c r="AJ41">
        <v>2.1278999999999999</v>
      </c>
      <c r="AK41">
        <v>1.3314999999999999</v>
      </c>
      <c r="AL41">
        <v>1.5788</v>
      </c>
    </row>
    <row r="42" spans="1:38" x14ac:dyDescent="0.25">
      <c r="A42">
        <v>10</v>
      </c>
      <c r="B42">
        <v>20</v>
      </c>
      <c r="C42">
        <v>29</v>
      </c>
      <c r="D42">
        <v>282.12</v>
      </c>
      <c r="E42">
        <v>56.411999999999999</v>
      </c>
      <c r="F42">
        <v>338.53</v>
      </c>
      <c r="G42">
        <v>1.0824</v>
      </c>
      <c r="H42">
        <v>96</v>
      </c>
      <c r="I42">
        <v>0</v>
      </c>
      <c r="J42">
        <v>193</v>
      </c>
      <c r="K42">
        <v>289</v>
      </c>
      <c r="L42">
        <v>0.33217999999999998</v>
      </c>
      <c r="M42">
        <v>272.22000000000003</v>
      </c>
      <c r="N42">
        <v>0</v>
      </c>
      <c r="O42">
        <v>99.566999999999993</v>
      </c>
      <c r="P42">
        <v>371.79</v>
      </c>
      <c r="Q42">
        <v>0.73219000000000001</v>
      </c>
      <c r="R42">
        <v>1.0982000000000001</v>
      </c>
      <c r="S42" s="8">
        <v>17032000</v>
      </c>
      <c r="T42">
        <v>32.371000000000002</v>
      </c>
      <c r="U42">
        <v>1047.9000000000001</v>
      </c>
      <c r="V42">
        <v>3.0451000000000001</v>
      </c>
      <c r="W42">
        <v>8882.7999999999993</v>
      </c>
      <c r="X42">
        <v>38.265000000000001</v>
      </c>
      <c r="Y42">
        <v>1464.2</v>
      </c>
      <c r="Z42">
        <v>3.0840999999999998</v>
      </c>
      <c r="AA42">
        <v>8882.7999999999993</v>
      </c>
      <c r="AB42">
        <v>116.51</v>
      </c>
      <c r="AC42">
        <v>2.9897E-2</v>
      </c>
      <c r="AD42">
        <v>1.2133</v>
      </c>
      <c r="AE42">
        <v>-2.6341999999999999</v>
      </c>
      <c r="AF42">
        <v>-2.1335999999999999</v>
      </c>
      <c r="AG42">
        <v>1.0586</v>
      </c>
      <c r="AH42">
        <v>0.29172999999999999</v>
      </c>
      <c r="AI42">
        <v>8.5106000000000001E-2</v>
      </c>
      <c r="AJ42">
        <v>2.0684</v>
      </c>
      <c r="AK42">
        <v>1.3919999999999999</v>
      </c>
      <c r="AL42">
        <v>1.4850000000000001</v>
      </c>
    </row>
    <row r="43" spans="1:38" x14ac:dyDescent="0.25">
      <c r="A43">
        <v>10</v>
      </c>
      <c r="B43">
        <v>21</v>
      </c>
      <c r="C43">
        <v>30</v>
      </c>
      <c r="D43">
        <v>289.35000000000002</v>
      </c>
      <c r="E43">
        <v>64.677999999999997</v>
      </c>
      <c r="F43">
        <v>354.03</v>
      </c>
      <c r="G43">
        <v>1.1214999999999999</v>
      </c>
      <c r="H43">
        <v>108</v>
      </c>
      <c r="I43">
        <v>0</v>
      </c>
      <c r="J43">
        <v>224</v>
      </c>
      <c r="K43">
        <v>332</v>
      </c>
      <c r="L43">
        <v>0.32529999999999998</v>
      </c>
      <c r="M43">
        <v>306.88</v>
      </c>
      <c r="N43">
        <v>0</v>
      </c>
      <c r="O43">
        <v>115.83</v>
      </c>
      <c r="P43">
        <v>422.72</v>
      </c>
      <c r="Q43">
        <v>0.72597999999999996</v>
      </c>
      <c r="R43">
        <v>1.194</v>
      </c>
      <c r="S43" s="8">
        <v>19360000</v>
      </c>
      <c r="T43">
        <v>31.388999999999999</v>
      </c>
      <c r="U43">
        <v>985.29</v>
      </c>
      <c r="V43">
        <v>2.714</v>
      </c>
      <c r="W43">
        <v>8112.7</v>
      </c>
      <c r="X43">
        <v>36.372999999999998</v>
      </c>
      <c r="Y43">
        <v>1323</v>
      </c>
      <c r="Z43">
        <v>2.9870999999999999</v>
      </c>
      <c r="AA43">
        <v>8112.7</v>
      </c>
      <c r="AB43">
        <v>117.72</v>
      </c>
      <c r="AC43">
        <v>3.0928000000000001E-2</v>
      </c>
      <c r="AD43">
        <v>1.2174</v>
      </c>
      <c r="AE43">
        <v>-2.6395</v>
      </c>
      <c r="AF43">
        <v>-2.0042</v>
      </c>
      <c r="AG43">
        <v>1.1879</v>
      </c>
      <c r="AH43">
        <v>0.2959</v>
      </c>
      <c r="AI43">
        <v>8.7556999999999996E-2</v>
      </c>
      <c r="AJ43">
        <v>2.1861999999999999</v>
      </c>
      <c r="AK43">
        <v>1.7410000000000001</v>
      </c>
      <c r="AL43">
        <v>1.5193000000000001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N202"/>
  <sheetViews>
    <sheetView tabSelected="1" topLeftCell="A81" workbookViewId="0">
      <selection activeCell="L100" sqref="L100"/>
    </sheetView>
  </sheetViews>
  <sheetFormatPr defaultRowHeight="15" x14ac:dyDescent="0.25"/>
  <cols>
    <col min="36" max="36" width="16.28515625" bestFit="1" customWidth="1"/>
  </cols>
  <sheetData>
    <row r="1" spans="1:40" s="7" customFormat="1" x14ac:dyDescent="0.25">
      <c r="A1" s="29" t="s">
        <v>49</v>
      </c>
      <c r="B1" s="7" t="s">
        <v>186</v>
      </c>
      <c r="C1" s="29" t="s">
        <v>185</v>
      </c>
      <c r="D1" s="7" t="s">
        <v>53</v>
      </c>
      <c r="E1" s="7" t="s">
        <v>52</v>
      </c>
      <c r="F1" s="7" t="s">
        <v>54</v>
      </c>
      <c r="G1" s="29" t="s">
        <v>187</v>
      </c>
      <c r="H1" s="32" t="s">
        <v>188</v>
      </c>
      <c r="I1" s="32" t="s">
        <v>189</v>
      </c>
      <c r="J1" s="32" t="s">
        <v>190</v>
      </c>
      <c r="K1" s="32" t="s">
        <v>191</v>
      </c>
      <c r="L1" s="49" t="s">
        <v>192</v>
      </c>
      <c r="M1" s="32" t="s">
        <v>195</v>
      </c>
      <c r="N1" s="32" t="s">
        <v>194</v>
      </c>
      <c r="O1" s="32" t="s">
        <v>193</v>
      </c>
      <c r="P1" s="32" t="s">
        <v>19</v>
      </c>
      <c r="Q1" s="32" t="s">
        <v>20</v>
      </c>
      <c r="R1" s="50" t="s">
        <v>55</v>
      </c>
      <c r="S1" s="29"/>
      <c r="T1" s="32" t="s">
        <v>196</v>
      </c>
      <c r="U1" s="32" t="s">
        <v>197</v>
      </c>
      <c r="V1" s="32" t="s">
        <v>198</v>
      </c>
      <c r="W1" s="49" t="s">
        <v>199</v>
      </c>
      <c r="X1" s="32" t="s">
        <v>200</v>
      </c>
      <c r="Y1" s="32" t="s">
        <v>201</v>
      </c>
      <c r="Z1" s="32" t="s">
        <v>202</v>
      </c>
      <c r="AA1" s="49" t="s">
        <v>203</v>
      </c>
      <c r="AB1" s="32" t="s">
        <v>204</v>
      </c>
      <c r="AC1" s="49" t="s">
        <v>21</v>
      </c>
      <c r="AD1" s="51" t="s">
        <v>6</v>
      </c>
      <c r="AE1" s="32" t="s">
        <v>205</v>
      </c>
      <c r="AF1" s="32" t="s">
        <v>25</v>
      </c>
      <c r="AG1" s="32" t="s">
        <v>206</v>
      </c>
      <c r="AH1" s="32" t="s">
        <v>207</v>
      </c>
      <c r="AI1" s="32" t="s">
        <v>97</v>
      </c>
      <c r="AJ1" s="49" t="s">
        <v>98</v>
      </c>
      <c r="AK1" s="32" t="s">
        <v>99</v>
      </c>
      <c r="AL1" s="49" t="s">
        <v>6</v>
      </c>
    </row>
    <row r="2" spans="1:40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8"/>
      <c r="AN2" s="8"/>
    </row>
    <row r="3" spans="1:40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8"/>
      <c r="AN3" s="8"/>
    </row>
    <row r="4" spans="1:40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8"/>
      <c r="AN4" s="8"/>
    </row>
    <row r="5" spans="1:40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8"/>
      <c r="AN5" s="8"/>
    </row>
    <row r="6" spans="1:40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8"/>
      <c r="AN6" s="8"/>
    </row>
    <row r="7" spans="1:40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8"/>
      <c r="AN7" s="8"/>
    </row>
    <row r="8" spans="1:40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2.0562</v>
      </c>
      <c r="N8">
        <v>0</v>
      </c>
      <c r="O8">
        <v>0.87531000000000003</v>
      </c>
      <c r="P8">
        <v>2.9315000000000002</v>
      </c>
      <c r="Q8">
        <v>0.70140999999999998</v>
      </c>
      <c r="R8">
        <v>1.6875000000000001E-2</v>
      </c>
      <c r="S8" s="8">
        <v>133850</v>
      </c>
      <c r="T8">
        <v>0.94867999999999997</v>
      </c>
      <c r="U8">
        <v>0.9</v>
      </c>
      <c r="V8">
        <v>8.1111000000000004</v>
      </c>
      <c r="W8">
        <v>158.72999999999999</v>
      </c>
      <c r="X8">
        <v>0.92701999999999996</v>
      </c>
      <c r="Y8">
        <v>0.85936999999999997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8">
        <v>3.8466999999999997E-17</v>
      </c>
      <c r="AE8">
        <v>-2.5870000000000002</v>
      </c>
      <c r="AF8">
        <v>-2.5870000000000002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8"/>
      <c r="AN8" s="8"/>
    </row>
    <row r="9" spans="1:40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2.0562</v>
      </c>
      <c r="N9">
        <v>0</v>
      </c>
      <c r="O9">
        <v>0.87531000000000003</v>
      </c>
      <c r="P9">
        <v>2.9315000000000002</v>
      </c>
      <c r="Q9">
        <v>0.70140999999999998</v>
      </c>
      <c r="R9">
        <v>1.5914999999999999E-2</v>
      </c>
      <c r="S9" s="8">
        <v>133850</v>
      </c>
      <c r="T9">
        <v>0.94867999999999997</v>
      </c>
      <c r="U9">
        <v>0.9</v>
      </c>
      <c r="V9">
        <v>8.1111000000000004</v>
      </c>
      <c r="W9">
        <v>123.45</v>
      </c>
      <c r="X9">
        <v>0.92701999999999996</v>
      </c>
      <c r="Y9">
        <v>0.85936999999999997</v>
      </c>
      <c r="Z9">
        <v>8.1111000000000004</v>
      </c>
      <c r="AA9">
        <v>123.45</v>
      </c>
      <c r="AB9">
        <v>77.644000000000005</v>
      </c>
      <c r="AC9">
        <v>1.7526E-2</v>
      </c>
      <c r="AD9" s="8">
        <v>3.8466999999999997E-17</v>
      </c>
      <c r="AE9">
        <v>-2.5870000000000002</v>
      </c>
      <c r="AF9">
        <v>-2.5870000000000002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8"/>
      <c r="AN9" s="8"/>
    </row>
    <row r="10" spans="1:40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2.0562</v>
      </c>
      <c r="N10">
        <v>0</v>
      </c>
      <c r="O10">
        <v>0.87531000000000003</v>
      </c>
      <c r="P10">
        <v>2.9315000000000002</v>
      </c>
      <c r="Q10">
        <v>0.70140999999999998</v>
      </c>
      <c r="R10">
        <v>1.5054E-2</v>
      </c>
      <c r="S10" s="8">
        <v>133850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0.92701999999999996</v>
      </c>
      <c r="Y10">
        <v>0.85936999999999997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8">
        <v>3.8466999999999997E-17</v>
      </c>
      <c r="AE10">
        <v>-2.5870000000000002</v>
      </c>
      <c r="AF10">
        <v>-2.5870000000000002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8"/>
      <c r="AN10" s="8"/>
    </row>
    <row r="11" spans="1:40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2.0562</v>
      </c>
      <c r="N11">
        <v>0</v>
      </c>
      <c r="O11">
        <v>0.87531000000000003</v>
      </c>
      <c r="P11">
        <v>2.9315000000000002</v>
      </c>
      <c r="Q11">
        <v>0.70140999999999998</v>
      </c>
      <c r="R11">
        <v>1.4283000000000001E-2</v>
      </c>
      <c r="S11" s="8">
        <v>133850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0.92701999999999996</v>
      </c>
      <c r="Y11">
        <v>0.85936999999999997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8">
        <v>3.8466999999999997E-17</v>
      </c>
      <c r="AE11">
        <v>-2.5870000000000002</v>
      </c>
      <c r="AF11">
        <v>-2.5870000000000002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8"/>
      <c r="AN11" s="8"/>
    </row>
    <row r="12" spans="1:40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2.0562</v>
      </c>
      <c r="N12">
        <v>0</v>
      </c>
      <c r="O12">
        <v>2.6554000000000002</v>
      </c>
      <c r="P12">
        <v>4.7115999999999998</v>
      </c>
      <c r="Q12">
        <v>0.43641000000000002</v>
      </c>
      <c r="R12">
        <v>2.1831E-2</v>
      </c>
      <c r="S12" s="8">
        <v>215310</v>
      </c>
      <c r="T12">
        <v>1.2648999999999999</v>
      </c>
      <c r="U12">
        <v>1.6</v>
      </c>
      <c r="V12">
        <v>3.25</v>
      </c>
      <c r="W12">
        <v>176.36</v>
      </c>
      <c r="X12">
        <v>1.0297000000000001</v>
      </c>
      <c r="Y12">
        <v>1.0603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-2.8378999999999999</v>
      </c>
      <c r="AF12">
        <v>-2.5870000000000002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 t="s">
        <v>48</v>
      </c>
      <c r="AM12" s="8"/>
      <c r="AN12" s="8"/>
    </row>
    <row r="13" spans="1:40" x14ac:dyDescent="0.25">
      <c r="A13">
        <v>10</v>
      </c>
      <c r="B13">
        <v>12</v>
      </c>
      <c r="C13">
        <v>21</v>
      </c>
      <c r="D13">
        <v>200.79</v>
      </c>
      <c r="E13">
        <v>26.312000000000001</v>
      </c>
      <c r="F13">
        <v>227.1</v>
      </c>
      <c r="G13">
        <v>0.74705999999999995</v>
      </c>
      <c r="H13">
        <v>3</v>
      </c>
      <c r="I13">
        <v>0</v>
      </c>
      <c r="J13">
        <v>6</v>
      </c>
      <c r="K13">
        <v>9</v>
      </c>
      <c r="L13">
        <v>0.33333000000000002</v>
      </c>
      <c r="M13">
        <v>5.9943999999999997</v>
      </c>
      <c r="N13">
        <v>0</v>
      </c>
      <c r="O13">
        <v>3.0219</v>
      </c>
      <c r="P13">
        <v>9.0162999999999993</v>
      </c>
      <c r="Q13">
        <v>0.66485000000000005</v>
      </c>
      <c r="R13">
        <v>3.9702000000000001E-2</v>
      </c>
      <c r="S13" s="8">
        <v>412390</v>
      </c>
      <c r="T13">
        <v>1.4491000000000001</v>
      </c>
      <c r="U13">
        <v>2.1</v>
      </c>
      <c r="V13">
        <v>1.7619</v>
      </c>
      <c r="W13">
        <v>264.55</v>
      </c>
      <c r="X13">
        <v>1.5692999999999999</v>
      </c>
      <c r="Y13">
        <v>2.4626000000000001</v>
      </c>
      <c r="Z13">
        <v>3.1821000000000002</v>
      </c>
      <c r="AA13">
        <v>264.55</v>
      </c>
      <c r="AB13">
        <v>94.671000000000006</v>
      </c>
      <c r="AC13">
        <v>2.1649000000000002E-2</v>
      </c>
      <c r="AD13">
        <v>0.59767999999999999</v>
      </c>
      <c r="AE13">
        <v>-2.8408000000000002</v>
      </c>
      <c r="AF13">
        <v>-2.5870000000000002</v>
      </c>
      <c r="AG13">
        <v>0.60509000000000002</v>
      </c>
      <c r="AH13">
        <v>0.25075999999999998</v>
      </c>
      <c r="AI13">
        <v>6.2881999999999993E-2</v>
      </c>
      <c r="AJ13">
        <v>1.5661</v>
      </c>
      <c r="AK13">
        <v>0.88841000000000003</v>
      </c>
      <c r="AL13" t="s">
        <v>48</v>
      </c>
      <c r="AM13" s="8"/>
      <c r="AN13" s="8"/>
    </row>
    <row r="14" spans="1:40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14.776</v>
      </c>
      <c r="N14">
        <v>0</v>
      </c>
      <c r="O14">
        <v>3.8972000000000002</v>
      </c>
      <c r="P14">
        <v>18.672999999999998</v>
      </c>
      <c r="Q14">
        <v>0.79129000000000005</v>
      </c>
      <c r="R14">
        <v>7.8230999999999995E-2</v>
      </c>
      <c r="S14" s="8">
        <v>854670</v>
      </c>
      <c r="T14">
        <v>1.8974</v>
      </c>
      <c r="U14">
        <v>3.6</v>
      </c>
      <c r="V14">
        <v>2.0068999999999999</v>
      </c>
      <c r="W14">
        <v>423.27</v>
      </c>
      <c r="X14">
        <v>3.1389</v>
      </c>
      <c r="Y14">
        <v>9.8523999999999994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-2.7707999999999999</v>
      </c>
      <c r="AF14">
        <v>-2.3953000000000002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1.4528000000000001</v>
      </c>
      <c r="AL14" t="s">
        <v>48</v>
      </c>
      <c r="AM14" s="8"/>
      <c r="AN14" s="8"/>
    </row>
    <row r="15" spans="1:40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29.928000000000001</v>
      </c>
      <c r="N15">
        <v>0</v>
      </c>
      <c r="O15">
        <v>8.4457000000000004</v>
      </c>
      <c r="P15">
        <v>38.374000000000002</v>
      </c>
      <c r="Q15">
        <v>0.77990999999999999</v>
      </c>
      <c r="R15">
        <v>0.15298999999999999</v>
      </c>
      <c r="S15" s="8">
        <v>1757400</v>
      </c>
      <c r="T15">
        <v>4.6295999999999999</v>
      </c>
      <c r="U15">
        <v>21.433</v>
      </c>
      <c r="V15">
        <v>5.8609999999999998</v>
      </c>
      <c r="W15">
        <v>1052.3</v>
      </c>
      <c r="X15">
        <v>6.3632999999999997</v>
      </c>
      <c r="Y15">
        <v>40.491999999999997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-2.7054</v>
      </c>
      <c r="AF15">
        <v>-2.2178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1.3749</v>
      </c>
      <c r="AL15" t="s">
        <v>48</v>
      </c>
      <c r="AM15" s="8"/>
      <c r="AN15" s="8"/>
    </row>
    <row r="16" spans="1:40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43.581000000000003</v>
      </c>
      <c r="N16">
        <v>0</v>
      </c>
      <c r="O16">
        <v>10.339</v>
      </c>
      <c r="P16">
        <v>53.918999999999997</v>
      </c>
      <c r="Q16">
        <v>0.80825000000000002</v>
      </c>
      <c r="R16">
        <v>0.20480000000000001</v>
      </c>
      <c r="S16" s="8">
        <v>2469900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7.1695000000000002</v>
      </c>
      <c r="Y16">
        <v>51.401000000000003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-2.6983000000000001</v>
      </c>
      <c r="AF16">
        <v>-2.2178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1.609</v>
      </c>
      <c r="AL16" t="s">
        <v>48</v>
      </c>
      <c r="AM16" s="8"/>
      <c r="AN16" s="8"/>
    </row>
    <row r="17" spans="1:40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58.344999999999999</v>
      </c>
      <c r="N17">
        <v>0</v>
      </c>
      <c r="O17">
        <v>15.396000000000001</v>
      </c>
      <c r="P17">
        <v>73.741</v>
      </c>
      <c r="Q17">
        <v>0.79120999999999997</v>
      </c>
      <c r="R17">
        <v>0.26717000000000002</v>
      </c>
      <c r="S17" s="8">
        <v>3378600</v>
      </c>
      <c r="T17">
        <v>5.8727</v>
      </c>
      <c r="U17">
        <v>34.488999999999997</v>
      </c>
      <c r="V17">
        <v>2.0846</v>
      </c>
      <c r="W17">
        <v>1575.5</v>
      </c>
      <c r="X17">
        <v>8.1816999999999993</v>
      </c>
      <c r="Y17">
        <v>66.94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-2.7101999999999999</v>
      </c>
      <c r="AF17">
        <v>-2.2178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>
        <v>1.3238000000000001</v>
      </c>
      <c r="AL17">
        <v>1.7112000000000001</v>
      </c>
      <c r="AM17" s="8"/>
      <c r="AN17" s="8"/>
    </row>
    <row r="18" spans="1:40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89.762</v>
      </c>
      <c r="N18">
        <v>0</v>
      </c>
      <c r="O18">
        <v>22.853999999999999</v>
      </c>
      <c r="P18">
        <v>112.62</v>
      </c>
      <c r="Q18">
        <v>0.79705999999999999</v>
      </c>
      <c r="R18">
        <v>0.38899</v>
      </c>
      <c r="S18" s="8">
        <v>5161400</v>
      </c>
      <c r="T18">
        <v>9.1463000000000001</v>
      </c>
      <c r="U18">
        <v>83.656000000000006</v>
      </c>
      <c r="V18">
        <v>3.1972</v>
      </c>
      <c r="W18">
        <v>2616.1</v>
      </c>
      <c r="X18">
        <v>13.404999999999999</v>
      </c>
      <c r="Y18">
        <v>179.68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-2.6785000000000001</v>
      </c>
      <c r="AF18">
        <v>-2.1459999999999999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>
        <v>1.3896999999999999</v>
      </c>
      <c r="AL18">
        <v>1.696</v>
      </c>
      <c r="AM18" s="8"/>
      <c r="AN18" s="8"/>
    </row>
    <row r="19" spans="1:40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148.63</v>
      </c>
      <c r="N19">
        <v>0</v>
      </c>
      <c r="O19">
        <v>31.919</v>
      </c>
      <c r="P19">
        <v>180.55</v>
      </c>
      <c r="Q19">
        <v>0.82321</v>
      </c>
      <c r="R19">
        <v>0.59470999999999996</v>
      </c>
      <c r="S19" s="8">
        <v>8275400</v>
      </c>
      <c r="T19">
        <v>12.933999999999999</v>
      </c>
      <c r="U19">
        <v>167.29</v>
      </c>
      <c r="V19">
        <v>2.9529000000000001</v>
      </c>
      <c r="W19">
        <v>3750.7</v>
      </c>
      <c r="X19">
        <v>21.707000000000001</v>
      </c>
      <c r="Y19">
        <v>471.17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-2.6259000000000001</v>
      </c>
      <c r="AF19">
        <v>-2.1335999999999999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8"/>
      <c r="AN19" s="8"/>
    </row>
    <row r="20" spans="1:40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230.84</v>
      </c>
      <c r="N20">
        <v>0</v>
      </c>
      <c r="O20">
        <v>69.971000000000004</v>
      </c>
      <c r="P20">
        <v>300.81</v>
      </c>
      <c r="Q20">
        <v>0.76739000000000002</v>
      </c>
      <c r="R20">
        <v>0.94015000000000004</v>
      </c>
      <c r="S20" s="8">
        <v>13784000</v>
      </c>
      <c r="T20">
        <v>29.22</v>
      </c>
      <c r="U20">
        <v>853.83</v>
      </c>
      <c r="V20">
        <v>5.6105999999999998</v>
      </c>
      <c r="W20">
        <v>7495.5</v>
      </c>
      <c r="X20">
        <v>37.880000000000003</v>
      </c>
      <c r="Y20">
        <v>1434.9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-2.6278000000000001</v>
      </c>
      <c r="AF20">
        <v>-2.1335999999999999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>
        <v>1.3314999999999999</v>
      </c>
      <c r="AL20">
        <v>1.5788</v>
      </c>
      <c r="AM20" s="8"/>
      <c r="AN20" s="8"/>
    </row>
    <row r="21" spans="1:40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272.22000000000003</v>
      </c>
      <c r="N21">
        <v>0</v>
      </c>
      <c r="O21">
        <v>99.566999999999993</v>
      </c>
      <c r="P21">
        <v>371.79</v>
      </c>
      <c r="Q21">
        <v>0.73219000000000001</v>
      </c>
      <c r="R21">
        <v>1.0982000000000001</v>
      </c>
      <c r="S21" s="8">
        <v>17032000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38.265000000000001</v>
      </c>
      <c r="Y21">
        <v>1464.2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-2.6341999999999999</v>
      </c>
      <c r="AF21">
        <v>-2.1335999999999999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>
        <v>1.3919999999999999</v>
      </c>
      <c r="AL21">
        <v>1.4850000000000001</v>
      </c>
      <c r="AM21" s="8"/>
      <c r="AN21" s="8"/>
    </row>
    <row r="22" spans="1:40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306.88</v>
      </c>
      <c r="N22">
        <v>0</v>
      </c>
      <c r="O22">
        <v>115.83</v>
      </c>
      <c r="P22">
        <v>422.72</v>
      </c>
      <c r="Q22">
        <v>0.72597999999999996</v>
      </c>
      <c r="R22">
        <v>1.194</v>
      </c>
      <c r="S22" s="8">
        <v>19360000</v>
      </c>
      <c r="T22">
        <v>31.388999999999999</v>
      </c>
      <c r="U22">
        <v>985.29</v>
      </c>
      <c r="V22">
        <v>2.714</v>
      </c>
      <c r="W22">
        <v>8112.7</v>
      </c>
      <c r="X22">
        <v>36.372999999999998</v>
      </c>
      <c r="Y22">
        <v>1323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-2.6395</v>
      </c>
      <c r="AF22">
        <v>-2.0042</v>
      </c>
      <c r="AG22">
        <v>1.1879</v>
      </c>
      <c r="AH22">
        <v>0.2959</v>
      </c>
      <c r="AI22">
        <v>8.7556999999999996E-2</v>
      </c>
      <c r="AJ22">
        <v>2.1861999999999999</v>
      </c>
      <c r="AK22">
        <v>1.7410000000000001</v>
      </c>
      <c r="AL22">
        <v>1.5193000000000001</v>
      </c>
      <c r="AM22" s="8"/>
      <c r="AN22" s="8"/>
    </row>
    <row r="23" spans="1:40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349.7</v>
      </c>
      <c r="N23">
        <v>0</v>
      </c>
      <c r="O23">
        <v>143.82</v>
      </c>
      <c r="P23">
        <v>493.52</v>
      </c>
      <c r="Q23">
        <v>0.70857999999999999</v>
      </c>
      <c r="R23">
        <v>1.3295999999999999</v>
      </c>
      <c r="S23" s="8">
        <v>22591000</v>
      </c>
      <c r="T23">
        <v>31.376999999999999</v>
      </c>
      <c r="U23">
        <v>984.54</v>
      </c>
      <c r="V23">
        <v>2.0221</v>
      </c>
      <c r="W23">
        <v>8106.8</v>
      </c>
      <c r="X23">
        <v>35.027999999999999</v>
      </c>
      <c r="Y23">
        <v>1226.9000000000001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-2.6461000000000001</v>
      </c>
      <c r="AF23">
        <v>-2.0042</v>
      </c>
      <c r="AG23">
        <v>1.1879</v>
      </c>
      <c r="AH23">
        <v>0.29615999999999998</v>
      </c>
      <c r="AI23">
        <v>8.7710999999999997E-2</v>
      </c>
      <c r="AJ23">
        <v>2.1555</v>
      </c>
      <c r="AK23">
        <v>1.7117</v>
      </c>
      <c r="AL23">
        <v>1.5447</v>
      </c>
      <c r="AM23" s="8"/>
      <c r="AN23" s="8"/>
    </row>
    <row r="24" spans="1:40" x14ac:dyDescent="0.25">
      <c r="A24">
        <v>10</v>
      </c>
      <c r="B24">
        <v>23</v>
      </c>
      <c r="C24">
        <v>32</v>
      </c>
      <c r="D24">
        <v>299.95999999999998</v>
      </c>
      <c r="E24">
        <v>89.305000000000007</v>
      </c>
      <c r="F24">
        <v>389.27</v>
      </c>
      <c r="G24">
        <v>1.1998</v>
      </c>
      <c r="H24">
        <v>151</v>
      </c>
      <c r="I24">
        <v>0</v>
      </c>
      <c r="J24">
        <v>357</v>
      </c>
      <c r="K24">
        <v>508</v>
      </c>
      <c r="L24">
        <v>0.29724</v>
      </c>
      <c r="M24">
        <v>449.81</v>
      </c>
      <c r="N24">
        <v>0</v>
      </c>
      <c r="O24">
        <v>186.13</v>
      </c>
      <c r="P24">
        <v>635.94000000000005</v>
      </c>
      <c r="Q24">
        <v>0.70730999999999999</v>
      </c>
      <c r="R24">
        <v>1.6336999999999999</v>
      </c>
      <c r="S24" s="8">
        <v>29078000</v>
      </c>
      <c r="T24">
        <v>36.432000000000002</v>
      </c>
      <c r="U24">
        <v>1327.3</v>
      </c>
      <c r="V24">
        <v>1.9118999999999999</v>
      </c>
      <c r="W24">
        <v>9770.5</v>
      </c>
      <c r="X24">
        <v>44.71</v>
      </c>
      <c r="Y24">
        <v>1998.9</v>
      </c>
      <c r="Z24">
        <v>2.6132</v>
      </c>
      <c r="AA24">
        <v>9770.5</v>
      </c>
      <c r="AB24">
        <v>117.72</v>
      </c>
      <c r="AC24">
        <v>3.2989999999999998E-2</v>
      </c>
      <c r="AD24">
        <v>1.2454000000000001</v>
      </c>
      <c r="AE24">
        <v>-2.6311</v>
      </c>
      <c r="AF24">
        <v>-2.0042</v>
      </c>
      <c r="AG24">
        <v>1.1879</v>
      </c>
      <c r="AH24">
        <v>0.29712</v>
      </c>
      <c r="AI24">
        <v>8.8279999999999997E-2</v>
      </c>
      <c r="AJ24">
        <v>2.2164000000000001</v>
      </c>
      <c r="AK24">
        <v>1.5707</v>
      </c>
      <c r="AL24">
        <v>1.5599000000000001</v>
      </c>
      <c r="AM24" s="8"/>
      <c r="AN24" s="8"/>
    </row>
    <row r="25" spans="1:40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490.93</v>
      </c>
      <c r="N25">
        <v>0</v>
      </c>
      <c r="O25">
        <v>200.91</v>
      </c>
      <c r="P25">
        <v>691.84</v>
      </c>
      <c r="Q25">
        <v>0.70960000000000001</v>
      </c>
      <c r="R25">
        <v>1.7071000000000001</v>
      </c>
      <c r="S25" s="8">
        <v>31613000</v>
      </c>
      <c r="T25">
        <v>34.192</v>
      </c>
      <c r="U25">
        <v>1169.0999999999999</v>
      </c>
      <c r="V25">
        <v>2.0564</v>
      </c>
      <c r="W25">
        <v>7677.7</v>
      </c>
      <c r="X25">
        <v>42.026000000000003</v>
      </c>
      <c r="Y25">
        <v>1766.2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-2.6419999999999999</v>
      </c>
      <c r="AF25">
        <v>-2.0042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8"/>
      <c r="AN25" s="8"/>
    </row>
    <row r="26" spans="1:40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528.61</v>
      </c>
      <c r="N26">
        <v>0</v>
      </c>
      <c r="O26">
        <v>226.24</v>
      </c>
      <c r="P26">
        <v>754.85</v>
      </c>
      <c r="Q26">
        <v>0.70028000000000001</v>
      </c>
      <c r="R26">
        <v>1.8110999999999999</v>
      </c>
      <c r="S26" s="8">
        <v>34468000</v>
      </c>
      <c r="T26">
        <v>30.437999999999999</v>
      </c>
      <c r="U26">
        <v>926.5</v>
      </c>
      <c r="V26">
        <v>2.2538</v>
      </c>
      <c r="W26">
        <v>5426.1</v>
      </c>
      <c r="X26">
        <v>37.578000000000003</v>
      </c>
      <c r="Y26">
        <v>1412.1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-2.6438999999999999</v>
      </c>
      <c r="AF26">
        <v>-2.0042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8"/>
      <c r="AN26" s="8"/>
    </row>
    <row r="27" spans="1:40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535.07000000000005</v>
      </c>
      <c r="N27">
        <v>0</v>
      </c>
      <c r="O27">
        <v>249.88</v>
      </c>
      <c r="P27">
        <v>784.95</v>
      </c>
      <c r="Q27">
        <v>0.68166000000000004</v>
      </c>
      <c r="R27">
        <v>1.837</v>
      </c>
      <c r="S27" s="8">
        <v>35822000</v>
      </c>
      <c r="T27">
        <v>26.012</v>
      </c>
      <c r="U27">
        <v>676.62</v>
      </c>
      <c r="V27">
        <v>2.5228999999999999</v>
      </c>
      <c r="W27">
        <v>2351.5</v>
      </c>
      <c r="X27">
        <v>33.621000000000002</v>
      </c>
      <c r="Y27">
        <v>1130.4000000000001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-2.6526999999999998</v>
      </c>
      <c r="AF27">
        <v>-2.0042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8"/>
      <c r="AN27" s="8"/>
    </row>
    <row r="28" spans="1:40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534.23</v>
      </c>
      <c r="N28">
        <v>0</v>
      </c>
      <c r="O28">
        <v>262.62</v>
      </c>
      <c r="P28">
        <v>796.85</v>
      </c>
      <c r="Q28">
        <v>0.67042999999999997</v>
      </c>
      <c r="R28">
        <v>1.8207</v>
      </c>
      <c r="S28" s="8">
        <v>36335000</v>
      </c>
      <c r="T28">
        <v>23.347999999999999</v>
      </c>
      <c r="U28">
        <v>545.11</v>
      </c>
      <c r="V28">
        <v>2.7471999999999999</v>
      </c>
      <c r="W28">
        <v>-811.27</v>
      </c>
      <c r="X28">
        <v>32.366</v>
      </c>
      <c r="Y28">
        <v>1047.5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-2.6564999999999999</v>
      </c>
      <c r="AF28">
        <v>-2.0042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8"/>
      <c r="AN28" s="8"/>
    </row>
    <row r="29" spans="1:40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504.29</v>
      </c>
      <c r="N29">
        <v>0</v>
      </c>
      <c r="O29">
        <v>289.29000000000002</v>
      </c>
      <c r="P29">
        <v>793.58</v>
      </c>
      <c r="Q29">
        <v>0.63546999999999998</v>
      </c>
      <c r="R29">
        <v>1.7877000000000001</v>
      </c>
      <c r="S29" s="8">
        <v>36140000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32.514000000000003</v>
      </c>
      <c r="Y29">
        <v>1057.0999999999999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-2.6677</v>
      </c>
      <c r="AF29">
        <v>-2.0042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8"/>
      <c r="AN29" s="8"/>
    </row>
    <row r="30" spans="1:40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442.76</v>
      </c>
      <c r="N30">
        <v>0</v>
      </c>
      <c r="O30">
        <v>273.01</v>
      </c>
      <c r="P30">
        <v>715.77</v>
      </c>
      <c r="Q30">
        <v>0.61858000000000002</v>
      </c>
      <c r="R30">
        <v>1.6073999999999999</v>
      </c>
      <c r="S30" s="8">
        <v>32542000</v>
      </c>
      <c r="T30">
        <v>19.704000000000001</v>
      </c>
      <c r="U30">
        <v>388.27</v>
      </c>
      <c r="V30">
        <v>4.7942</v>
      </c>
      <c r="W30">
        <v>-1787.2</v>
      </c>
      <c r="X30">
        <v>30.908999999999999</v>
      </c>
      <c r="Y30">
        <v>955.37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-2.6785999999999999</v>
      </c>
      <c r="AF30">
        <v>-2.0042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8"/>
      <c r="AN30" s="8"/>
    </row>
    <row r="31" spans="1:40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413.07</v>
      </c>
      <c r="N31">
        <v>0</v>
      </c>
      <c r="O31">
        <v>254</v>
      </c>
      <c r="P31">
        <v>667.07</v>
      </c>
      <c r="Q31">
        <v>0.61922999999999995</v>
      </c>
      <c r="R31">
        <v>1.4944999999999999</v>
      </c>
      <c r="S31" s="8">
        <v>30296000</v>
      </c>
      <c r="T31">
        <v>23.123999999999999</v>
      </c>
      <c r="U31">
        <v>534.72</v>
      </c>
      <c r="V31">
        <v>4.2609000000000004</v>
      </c>
      <c r="W31">
        <v>-3368.5</v>
      </c>
      <c r="X31">
        <v>34.625999999999998</v>
      </c>
      <c r="Y31">
        <v>1199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-2.6793</v>
      </c>
      <c r="AF31">
        <v>-1.9387000000000001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8"/>
      <c r="AN31" s="8"/>
    </row>
    <row r="32" spans="1:40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396.21</v>
      </c>
      <c r="N32">
        <v>0</v>
      </c>
      <c r="O32">
        <v>258.64</v>
      </c>
      <c r="P32">
        <v>654.86</v>
      </c>
      <c r="Q32">
        <v>0.60504000000000002</v>
      </c>
      <c r="R32">
        <v>1.4954000000000001</v>
      </c>
      <c r="S32" s="8">
        <v>29704000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35.381999999999998</v>
      </c>
      <c r="Y32">
        <v>1251.9000000000001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-2.6882000000000001</v>
      </c>
      <c r="AF32">
        <v>-1.9387000000000001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8"/>
      <c r="AN32" s="8"/>
    </row>
    <row r="33" spans="1:40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380.12</v>
      </c>
      <c r="N33">
        <v>0</v>
      </c>
      <c r="O33">
        <v>248.59</v>
      </c>
      <c r="P33">
        <v>628.71</v>
      </c>
      <c r="Q33">
        <v>0.60460999999999998</v>
      </c>
      <c r="R33">
        <v>1.4783999999999999</v>
      </c>
      <c r="S33" s="8">
        <v>28470000</v>
      </c>
      <c r="T33">
        <v>23.873999999999999</v>
      </c>
      <c r="U33">
        <v>569.96</v>
      </c>
      <c r="V33">
        <v>4.4287999999999998</v>
      </c>
      <c r="W33">
        <v>-5667.2</v>
      </c>
      <c r="X33">
        <v>35.557000000000002</v>
      </c>
      <c r="Y33">
        <v>1264.3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-2.6964999999999999</v>
      </c>
      <c r="AF33">
        <v>-1.9387000000000001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8"/>
      <c r="AN33" s="8"/>
    </row>
    <row r="34" spans="1:40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276.39999999999998</v>
      </c>
      <c r="N34">
        <v>0</v>
      </c>
      <c r="O34">
        <v>223.43</v>
      </c>
      <c r="P34">
        <v>499.83</v>
      </c>
      <c r="Q34">
        <v>0.55298999999999998</v>
      </c>
      <c r="R34">
        <v>1.2071000000000001</v>
      </c>
      <c r="S34" s="8">
        <v>22578000</v>
      </c>
      <c r="T34">
        <v>14.148</v>
      </c>
      <c r="U34">
        <v>200.18</v>
      </c>
      <c r="V34">
        <v>2.1556999999999999</v>
      </c>
      <c r="W34">
        <v>-3221.6</v>
      </c>
      <c r="X34">
        <v>19.248999999999999</v>
      </c>
      <c r="Y34">
        <v>370.53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-2.7326000000000001</v>
      </c>
      <c r="AF34">
        <v>-1.9387000000000001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8"/>
      <c r="AN34" s="8"/>
    </row>
    <row r="35" spans="1:40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239.55</v>
      </c>
      <c r="N35">
        <v>0</v>
      </c>
      <c r="O35">
        <v>222.72</v>
      </c>
      <c r="P35">
        <v>462.27</v>
      </c>
      <c r="Q35">
        <v>0.51820999999999995</v>
      </c>
      <c r="R35">
        <v>1.1451</v>
      </c>
      <c r="S35" s="8">
        <v>20840000</v>
      </c>
      <c r="T35">
        <v>14.323</v>
      </c>
      <c r="U35">
        <v>205.16</v>
      </c>
      <c r="V35">
        <v>2.0811999999999999</v>
      </c>
      <c r="W35">
        <v>-3386.2</v>
      </c>
      <c r="X35">
        <v>17.257000000000001</v>
      </c>
      <c r="Y35">
        <v>297.81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-2.7332000000000001</v>
      </c>
      <c r="AF35">
        <v>-1.9387000000000001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8"/>
      <c r="AN35" s="8"/>
    </row>
    <row r="36" spans="1:40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190.56</v>
      </c>
      <c r="N36">
        <v>0</v>
      </c>
      <c r="O36">
        <v>209.2</v>
      </c>
      <c r="P36">
        <v>399.76</v>
      </c>
      <c r="Q36">
        <v>0.47669</v>
      </c>
      <c r="R36">
        <v>1.0244</v>
      </c>
      <c r="S36" s="8">
        <v>17988000</v>
      </c>
      <c r="T36">
        <v>14.307</v>
      </c>
      <c r="U36">
        <v>204.68</v>
      </c>
      <c r="V36">
        <v>2.41</v>
      </c>
      <c r="W36">
        <v>-3380.3</v>
      </c>
      <c r="X36">
        <v>15.476000000000001</v>
      </c>
      <c r="Y36">
        <v>239.52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-2.7515999999999998</v>
      </c>
      <c r="AF36">
        <v>-1.9387000000000001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8"/>
      <c r="AN36" s="8"/>
    </row>
    <row r="37" spans="1:40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182.38</v>
      </c>
      <c r="N37">
        <v>0</v>
      </c>
      <c r="O37">
        <v>186.68</v>
      </c>
      <c r="P37">
        <v>369.06</v>
      </c>
      <c r="Q37">
        <v>0.49417</v>
      </c>
      <c r="R37">
        <v>0.98792999999999997</v>
      </c>
      <c r="S37" s="8">
        <v>16582000</v>
      </c>
      <c r="T37">
        <v>16.13</v>
      </c>
      <c r="U37">
        <v>260.18</v>
      </c>
      <c r="V37">
        <v>2.7488999999999999</v>
      </c>
      <c r="W37">
        <v>-4032.8</v>
      </c>
      <c r="X37">
        <v>16.305</v>
      </c>
      <c r="Y37">
        <v>265.87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-2.7408999999999999</v>
      </c>
      <c r="AF37">
        <v>-1.9387000000000001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8"/>
      <c r="AN37" s="8"/>
    </row>
    <row r="38" spans="1:40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149.75</v>
      </c>
      <c r="N38">
        <v>0</v>
      </c>
      <c r="O38">
        <v>169.76</v>
      </c>
      <c r="P38">
        <v>319.51</v>
      </c>
      <c r="Q38">
        <v>0.46867999999999999</v>
      </c>
      <c r="R38">
        <v>0.89620999999999995</v>
      </c>
      <c r="S38" s="8">
        <v>14337000</v>
      </c>
      <c r="T38">
        <v>18.222000000000001</v>
      </c>
      <c r="U38">
        <v>332.04</v>
      </c>
      <c r="V38">
        <v>2.6564000000000001</v>
      </c>
      <c r="W38">
        <v>-4938.2</v>
      </c>
      <c r="X38">
        <v>18.068000000000001</v>
      </c>
      <c r="Y38">
        <v>326.45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-2.7621000000000002</v>
      </c>
      <c r="AF38">
        <v>-1.9387000000000001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8"/>
      <c r="AN38" s="8"/>
    </row>
    <row r="39" spans="1:40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125.1</v>
      </c>
      <c r="N39">
        <v>0</v>
      </c>
      <c r="O39">
        <v>144.99</v>
      </c>
      <c r="P39">
        <v>270.08</v>
      </c>
      <c r="Q39">
        <v>0.46317000000000003</v>
      </c>
      <c r="R39">
        <v>0.79574999999999996</v>
      </c>
      <c r="S39" s="8">
        <v>12096000</v>
      </c>
      <c r="T39">
        <v>13.536</v>
      </c>
      <c r="U39">
        <v>183.21</v>
      </c>
      <c r="V39">
        <v>1.9341999999999999</v>
      </c>
      <c r="W39">
        <v>-3262.7</v>
      </c>
      <c r="X39">
        <v>14.54</v>
      </c>
      <c r="Y39">
        <v>211.42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-2.794</v>
      </c>
      <c r="AF39">
        <v>-1.9387000000000001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8"/>
      <c r="AN39" s="8"/>
    </row>
    <row r="40" spans="1:40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115.56</v>
      </c>
      <c r="N40">
        <v>0</v>
      </c>
      <c r="O40">
        <v>131.58000000000001</v>
      </c>
      <c r="P40">
        <v>247.13</v>
      </c>
      <c r="Q40">
        <v>0.46759000000000001</v>
      </c>
      <c r="R40">
        <v>0.76410999999999996</v>
      </c>
      <c r="S40" s="8">
        <v>11050000</v>
      </c>
      <c r="T40">
        <v>11.868</v>
      </c>
      <c r="U40">
        <v>140.84</v>
      </c>
      <c r="V40">
        <v>1.8001</v>
      </c>
      <c r="W40">
        <v>-2539.6</v>
      </c>
      <c r="X40">
        <v>13.615</v>
      </c>
      <c r="Y40">
        <v>185.36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-2.7725</v>
      </c>
      <c r="AF40">
        <v>-1.9387000000000001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8"/>
      <c r="AN40" s="8"/>
    </row>
    <row r="41" spans="1:40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113.18</v>
      </c>
      <c r="N41">
        <v>0</v>
      </c>
      <c r="O41">
        <v>140.47999999999999</v>
      </c>
      <c r="P41">
        <v>253.66</v>
      </c>
      <c r="Q41">
        <v>0.44619999999999999</v>
      </c>
      <c r="R41">
        <v>0.81025000000000003</v>
      </c>
      <c r="S41" s="8">
        <v>11327000</v>
      </c>
      <c r="T41">
        <v>12.444000000000001</v>
      </c>
      <c r="U41">
        <v>154.84</v>
      </c>
      <c r="V41">
        <v>1.6672</v>
      </c>
      <c r="W41">
        <v>-2010.5</v>
      </c>
      <c r="X41">
        <v>13.641999999999999</v>
      </c>
      <c r="Y41">
        <v>186.09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-2.7875000000000001</v>
      </c>
      <c r="AF41">
        <v>-2.1408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8"/>
      <c r="AN41" s="8"/>
    </row>
    <row r="42" spans="1:40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104.04</v>
      </c>
      <c r="N42">
        <v>0</v>
      </c>
      <c r="O42">
        <v>130.38999999999999</v>
      </c>
      <c r="P42">
        <v>234.43</v>
      </c>
      <c r="Q42">
        <v>0.44379000000000002</v>
      </c>
      <c r="R42">
        <v>0.77071999999999996</v>
      </c>
      <c r="S42" s="8">
        <v>10453000</v>
      </c>
      <c r="T42">
        <v>11.361000000000001</v>
      </c>
      <c r="U42">
        <v>129.07</v>
      </c>
      <c r="V42">
        <v>1.7539</v>
      </c>
      <c r="W42">
        <v>-1328.6</v>
      </c>
      <c r="X42">
        <v>12.587</v>
      </c>
      <c r="Y42">
        <v>158.41999999999999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-2.7867999999999999</v>
      </c>
      <c r="AF42">
        <v>-2.1408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8"/>
      <c r="AN42" s="8"/>
    </row>
    <row r="43" spans="1:40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73.373999999999995</v>
      </c>
      <c r="N43">
        <v>0</v>
      </c>
      <c r="O43">
        <v>118.02</v>
      </c>
      <c r="P43">
        <v>191.4</v>
      </c>
      <c r="Q43">
        <v>0.38335999999999998</v>
      </c>
      <c r="R43">
        <v>0.65151000000000003</v>
      </c>
      <c r="S43" s="8">
        <v>8521200</v>
      </c>
      <c r="T43">
        <v>11.026999999999999</v>
      </c>
      <c r="U43">
        <v>121.6</v>
      </c>
      <c r="V43">
        <v>1.8058000000000001</v>
      </c>
      <c r="W43">
        <v>-1187.5</v>
      </c>
      <c r="X43">
        <v>9.9769000000000005</v>
      </c>
      <c r="Y43">
        <v>99.537999999999997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-2.7879999999999998</v>
      </c>
      <c r="AF43">
        <v>-2.1408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8"/>
      <c r="AN43" s="8"/>
    </row>
    <row r="44" spans="1:40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68.209999999999994</v>
      </c>
      <c r="N44">
        <v>0</v>
      </c>
      <c r="O44">
        <v>102.29</v>
      </c>
      <c r="P44">
        <v>170.5</v>
      </c>
      <c r="Q44">
        <v>0.40006999999999998</v>
      </c>
      <c r="R44">
        <v>0.60333000000000003</v>
      </c>
      <c r="S44" s="8">
        <v>7585100</v>
      </c>
      <c r="T44">
        <v>11.872</v>
      </c>
      <c r="U44">
        <v>140.93</v>
      </c>
      <c r="V44">
        <v>2.1356999999999999</v>
      </c>
      <c r="W44">
        <v>-1528.5</v>
      </c>
      <c r="X44">
        <v>11.154</v>
      </c>
      <c r="Y44">
        <v>124.41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-2.7989999999999999</v>
      </c>
      <c r="AF44">
        <v>-2.1408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8"/>
      <c r="AN44" s="8"/>
    </row>
    <row r="45" spans="1:40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48.781999999999996</v>
      </c>
      <c r="N45">
        <v>0</v>
      </c>
      <c r="O45">
        <v>95.308000000000007</v>
      </c>
      <c r="P45">
        <v>144.09</v>
      </c>
      <c r="Q45">
        <v>0.33855000000000002</v>
      </c>
      <c r="R45">
        <v>0.53020999999999996</v>
      </c>
      <c r="S45" s="8">
        <v>6401000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8.4229000000000003</v>
      </c>
      <c r="Y45">
        <v>70.944999999999993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-2.8414000000000001</v>
      </c>
      <c r="AF45">
        <v>-2.1415000000000002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8"/>
      <c r="AN45" s="8"/>
    </row>
    <row r="46" spans="1:40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46.442999999999998</v>
      </c>
      <c r="N46">
        <v>0</v>
      </c>
      <c r="O46">
        <v>85.9</v>
      </c>
      <c r="P46">
        <v>132.34</v>
      </c>
      <c r="Q46">
        <v>0.35093000000000002</v>
      </c>
      <c r="R46">
        <v>0.50992999999999999</v>
      </c>
      <c r="S46" s="8">
        <v>5875700</v>
      </c>
      <c r="T46">
        <v>10.263</v>
      </c>
      <c r="U46">
        <v>105.33</v>
      </c>
      <c r="V46">
        <v>3.1120999999999999</v>
      </c>
      <c r="W46">
        <v>-505.58</v>
      </c>
      <c r="X46">
        <v>8.9713999999999992</v>
      </c>
      <c r="Y46">
        <v>80.486000000000004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-2.8447</v>
      </c>
      <c r="AF46">
        <v>-2.1415000000000002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8"/>
      <c r="AN46" s="8"/>
    </row>
    <row r="47" spans="1:40" x14ac:dyDescent="0.25">
      <c r="A47">
        <v>10</v>
      </c>
      <c r="B47">
        <v>46</v>
      </c>
      <c r="C47">
        <v>55</v>
      </c>
      <c r="D47">
        <v>159.87</v>
      </c>
      <c r="E47">
        <v>82.772999999999996</v>
      </c>
      <c r="F47">
        <v>242.65</v>
      </c>
      <c r="G47">
        <v>0.70104</v>
      </c>
      <c r="H47">
        <v>13</v>
      </c>
      <c r="I47">
        <v>0</v>
      </c>
      <c r="J47">
        <v>161</v>
      </c>
      <c r="K47">
        <v>174</v>
      </c>
      <c r="L47">
        <v>7.4713000000000002E-2</v>
      </c>
      <c r="M47">
        <v>33.398000000000003</v>
      </c>
      <c r="N47">
        <v>0</v>
      </c>
      <c r="O47">
        <v>88.128</v>
      </c>
      <c r="P47">
        <v>121.53</v>
      </c>
      <c r="Q47">
        <v>0.27482000000000001</v>
      </c>
      <c r="R47">
        <v>0.50083999999999995</v>
      </c>
      <c r="S47" s="8">
        <v>5391700</v>
      </c>
      <c r="T47">
        <v>10.167</v>
      </c>
      <c r="U47">
        <v>103.38</v>
      </c>
      <c r="V47">
        <v>3.1019999999999999</v>
      </c>
      <c r="W47">
        <v>-764.24</v>
      </c>
      <c r="X47">
        <v>8.8187999999999995</v>
      </c>
      <c r="Y47">
        <v>77.772000000000006</v>
      </c>
      <c r="Z47">
        <v>2.1621999999999999</v>
      </c>
      <c r="AA47">
        <v>-764.24</v>
      </c>
      <c r="AB47">
        <v>69.483999999999995</v>
      </c>
      <c r="AC47">
        <v>5.6701000000000001E-2</v>
      </c>
      <c r="AD47">
        <v>0.97685</v>
      </c>
      <c r="AE47">
        <v>-2.8723000000000001</v>
      </c>
      <c r="AF47">
        <v>-2.2847</v>
      </c>
      <c r="AG47">
        <v>0.90744999999999998</v>
      </c>
      <c r="AH47">
        <v>0.24253</v>
      </c>
      <c r="AI47">
        <v>5.8823E-2</v>
      </c>
      <c r="AJ47">
        <v>2.7545000000000002</v>
      </c>
      <c r="AK47">
        <v>1.6953</v>
      </c>
      <c r="AL47">
        <v>1.4932000000000001</v>
      </c>
      <c r="AM47" s="8"/>
      <c r="AN47" s="8"/>
    </row>
    <row r="48" spans="1:40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33.398000000000003</v>
      </c>
      <c r="N48">
        <v>0</v>
      </c>
      <c r="O48">
        <v>87.113</v>
      </c>
      <c r="P48">
        <v>120.51</v>
      </c>
      <c r="Q48">
        <v>0.27714</v>
      </c>
      <c r="R48">
        <v>0.53502000000000005</v>
      </c>
      <c r="S48" s="8">
        <v>5345900</v>
      </c>
      <c r="T48">
        <v>10.275</v>
      </c>
      <c r="U48">
        <v>105.57</v>
      </c>
      <c r="V48">
        <v>3.0449000000000002</v>
      </c>
      <c r="W48">
        <v>-1922.4</v>
      </c>
      <c r="X48">
        <v>8.9263999999999992</v>
      </c>
      <c r="Y48">
        <v>79.680999999999997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-2.8714</v>
      </c>
      <c r="AF48">
        <v>-2.2847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8"/>
      <c r="AN48" s="8"/>
    </row>
    <row r="49" spans="1:40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29.117000000000001</v>
      </c>
      <c r="N49">
        <v>0</v>
      </c>
      <c r="O49">
        <v>78.16</v>
      </c>
      <c r="P49">
        <v>107.28</v>
      </c>
      <c r="Q49">
        <v>0.27141999999999999</v>
      </c>
      <c r="R49">
        <v>0.50575000000000003</v>
      </c>
      <c r="S49" s="8">
        <v>4757400</v>
      </c>
      <c r="T49">
        <v>10.843999999999999</v>
      </c>
      <c r="U49">
        <v>117.6</v>
      </c>
      <c r="V49">
        <v>3.1831999999999998</v>
      </c>
      <c r="W49">
        <v>-2257.5</v>
      </c>
      <c r="X49">
        <v>9.3713999999999995</v>
      </c>
      <c r="Y49">
        <v>87.822999999999993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-2.8854000000000002</v>
      </c>
      <c r="AF49">
        <v>-2.2847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8"/>
      <c r="AN49" s="8"/>
    </row>
    <row r="50" spans="1:40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17.983000000000001</v>
      </c>
      <c r="N50">
        <v>0</v>
      </c>
      <c r="O50">
        <v>71.802000000000007</v>
      </c>
      <c r="P50">
        <v>89.784999999999997</v>
      </c>
      <c r="Q50">
        <v>0.20029</v>
      </c>
      <c r="R50">
        <v>0.44579000000000002</v>
      </c>
      <c r="S50" s="8">
        <v>3980400</v>
      </c>
      <c r="T50">
        <v>11.318</v>
      </c>
      <c r="U50">
        <v>128.1</v>
      </c>
      <c r="V50">
        <v>3.3006000000000002</v>
      </c>
      <c r="W50">
        <v>-2627.8</v>
      </c>
      <c r="X50">
        <v>9.1836000000000002</v>
      </c>
      <c r="Y50">
        <v>84.337999999999994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-2.9527000000000001</v>
      </c>
      <c r="AF50">
        <v>-2.5750000000000002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2.5255000000000001</v>
      </c>
      <c r="AL50">
        <v>1.5615000000000001</v>
      </c>
      <c r="AM50" s="8"/>
      <c r="AN50" s="8"/>
    </row>
    <row r="51" spans="1:40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14.817</v>
      </c>
      <c r="N51">
        <v>0</v>
      </c>
      <c r="O51">
        <v>55.811999999999998</v>
      </c>
      <c r="P51">
        <v>70.63</v>
      </c>
      <c r="Q51">
        <v>0.20979</v>
      </c>
      <c r="R51">
        <v>0.36829000000000001</v>
      </c>
      <c r="S51" s="8">
        <v>3129900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6.0514999999999999</v>
      </c>
      <c r="Y51">
        <v>36.619999999999997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-2.9666999999999999</v>
      </c>
      <c r="AF51">
        <v>-2.3714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2.6907999999999999</v>
      </c>
      <c r="AL51">
        <v>1.5329999999999999</v>
      </c>
      <c r="AM51" s="8"/>
      <c r="AN51" s="8"/>
    </row>
    <row r="52" spans="1:40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6.1513</v>
      </c>
      <c r="N52">
        <v>0</v>
      </c>
      <c r="O52">
        <v>47.137</v>
      </c>
      <c r="P52">
        <v>53.289000000000001</v>
      </c>
      <c r="Q52">
        <v>0.11543</v>
      </c>
      <c r="R52">
        <v>0.29048000000000002</v>
      </c>
      <c r="S52" s="8">
        <v>2360900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3.4573</v>
      </c>
      <c r="Y52">
        <v>11.952999999999999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-2.9567999999999999</v>
      </c>
      <c r="AF52">
        <v>-2.3714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2.5518999999999998</v>
      </c>
      <c r="AL52">
        <v>1.5152000000000001</v>
      </c>
      <c r="AM52" s="8"/>
      <c r="AN52" s="8"/>
    </row>
    <row r="53" spans="1:40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9.7653999999999996</v>
      </c>
      <c r="N53">
        <v>0</v>
      </c>
      <c r="O53">
        <v>53.747</v>
      </c>
      <c r="P53">
        <v>63.512</v>
      </c>
      <c r="Q53">
        <v>0.15376000000000001</v>
      </c>
      <c r="R53">
        <v>0.35569000000000001</v>
      </c>
      <c r="S53" s="8">
        <v>2814400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4.8761999999999999</v>
      </c>
      <c r="Y53">
        <v>23.777999999999999</v>
      </c>
      <c r="Z53">
        <v>2.4691000000000001</v>
      </c>
      <c r="AA53">
        <v>211.64</v>
      </c>
      <c r="AB53">
        <v>56.701000000000001</v>
      </c>
      <c r="AC53">
        <v>6.2886999999999998E-2</v>
      </c>
      <c r="AD53">
        <v>1.0570999999999999</v>
      </c>
      <c r="AE53">
        <v>-2.9373999999999998</v>
      </c>
      <c r="AF53">
        <v>-2.3714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>
        <v>2.0729000000000002</v>
      </c>
      <c r="AL53">
        <v>1.5093000000000001</v>
      </c>
      <c r="AM53" s="8"/>
      <c r="AN53" s="8"/>
    </row>
    <row r="54" spans="1:40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9.7653999999999996</v>
      </c>
      <c r="N54">
        <v>0</v>
      </c>
      <c r="O54">
        <v>56.911000000000001</v>
      </c>
      <c r="P54">
        <v>66.677000000000007</v>
      </c>
      <c r="Q54">
        <v>0.14646000000000001</v>
      </c>
      <c r="R54">
        <v>0.37907000000000002</v>
      </c>
      <c r="S54" s="8">
        <v>2954800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4.6821999999999999</v>
      </c>
      <c r="Y54">
        <v>21.922999999999998</v>
      </c>
      <c r="Z54">
        <v>2.5682999999999998</v>
      </c>
      <c r="AA54">
        <v>-223.39</v>
      </c>
      <c r="AB54">
        <v>54.85</v>
      </c>
      <c r="AC54">
        <v>6.3918000000000003E-2</v>
      </c>
      <c r="AD54">
        <v>1.0101</v>
      </c>
      <c r="AE54">
        <v>-2.9327000000000001</v>
      </c>
      <c r="AF54">
        <v>-2.3714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>
        <v>2.1328</v>
      </c>
      <c r="AL54">
        <v>1.4799</v>
      </c>
      <c r="AM54" s="8"/>
      <c r="AN54" s="8"/>
    </row>
    <row r="55" spans="1:40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12.571999999999999</v>
      </c>
      <c r="N55">
        <v>0</v>
      </c>
      <c r="O55">
        <v>49.790999999999997</v>
      </c>
      <c r="P55">
        <v>62.363</v>
      </c>
      <c r="Q55">
        <v>0.2016</v>
      </c>
      <c r="R55">
        <v>0.35487999999999997</v>
      </c>
      <c r="S55" s="8">
        <v>2764200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4.3611000000000004</v>
      </c>
      <c r="Y55">
        <v>19.018999999999998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-2.9339</v>
      </c>
      <c r="AF55">
        <v>-2.3714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2.0150000000000001</v>
      </c>
      <c r="AL55">
        <v>1.5165999999999999</v>
      </c>
      <c r="AM55" s="8"/>
      <c r="AN55" s="8"/>
    </row>
    <row r="56" spans="1:40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12.571999999999999</v>
      </c>
      <c r="N56">
        <v>0</v>
      </c>
      <c r="O56">
        <v>48.49</v>
      </c>
      <c r="P56">
        <v>61.063000000000002</v>
      </c>
      <c r="Q56">
        <v>0.20588999999999999</v>
      </c>
      <c r="R56">
        <v>0.33823999999999999</v>
      </c>
      <c r="S56" s="8">
        <v>2706800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4.4440999999999997</v>
      </c>
      <c r="Y56">
        <v>19.75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-2.9323000000000001</v>
      </c>
      <c r="AF56">
        <v>-2.3714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2.008</v>
      </c>
      <c r="AL56">
        <v>1.4961</v>
      </c>
      <c r="AM56" s="8"/>
      <c r="AN56" s="8"/>
    </row>
    <row r="57" spans="1:40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12.571999999999999</v>
      </c>
      <c r="N57">
        <v>0</v>
      </c>
      <c r="O57">
        <v>43.494</v>
      </c>
      <c r="P57">
        <v>56.066000000000003</v>
      </c>
      <c r="Q57">
        <v>0.22423999999999999</v>
      </c>
      <c r="R57">
        <v>0.30127999999999999</v>
      </c>
      <c r="S57" s="8">
        <v>2485600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4.4367000000000001</v>
      </c>
      <c r="Y57">
        <v>19.684000000000001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-2.9131999999999998</v>
      </c>
      <c r="AF57">
        <v>-2.3714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1.9468000000000001</v>
      </c>
      <c r="AL57">
        <v>1.5219</v>
      </c>
      <c r="AM57" s="8"/>
      <c r="AN57" s="8"/>
    </row>
    <row r="58" spans="1:40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12.571999999999999</v>
      </c>
      <c r="N58">
        <v>0</v>
      </c>
      <c r="O58">
        <v>45.698999999999998</v>
      </c>
      <c r="P58">
        <v>58.271999999999998</v>
      </c>
      <c r="Q58">
        <v>0.21576000000000001</v>
      </c>
      <c r="R58">
        <v>0.30945</v>
      </c>
      <c r="S58" s="8">
        <v>2583300</v>
      </c>
      <c r="T58">
        <v>5.4252000000000002</v>
      </c>
      <c r="U58">
        <v>29.433</v>
      </c>
      <c r="V58">
        <v>5.8112000000000004</v>
      </c>
      <c r="W58">
        <v>264.55</v>
      </c>
      <c r="X58">
        <v>4.3541999999999996</v>
      </c>
      <c r="Y58">
        <v>18.959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-2.8936000000000002</v>
      </c>
      <c r="AF58">
        <v>-2.3714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1.9568000000000001</v>
      </c>
      <c r="AL58">
        <v>1.409</v>
      </c>
      <c r="AM58" s="8"/>
      <c r="AN58" s="8"/>
    </row>
    <row r="59" spans="1:40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12.571999999999999</v>
      </c>
      <c r="N59">
        <v>0</v>
      </c>
      <c r="O59">
        <v>49.482999999999997</v>
      </c>
      <c r="P59">
        <v>62.055999999999997</v>
      </c>
      <c r="Q59">
        <v>0.2026</v>
      </c>
      <c r="R59">
        <v>0.32788</v>
      </c>
      <c r="S59" s="8">
        <v>2750800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4.1444000000000001</v>
      </c>
      <c r="Y59">
        <v>17.175999999999998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-2.8969999999999998</v>
      </c>
      <c r="AF59">
        <v>-2.3714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1.9373</v>
      </c>
      <c r="AL59">
        <v>1.3955</v>
      </c>
      <c r="AM59" s="8"/>
      <c r="AN59" s="8"/>
    </row>
    <row r="60" spans="1:40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16.062000000000001</v>
      </c>
      <c r="N60">
        <v>0</v>
      </c>
      <c r="O60">
        <v>53.604999999999997</v>
      </c>
      <c r="P60">
        <v>69.667000000000002</v>
      </c>
      <c r="Q60">
        <v>0.23055999999999999</v>
      </c>
      <c r="R60">
        <v>0.37013000000000001</v>
      </c>
      <c r="S60" s="8">
        <v>3088000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3.9828000000000001</v>
      </c>
      <c r="Y60">
        <v>15.863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-2.8879000000000001</v>
      </c>
      <c r="AF60">
        <v>-2.3714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1.9160999999999999</v>
      </c>
      <c r="AL60">
        <v>1.3968</v>
      </c>
      <c r="AM60" s="8"/>
      <c r="AN60" s="8"/>
    </row>
    <row r="61" spans="1:40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9.9110999999999994</v>
      </c>
      <c r="N61">
        <v>0</v>
      </c>
      <c r="O61">
        <v>52.616</v>
      </c>
      <c r="P61">
        <v>62.527000000000001</v>
      </c>
      <c r="Q61">
        <v>0.15851000000000001</v>
      </c>
      <c r="R61">
        <v>0.33390999999999998</v>
      </c>
      <c r="S61" s="8">
        <v>2771200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4.0864000000000003</v>
      </c>
      <c r="Y61">
        <v>16.699000000000002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-2.9129</v>
      </c>
      <c r="AF61">
        <v>-2.3904999999999998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2.1059000000000001</v>
      </c>
      <c r="AL61">
        <v>1.415</v>
      </c>
      <c r="AM61" s="8"/>
      <c r="AN61" s="8"/>
    </row>
    <row r="62" spans="1:40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9.9110999999999994</v>
      </c>
      <c r="N62">
        <v>0</v>
      </c>
      <c r="O62">
        <v>51.597999999999999</v>
      </c>
      <c r="P62">
        <v>61.51</v>
      </c>
      <c r="Q62">
        <v>0.16113</v>
      </c>
      <c r="R62">
        <v>0.33139999999999997</v>
      </c>
      <c r="S62" s="8">
        <v>2726000</v>
      </c>
      <c r="T62">
        <v>5.3955000000000002</v>
      </c>
      <c r="U62">
        <v>29.111000000000001</v>
      </c>
      <c r="V62">
        <v>4.4295</v>
      </c>
      <c r="W62">
        <v>-952.36</v>
      </c>
      <c r="X62">
        <v>4.1627000000000001</v>
      </c>
      <c r="Y62">
        <v>17.327999999999999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-2.9232</v>
      </c>
      <c r="AF62">
        <v>-2.3904999999999998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2.1377999999999999</v>
      </c>
      <c r="AL62">
        <v>1.3785000000000001</v>
      </c>
      <c r="AM62" s="8"/>
      <c r="AN62" s="8"/>
    </row>
    <row r="63" spans="1:40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6.2969999999999997</v>
      </c>
      <c r="N63">
        <v>0</v>
      </c>
      <c r="O63">
        <v>41.935000000000002</v>
      </c>
      <c r="P63">
        <v>48.231999999999999</v>
      </c>
      <c r="Q63">
        <v>0.13056000000000001</v>
      </c>
      <c r="R63">
        <v>0.26101000000000002</v>
      </c>
      <c r="S63" s="8">
        <v>2137200</v>
      </c>
      <c r="T63">
        <v>2.9832999999999998</v>
      </c>
      <c r="U63">
        <v>8.9</v>
      </c>
      <c r="V63">
        <v>2.2159</v>
      </c>
      <c r="W63">
        <v>-323.33</v>
      </c>
      <c r="X63">
        <v>2.3313999999999999</v>
      </c>
      <c r="Y63">
        <v>5.4356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-2.9575999999999998</v>
      </c>
      <c r="AF63">
        <v>-2.5238999999999998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2.1339999999999999</v>
      </c>
      <c r="AL63">
        <v>1.3087</v>
      </c>
      <c r="AM63" s="8"/>
      <c r="AN63" s="8"/>
    </row>
    <row r="64" spans="1:40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6.2969999999999997</v>
      </c>
      <c r="N64">
        <v>0</v>
      </c>
      <c r="O64">
        <v>40.295999999999999</v>
      </c>
      <c r="P64">
        <v>46.593000000000004</v>
      </c>
      <c r="Q64">
        <v>0.13514999999999999</v>
      </c>
      <c r="R64">
        <v>0.25170999999999999</v>
      </c>
      <c r="S64" s="8">
        <v>2064400</v>
      </c>
      <c r="T64">
        <v>2.9981</v>
      </c>
      <c r="U64">
        <v>8.9888999999999992</v>
      </c>
      <c r="V64">
        <v>2.5655000000000001</v>
      </c>
      <c r="W64">
        <v>-335.09</v>
      </c>
      <c r="X64">
        <v>2.3397999999999999</v>
      </c>
      <c r="Y64">
        <v>5.4748000000000001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-2.9495</v>
      </c>
      <c r="AF64">
        <v>-2.5238999999999998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1.8472999999999999</v>
      </c>
      <c r="AL64">
        <v>1.3421000000000001</v>
      </c>
      <c r="AM64" s="8"/>
      <c r="AN64" s="8"/>
    </row>
    <row r="65" spans="1:40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3.49</v>
      </c>
      <c r="N65">
        <v>0</v>
      </c>
      <c r="O65">
        <v>39.167000000000002</v>
      </c>
      <c r="P65">
        <v>42.656999999999996</v>
      </c>
      <c r="Q65">
        <v>8.1814999999999999E-2</v>
      </c>
      <c r="R65">
        <v>0.22928999999999999</v>
      </c>
      <c r="S65" s="8">
        <v>1889900</v>
      </c>
      <c r="T65">
        <v>2.9136000000000002</v>
      </c>
      <c r="U65">
        <v>8.4888999999999992</v>
      </c>
      <c r="V65">
        <v>3.3005</v>
      </c>
      <c r="W65">
        <v>-246.91</v>
      </c>
      <c r="X65">
        <v>2.1663999999999999</v>
      </c>
      <c r="Y65">
        <v>4.6932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-2.9563999999999999</v>
      </c>
      <c r="AF65">
        <v>-2.5238999999999998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8"/>
      <c r="AN65" s="8"/>
    </row>
    <row r="66" spans="1:40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3.49</v>
      </c>
      <c r="N66">
        <v>0</v>
      </c>
      <c r="O66">
        <v>43.122999999999998</v>
      </c>
      <c r="P66">
        <v>46.613</v>
      </c>
      <c r="Q66">
        <v>7.4870999999999993E-2</v>
      </c>
      <c r="R66">
        <v>0.24857000000000001</v>
      </c>
      <c r="S66" s="8">
        <v>2065000</v>
      </c>
      <c r="T66">
        <v>3.3599000000000001</v>
      </c>
      <c r="U66">
        <v>11.289</v>
      </c>
      <c r="V66">
        <v>1.9437</v>
      </c>
      <c r="W66" s="8">
        <v>-4.5902999999999999E-12</v>
      </c>
      <c r="X66">
        <v>2.2669000000000001</v>
      </c>
      <c r="Y66">
        <v>5.1388999999999996</v>
      </c>
      <c r="Z66">
        <v>3.1684999999999999</v>
      </c>
      <c r="AA66" s="8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-2.9664999999999999</v>
      </c>
      <c r="AF66">
        <v>-2.5238999999999998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8"/>
      <c r="AN66" s="8"/>
    </row>
    <row r="67" spans="1:40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3.49</v>
      </c>
      <c r="N67">
        <v>0</v>
      </c>
      <c r="O67">
        <v>43.887999999999998</v>
      </c>
      <c r="P67">
        <v>47.378</v>
      </c>
      <c r="Q67">
        <v>7.3663000000000006E-2</v>
      </c>
      <c r="R67">
        <v>0.25058000000000002</v>
      </c>
      <c r="S67" s="8">
        <v>2098700</v>
      </c>
      <c r="T67">
        <v>3.2728000000000002</v>
      </c>
      <c r="U67">
        <v>10.711</v>
      </c>
      <c r="V67">
        <v>1.9525999999999999</v>
      </c>
      <c r="W67">
        <v>-152.85</v>
      </c>
      <c r="X67">
        <v>2.2328999999999999</v>
      </c>
      <c r="Y67">
        <v>4.9861000000000004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-2.9630000000000001</v>
      </c>
      <c r="AF67">
        <v>-2.4998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8"/>
      <c r="AN67" s="8"/>
    </row>
    <row r="68" spans="1:40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3.49</v>
      </c>
      <c r="N68">
        <v>0</v>
      </c>
      <c r="O68">
        <v>49.817999999999998</v>
      </c>
      <c r="P68">
        <v>53.308</v>
      </c>
      <c r="Q68">
        <v>6.5467999999999998E-2</v>
      </c>
      <c r="R68">
        <v>0.27972999999999998</v>
      </c>
      <c r="S68" s="8">
        <v>2361100</v>
      </c>
      <c r="T68">
        <v>4.9272</v>
      </c>
      <c r="U68">
        <v>24.277999999999999</v>
      </c>
      <c r="V68">
        <v>2.9081999999999999</v>
      </c>
      <c r="W68">
        <v>499.7</v>
      </c>
      <c r="X68">
        <v>3.0491999999999999</v>
      </c>
      <c r="Y68">
        <v>9.2977000000000007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-2.9679000000000002</v>
      </c>
      <c r="AF68">
        <v>-2.4998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1.9349000000000001</v>
      </c>
      <c r="AL68">
        <v>1.3649</v>
      </c>
      <c r="AM68" s="8"/>
      <c r="AN68" s="8"/>
    </row>
    <row r="69" spans="1:40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3.49</v>
      </c>
      <c r="N69">
        <v>0</v>
      </c>
      <c r="O69">
        <v>47.448</v>
      </c>
      <c r="P69">
        <v>50.938000000000002</v>
      </c>
      <c r="Q69">
        <v>6.8514000000000005E-2</v>
      </c>
      <c r="R69">
        <v>0.26469999999999999</v>
      </c>
      <c r="S69" s="8">
        <v>2256000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3.1013999999999999</v>
      </c>
      <c r="Y69">
        <v>9.6186000000000007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-2.9594</v>
      </c>
      <c r="AF69">
        <v>-2.4998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2.085</v>
      </c>
      <c r="AL69">
        <v>1.3951</v>
      </c>
      <c r="AM69" s="8"/>
      <c r="AN69" s="8"/>
    </row>
    <row r="70" spans="1:40" x14ac:dyDescent="0.25">
      <c r="A70">
        <v>10</v>
      </c>
      <c r="B70">
        <v>69</v>
      </c>
      <c r="C70">
        <v>78</v>
      </c>
      <c r="D70">
        <v>133.34</v>
      </c>
      <c r="E70">
        <v>60.204000000000001</v>
      </c>
      <c r="F70">
        <v>193.54</v>
      </c>
      <c r="G70">
        <v>0.57238999999999995</v>
      </c>
      <c r="H70">
        <v>1</v>
      </c>
      <c r="I70">
        <v>0</v>
      </c>
      <c r="J70">
        <v>83</v>
      </c>
      <c r="K70">
        <v>84</v>
      </c>
      <c r="L70">
        <v>1.1905000000000001E-2</v>
      </c>
      <c r="M70">
        <v>2.2766999999999999</v>
      </c>
      <c r="N70">
        <v>0</v>
      </c>
      <c r="O70">
        <v>44.853000000000002</v>
      </c>
      <c r="P70">
        <v>47.13</v>
      </c>
      <c r="Q70">
        <v>4.8306000000000002E-2</v>
      </c>
      <c r="R70">
        <v>0.24351999999999999</v>
      </c>
      <c r="S70" s="8">
        <v>2087000</v>
      </c>
      <c r="T70">
        <v>4.6951999999999998</v>
      </c>
      <c r="U70">
        <v>22.044</v>
      </c>
      <c r="V70">
        <v>4.8078000000000003</v>
      </c>
      <c r="W70">
        <v>681.94</v>
      </c>
      <c r="X70">
        <v>2.6911999999999998</v>
      </c>
      <c r="Y70">
        <v>7.2427999999999999</v>
      </c>
      <c r="Z70">
        <v>4.5377999999999998</v>
      </c>
      <c r="AA70">
        <v>681.94</v>
      </c>
      <c r="AB70">
        <v>51.853999999999999</v>
      </c>
      <c r="AC70">
        <v>8.0411999999999997E-2</v>
      </c>
      <c r="AD70">
        <v>0.88154999999999994</v>
      </c>
      <c r="AE70">
        <v>-2.9496000000000002</v>
      </c>
      <c r="AF70">
        <v>-2.4998</v>
      </c>
      <c r="AG70">
        <v>0.69232000000000005</v>
      </c>
      <c r="AH70">
        <v>0.21078</v>
      </c>
      <c r="AI70">
        <v>4.4426E-2</v>
      </c>
      <c r="AJ70">
        <v>2.1703000000000001</v>
      </c>
      <c r="AK70">
        <v>1.9919</v>
      </c>
      <c r="AL70">
        <v>1.3241000000000001</v>
      </c>
      <c r="AM70" s="8"/>
      <c r="AN70" s="8"/>
    </row>
    <row r="71" spans="1:40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6.6360000000000001</v>
      </c>
      <c r="N71">
        <v>0</v>
      </c>
      <c r="O71">
        <v>46.491</v>
      </c>
      <c r="P71">
        <v>53.127000000000002</v>
      </c>
      <c r="Q71">
        <v>0.12490999999999999</v>
      </c>
      <c r="R71">
        <v>0.27507999999999999</v>
      </c>
      <c r="S71" s="8">
        <v>2352300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2.8119999999999998</v>
      </c>
      <c r="Y71">
        <v>7.9071999999999996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-2.9325999999999999</v>
      </c>
      <c r="AF71">
        <v>-2.4481000000000002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2.0019999999999998</v>
      </c>
      <c r="AL71">
        <v>1.3203</v>
      </c>
      <c r="AM71" s="8"/>
      <c r="AN71" s="8"/>
    </row>
    <row r="72" spans="1:40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6.6360000000000001</v>
      </c>
      <c r="N72">
        <v>0</v>
      </c>
      <c r="O72">
        <v>52.930999999999997</v>
      </c>
      <c r="P72">
        <v>59.567</v>
      </c>
      <c r="Q72">
        <v>0.1114</v>
      </c>
      <c r="R72">
        <v>0.31083</v>
      </c>
      <c r="S72" s="8">
        <v>2637200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2.9350000000000001</v>
      </c>
      <c r="Y72">
        <v>8.6141000000000005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-2.9369000000000001</v>
      </c>
      <c r="AF72">
        <v>-2.4481000000000002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2.0775999999999999</v>
      </c>
      <c r="AL72">
        <v>1.3090999999999999</v>
      </c>
      <c r="AM72" s="8"/>
      <c r="AN72" s="8"/>
    </row>
    <row r="73" spans="1:40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6.6360000000000001</v>
      </c>
      <c r="N73">
        <v>0</v>
      </c>
      <c r="O73">
        <v>52.421999999999997</v>
      </c>
      <c r="P73">
        <v>59.058</v>
      </c>
      <c r="Q73">
        <v>0.11236</v>
      </c>
      <c r="R73">
        <v>0.31030000000000002</v>
      </c>
      <c r="S73" s="8">
        <v>2614600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2.9980000000000002</v>
      </c>
      <c r="Y73">
        <v>8.9879999999999995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-2.9359000000000002</v>
      </c>
      <c r="AF73">
        <v>-2.4481000000000002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2.0122</v>
      </c>
      <c r="AL73">
        <v>1.3460000000000001</v>
      </c>
      <c r="AM73" s="8"/>
      <c r="AN73" s="8"/>
    </row>
    <row r="74" spans="1:40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6.6360000000000001</v>
      </c>
      <c r="N74">
        <v>0</v>
      </c>
      <c r="O74">
        <v>50.948999999999998</v>
      </c>
      <c r="P74">
        <v>57.585000000000001</v>
      </c>
      <c r="Q74">
        <v>0.11524</v>
      </c>
      <c r="R74">
        <v>0.30468000000000001</v>
      </c>
      <c r="S74" s="8">
        <v>2549300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3.1448</v>
      </c>
      <c r="Y74">
        <v>9.8895999999999997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-2.9403999999999999</v>
      </c>
      <c r="AF74">
        <v>-2.4481000000000002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2.0649000000000002</v>
      </c>
      <c r="AL74">
        <v>1.3077000000000001</v>
      </c>
      <c r="AM74" s="8"/>
      <c r="AN74" s="8"/>
    </row>
    <row r="75" spans="1:40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8.3222000000000005</v>
      </c>
      <c r="N75">
        <v>0</v>
      </c>
      <c r="O75">
        <v>52.930999999999997</v>
      </c>
      <c r="P75">
        <v>61.253</v>
      </c>
      <c r="Q75">
        <v>0.13586999999999999</v>
      </c>
      <c r="R75">
        <v>0.32554</v>
      </c>
      <c r="S75" s="8">
        <v>2711600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3.0501</v>
      </c>
      <c r="Y75">
        <v>9.3030000000000008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-2.9142000000000001</v>
      </c>
      <c r="AF75">
        <v>-2.1930999999999998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1.9668000000000001</v>
      </c>
      <c r="AL75">
        <v>1.3843000000000001</v>
      </c>
      <c r="AM75" s="8"/>
      <c r="AN75" s="8"/>
    </row>
    <row r="76" spans="1:40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23.788</v>
      </c>
      <c r="N76">
        <v>0</v>
      </c>
      <c r="O76">
        <v>52.847000000000001</v>
      </c>
      <c r="P76">
        <v>76.635000000000005</v>
      </c>
      <c r="Q76">
        <v>0.31040000000000001</v>
      </c>
      <c r="R76">
        <v>0.41109000000000001</v>
      </c>
      <c r="S76" s="8">
        <v>3392400</v>
      </c>
      <c r="T76">
        <v>5.0563000000000002</v>
      </c>
      <c r="U76">
        <v>25.567</v>
      </c>
      <c r="V76">
        <v>2.3773</v>
      </c>
      <c r="W76">
        <v>-146.97</v>
      </c>
      <c r="X76">
        <v>5.9813999999999998</v>
      </c>
      <c r="Y76">
        <v>35.777999999999999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-2.8950999999999998</v>
      </c>
      <c r="AF76">
        <v>-2.1705000000000001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1.6269</v>
      </c>
      <c r="AL76">
        <v>1.4112</v>
      </c>
      <c r="AM76" s="8"/>
      <c r="AN76" s="8"/>
    </row>
    <row r="77" spans="1:40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23.788</v>
      </c>
      <c r="N77">
        <v>0</v>
      </c>
      <c r="O77">
        <v>51.911000000000001</v>
      </c>
      <c r="P77">
        <v>75.698999999999998</v>
      </c>
      <c r="Q77">
        <v>0.31424000000000002</v>
      </c>
      <c r="R77">
        <v>0.40903</v>
      </c>
      <c r="S77" s="8">
        <v>3350900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6.0490000000000004</v>
      </c>
      <c r="Y77">
        <v>36.590000000000003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-2.8921999999999999</v>
      </c>
      <c r="AF77">
        <v>-2.1705000000000001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1.5308999999999999</v>
      </c>
      <c r="AL77">
        <v>1.3969</v>
      </c>
      <c r="AM77" s="8"/>
      <c r="AN77" s="8"/>
    </row>
    <row r="78" spans="1:40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25.425000000000001</v>
      </c>
      <c r="N78">
        <v>0</v>
      </c>
      <c r="O78">
        <v>49.082999999999998</v>
      </c>
      <c r="P78">
        <v>74.509</v>
      </c>
      <c r="Q78">
        <v>0.34123999999999999</v>
      </c>
      <c r="R78">
        <v>0.40303</v>
      </c>
      <c r="S78" s="8">
        <v>3298100</v>
      </c>
      <c r="T78">
        <v>4.5326000000000004</v>
      </c>
      <c r="U78">
        <v>20.544</v>
      </c>
      <c r="V78">
        <v>1.8978999999999999</v>
      </c>
      <c r="W78">
        <v>523.21</v>
      </c>
      <c r="X78">
        <v>5.9793000000000003</v>
      </c>
      <c r="Y78">
        <v>35.753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-2.9081000000000001</v>
      </c>
      <c r="AF78">
        <v>-2.1705000000000001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8"/>
      <c r="AN78" s="8"/>
    </row>
    <row r="79" spans="1:40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25.425000000000001</v>
      </c>
      <c r="N79">
        <v>0</v>
      </c>
      <c r="O79">
        <v>47.811999999999998</v>
      </c>
      <c r="P79">
        <v>73.236999999999995</v>
      </c>
      <c r="Q79">
        <v>0.34716000000000002</v>
      </c>
      <c r="R79">
        <v>0.3967</v>
      </c>
      <c r="S79" s="8">
        <v>3241900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6.0872000000000002</v>
      </c>
      <c r="Y79">
        <v>37.054000000000002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-2.9205999999999999</v>
      </c>
      <c r="AF79">
        <v>-2.1705000000000001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8"/>
      <c r="AN79" s="8"/>
    </row>
    <row r="80" spans="1:40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23.148</v>
      </c>
      <c r="N80">
        <v>0</v>
      </c>
      <c r="O80">
        <v>48.575000000000003</v>
      </c>
      <c r="P80">
        <v>71.722999999999999</v>
      </c>
      <c r="Q80">
        <v>0.32274999999999998</v>
      </c>
      <c r="R80">
        <v>0.38682</v>
      </c>
      <c r="S80" s="8">
        <v>3174800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6.1475999999999997</v>
      </c>
      <c r="Y80">
        <v>37.792999999999999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-2.9470999999999998</v>
      </c>
      <c r="AF80">
        <v>-2.1705000000000001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8"/>
      <c r="AN80" s="8"/>
    </row>
    <row r="81" spans="1:40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18.789000000000001</v>
      </c>
      <c r="N81">
        <v>0</v>
      </c>
      <c r="O81">
        <v>46.6</v>
      </c>
      <c r="P81">
        <v>65.388999999999996</v>
      </c>
      <c r="Q81">
        <v>0.28733999999999998</v>
      </c>
      <c r="R81">
        <v>0.35206999999999999</v>
      </c>
      <c r="S81" s="8">
        <v>2894400</v>
      </c>
      <c r="T81">
        <v>5.2068000000000003</v>
      </c>
      <c r="U81">
        <v>27.111000000000001</v>
      </c>
      <c r="V81">
        <v>1.8631</v>
      </c>
      <c r="W81">
        <v>-576.12</v>
      </c>
      <c r="X81">
        <v>6.3183999999999996</v>
      </c>
      <c r="Y81">
        <v>39.921999999999997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-2.9500999999999999</v>
      </c>
      <c r="AF81">
        <v>-2.1705000000000001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8"/>
      <c r="AN81" s="8"/>
    </row>
    <row r="82" spans="1:40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25.856000000000002</v>
      </c>
      <c r="N82">
        <v>0</v>
      </c>
      <c r="O82">
        <v>41.97</v>
      </c>
      <c r="P82">
        <v>67.825999999999993</v>
      </c>
      <c r="Q82">
        <v>0.38120999999999999</v>
      </c>
      <c r="R82">
        <v>0.36618000000000001</v>
      </c>
      <c r="S82" s="8">
        <v>3002100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6.4836</v>
      </c>
      <c r="Y82">
        <v>42.036999999999999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-2.9306000000000001</v>
      </c>
      <c r="AF82">
        <v>-2.1705000000000001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8"/>
      <c r="AN82" s="8"/>
    </row>
    <row r="83" spans="1:40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25.856000000000002</v>
      </c>
      <c r="N83">
        <v>0</v>
      </c>
      <c r="O83">
        <v>41.917999999999999</v>
      </c>
      <c r="P83">
        <v>67.774000000000001</v>
      </c>
      <c r="Q83">
        <v>0.38150000000000001</v>
      </c>
      <c r="R83">
        <v>0.36719000000000002</v>
      </c>
      <c r="S83" s="8">
        <v>2999800</v>
      </c>
      <c r="T83">
        <v>4.5946999999999996</v>
      </c>
      <c r="U83">
        <v>21.111000000000001</v>
      </c>
      <c r="V83">
        <v>2.5989</v>
      </c>
      <c r="W83">
        <v>-540.85</v>
      </c>
      <c r="X83">
        <v>6.4874999999999998</v>
      </c>
      <c r="Y83">
        <v>42.088000000000001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-2.9174000000000002</v>
      </c>
      <c r="AF83">
        <v>-2.1705000000000001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8"/>
      <c r="AN83" s="8"/>
    </row>
    <row r="84" spans="1:40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25.856000000000002</v>
      </c>
      <c r="N84">
        <v>0</v>
      </c>
      <c r="O84">
        <v>45.396999999999998</v>
      </c>
      <c r="P84">
        <v>71.253</v>
      </c>
      <c r="Q84">
        <v>0.36287000000000003</v>
      </c>
      <c r="R84">
        <v>0.38584000000000002</v>
      </c>
      <c r="S84" s="8">
        <v>3153700</v>
      </c>
      <c r="T84">
        <v>4.6247999999999996</v>
      </c>
      <c r="U84">
        <v>21.388999999999999</v>
      </c>
      <c r="V84">
        <v>2.2721</v>
      </c>
      <c r="W84">
        <v>-511.45</v>
      </c>
      <c r="X84">
        <v>6.3141999999999996</v>
      </c>
      <c r="Y84">
        <v>39.869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-2.9243000000000001</v>
      </c>
      <c r="AF84">
        <v>-2.1705000000000001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8"/>
      <c r="AN84" s="8"/>
    </row>
    <row r="85" spans="1:40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24.169</v>
      </c>
      <c r="N85">
        <v>0</v>
      </c>
      <c r="O85">
        <v>45.621000000000002</v>
      </c>
      <c r="P85">
        <v>69.790000000000006</v>
      </c>
      <c r="Q85">
        <v>0.34631000000000001</v>
      </c>
      <c r="R85">
        <v>0.37494</v>
      </c>
      <c r="S85" s="8">
        <v>3088800</v>
      </c>
      <c r="T85">
        <v>4.6247999999999996</v>
      </c>
      <c r="U85">
        <v>21.388999999999999</v>
      </c>
      <c r="V85">
        <v>2.2721</v>
      </c>
      <c r="W85">
        <v>-452.67</v>
      </c>
      <c r="X85">
        <v>6.3329000000000004</v>
      </c>
      <c r="Y85">
        <v>40.104999999999997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-2.9390000000000001</v>
      </c>
      <c r="AF85">
        <v>-2.1705000000000001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8"/>
      <c r="AN85" s="8"/>
    </row>
    <row r="86" spans="1:40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13.166</v>
      </c>
      <c r="N86">
        <v>0</v>
      </c>
      <c r="O86">
        <v>43.843000000000004</v>
      </c>
      <c r="P86">
        <v>57.008000000000003</v>
      </c>
      <c r="Q86">
        <v>0.23094000000000001</v>
      </c>
      <c r="R86">
        <v>0.30375000000000002</v>
      </c>
      <c r="S86" s="8">
        <v>2522600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3.5830000000000002</v>
      </c>
      <c r="Y86">
        <v>12.837999999999999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-2.9380000000000002</v>
      </c>
      <c r="AF86">
        <v>-2.3108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8"/>
      <c r="AN86" s="8"/>
    </row>
    <row r="87" spans="1:40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13.166</v>
      </c>
      <c r="N87">
        <v>0</v>
      </c>
      <c r="O87">
        <v>46.304000000000002</v>
      </c>
      <c r="P87">
        <v>59.469000000000001</v>
      </c>
      <c r="Q87">
        <v>0.22137999999999999</v>
      </c>
      <c r="R87">
        <v>0.31561</v>
      </c>
      <c r="S87" s="8">
        <v>2631300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3.4786000000000001</v>
      </c>
      <c r="Y87">
        <v>12.101000000000001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-2.9451000000000001</v>
      </c>
      <c r="AF87">
        <v>-2.3108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1.9523999999999999</v>
      </c>
      <c r="AL87">
        <v>1.4056999999999999</v>
      </c>
      <c r="AM87" s="8"/>
      <c r="AN87" s="8"/>
    </row>
    <row r="88" spans="1:40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14.048999999999999</v>
      </c>
      <c r="N88">
        <v>0</v>
      </c>
      <c r="O88">
        <v>48.308</v>
      </c>
      <c r="P88">
        <v>62.356999999999999</v>
      </c>
      <c r="Q88">
        <v>0.2253</v>
      </c>
      <c r="R88">
        <v>0.32994000000000001</v>
      </c>
      <c r="S88" s="8">
        <v>2758400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3.9481000000000002</v>
      </c>
      <c r="Y88">
        <v>15.587999999999999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-2.9319000000000002</v>
      </c>
      <c r="AF88">
        <v>-2.3108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2.1019999999999999</v>
      </c>
      <c r="AL88">
        <v>1.4287000000000001</v>
      </c>
      <c r="AM88" s="8"/>
      <c r="AN88" s="8"/>
    </row>
    <row r="89" spans="1:40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15.695</v>
      </c>
      <c r="N89">
        <v>0</v>
      </c>
      <c r="O89">
        <v>50.707999999999998</v>
      </c>
      <c r="P89">
        <v>66.403000000000006</v>
      </c>
      <c r="Q89">
        <v>0.23635999999999999</v>
      </c>
      <c r="R89">
        <v>0.35221000000000002</v>
      </c>
      <c r="S89" s="8">
        <v>2937100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3.6808000000000001</v>
      </c>
      <c r="Y89">
        <v>13.548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-2.9449000000000001</v>
      </c>
      <c r="AF89">
        <v>-2.3108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2.0747</v>
      </c>
      <c r="AL89">
        <v>1.4095</v>
      </c>
      <c r="AM89" s="8"/>
      <c r="AN89" s="8"/>
    </row>
    <row r="90" spans="1:40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15.695</v>
      </c>
      <c r="N90">
        <v>0</v>
      </c>
      <c r="O90">
        <v>50.594999999999999</v>
      </c>
      <c r="P90">
        <v>66.290000000000006</v>
      </c>
      <c r="Q90">
        <v>0.23676</v>
      </c>
      <c r="R90">
        <v>0.35266999999999998</v>
      </c>
      <c r="S90" s="8">
        <v>2931900</v>
      </c>
      <c r="T90">
        <v>5.0067000000000004</v>
      </c>
      <c r="U90">
        <v>25.067</v>
      </c>
      <c r="V90">
        <v>4.3967999999999998</v>
      </c>
      <c r="W90">
        <v>728.97</v>
      </c>
      <c r="X90">
        <v>3.6890000000000001</v>
      </c>
      <c r="Y90">
        <v>13.608000000000001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-2.9422000000000001</v>
      </c>
      <c r="AF90">
        <v>-2.3108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2.0853000000000002</v>
      </c>
      <c r="AL90">
        <v>1.4046000000000001</v>
      </c>
      <c r="AM90" s="8"/>
      <c r="AN90" s="8"/>
    </row>
    <row r="91" spans="1:40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15.695</v>
      </c>
      <c r="N91">
        <v>0</v>
      </c>
      <c r="O91">
        <v>53.28</v>
      </c>
      <c r="P91">
        <v>68.974000000000004</v>
      </c>
      <c r="Q91">
        <v>0.22753999999999999</v>
      </c>
      <c r="R91">
        <v>0.36929000000000001</v>
      </c>
      <c r="S91" s="8">
        <v>3050500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3.4165000000000001</v>
      </c>
      <c r="Y91">
        <v>11.672000000000001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-2.948</v>
      </c>
      <c r="AF91">
        <v>-2.3108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2.097</v>
      </c>
      <c r="AL91">
        <v>1.4056999999999999</v>
      </c>
      <c r="AM91" s="8"/>
      <c r="AN91" s="8"/>
    </row>
    <row r="92" spans="1:40" s="7" customFormat="1" x14ac:dyDescent="0.25">
      <c r="A92" s="7">
        <v>10</v>
      </c>
      <c r="B92" s="7">
        <v>91</v>
      </c>
      <c r="C92" s="7">
        <v>100</v>
      </c>
      <c r="D92" s="7">
        <v>127.69</v>
      </c>
      <c r="E92" s="7">
        <v>57.459000000000003</v>
      </c>
      <c r="F92" s="7">
        <v>185.15</v>
      </c>
      <c r="G92" s="7">
        <v>0.55030999999999997</v>
      </c>
      <c r="H92" s="7">
        <v>3</v>
      </c>
      <c r="I92" s="7">
        <v>0</v>
      </c>
      <c r="J92" s="7">
        <v>88</v>
      </c>
      <c r="K92" s="7">
        <v>91</v>
      </c>
      <c r="L92" s="7">
        <v>3.2967000000000003E-2</v>
      </c>
      <c r="M92" s="7">
        <v>8.6281999999999996</v>
      </c>
      <c r="N92" s="7">
        <v>0</v>
      </c>
      <c r="O92" s="7">
        <v>50.707999999999998</v>
      </c>
      <c r="P92" s="7">
        <v>59.335999999999999</v>
      </c>
      <c r="Q92" s="7">
        <v>0.14541000000000001</v>
      </c>
      <c r="R92" s="7">
        <v>0.32046999999999998</v>
      </c>
      <c r="S92" s="62">
        <v>2624000</v>
      </c>
      <c r="T92" s="7">
        <v>4.9318</v>
      </c>
      <c r="U92" s="7">
        <v>24.321999999999999</v>
      </c>
      <c r="V92" s="7">
        <v>4.6262999999999996</v>
      </c>
      <c r="W92" s="7">
        <v>-123.45</v>
      </c>
      <c r="X92" s="7">
        <v>3.2393999999999998</v>
      </c>
      <c r="Y92" s="7">
        <v>10.494</v>
      </c>
      <c r="Z92" s="7">
        <v>3.3719999999999999</v>
      </c>
      <c r="AA92" s="7">
        <v>-123.45</v>
      </c>
      <c r="AB92" s="7">
        <v>50.116</v>
      </c>
      <c r="AC92" s="7">
        <v>0.10309</v>
      </c>
      <c r="AD92" s="7">
        <v>0.90920999999999996</v>
      </c>
      <c r="AE92" s="7">
        <v>-2.9582000000000002</v>
      </c>
      <c r="AF92" s="7">
        <v>-2.3847</v>
      </c>
      <c r="AG92" s="7">
        <v>0.80740000000000001</v>
      </c>
      <c r="AH92" s="7">
        <v>0.20180999999999999</v>
      </c>
      <c r="AI92" s="7">
        <v>4.0728E-2</v>
      </c>
      <c r="AJ92" s="7">
        <v>2.7097000000000002</v>
      </c>
      <c r="AK92" s="7">
        <v>2.4605999999999999</v>
      </c>
      <c r="AL92" s="7">
        <v>1.4043000000000001</v>
      </c>
      <c r="AM92" s="62"/>
      <c r="AN92" s="62"/>
    </row>
    <row r="93" spans="1:40" x14ac:dyDescent="0.25">
      <c r="A93">
        <v>10</v>
      </c>
      <c r="B93">
        <v>1</v>
      </c>
      <c r="C93">
        <v>10</v>
      </c>
      <c r="D93">
        <v>92.444999999999993</v>
      </c>
      <c r="E93">
        <v>20.077000000000002</v>
      </c>
      <c r="F93">
        <v>112.52</v>
      </c>
      <c r="G93">
        <v>0.35664000000000001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50.777000000000001</v>
      </c>
      <c r="AC93">
        <v>1.0309E-2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8">
        <v>50777000</v>
      </c>
      <c r="AN93" s="8"/>
    </row>
    <row r="94" spans="1:40" x14ac:dyDescent="0.25">
      <c r="A94">
        <v>10</v>
      </c>
      <c r="B94">
        <v>2</v>
      </c>
      <c r="C94">
        <v>11</v>
      </c>
      <c r="D94">
        <v>101.73</v>
      </c>
      <c r="E94">
        <v>21.42</v>
      </c>
      <c r="F94">
        <v>123.15</v>
      </c>
      <c r="G94">
        <v>0.39140000000000003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54.55</v>
      </c>
      <c r="AC94">
        <v>1.1339999999999999E-2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s="8">
        <v>54550000</v>
      </c>
      <c r="AN94" s="8"/>
    </row>
    <row r="95" spans="1:40" x14ac:dyDescent="0.25">
      <c r="A95">
        <v>10</v>
      </c>
      <c r="B95">
        <v>3</v>
      </c>
      <c r="C95">
        <v>12</v>
      </c>
      <c r="D95">
        <v>110.95</v>
      </c>
      <c r="E95">
        <v>22.242999999999999</v>
      </c>
      <c r="F95">
        <v>133.19</v>
      </c>
      <c r="G95">
        <v>0.42508000000000001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58.171999999999997</v>
      </c>
      <c r="AC95">
        <v>1.2371E-2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s="8">
        <v>58172000</v>
      </c>
      <c r="AN95" s="8"/>
    </row>
    <row r="96" spans="1:40" x14ac:dyDescent="0.25">
      <c r="A96">
        <v>10</v>
      </c>
      <c r="B96">
        <v>4</v>
      </c>
      <c r="C96">
        <v>13</v>
      </c>
      <c r="D96">
        <v>120.24</v>
      </c>
      <c r="E96">
        <v>22.841000000000001</v>
      </c>
      <c r="F96">
        <v>143.08000000000001</v>
      </c>
      <c r="G96">
        <v>0.45867999999999998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61.732999999999997</v>
      </c>
      <c r="AC96">
        <v>1.3402000000000001E-2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 s="8">
        <v>61733000</v>
      </c>
      <c r="AN96" s="8"/>
    </row>
    <row r="97" spans="1:40" x14ac:dyDescent="0.25">
      <c r="A97">
        <v>10</v>
      </c>
      <c r="B97">
        <v>5</v>
      </c>
      <c r="C97">
        <v>14</v>
      </c>
      <c r="D97">
        <v>129.68</v>
      </c>
      <c r="E97">
        <v>23.248999999999999</v>
      </c>
      <c r="F97">
        <v>152.93</v>
      </c>
      <c r="G97">
        <v>0.49245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65.531000000000006</v>
      </c>
      <c r="AC97">
        <v>1.4433E-2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8">
        <v>65531000</v>
      </c>
      <c r="AN97" s="8"/>
    </row>
    <row r="98" spans="1:40" x14ac:dyDescent="0.25">
      <c r="A98">
        <v>10</v>
      </c>
      <c r="B98">
        <v>6</v>
      </c>
      <c r="C98">
        <v>15</v>
      </c>
      <c r="D98">
        <v>139.31</v>
      </c>
      <c r="E98">
        <v>23.672999999999998</v>
      </c>
      <c r="F98">
        <v>162.99</v>
      </c>
      <c r="G98">
        <v>0.52697000000000005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69.537999999999997</v>
      </c>
      <c r="AC98">
        <v>1.5464E-2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s="8">
        <v>69538000</v>
      </c>
      <c r="AN98" s="8"/>
    </row>
    <row r="99" spans="1:40" x14ac:dyDescent="0.25">
      <c r="A99">
        <v>10</v>
      </c>
      <c r="B99">
        <v>7</v>
      </c>
      <c r="C99">
        <v>16</v>
      </c>
      <c r="D99">
        <v>149.11000000000001</v>
      </c>
      <c r="E99">
        <v>24.609000000000002</v>
      </c>
      <c r="F99">
        <v>173.72</v>
      </c>
      <c r="G99">
        <v>0.56286999999999998</v>
      </c>
      <c r="H99">
        <v>1</v>
      </c>
      <c r="I99">
        <v>0</v>
      </c>
      <c r="J99">
        <v>2</v>
      </c>
      <c r="K99">
        <v>3</v>
      </c>
      <c r="L99">
        <v>0.33333000000000002</v>
      </c>
      <c r="M99">
        <v>2.0562</v>
      </c>
      <c r="N99">
        <v>0</v>
      </c>
      <c r="O99">
        <v>0.87531000000000003</v>
      </c>
      <c r="P99">
        <v>2.9315000000000002</v>
      </c>
      <c r="Q99">
        <v>0.70140999999999998</v>
      </c>
      <c r="R99">
        <v>1.6875000000000001E-2</v>
      </c>
      <c r="S99" s="8">
        <v>133850</v>
      </c>
      <c r="T99">
        <v>0.94867999999999997</v>
      </c>
      <c r="U99">
        <v>0.9</v>
      </c>
      <c r="V99">
        <v>8.1111000000000004</v>
      </c>
      <c r="W99">
        <v>158.72999999999999</v>
      </c>
      <c r="X99">
        <v>0.92701999999999996</v>
      </c>
      <c r="Y99">
        <v>0.85936999999999997</v>
      </c>
      <c r="Z99">
        <v>8.1111000000000004</v>
      </c>
      <c r="AA99">
        <v>158.72999999999999</v>
      </c>
      <c r="AB99">
        <v>73.269000000000005</v>
      </c>
      <c r="AC99">
        <v>1.6494999999999999E-2</v>
      </c>
      <c r="AD99" s="8">
        <v>3.8466999999999997E-17</v>
      </c>
      <c r="AE99">
        <v>-2.5870000000000002</v>
      </c>
      <c r="AF99">
        <v>-2.5870000000000002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8">
        <v>73269000</v>
      </c>
      <c r="AN99" s="8"/>
    </row>
    <row r="100" spans="1:40" x14ac:dyDescent="0.25">
      <c r="A100">
        <v>10</v>
      </c>
      <c r="B100">
        <v>8</v>
      </c>
      <c r="C100">
        <v>17</v>
      </c>
      <c r="D100">
        <v>159.07</v>
      </c>
      <c r="E100">
        <v>25.132999999999999</v>
      </c>
      <c r="F100">
        <v>184.2</v>
      </c>
      <c r="G100">
        <v>0.59867999999999999</v>
      </c>
      <c r="H100">
        <v>1</v>
      </c>
      <c r="I100">
        <v>0</v>
      </c>
      <c r="J100">
        <v>2</v>
      </c>
      <c r="K100">
        <v>3</v>
      </c>
      <c r="L100">
        <v>0.33333000000000002</v>
      </c>
      <c r="M100">
        <v>2.0562</v>
      </c>
      <c r="N100">
        <v>0</v>
      </c>
      <c r="O100">
        <v>0.87531000000000003</v>
      </c>
      <c r="P100">
        <v>2.9315000000000002</v>
      </c>
      <c r="Q100">
        <v>0.70140999999999998</v>
      </c>
      <c r="R100">
        <v>1.5914999999999999E-2</v>
      </c>
      <c r="S100" s="8">
        <v>133850</v>
      </c>
      <c r="T100">
        <v>0.94867999999999997</v>
      </c>
      <c r="U100">
        <v>0.9</v>
      </c>
      <c r="V100">
        <v>8.1111000000000004</v>
      </c>
      <c r="W100">
        <v>123.45</v>
      </c>
      <c r="X100">
        <v>0.92701999999999996</v>
      </c>
      <c r="Y100">
        <v>0.85936999999999997</v>
      </c>
      <c r="Z100">
        <v>8.1111000000000004</v>
      </c>
      <c r="AA100">
        <v>123.45</v>
      </c>
      <c r="AB100">
        <v>77.644000000000005</v>
      </c>
      <c r="AC100">
        <v>1.7526E-2</v>
      </c>
      <c r="AD100" s="8">
        <v>3.8466999999999997E-17</v>
      </c>
      <c r="AE100">
        <v>-2.5870000000000002</v>
      </c>
      <c r="AF100">
        <v>-2.5870000000000002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s="8">
        <v>77644000</v>
      </c>
      <c r="AN100" s="8"/>
    </row>
    <row r="101" spans="1:40" x14ac:dyDescent="0.25">
      <c r="A101">
        <v>10</v>
      </c>
      <c r="B101">
        <v>9</v>
      </c>
      <c r="C101">
        <v>18</v>
      </c>
      <c r="D101">
        <v>169.27</v>
      </c>
      <c r="E101">
        <v>25.466999999999999</v>
      </c>
      <c r="F101">
        <v>194.74</v>
      </c>
      <c r="G101">
        <v>0.63502999999999998</v>
      </c>
      <c r="H101">
        <v>1</v>
      </c>
      <c r="I101">
        <v>0</v>
      </c>
      <c r="J101">
        <v>2</v>
      </c>
      <c r="K101">
        <v>3</v>
      </c>
      <c r="L101">
        <v>0.33333000000000002</v>
      </c>
      <c r="M101">
        <v>2.0562</v>
      </c>
      <c r="N101">
        <v>0</v>
      </c>
      <c r="O101">
        <v>0.87531000000000003</v>
      </c>
      <c r="P101">
        <v>2.9315000000000002</v>
      </c>
      <c r="Q101">
        <v>0.70140999999999998</v>
      </c>
      <c r="R101">
        <v>1.5054E-2</v>
      </c>
      <c r="S101" s="8">
        <v>133850</v>
      </c>
      <c r="T101">
        <v>0.94867999999999997</v>
      </c>
      <c r="U101">
        <v>0.9</v>
      </c>
      <c r="V101">
        <v>8.1111000000000004</v>
      </c>
      <c r="W101">
        <v>88.182000000000002</v>
      </c>
      <c r="X101">
        <v>0.92701999999999996</v>
      </c>
      <c r="Y101">
        <v>0.85936999999999997</v>
      </c>
      <c r="Z101">
        <v>8.1111000000000004</v>
      </c>
      <c r="AA101">
        <v>88.182000000000002</v>
      </c>
      <c r="AB101">
        <v>81.962000000000003</v>
      </c>
      <c r="AC101">
        <v>1.8557000000000001E-2</v>
      </c>
      <c r="AD101" s="8">
        <v>3.8466999999999997E-17</v>
      </c>
      <c r="AE101">
        <v>-2.5870000000000002</v>
      </c>
      <c r="AF101">
        <v>-2.5870000000000002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s="8">
        <v>81962000</v>
      </c>
      <c r="AN101" s="8"/>
    </row>
    <row r="102" spans="1:40" x14ac:dyDescent="0.25">
      <c r="A102">
        <v>10</v>
      </c>
      <c r="B102">
        <v>10</v>
      </c>
      <c r="C102">
        <v>19</v>
      </c>
      <c r="D102">
        <v>179.66</v>
      </c>
      <c r="E102">
        <v>25.594000000000001</v>
      </c>
      <c r="F102">
        <v>205.25</v>
      </c>
      <c r="G102">
        <v>0.67169999999999996</v>
      </c>
      <c r="H102">
        <v>1</v>
      </c>
      <c r="I102">
        <v>0</v>
      </c>
      <c r="J102">
        <v>2</v>
      </c>
      <c r="K102">
        <v>3</v>
      </c>
      <c r="L102">
        <v>0.33333000000000002</v>
      </c>
      <c r="M102">
        <v>2.0562</v>
      </c>
      <c r="N102">
        <v>0</v>
      </c>
      <c r="O102">
        <v>0.87531000000000003</v>
      </c>
      <c r="P102">
        <v>2.9315000000000002</v>
      </c>
      <c r="Q102">
        <v>0.70140999999999998</v>
      </c>
      <c r="R102">
        <v>1.4283000000000001E-2</v>
      </c>
      <c r="S102" s="8">
        <v>133850</v>
      </c>
      <c r="T102">
        <v>0.94867999999999997</v>
      </c>
      <c r="U102">
        <v>0.9</v>
      </c>
      <c r="V102">
        <v>8.1111000000000004</v>
      </c>
      <c r="W102">
        <v>52.908999999999999</v>
      </c>
      <c r="X102">
        <v>0.92701999999999996</v>
      </c>
      <c r="Y102">
        <v>0.85936999999999997</v>
      </c>
      <c r="Z102">
        <v>8.1111000000000004</v>
      </c>
      <c r="AA102">
        <v>52.908999999999999</v>
      </c>
      <c r="AB102">
        <v>86.32</v>
      </c>
      <c r="AC102">
        <v>1.9588000000000001E-2</v>
      </c>
      <c r="AD102" s="8">
        <v>3.8466999999999997E-17</v>
      </c>
      <c r="AE102">
        <v>-2.5870000000000002</v>
      </c>
      <c r="AF102">
        <v>-2.5870000000000002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s="8">
        <v>86321000</v>
      </c>
      <c r="AN102" s="8"/>
    </row>
    <row r="103" spans="1:40" x14ac:dyDescent="0.25">
      <c r="A103">
        <v>10</v>
      </c>
      <c r="B103">
        <v>11</v>
      </c>
      <c r="C103">
        <v>20</v>
      </c>
      <c r="D103">
        <v>190.15</v>
      </c>
      <c r="E103">
        <v>25.672000000000001</v>
      </c>
      <c r="F103">
        <v>215.82</v>
      </c>
      <c r="G103">
        <v>0.70867000000000002</v>
      </c>
      <c r="H103">
        <v>1</v>
      </c>
      <c r="I103">
        <v>0</v>
      </c>
      <c r="J103">
        <v>5</v>
      </c>
      <c r="K103">
        <v>6</v>
      </c>
      <c r="L103">
        <v>0.16667000000000001</v>
      </c>
      <c r="M103">
        <v>2.0562</v>
      </c>
      <c r="N103">
        <v>0</v>
      </c>
      <c r="O103">
        <v>2.6554000000000002</v>
      </c>
      <c r="P103">
        <v>4.7115999999999998</v>
      </c>
      <c r="Q103">
        <v>0.43641000000000002</v>
      </c>
      <c r="R103">
        <v>2.1831E-2</v>
      </c>
      <c r="S103" s="8">
        <v>215310</v>
      </c>
      <c r="T103">
        <v>1.2648999999999999</v>
      </c>
      <c r="U103">
        <v>1.6</v>
      </c>
      <c r="V103">
        <v>3.25</v>
      </c>
      <c r="W103">
        <v>176.36</v>
      </c>
      <c r="X103">
        <v>1.0297000000000001</v>
      </c>
      <c r="Y103">
        <v>1.0603</v>
      </c>
      <c r="Z103">
        <v>4.3895999999999997</v>
      </c>
      <c r="AA103">
        <v>176.36</v>
      </c>
      <c r="AB103">
        <v>90.394000000000005</v>
      </c>
      <c r="AC103">
        <v>2.0618999999999998E-2</v>
      </c>
      <c r="AD103">
        <v>0.19375999999999999</v>
      </c>
      <c r="AE103">
        <v>-2.8378999999999999</v>
      </c>
      <c r="AF103">
        <v>-2.5870000000000002</v>
      </c>
      <c r="AG103">
        <v>0.50951000000000002</v>
      </c>
      <c r="AH103">
        <v>0.25484000000000001</v>
      </c>
      <c r="AI103">
        <v>6.4944000000000002E-2</v>
      </c>
      <c r="AJ103">
        <v>1.5</v>
      </c>
      <c r="AK103">
        <v>0.89463000000000004</v>
      </c>
      <c r="AL103" t="s">
        <v>48</v>
      </c>
      <c r="AM103" s="8">
        <v>90394000</v>
      </c>
      <c r="AN103" s="8"/>
    </row>
    <row r="104" spans="1:40" x14ac:dyDescent="0.25">
      <c r="A104">
        <v>10</v>
      </c>
      <c r="B104">
        <v>12</v>
      </c>
      <c r="C104">
        <v>21</v>
      </c>
      <c r="D104">
        <v>200.79</v>
      </c>
      <c r="E104">
        <v>26.312000000000001</v>
      </c>
      <c r="F104">
        <v>227.1</v>
      </c>
      <c r="G104">
        <v>0.74705999999999995</v>
      </c>
      <c r="H104">
        <v>3</v>
      </c>
      <c r="I104">
        <v>0</v>
      </c>
      <c r="J104">
        <v>6</v>
      </c>
      <c r="K104">
        <v>9</v>
      </c>
      <c r="L104">
        <v>0.33333000000000002</v>
      </c>
      <c r="M104">
        <v>5.9943999999999997</v>
      </c>
      <c r="N104">
        <v>0</v>
      </c>
      <c r="O104">
        <v>3.0219</v>
      </c>
      <c r="P104">
        <v>9.0162999999999993</v>
      </c>
      <c r="Q104">
        <v>0.66485000000000005</v>
      </c>
      <c r="R104">
        <v>3.9702000000000001E-2</v>
      </c>
      <c r="S104" s="8">
        <v>412390</v>
      </c>
      <c r="T104">
        <v>1.4491000000000001</v>
      </c>
      <c r="U104">
        <v>2.1</v>
      </c>
      <c r="V104">
        <v>1.7619</v>
      </c>
      <c r="W104">
        <v>264.55</v>
      </c>
      <c r="X104">
        <v>1.5692999999999999</v>
      </c>
      <c r="Y104">
        <v>2.4626000000000001</v>
      </c>
      <c r="Z104">
        <v>3.1821000000000002</v>
      </c>
      <c r="AA104">
        <v>264.55</v>
      </c>
      <c r="AB104">
        <v>94.671000000000006</v>
      </c>
      <c r="AC104">
        <v>2.1649000000000002E-2</v>
      </c>
      <c r="AD104">
        <v>0.59767999999999999</v>
      </c>
      <c r="AE104">
        <v>-2.8408000000000002</v>
      </c>
      <c r="AF104">
        <v>-2.5870000000000002</v>
      </c>
      <c r="AG104">
        <v>0.60509000000000002</v>
      </c>
      <c r="AH104">
        <v>0.25075999999999998</v>
      </c>
      <c r="AI104">
        <v>6.2881999999999993E-2</v>
      </c>
      <c r="AJ104">
        <v>1.5661</v>
      </c>
      <c r="AK104">
        <v>0.88841000000000003</v>
      </c>
      <c r="AL104" t="s">
        <v>48</v>
      </c>
      <c r="AM104" s="8">
        <v>94671000</v>
      </c>
      <c r="AN104" s="8"/>
    </row>
    <row r="105" spans="1:40" x14ac:dyDescent="0.25">
      <c r="A105">
        <v>10</v>
      </c>
      <c r="B105">
        <v>13</v>
      </c>
      <c r="C105">
        <v>22</v>
      </c>
      <c r="D105">
        <v>211.57</v>
      </c>
      <c r="E105">
        <v>27.12</v>
      </c>
      <c r="F105">
        <v>238.69</v>
      </c>
      <c r="G105">
        <v>0.78620999999999996</v>
      </c>
      <c r="H105">
        <v>6</v>
      </c>
      <c r="I105">
        <v>0</v>
      </c>
      <c r="J105">
        <v>8</v>
      </c>
      <c r="K105">
        <v>14</v>
      </c>
      <c r="L105">
        <v>0.42857000000000001</v>
      </c>
      <c r="M105">
        <v>14.776</v>
      </c>
      <c r="N105">
        <v>0</v>
      </c>
      <c r="O105">
        <v>3.8972000000000002</v>
      </c>
      <c r="P105">
        <v>18.672999999999998</v>
      </c>
      <c r="Q105">
        <v>0.79129000000000005</v>
      </c>
      <c r="R105">
        <v>7.8230999999999995E-2</v>
      </c>
      <c r="S105" s="8">
        <v>854670</v>
      </c>
      <c r="T105">
        <v>1.8974</v>
      </c>
      <c r="U105">
        <v>3.6</v>
      </c>
      <c r="V105">
        <v>2.0068999999999999</v>
      </c>
      <c r="W105">
        <v>423.27</v>
      </c>
      <c r="X105">
        <v>3.1389</v>
      </c>
      <c r="Y105">
        <v>9.8523999999999994</v>
      </c>
      <c r="Z105">
        <v>4.8208000000000002</v>
      </c>
      <c r="AA105">
        <v>423.27</v>
      </c>
      <c r="AB105">
        <v>98.539000000000001</v>
      </c>
      <c r="AC105">
        <v>2.2679999999999999E-2</v>
      </c>
      <c r="AD105">
        <v>0.82325999999999999</v>
      </c>
      <c r="AE105">
        <v>-2.7707999999999999</v>
      </c>
      <c r="AF105">
        <v>-2.3953000000000002</v>
      </c>
      <c r="AG105">
        <v>0.79688000000000003</v>
      </c>
      <c r="AH105">
        <v>0.24404000000000001</v>
      </c>
      <c r="AI105">
        <v>5.9558E-2</v>
      </c>
      <c r="AJ105">
        <v>2.2711999999999999</v>
      </c>
      <c r="AK105">
        <v>1.4528000000000001</v>
      </c>
      <c r="AL105" t="s">
        <v>48</v>
      </c>
      <c r="AM105" s="8">
        <v>98539000</v>
      </c>
      <c r="AN105" s="8"/>
    </row>
    <row r="106" spans="1:40" x14ac:dyDescent="0.25">
      <c r="A106">
        <v>10</v>
      </c>
      <c r="B106">
        <v>14</v>
      </c>
      <c r="C106">
        <v>23</v>
      </c>
      <c r="D106">
        <v>222.42</v>
      </c>
      <c r="E106">
        <v>28.402000000000001</v>
      </c>
      <c r="F106">
        <v>250.82</v>
      </c>
      <c r="G106">
        <v>0.82640999999999998</v>
      </c>
      <c r="H106">
        <v>12</v>
      </c>
      <c r="I106">
        <v>0</v>
      </c>
      <c r="J106">
        <v>17</v>
      </c>
      <c r="K106">
        <v>29</v>
      </c>
      <c r="L106">
        <v>0.41378999999999999</v>
      </c>
      <c r="M106">
        <v>29.928000000000001</v>
      </c>
      <c r="N106">
        <v>0</v>
      </c>
      <c r="O106">
        <v>8.4457000000000004</v>
      </c>
      <c r="P106">
        <v>38.374000000000002</v>
      </c>
      <c r="Q106">
        <v>0.77990999999999999</v>
      </c>
      <c r="R106">
        <v>0.15298999999999999</v>
      </c>
      <c r="S106" s="8">
        <v>1757400</v>
      </c>
      <c r="T106">
        <v>4.6295999999999999</v>
      </c>
      <c r="U106">
        <v>21.433</v>
      </c>
      <c r="V106">
        <v>5.8609999999999998</v>
      </c>
      <c r="W106">
        <v>1052.3</v>
      </c>
      <c r="X106">
        <v>6.3632999999999997</v>
      </c>
      <c r="Y106">
        <v>40.491999999999997</v>
      </c>
      <c r="Z106">
        <v>4.9383999999999997</v>
      </c>
      <c r="AA106">
        <v>1052.3</v>
      </c>
      <c r="AB106">
        <v>102.53</v>
      </c>
      <c r="AC106">
        <v>2.3710999999999999E-2</v>
      </c>
      <c r="AD106">
        <v>0.84692000000000001</v>
      </c>
      <c r="AE106">
        <v>-2.7054</v>
      </c>
      <c r="AF106">
        <v>-2.2178</v>
      </c>
      <c r="AG106">
        <v>0.97433999999999998</v>
      </c>
      <c r="AH106">
        <v>0.27062999999999998</v>
      </c>
      <c r="AI106">
        <v>7.324E-2</v>
      </c>
      <c r="AJ106">
        <v>2.4281999999999999</v>
      </c>
      <c r="AK106">
        <v>1.3749</v>
      </c>
      <c r="AL106" t="s">
        <v>48</v>
      </c>
      <c r="AM106" s="8">
        <v>102530000</v>
      </c>
      <c r="AN106" s="8"/>
    </row>
    <row r="107" spans="1:40" x14ac:dyDescent="0.25">
      <c r="A107">
        <v>10</v>
      </c>
      <c r="B107">
        <v>15</v>
      </c>
      <c r="C107">
        <v>24</v>
      </c>
      <c r="D107">
        <v>233.32</v>
      </c>
      <c r="E107">
        <v>29.956</v>
      </c>
      <c r="F107">
        <v>263.27</v>
      </c>
      <c r="G107">
        <v>0.86722999999999995</v>
      </c>
      <c r="H107">
        <v>18</v>
      </c>
      <c r="I107">
        <v>0</v>
      </c>
      <c r="J107">
        <v>21</v>
      </c>
      <c r="K107">
        <v>39</v>
      </c>
      <c r="L107">
        <v>0.46154000000000001</v>
      </c>
      <c r="M107">
        <v>43.581000000000003</v>
      </c>
      <c r="N107">
        <v>0</v>
      </c>
      <c r="O107">
        <v>10.339</v>
      </c>
      <c r="P107">
        <v>53.918999999999997</v>
      </c>
      <c r="Q107">
        <v>0.80825000000000002</v>
      </c>
      <c r="R107">
        <v>0.20480000000000001</v>
      </c>
      <c r="S107" s="8">
        <v>2469900</v>
      </c>
      <c r="T107">
        <v>4.9988999999999999</v>
      </c>
      <c r="U107">
        <v>24.989000000000001</v>
      </c>
      <c r="V107">
        <v>3.4586999999999999</v>
      </c>
      <c r="W107">
        <v>1240.4000000000001</v>
      </c>
      <c r="X107">
        <v>7.1695000000000002</v>
      </c>
      <c r="Y107">
        <v>51.401000000000003</v>
      </c>
      <c r="Z107">
        <v>2.6389</v>
      </c>
      <c r="AA107">
        <v>1240.4000000000001</v>
      </c>
      <c r="AB107">
        <v>106.67</v>
      </c>
      <c r="AC107">
        <v>2.4742E-2</v>
      </c>
      <c r="AD107">
        <v>1.0114000000000001</v>
      </c>
      <c r="AE107">
        <v>-2.6983000000000001</v>
      </c>
      <c r="AF107">
        <v>-2.2178</v>
      </c>
      <c r="AG107">
        <v>0.97433999999999998</v>
      </c>
      <c r="AH107">
        <v>0.23749000000000001</v>
      </c>
      <c r="AI107">
        <v>5.6401E-2</v>
      </c>
      <c r="AJ107">
        <v>2.7700999999999998</v>
      </c>
      <c r="AK107">
        <v>1.609</v>
      </c>
      <c r="AL107" t="s">
        <v>48</v>
      </c>
      <c r="AM107" s="8">
        <v>106670000</v>
      </c>
      <c r="AN107" s="8"/>
    </row>
    <row r="108" spans="1:40" x14ac:dyDescent="0.25">
      <c r="A108">
        <v>10</v>
      </c>
      <c r="B108">
        <v>16</v>
      </c>
      <c r="C108">
        <v>25</v>
      </c>
      <c r="D108">
        <v>244.18</v>
      </c>
      <c r="E108">
        <v>31.824999999999999</v>
      </c>
      <c r="F108">
        <v>276</v>
      </c>
      <c r="G108">
        <v>0.90844000000000003</v>
      </c>
      <c r="H108">
        <v>23</v>
      </c>
      <c r="I108">
        <v>0</v>
      </c>
      <c r="J108">
        <v>31</v>
      </c>
      <c r="K108">
        <v>54</v>
      </c>
      <c r="L108">
        <v>0.42592999999999998</v>
      </c>
      <c r="M108">
        <v>58.344999999999999</v>
      </c>
      <c r="N108">
        <v>0</v>
      </c>
      <c r="O108">
        <v>15.396000000000001</v>
      </c>
      <c r="P108">
        <v>73.741</v>
      </c>
      <c r="Q108">
        <v>0.79120999999999997</v>
      </c>
      <c r="R108">
        <v>0.26717000000000002</v>
      </c>
      <c r="S108" s="8">
        <v>3378600</v>
      </c>
      <c r="T108">
        <v>5.8727</v>
      </c>
      <c r="U108">
        <v>34.488999999999997</v>
      </c>
      <c r="V108">
        <v>2.0846</v>
      </c>
      <c r="W108">
        <v>1575.5</v>
      </c>
      <c r="X108">
        <v>8.1816999999999993</v>
      </c>
      <c r="Y108">
        <v>66.94</v>
      </c>
      <c r="Z108">
        <v>1.7058</v>
      </c>
      <c r="AA108">
        <v>1575.5</v>
      </c>
      <c r="AB108">
        <v>110.01</v>
      </c>
      <c r="AC108">
        <v>2.5773000000000001E-2</v>
      </c>
      <c r="AD108">
        <v>0.98394999999999999</v>
      </c>
      <c r="AE108">
        <v>-2.7101999999999999</v>
      </c>
      <c r="AF108">
        <v>-2.2178</v>
      </c>
      <c r="AG108">
        <v>0.97433999999999998</v>
      </c>
      <c r="AH108">
        <v>0.2767</v>
      </c>
      <c r="AI108">
        <v>7.6564999999999994E-2</v>
      </c>
      <c r="AJ108">
        <v>2.2027999999999999</v>
      </c>
      <c r="AK108">
        <v>1.3238000000000001</v>
      </c>
      <c r="AL108">
        <v>1.7112000000000001</v>
      </c>
      <c r="AM108" s="8">
        <v>110010000</v>
      </c>
      <c r="AN108" s="8"/>
    </row>
    <row r="109" spans="1:40" x14ac:dyDescent="0.25">
      <c r="A109">
        <v>10</v>
      </c>
      <c r="B109">
        <v>17</v>
      </c>
      <c r="C109">
        <v>26</v>
      </c>
      <c r="D109">
        <v>254.7</v>
      </c>
      <c r="E109">
        <v>34.807000000000002</v>
      </c>
      <c r="F109">
        <v>289.51</v>
      </c>
      <c r="G109">
        <v>0.95030999999999999</v>
      </c>
      <c r="H109">
        <v>34</v>
      </c>
      <c r="I109">
        <v>0</v>
      </c>
      <c r="J109">
        <v>45</v>
      </c>
      <c r="K109">
        <v>79</v>
      </c>
      <c r="L109">
        <v>0.43037999999999998</v>
      </c>
      <c r="M109">
        <v>89.762</v>
      </c>
      <c r="N109">
        <v>0</v>
      </c>
      <c r="O109">
        <v>22.853999999999999</v>
      </c>
      <c r="P109">
        <v>112.62</v>
      </c>
      <c r="Q109">
        <v>0.79705999999999999</v>
      </c>
      <c r="R109">
        <v>0.38899</v>
      </c>
      <c r="S109" s="8">
        <v>5161400</v>
      </c>
      <c r="T109">
        <v>9.1463000000000001</v>
      </c>
      <c r="U109">
        <v>83.656000000000006</v>
      </c>
      <c r="V109">
        <v>3.1972</v>
      </c>
      <c r="W109">
        <v>2616.1</v>
      </c>
      <c r="X109">
        <v>13.404999999999999</v>
      </c>
      <c r="Y109">
        <v>179.68</v>
      </c>
      <c r="Z109">
        <v>3.5939000000000001</v>
      </c>
      <c r="AA109">
        <v>2616.1</v>
      </c>
      <c r="AB109">
        <v>112.46</v>
      </c>
      <c r="AC109">
        <v>2.6804000000000001E-2</v>
      </c>
      <c r="AD109">
        <v>1.0942000000000001</v>
      </c>
      <c r="AE109">
        <v>-2.6785000000000001</v>
      </c>
      <c r="AF109">
        <v>-2.1459999999999999</v>
      </c>
      <c r="AG109">
        <v>1.0461</v>
      </c>
      <c r="AH109">
        <v>0.28466999999999998</v>
      </c>
      <c r="AI109">
        <v>8.1037999999999999E-2</v>
      </c>
      <c r="AJ109">
        <v>2.2568000000000001</v>
      </c>
      <c r="AK109">
        <v>1.3896999999999999</v>
      </c>
      <c r="AL109">
        <v>1.696</v>
      </c>
      <c r="AM109" s="8">
        <v>112460000</v>
      </c>
      <c r="AN109" s="8"/>
    </row>
    <row r="110" spans="1:40" x14ac:dyDescent="0.25">
      <c r="A110">
        <v>10</v>
      </c>
      <c r="B110">
        <v>18</v>
      </c>
      <c r="C110">
        <v>27</v>
      </c>
      <c r="D110">
        <v>264.7</v>
      </c>
      <c r="E110">
        <v>38.884999999999998</v>
      </c>
      <c r="F110">
        <v>303.58999999999997</v>
      </c>
      <c r="G110">
        <v>0.99217999999999995</v>
      </c>
      <c r="H110">
        <v>55</v>
      </c>
      <c r="I110">
        <v>0</v>
      </c>
      <c r="J110">
        <v>63</v>
      </c>
      <c r="K110">
        <v>118</v>
      </c>
      <c r="L110">
        <v>0.46610000000000001</v>
      </c>
      <c r="M110">
        <v>148.63</v>
      </c>
      <c r="N110">
        <v>0</v>
      </c>
      <c r="O110">
        <v>31.919</v>
      </c>
      <c r="P110">
        <v>180.55</v>
      </c>
      <c r="Q110">
        <v>0.82321</v>
      </c>
      <c r="R110">
        <v>0.59470999999999996</v>
      </c>
      <c r="S110" s="8">
        <v>8275400</v>
      </c>
      <c r="T110">
        <v>12.933999999999999</v>
      </c>
      <c r="U110">
        <v>167.29</v>
      </c>
      <c r="V110">
        <v>2.9529000000000001</v>
      </c>
      <c r="W110">
        <v>3750.7</v>
      </c>
      <c r="X110">
        <v>21.707000000000001</v>
      </c>
      <c r="Y110">
        <v>471.17</v>
      </c>
      <c r="Z110">
        <v>3.7989000000000002</v>
      </c>
      <c r="AA110">
        <v>3750.7</v>
      </c>
      <c r="AB110">
        <v>115.19</v>
      </c>
      <c r="AC110">
        <v>2.7834999999999999E-2</v>
      </c>
      <c r="AD110">
        <v>1.1947000000000001</v>
      </c>
      <c r="AE110">
        <v>-2.6259000000000001</v>
      </c>
      <c r="AF110">
        <v>-2.1335999999999999</v>
      </c>
      <c r="AG110">
        <v>1.0586</v>
      </c>
      <c r="AH110">
        <v>0.28697</v>
      </c>
      <c r="AI110">
        <v>8.2350999999999994E-2</v>
      </c>
      <c r="AJ110">
        <v>2.2187999999999999</v>
      </c>
      <c r="AK110">
        <v>1.2936000000000001</v>
      </c>
      <c r="AL110">
        <v>1.6379999999999999</v>
      </c>
      <c r="AM110" s="8">
        <v>115190000</v>
      </c>
      <c r="AN110" s="8"/>
    </row>
    <row r="111" spans="1:40" x14ac:dyDescent="0.25">
      <c r="A111">
        <v>10</v>
      </c>
      <c r="B111">
        <v>19</v>
      </c>
      <c r="C111">
        <v>28</v>
      </c>
      <c r="D111">
        <v>273.94</v>
      </c>
      <c r="E111">
        <v>46.021000000000001</v>
      </c>
      <c r="F111">
        <v>319.95999999999998</v>
      </c>
      <c r="G111">
        <v>1.0364</v>
      </c>
      <c r="H111">
        <v>80</v>
      </c>
      <c r="I111">
        <v>0</v>
      </c>
      <c r="J111">
        <v>135</v>
      </c>
      <c r="K111">
        <v>215</v>
      </c>
      <c r="L111">
        <v>0.37208999999999998</v>
      </c>
      <c r="M111">
        <v>230.84</v>
      </c>
      <c r="N111">
        <v>0</v>
      </c>
      <c r="O111">
        <v>69.971000000000004</v>
      </c>
      <c r="P111">
        <v>300.81</v>
      </c>
      <c r="Q111">
        <v>0.76739000000000002</v>
      </c>
      <c r="R111">
        <v>0.94015000000000004</v>
      </c>
      <c r="S111" s="8">
        <v>13784000</v>
      </c>
      <c r="T111">
        <v>29.22</v>
      </c>
      <c r="U111">
        <v>853.83</v>
      </c>
      <c r="V111">
        <v>5.6105999999999998</v>
      </c>
      <c r="W111">
        <v>7495.5</v>
      </c>
      <c r="X111">
        <v>37.880000000000003</v>
      </c>
      <c r="Y111">
        <v>1434.9</v>
      </c>
      <c r="Z111">
        <v>4.2180999999999997</v>
      </c>
      <c r="AA111">
        <v>7495.5</v>
      </c>
      <c r="AB111">
        <v>115.88</v>
      </c>
      <c r="AC111">
        <v>2.8865999999999999E-2</v>
      </c>
      <c r="AD111">
        <v>1.2131000000000001</v>
      </c>
      <c r="AE111">
        <v>-2.6278000000000001</v>
      </c>
      <c r="AF111">
        <v>-2.1335999999999999</v>
      </c>
      <c r="AG111">
        <v>1.0586</v>
      </c>
      <c r="AH111">
        <v>0.29375000000000001</v>
      </c>
      <c r="AI111">
        <v>8.6291000000000007E-2</v>
      </c>
      <c r="AJ111">
        <v>2.1278999999999999</v>
      </c>
      <c r="AK111">
        <v>1.3314999999999999</v>
      </c>
      <c r="AL111">
        <v>1.5788</v>
      </c>
      <c r="AM111" s="8">
        <v>115880000</v>
      </c>
      <c r="AN111" s="8"/>
    </row>
    <row r="112" spans="1:40" x14ac:dyDescent="0.25">
      <c r="A112">
        <v>10</v>
      </c>
      <c r="B112">
        <v>20</v>
      </c>
      <c r="C112">
        <v>29</v>
      </c>
      <c r="D112">
        <v>282.12</v>
      </c>
      <c r="E112">
        <v>56.411999999999999</v>
      </c>
      <c r="F112">
        <v>338.53</v>
      </c>
      <c r="G112">
        <v>1.0824</v>
      </c>
      <c r="H112">
        <v>96</v>
      </c>
      <c r="I112">
        <v>0</v>
      </c>
      <c r="J112">
        <v>193</v>
      </c>
      <c r="K112">
        <v>289</v>
      </c>
      <c r="L112">
        <v>0.33217999999999998</v>
      </c>
      <c r="M112">
        <v>272.22000000000003</v>
      </c>
      <c r="N112">
        <v>0</v>
      </c>
      <c r="O112">
        <v>99.566999999999993</v>
      </c>
      <c r="P112">
        <v>371.79</v>
      </c>
      <c r="Q112">
        <v>0.73219000000000001</v>
      </c>
      <c r="R112">
        <v>1.0982000000000001</v>
      </c>
      <c r="S112" s="8">
        <v>17032000</v>
      </c>
      <c r="T112">
        <v>32.371000000000002</v>
      </c>
      <c r="U112">
        <v>1047.9000000000001</v>
      </c>
      <c r="V112">
        <v>3.0451000000000001</v>
      </c>
      <c r="W112">
        <v>8882.7999999999993</v>
      </c>
      <c r="X112">
        <v>38.265000000000001</v>
      </c>
      <c r="Y112">
        <v>1464.2</v>
      </c>
      <c r="Z112">
        <v>3.0840999999999998</v>
      </c>
      <c r="AA112">
        <v>8882.7999999999993</v>
      </c>
      <c r="AB112">
        <v>116.51</v>
      </c>
      <c r="AC112">
        <v>2.9897E-2</v>
      </c>
      <c r="AD112">
        <v>1.2133</v>
      </c>
      <c r="AE112">
        <v>-2.6341999999999999</v>
      </c>
      <c r="AF112">
        <v>-2.1335999999999999</v>
      </c>
      <c r="AG112">
        <v>1.0586</v>
      </c>
      <c r="AH112">
        <v>0.29172999999999999</v>
      </c>
      <c r="AI112">
        <v>8.5106000000000001E-2</v>
      </c>
      <c r="AJ112">
        <v>2.0684</v>
      </c>
      <c r="AK112">
        <v>1.3919999999999999</v>
      </c>
      <c r="AL112">
        <v>1.4850000000000001</v>
      </c>
      <c r="AM112" s="8">
        <v>116510000</v>
      </c>
      <c r="AN112" s="8"/>
    </row>
    <row r="113" spans="1:40" x14ac:dyDescent="0.25">
      <c r="A113">
        <v>10</v>
      </c>
      <c r="B113">
        <v>21</v>
      </c>
      <c r="C113">
        <v>30</v>
      </c>
      <c r="D113">
        <v>289.35000000000002</v>
      </c>
      <c r="E113">
        <v>64.677999999999997</v>
      </c>
      <c r="F113">
        <v>354.03</v>
      </c>
      <c r="G113">
        <v>1.1214999999999999</v>
      </c>
      <c r="H113">
        <v>108</v>
      </c>
      <c r="I113">
        <v>0</v>
      </c>
      <c r="J113">
        <v>224</v>
      </c>
      <c r="K113">
        <v>332</v>
      </c>
      <c r="L113">
        <v>0.32529999999999998</v>
      </c>
      <c r="M113">
        <v>306.88</v>
      </c>
      <c r="N113">
        <v>0</v>
      </c>
      <c r="O113">
        <v>115.83</v>
      </c>
      <c r="P113">
        <v>422.72</v>
      </c>
      <c r="Q113">
        <v>0.72597999999999996</v>
      </c>
      <c r="R113">
        <v>1.194</v>
      </c>
      <c r="S113" s="8">
        <v>19360000</v>
      </c>
      <c r="T113">
        <v>31.388999999999999</v>
      </c>
      <c r="U113">
        <v>985.29</v>
      </c>
      <c r="V113">
        <v>2.714</v>
      </c>
      <c r="W113">
        <v>8112.7</v>
      </c>
      <c r="X113">
        <v>36.372999999999998</v>
      </c>
      <c r="Y113">
        <v>1323</v>
      </c>
      <c r="Z113">
        <v>2.9870999999999999</v>
      </c>
      <c r="AA113">
        <v>8112.7</v>
      </c>
      <c r="AB113">
        <v>117.72</v>
      </c>
      <c r="AC113">
        <v>3.0928000000000001E-2</v>
      </c>
      <c r="AD113">
        <v>1.2174</v>
      </c>
      <c r="AE113">
        <v>-2.6395</v>
      </c>
      <c r="AF113">
        <v>-2.0042</v>
      </c>
      <c r="AG113">
        <v>1.1879</v>
      </c>
      <c r="AH113">
        <v>0.2959</v>
      </c>
      <c r="AI113">
        <v>8.7556999999999996E-2</v>
      </c>
      <c r="AJ113">
        <v>2.1861999999999999</v>
      </c>
      <c r="AK113">
        <v>1.7410000000000001</v>
      </c>
      <c r="AL113">
        <v>1.5193000000000001</v>
      </c>
      <c r="AM113" s="8">
        <v>117720000</v>
      </c>
      <c r="AN113" s="8"/>
    </row>
    <row r="114" spans="1:40" x14ac:dyDescent="0.25">
      <c r="A114">
        <v>10</v>
      </c>
      <c r="B114">
        <v>22</v>
      </c>
      <c r="C114">
        <v>31</v>
      </c>
      <c r="D114">
        <v>295.5</v>
      </c>
      <c r="E114">
        <v>75.671999999999997</v>
      </c>
      <c r="F114">
        <v>371.17</v>
      </c>
      <c r="G114">
        <v>1.1614</v>
      </c>
      <c r="H114">
        <v>121</v>
      </c>
      <c r="I114">
        <v>0</v>
      </c>
      <c r="J114">
        <v>278</v>
      </c>
      <c r="K114">
        <v>399</v>
      </c>
      <c r="L114">
        <v>0.30325999999999997</v>
      </c>
      <c r="M114">
        <v>349.7</v>
      </c>
      <c r="N114">
        <v>0</v>
      </c>
      <c r="O114">
        <v>143.82</v>
      </c>
      <c r="P114">
        <v>493.52</v>
      </c>
      <c r="Q114">
        <v>0.70857999999999999</v>
      </c>
      <c r="R114">
        <v>1.3295999999999999</v>
      </c>
      <c r="S114" s="8">
        <v>22591000</v>
      </c>
      <c r="T114">
        <v>31.376999999999999</v>
      </c>
      <c r="U114">
        <v>984.54</v>
      </c>
      <c r="V114">
        <v>2.0221</v>
      </c>
      <c r="W114">
        <v>8106.8</v>
      </c>
      <c r="X114">
        <v>35.027999999999999</v>
      </c>
      <c r="Y114">
        <v>1226.9000000000001</v>
      </c>
      <c r="Z114">
        <v>2.5737999999999999</v>
      </c>
      <c r="AA114">
        <v>8106.8</v>
      </c>
      <c r="AB114">
        <v>117.72</v>
      </c>
      <c r="AC114">
        <v>3.1959000000000001E-2</v>
      </c>
      <c r="AD114">
        <v>1.2282</v>
      </c>
      <c r="AE114">
        <v>-2.6461000000000001</v>
      </c>
      <c r="AF114">
        <v>-2.0042</v>
      </c>
      <c r="AG114">
        <v>1.1879</v>
      </c>
      <c r="AH114">
        <v>0.29615999999999998</v>
      </c>
      <c r="AI114">
        <v>8.7710999999999997E-2</v>
      </c>
      <c r="AJ114">
        <v>2.1555</v>
      </c>
      <c r="AK114">
        <v>1.7117</v>
      </c>
      <c r="AL114">
        <v>1.5447</v>
      </c>
      <c r="AM114" s="8">
        <v>117310000</v>
      </c>
      <c r="AN114" s="8"/>
    </row>
    <row r="115" spans="1:40" x14ac:dyDescent="0.25">
      <c r="A115">
        <v>10</v>
      </c>
      <c r="B115">
        <v>23</v>
      </c>
      <c r="C115">
        <v>32</v>
      </c>
      <c r="D115">
        <v>299.95999999999998</v>
      </c>
      <c r="E115">
        <v>89.305000000000007</v>
      </c>
      <c r="F115">
        <v>389.27</v>
      </c>
      <c r="G115">
        <v>1.1998</v>
      </c>
      <c r="H115">
        <v>151</v>
      </c>
      <c r="I115">
        <v>0</v>
      </c>
      <c r="J115">
        <v>357</v>
      </c>
      <c r="K115">
        <v>508</v>
      </c>
      <c r="L115">
        <v>0.29724</v>
      </c>
      <c r="M115">
        <v>449.81</v>
      </c>
      <c r="N115">
        <v>0</v>
      </c>
      <c r="O115">
        <v>186.13</v>
      </c>
      <c r="P115">
        <v>635.94000000000005</v>
      </c>
      <c r="Q115">
        <v>0.70730999999999999</v>
      </c>
      <c r="R115">
        <v>1.6336999999999999</v>
      </c>
      <c r="S115" s="8">
        <v>29078000</v>
      </c>
      <c r="T115">
        <v>36.432000000000002</v>
      </c>
      <c r="U115">
        <v>1327.3</v>
      </c>
      <c r="V115">
        <v>1.9118999999999999</v>
      </c>
      <c r="W115">
        <v>9770.5</v>
      </c>
      <c r="X115">
        <v>44.71</v>
      </c>
      <c r="Y115">
        <v>1998.9</v>
      </c>
      <c r="Z115">
        <v>2.6132</v>
      </c>
      <c r="AA115">
        <v>9770.5</v>
      </c>
      <c r="AB115">
        <v>117.72</v>
      </c>
      <c r="AC115">
        <v>3.2989999999999998E-2</v>
      </c>
      <c r="AD115">
        <v>1.2454000000000001</v>
      </c>
      <c r="AE115">
        <v>-2.6311</v>
      </c>
      <c r="AF115">
        <v>-2.0042</v>
      </c>
      <c r="AG115">
        <v>1.1879</v>
      </c>
      <c r="AH115">
        <v>0.29712</v>
      </c>
      <c r="AI115">
        <v>8.8279999999999997E-2</v>
      </c>
      <c r="AJ115">
        <v>2.2164000000000001</v>
      </c>
      <c r="AK115">
        <v>1.5707</v>
      </c>
      <c r="AL115">
        <v>1.5599000000000001</v>
      </c>
      <c r="AM115" s="8">
        <v>114100000</v>
      </c>
      <c r="AN115" s="8"/>
    </row>
    <row r="116" spans="1:40" x14ac:dyDescent="0.25">
      <c r="A116">
        <v>10</v>
      </c>
      <c r="B116">
        <v>24</v>
      </c>
      <c r="C116">
        <v>33</v>
      </c>
      <c r="D116">
        <v>302.45999999999998</v>
      </c>
      <c r="E116">
        <v>102.81</v>
      </c>
      <c r="F116">
        <v>405.27</v>
      </c>
      <c r="G116">
        <v>1.2312000000000001</v>
      </c>
      <c r="H116">
        <v>162</v>
      </c>
      <c r="I116">
        <v>0</v>
      </c>
      <c r="J116">
        <v>386</v>
      </c>
      <c r="K116">
        <v>548</v>
      </c>
      <c r="L116">
        <v>0.29561999999999999</v>
      </c>
      <c r="M116">
        <v>490.93</v>
      </c>
      <c r="N116">
        <v>0</v>
      </c>
      <c r="O116">
        <v>200.91</v>
      </c>
      <c r="P116">
        <v>691.84</v>
      </c>
      <c r="Q116">
        <v>0.70960000000000001</v>
      </c>
      <c r="R116">
        <v>1.7071000000000001</v>
      </c>
      <c r="S116" s="8">
        <v>31613000</v>
      </c>
      <c r="T116">
        <v>34.192</v>
      </c>
      <c r="U116">
        <v>1169.0999999999999</v>
      </c>
      <c r="V116">
        <v>2.0564</v>
      </c>
      <c r="W116">
        <v>7677.7</v>
      </c>
      <c r="X116">
        <v>42.026000000000003</v>
      </c>
      <c r="Y116">
        <v>1766.2</v>
      </c>
      <c r="Z116">
        <v>2.7258</v>
      </c>
      <c r="AA116">
        <v>7677.7</v>
      </c>
      <c r="AB116">
        <v>117.72</v>
      </c>
      <c r="AC116">
        <v>3.4021000000000003E-2</v>
      </c>
      <c r="AD116">
        <v>1.2535000000000001</v>
      </c>
      <c r="AE116">
        <v>-2.6419999999999999</v>
      </c>
      <c r="AF116">
        <v>-2.0042</v>
      </c>
      <c r="AG116">
        <v>1.1879</v>
      </c>
      <c r="AH116">
        <v>0.29542000000000002</v>
      </c>
      <c r="AI116">
        <v>8.7274000000000004E-2</v>
      </c>
      <c r="AJ116">
        <v>2.2038000000000002</v>
      </c>
      <c r="AK116">
        <v>1.5690999999999999</v>
      </c>
      <c r="AL116">
        <v>1.5510999999999999</v>
      </c>
      <c r="AM116" s="8">
        <v>112090000</v>
      </c>
      <c r="AN116" s="8"/>
    </row>
    <row r="117" spans="1:40" x14ac:dyDescent="0.25">
      <c r="A117">
        <v>10</v>
      </c>
      <c r="B117">
        <v>25</v>
      </c>
      <c r="C117">
        <v>34</v>
      </c>
      <c r="D117">
        <v>303.44</v>
      </c>
      <c r="E117">
        <v>113.36</v>
      </c>
      <c r="F117">
        <v>416.8</v>
      </c>
      <c r="G117">
        <v>1.2523</v>
      </c>
      <c r="H117">
        <v>171</v>
      </c>
      <c r="I117">
        <v>0</v>
      </c>
      <c r="J117">
        <v>434</v>
      </c>
      <c r="K117">
        <v>605</v>
      </c>
      <c r="L117">
        <v>0.28264</v>
      </c>
      <c r="M117">
        <v>528.61</v>
      </c>
      <c r="N117">
        <v>0</v>
      </c>
      <c r="O117">
        <v>226.24</v>
      </c>
      <c r="P117">
        <v>754.85</v>
      </c>
      <c r="Q117">
        <v>0.70028000000000001</v>
      </c>
      <c r="R117">
        <v>1.8110999999999999</v>
      </c>
      <c r="S117" s="8">
        <v>34468000</v>
      </c>
      <c r="T117">
        <v>30.437999999999999</v>
      </c>
      <c r="U117">
        <v>926.5</v>
      </c>
      <c r="V117">
        <v>2.2538</v>
      </c>
      <c r="W117">
        <v>5426.1</v>
      </c>
      <c r="X117">
        <v>37.578000000000003</v>
      </c>
      <c r="Y117">
        <v>1412.1</v>
      </c>
      <c r="Z117">
        <v>3.0701999999999998</v>
      </c>
      <c r="AA117">
        <v>5426.1</v>
      </c>
      <c r="AB117">
        <v>117.72</v>
      </c>
      <c r="AC117">
        <v>3.5052E-2</v>
      </c>
      <c r="AD117">
        <v>1.2524</v>
      </c>
      <c r="AE117">
        <v>-2.6438999999999999</v>
      </c>
      <c r="AF117">
        <v>-2.0042</v>
      </c>
      <c r="AG117">
        <v>1.1879</v>
      </c>
      <c r="AH117">
        <v>0.29376000000000002</v>
      </c>
      <c r="AI117">
        <v>8.6294999999999997E-2</v>
      </c>
      <c r="AJ117">
        <v>2.2242000000000002</v>
      </c>
      <c r="AK117">
        <v>1.5946</v>
      </c>
      <c r="AL117">
        <v>1.5414000000000001</v>
      </c>
      <c r="AM117" s="8">
        <v>111250000</v>
      </c>
      <c r="AN117" s="8"/>
    </row>
    <row r="118" spans="1:40" x14ac:dyDescent="0.25">
      <c r="A118">
        <v>10</v>
      </c>
      <c r="B118">
        <v>26</v>
      </c>
      <c r="C118">
        <v>35</v>
      </c>
      <c r="D118">
        <v>303.29000000000002</v>
      </c>
      <c r="E118">
        <v>124.02</v>
      </c>
      <c r="F118">
        <v>427.31</v>
      </c>
      <c r="G118">
        <v>1.2697000000000001</v>
      </c>
      <c r="H118">
        <v>171</v>
      </c>
      <c r="I118">
        <v>0</v>
      </c>
      <c r="J118">
        <v>477</v>
      </c>
      <c r="K118">
        <v>648</v>
      </c>
      <c r="L118">
        <v>0.26389000000000001</v>
      </c>
      <c r="M118">
        <v>535.07000000000005</v>
      </c>
      <c r="N118">
        <v>0</v>
      </c>
      <c r="O118">
        <v>249.88</v>
      </c>
      <c r="P118">
        <v>784.95</v>
      </c>
      <c r="Q118">
        <v>0.68166000000000004</v>
      </c>
      <c r="R118">
        <v>1.837</v>
      </c>
      <c r="S118" s="8">
        <v>35822000</v>
      </c>
      <c r="T118">
        <v>26.012</v>
      </c>
      <c r="U118">
        <v>676.62</v>
      </c>
      <c r="V118">
        <v>2.5228999999999999</v>
      </c>
      <c r="W118">
        <v>2351.5</v>
      </c>
      <c r="X118">
        <v>33.621000000000002</v>
      </c>
      <c r="Y118">
        <v>1130.4000000000001</v>
      </c>
      <c r="Z118">
        <v>3.4098999999999999</v>
      </c>
      <c r="AA118">
        <v>2351.5</v>
      </c>
      <c r="AB118">
        <v>117.72</v>
      </c>
      <c r="AC118">
        <v>3.6082000000000003E-2</v>
      </c>
      <c r="AD118">
        <v>1.2370000000000001</v>
      </c>
      <c r="AE118">
        <v>-2.6526999999999998</v>
      </c>
      <c r="AF118">
        <v>-2.0042</v>
      </c>
      <c r="AG118">
        <v>1.1879</v>
      </c>
      <c r="AH118">
        <v>0.29254999999999998</v>
      </c>
      <c r="AI118">
        <v>8.5583999999999993E-2</v>
      </c>
      <c r="AJ118">
        <v>2.2955999999999999</v>
      </c>
      <c r="AK118">
        <v>1.5891999999999999</v>
      </c>
      <c r="AL118">
        <v>1.5345</v>
      </c>
      <c r="AM118" s="8">
        <v>110190000</v>
      </c>
      <c r="AN118" s="8"/>
    </row>
    <row r="119" spans="1:40" x14ac:dyDescent="0.25">
      <c r="A119">
        <v>10</v>
      </c>
      <c r="B119">
        <v>27</v>
      </c>
      <c r="C119">
        <v>36</v>
      </c>
      <c r="D119">
        <v>301.77999999999997</v>
      </c>
      <c r="E119">
        <v>135.88999999999999</v>
      </c>
      <c r="F119">
        <v>437.66</v>
      </c>
      <c r="G119">
        <v>1.2843</v>
      </c>
      <c r="H119">
        <v>168</v>
      </c>
      <c r="I119">
        <v>0</v>
      </c>
      <c r="J119">
        <v>502</v>
      </c>
      <c r="K119">
        <v>670</v>
      </c>
      <c r="L119">
        <v>0.25074999999999997</v>
      </c>
      <c r="M119">
        <v>534.23</v>
      </c>
      <c r="N119">
        <v>0</v>
      </c>
      <c r="O119">
        <v>262.62</v>
      </c>
      <c r="P119">
        <v>796.85</v>
      </c>
      <c r="Q119">
        <v>0.67042999999999997</v>
      </c>
      <c r="R119">
        <v>1.8207</v>
      </c>
      <c r="S119" s="8">
        <v>36335000</v>
      </c>
      <c r="T119">
        <v>23.347999999999999</v>
      </c>
      <c r="U119">
        <v>545.11</v>
      </c>
      <c r="V119">
        <v>2.7471999999999999</v>
      </c>
      <c r="W119">
        <v>-811.27</v>
      </c>
      <c r="X119">
        <v>32.366</v>
      </c>
      <c r="Y119">
        <v>1047.5</v>
      </c>
      <c r="Z119">
        <v>3.5966</v>
      </c>
      <c r="AA119">
        <v>-811.27</v>
      </c>
      <c r="AB119">
        <v>117.72</v>
      </c>
      <c r="AC119">
        <v>3.7113E-2</v>
      </c>
      <c r="AD119">
        <v>1.2236</v>
      </c>
      <c r="AE119">
        <v>-2.6564999999999999</v>
      </c>
      <c r="AF119">
        <v>-2.0042</v>
      </c>
      <c r="AG119">
        <v>1.1879</v>
      </c>
      <c r="AH119">
        <v>0.29083999999999999</v>
      </c>
      <c r="AI119">
        <v>8.4586999999999996E-2</v>
      </c>
      <c r="AJ119">
        <v>2.3022</v>
      </c>
      <c r="AK119">
        <v>1.6096999999999999</v>
      </c>
      <c r="AL119">
        <v>1.5186999999999999</v>
      </c>
      <c r="AM119" s="8">
        <v>107180000</v>
      </c>
      <c r="AN119" s="8"/>
    </row>
    <row r="120" spans="1:40" x14ac:dyDescent="0.25">
      <c r="A120">
        <v>10</v>
      </c>
      <c r="B120">
        <v>28</v>
      </c>
      <c r="C120">
        <v>37</v>
      </c>
      <c r="D120">
        <v>298.73</v>
      </c>
      <c r="E120">
        <v>145.19</v>
      </c>
      <c r="F120">
        <v>443.92</v>
      </c>
      <c r="G120">
        <v>1.2894000000000001</v>
      </c>
      <c r="H120">
        <v>156</v>
      </c>
      <c r="I120">
        <v>0</v>
      </c>
      <c r="J120">
        <v>545</v>
      </c>
      <c r="K120">
        <v>701</v>
      </c>
      <c r="L120">
        <v>0.22253999999999999</v>
      </c>
      <c r="M120">
        <v>504.29</v>
      </c>
      <c r="N120">
        <v>0</v>
      </c>
      <c r="O120">
        <v>289.29000000000002</v>
      </c>
      <c r="P120">
        <v>793.58</v>
      </c>
      <c r="Q120">
        <v>0.63546999999999998</v>
      </c>
      <c r="R120">
        <v>1.7877000000000001</v>
      </c>
      <c r="S120" s="8">
        <v>36140000</v>
      </c>
      <c r="T120">
        <v>21.173999999999999</v>
      </c>
      <c r="U120">
        <v>448.32</v>
      </c>
      <c r="V120">
        <v>2.9557000000000002</v>
      </c>
      <c r="W120">
        <v>-2463.1999999999998</v>
      </c>
      <c r="X120">
        <v>32.514000000000003</v>
      </c>
      <c r="Y120">
        <v>1057.0999999999999</v>
      </c>
      <c r="Z120">
        <v>3.5903999999999998</v>
      </c>
      <c r="AA120">
        <v>-2463.1999999999998</v>
      </c>
      <c r="AB120">
        <v>117.72</v>
      </c>
      <c r="AC120">
        <v>3.8143999999999997E-2</v>
      </c>
      <c r="AD120">
        <v>1.2039</v>
      </c>
      <c r="AE120">
        <v>-2.6677</v>
      </c>
      <c r="AF120">
        <v>-2.0042</v>
      </c>
      <c r="AG120">
        <v>1.1879</v>
      </c>
      <c r="AH120">
        <v>0.28732000000000002</v>
      </c>
      <c r="AI120">
        <v>8.2550999999999999E-2</v>
      </c>
      <c r="AJ120">
        <v>2.3805999999999998</v>
      </c>
      <c r="AK120">
        <v>1.6296999999999999</v>
      </c>
      <c r="AL120">
        <v>1.4985999999999999</v>
      </c>
      <c r="AM120" s="8">
        <v>103170000</v>
      </c>
      <c r="AN120" s="8"/>
    </row>
    <row r="121" spans="1:40" x14ac:dyDescent="0.25">
      <c r="A121">
        <v>10</v>
      </c>
      <c r="B121">
        <v>29</v>
      </c>
      <c r="C121">
        <v>38</v>
      </c>
      <c r="D121">
        <v>294.05</v>
      </c>
      <c r="E121">
        <v>151.22999999999999</v>
      </c>
      <c r="F121">
        <v>445.29</v>
      </c>
      <c r="G121">
        <v>1.2833000000000001</v>
      </c>
      <c r="H121">
        <v>138</v>
      </c>
      <c r="I121">
        <v>0</v>
      </c>
      <c r="J121">
        <v>516</v>
      </c>
      <c r="K121">
        <v>654</v>
      </c>
      <c r="L121">
        <v>0.21101</v>
      </c>
      <c r="M121">
        <v>442.76</v>
      </c>
      <c r="N121">
        <v>0</v>
      </c>
      <c r="O121">
        <v>273.01</v>
      </c>
      <c r="P121">
        <v>715.77</v>
      </c>
      <c r="Q121">
        <v>0.61858000000000002</v>
      </c>
      <c r="R121">
        <v>1.6073999999999999</v>
      </c>
      <c r="S121" s="8">
        <v>32542000</v>
      </c>
      <c r="T121">
        <v>19.704000000000001</v>
      </c>
      <c r="U121">
        <v>388.27</v>
      </c>
      <c r="V121">
        <v>4.7942</v>
      </c>
      <c r="W121">
        <v>-1787.2</v>
      </c>
      <c r="X121">
        <v>30.908999999999999</v>
      </c>
      <c r="Y121">
        <v>955.37</v>
      </c>
      <c r="Z121">
        <v>5.8387000000000002</v>
      </c>
      <c r="AA121">
        <v>-1787.2</v>
      </c>
      <c r="AB121">
        <v>117.72</v>
      </c>
      <c r="AC121">
        <v>3.9175000000000001E-2</v>
      </c>
      <c r="AD121">
        <v>1.179</v>
      </c>
      <c r="AE121">
        <v>-2.6785999999999999</v>
      </c>
      <c r="AF121">
        <v>-2.0042</v>
      </c>
      <c r="AG121">
        <v>1.1879</v>
      </c>
      <c r="AH121">
        <v>0.28938999999999998</v>
      </c>
      <c r="AI121">
        <v>8.3743999999999999E-2</v>
      </c>
      <c r="AJ121">
        <v>2.3971</v>
      </c>
      <c r="AK121">
        <v>1.61</v>
      </c>
      <c r="AL121">
        <v>1.5041</v>
      </c>
      <c r="AM121" s="8">
        <v>97433000</v>
      </c>
      <c r="AN121" s="8"/>
    </row>
    <row r="122" spans="1:40" x14ac:dyDescent="0.25">
      <c r="A122">
        <v>10</v>
      </c>
      <c r="B122">
        <v>30</v>
      </c>
      <c r="C122">
        <v>39</v>
      </c>
      <c r="D122">
        <v>287.47000000000003</v>
      </c>
      <c r="E122">
        <v>158.88</v>
      </c>
      <c r="F122">
        <v>446.35</v>
      </c>
      <c r="G122">
        <v>1.2732000000000001</v>
      </c>
      <c r="H122">
        <v>126</v>
      </c>
      <c r="I122">
        <v>0</v>
      </c>
      <c r="J122">
        <v>479</v>
      </c>
      <c r="K122">
        <v>605</v>
      </c>
      <c r="L122">
        <v>0.20826</v>
      </c>
      <c r="M122">
        <v>413.07</v>
      </c>
      <c r="N122">
        <v>0</v>
      </c>
      <c r="O122">
        <v>254</v>
      </c>
      <c r="P122">
        <v>667.07</v>
      </c>
      <c r="Q122">
        <v>0.61922999999999995</v>
      </c>
      <c r="R122">
        <v>1.4944999999999999</v>
      </c>
      <c r="S122" s="8">
        <v>30296000</v>
      </c>
      <c r="T122">
        <v>23.123999999999999</v>
      </c>
      <c r="U122">
        <v>534.72</v>
      </c>
      <c r="V122">
        <v>4.2609000000000004</v>
      </c>
      <c r="W122">
        <v>-3368.5</v>
      </c>
      <c r="X122">
        <v>34.625999999999998</v>
      </c>
      <c r="Y122">
        <v>1199</v>
      </c>
      <c r="Z122">
        <v>4.9409000000000001</v>
      </c>
      <c r="AA122">
        <v>-3368.5</v>
      </c>
      <c r="AB122">
        <v>117.72</v>
      </c>
      <c r="AC122">
        <v>4.0205999999999999E-2</v>
      </c>
      <c r="AD122">
        <v>1.169</v>
      </c>
      <c r="AE122">
        <v>-2.6793</v>
      </c>
      <c r="AF122">
        <v>-1.9387000000000001</v>
      </c>
      <c r="AG122">
        <v>1.2535000000000001</v>
      </c>
      <c r="AH122">
        <v>0.29224</v>
      </c>
      <c r="AI122">
        <v>8.5403000000000007E-2</v>
      </c>
      <c r="AJ122">
        <v>2.5301999999999998</v>
      </c>
      <c r="AK122">
        <v>1.6739999999999999</v>
      </c>
      <c r="AL122">
        <v>1.5290999999999999</v>
      </c>
      <c r="AM122" s="8">
        <v>92007000</v>
      </c>
      <c r="AN122" s="8"/>
    </row>
    <row r="123" spans="1:40" x14ac:dyDescent="0.25">
      <c r="A123">
        <v>10</v>
      </c>
      <c r="B123">
        <v>31</v>
      </c>
      <c r="C123">
        <v>40</v>
      </c>
      <c r="D123">
        <v>278.97000000000003</v>
      </c>
      <c r="E123">
        <v>158.94999999999999</v>
      </c>
      <c r="F123">
        <v>437.93</v>
      </c>
      <c r="G123">
        <v>1.2438</v>
      </c>
      <c r="H123">
        <v>117</v>
      </c>
      <c r="I123">
        <v>0</v>
      </c>
      <c r="J123">
        <v>485</v>
      </c>
      <c r="K123">
        <v>602</v>
      </c>
      <c r="L123">
        <v>0.19434999999999999</v>
      </c>
      <c r="M123">
        <v>396.21</v>
      </c>
      <c r="N123">
        <v>0</v>
      </c>
      <c r="O123">
        <v>258.64</v>
      </c>
      <c r="P123">
        <v>654.86</v>
      </c>
      <c r="Q123">
        <v>0.60504000000000002</v>
      </c>
      <c r="R123">
        <v>1.4954000000000001</v>
      </c>
      <c r="S123" s="8">
        <v>29704000</v>
      </c>
      <c r="T123">
        <v>23.350999999999999</v>
      </c>
      <c r="U123">
        <v>545.29</v>
      </c>
      <c r="V123">
        <v>4.1700999999999997</v>
      </c>
      <c r="W123">
        <v>-5232.1000000000004</v>
      </c>
      <c r="X123">
        <v>35.381999999999998</v>
      </c>
      <c r="Y123">
        <v>1251.9000000000001</v>
      </c>
      <c r="Z123">
        <v>4.7659000000000002</v>
      </c>
      <c r="AA123">
        <v>-5232.1000000000004</v>
      </c>
      <c r="AB123">
        <v>117.31</v>
      </c>
      <c r="AC123">
        <v>4.1237000000000003E-2</v>
      </c>
      <c r="AD123">
        <v>1.1664000000000001</v>
      </c>
      <c r="AE123">
        <v>-2.6882000000000001</v>
      </c>
      <c r="AF123">
        <v>-1.9387000000000001</v>
      </c>
      <c r="AG123">
        <v>1.2535000000000001</v>
      </c>
      <c r="AH123">
        <v>0.29257</v>
      </c>
      <c r="AI123">
        <v>8.5597000000000006E-2</v>
      </c>
      <c r="AJ123">
        <v>2.431</v>
      </c>
      <c r="AK123">
        <v>1.726</v>
      </c>
      <c r="AL123">
        <v>1.5498000000000001</v>
      </c>
      <c r="AM123" s="8">
        <v>85231000</v>
      </c>
      <c r="AN123" s="8"/>
    </row>
    <row r="124" spans="1:40" x14ac:dyDescent="0.25">
      <c r="A124">
        <v>10</v>
      </c>
      <c r="B124">
        <v>32</v>
      </c>
      <c r="C124">
        <v>41</v>
      </c>
      <c r="D124">
        <v>269.18</v>
      </c>
      <c r="E124">
        <v>156.07</v>
      </c>
      <c r="F124">
        <v>425.25</v>
      </c>
      <c r="G124">
        <v>1.2049000000000001</v>
      </c>
      <c r="H124">
        <v>108</v>
      </c>
      <c r="I124">
        <v>0</v>
      </c>
      <c r="J124">
        <v>464</v>
      </c>
      <c r="K124">
        <v>572</v>
      </c>
      <c r="L124">
        <v>0.18881000000000001</v>
      </c>
      <c r="M124">
        <v>380.12</v>
      </c>
      <c r="N124">
        <v>0</v>
      </c>
      <c r="O124">
        <v>248.59</v>
      </c>
      <c r="P124">
        <v>628.71</v>
      </c>
      <c r="Q124">
        <v>0.60460999999999998</v>
      </c>
      <c r="R124">
        <v>1.4783999999999999</v>
      </c>
      <c r="S124" s="8">
        <v>28470000</v>
      </c>
      <c r="T124">
        <v>23.873999999999999</v>
      </c>
      <c r="U124">
        <v>569.96</v>
      </c>
      <c r="V124">
        <v>4.4287999999999998</v>
      </c>
      <c r="W124">
        <v>-5667.2</v>
      </c>
      <c r="X124">
        <v>35.557000000000002</v>
      </c>
      <c r="Y124">
        <v>1264.3</v>
      </c>
      <c r="Z124">
        <v>5.1452</v>
      </c>
      <c r="AA124">
        <v>-5667.2</v>
      </c>
      <c r="AB124">
        <v>114.1</v>
      </c>
      <c r="AC124">
        <v>4.2268E-2</v>
      </c>
      <c r="AD124">
        <v>1.1487000000000001</v>
      </c>
      <c r="AE124">
        <v>-2.6964999999999999</v>
      </c>
      <c r="AF124">
        <v>-1.9387000000000001</v>
      </c>
      <c r="AG124">
        <v>1.2535000000000001</v>
      </c>
      <c r="AH124">
        <v>0.29264000000000001</v>
      </c>
      <c r="AI124">
        <v>8.5639999999999994E-2</v>
      </c>
      <c r="AJ124">
        <v>2.4386999999999999</v>
      </c>
      <c r="AK124">
        <v>1.7239</v>
      </c>
      <c r="AL124">
        <v>1.5249999999999999</v>
      </c>
      <c r="AM124" s="8">
        <v>79605000</v>
      </c>
      <c r="AN124" s="8"/>
    </row>
    <row r="125" spans="1:40" x14ac:dyDescent="0.25">
      <c r="A125">
        <v>10</v>
      </c>
      <c r="B125">
        <v>33</v>
      </c>
      <c r="C125">
        <v>42</v>
      </c>
      <c r="D125">
        <v>258.94</v>
      </c>
      <c r="E125">
        <v>155.12</v>
      </c>
      <c r="F125">
        <v>414.05</v>
      </c>
      <c r="G125">
        <v>1.1677</v>
      </c>
      <c r="H125">
        <v>77</v>
      </c>
      <c r="I125">
        <v>0</v>
      </c>
      <c r="J125">
        <v>415</v>
      </c>
      <c r="K125">
        <v>492</v>
      </c>
      <c r="L125">
        <v>0.1565</v>
      </c>
      <c r="M125">
        <v>276.39999999999998</v>
      </c>
      <c r="N125">
        <v>0</v>
      </c>
      <c r="O125">
        <v>223.43</v>
      </c>
      <c r="P125">
        <v>499.83</v>
      </c>
      <c r="Q125">
        <v>0.55298999999999998</v>
      </c>
      <c r="R125">
        <v>1.2071000000000001</v>
      </c>
      <c r="S125" s="8">
        <v>22578000</v>
      </c>
      <c r="T125">
        <v>14.148</v>
      </c>
      <c r="U125">
        <v>200.18</v>
      </c>
      <c r="V125">
        <v>2.1556999999999999</v>
      </c>
      <c r="W125">
        <v>-3221.6</v>
      </c>
      <c r="X125">
        <v>19.248999999999999</v>
      </c>
      <c r="Y125">
        <v>370.53</v>
      </c>
      <c r="Z125">
        <v>2.0310999999999999</v>
      </c>
      <c r="AA125">
        <v>-3221.6</v>
      </c>
      <c r="AB125">
        <v>112.09</v>
      </c>
      <c r="AC125">
        <v>4.3298999999999997E-2</v>
      </c>
      <c r="AD125">
        <v>1.1027</v>
      </c>
      <c r="AE125">
        <v>-2.7326000000000001</v>
      </c>
      <c r="AF125">
        <v>-1.9387000000000001</v>
      </c>
      <c r="AG125">
        <v>1.2535000000000001</v>
      </c>
      <c r="AH125">
        <v>0.28038000000000002</v>
      </c>
      <c r="AI125">
        <v>7.8613000000000002E-2</v>
      </c>
      <c r="AJ125">
        <v>2.5636000000000001</v>
      </c>
      <c r="AK125">
        <v>1.8593</v>
      </c>
      <c r="AL125">
        <v>1.5212000000000001</v>
      </c>
      <c r="AM125" s="8">
        <v>76889000</v>
      </c>
      <c r="AN125" s="8"/>
    </row>
    <row r="126" spans="1:40" x14ac:dyDescent="0.25">
      <c r="A126">
        <v>10</v>
      </c>
      <c r="B126">
        <v>34</v>
      </c>
      <c r="C126">
        <v>43</v>
      </c>
      <c r="D126">
        <v>248.1</v>
      </c>
      <c r="E126">
        <v>155.6</v>
      </c>
      <c r="F126">
        <v>403.7</v>
      </c>
      <c r="G126">
        <v>1.1308</v>
      </c>
      <c r="H126">
        <v>66</v>
      </c>
      <c r="I126">
        <v>0</v>
      </c>
      <c r="J126">
        <v>410</v>
      </c>
      <c r="K126">
        <v>476</v>
      </c>
      <c r="L126">
        <v>0.13866000000000001</v>
      </c>
      <c r="M126">
        <v>239.55</v>
      </c>
      <c r="N126">
        <v>0</v>
      </c>
      <c r="O126">
        <v>222.72</v>
      </c>
      <c r="P126">
        <v>462.27</v>
      </c>
      <c r="Q126">
        <v>0.51820999999999995</v>
      </c>
      <c r="R126">
        <v>1.1451</v>
      </c>
      <c r="S126" s="8">
        <v>20840000</v>
      </c>
      <c r="T126">
        <v>14.323</v>
      </c>
      <c r="U126">
        <v>205.16</v>
      </c>
      <c r="V126">
        <v>2.0811999999999999</v>
      </c>
      <c r="W126">
        <v>-3386.2</v>
      </c>
      <c r="X126">
        <v>17.257000000000001</v>
      </c>
      <c r="Y126">
        <v>297.81</v>
      </c>
      <c r="Z126">
        <v>2.5434999999999999</v>
      </c>
      <c r="AA126">
        <v>-3386.2</v>
      </c>
      <c r="AB126">
        <v>111.25</v>
      </c>
      <c r="AC126">
        <v>4.4330000000000001E-2</v>
      </c>
      <c r="AD126">
        <v>1.0963000000000001</v>
      </c>
      <c r="AE126">
        <v>-2.7332000000000001</v>
      </c>
      <c r="AF126">
        <v>-1.9387000000000001</v>
      </c>
      <c r="AG126">
        <v>1.2535000000000001</v>
      </c>
      <c r="AH126">
        <v>0.28144999999999998</v>
      </c>
      <c r="AI126">
        <v>7.9213000000000006E-2</v>
      </c>
      <c r="AJ126">
        <v>2.5409999999999999</v>
      </c>
      <c r="AK126">
        <v>1.8703000000000001</v>
      </c>
      <c r="AL126">
        <v>1.5228999999999999</v>
      </c>
      <c r="AM126" s="8">
        <v>72761000</v>
      </c>
      <c r="AN126" s="8"/>
    </row>
    <row r="127" spans="1:40" x14ac:dyDescent="0.25">
      <c r="A127">
        <v>10</v>
      </c>
      <c r="B127">
        <v>35</v>
      </c>
      <c r="C127">
        <v>44</v>
      </c>
      <c r="D127">
        <v>236.7</v>
      </c>
      <c r="E127">
        <v>153.54</v>
      </c>
      <c r="F127">
        <v>390.25</v>
      </c>
      <c r="G127">
        <v>1.0875999999999999</v>
      </c>
      <c r="H127">
        <v>52</v>
      </c>
      <c r="I127">
        <v>0</v>
      </c>
      <c r="J127">
        <v>381</v>
      </c>
      <c r="K127">
        <v>433</v>
      </c>
      <c r="L127">
        <v>0.12009</v>
      </c>
      <c r="M127">
        <v>190.56</v>
      </c>
      <c r="N127">
        <v>0</v>
      </c>
      <c r="O127">
        <v>209.2</v>
      </c>
      <c r="P127">
        <v>399.76</v>
      </c>
      <c r="Q127">
        <v>0.47669</v>
      </c>
      <c r="R127">
        <v>1.0244</v>
      </c>
      <c r="S127" s="8">
        <v>17988000</v>
      </c>
      <c r="T127">
        <v>14.307</v>
      </c>
      <c r="U127">
        <v>204.68</v>
      </c>
      <c r="V127">
        <v>2.41</v>
      </c>
      <c r="W127">
        <v>-3380.3</v>
      </c>
      <c r="X127">
        <v>15.476000000000001</v>
      </c>
      <c r="Y127">
        <v>239.52</v>
      </c>
      <c r="Z127">
        <v>1.9995000000000001</v>
      </c>
      <c r="AA127">
        <v>-3380.3</v>
      </c>
      <c r="AB127">
        <v>110.19</v>
      </c>
      <c r="AC127">
        <v>4.5360999999999999E-2</v>
      </c>
      <c r="AD127">
        <v>1.0708</v>
      </c>
      <c r="AE127">
        <v>-2.7515999999999998</v>
      </c>
      <c r="AF127">
        <v>-1.9387000000000001</v>
      </c>
      <c r="AG127">
        <v>1.2535000000000001</v>
      </c>
      <c r="AH127">
        <v>0.28705000000000003</v>
      </c>
      <c r="AI127">
        <v>8.2400000000000001E-2</v>
      </c>
      <c r="AJ127">
        <v>2.5642</v>
      </c>
      <c r="AK127">
        <v>1.8121</v>
      </c>
      <c r="AL127">
        <v>1.5144</v>
      </c>
      <c r="AM127" s="8">
        <v>71156000</v>
      </c>
      <c r="AN127" s="8"/>
    </row>
    <row r="128" spans="1:40" x14ac:dyDescent="0.25">
      <c r="A128">
        <v>10</v>
      </c>
      <c r="B128">
        <v>36</v>
      </c>
      <c r="C128">
        <v>45</v>
      </c>
      <c r="D128">
        <v>225.46</v>
      </c>
      <c r="E128">
        <v>148.11000000000001</v>
      </c>
      <c r="F128">
        <v>373.57</v>
      </c>
      <c r="G128">
        <v>1.0392999999999999</v>
      </c>
      <c r="H128">
        <v>48</v>
      </c>
      <c r="I128">
        <v>0</v>
      </c>
      <c r="J128">
        <v>340</v>
      </c>
      <c r="K128">
        <v>388</v>
      </c>
      <c r="L128">
        <v>0.12371</v>
      </c>
      <c r="M128">
        <v>182.38</v>
      </c>
      <c r="N128">
        <v>0</v>
      </c>
      <c r="O128">
        <v>186.68</v>
      </c>
      <c r="P128">
        <v>369.06</v>
      </c>
      <c r="Q128">
        <v>0.49417</v>
      </c>
      <c r="R128">
        <v>0.98792999999999997</v>
      </c>
      <c r="S128" s="8">
        <v>16582000</v>
      </c>
      <c r="T128">
        <v>16.13</v>
      </c>
      <c r="U128">
        <v>260.18</v>
      </c>
      <c r="V128">
        <v>2.7488999999999999</v>
      </c>
      <c r="W128">
        <v>-4032.8</v>
      </c>
      <c r="X128">
        <v>16.305</v>
      </c>
      <c r="Y128">
        <v>265.87</v>
      </c>
      <c r="Z128">
        <v>1.8584000000000001</v>
      </c>
      <c r="AA128">
        <v>-4032.8</v>
      </c>
      <c r="AB128">
        <v>107.18</v>
      </c>
      <c r="AC128">
        <v>4.6392000000000003E-2</v>
      </c>
      <c r="AD128">
        <v>1.0665</v>
      </c>
      <c r="AE128">
        <v>-2.7408999999999999</v>
      </c>
      <c r="AF128">
        <v>-1.9387000000000001</v>
      </c>
      <c r="AG128">
        <v>1.2535000000000001</v>
      </c>
      <c r="AH128">
        <v>0.28993000000000002</v>
      </c>
      <c r="AI128">
        <v>8.4058999999999995E-2</v>
      </c>
      <c r="AJ128">
        <v>2.4763000000000002</v>
      </c>
      <c r="AK128">
        <v>1.8007</v>
      </c>
      <c r="AL128">
        <v>1.5422</v>
      </c>
      <c r="AM128" s="8">
        <v>69779000</v>
      </c>
      <c r="AN128" s="8"/>
    </row>
    <row r="129" spans="1:40" x14ac:dyDescent="0.25">
      <c r="A129">
        <v>10</v>
      </c>
      <c r="B129">
        <v>37</v>
      </c>
      <c r="C129">
        <v>46</v>
      </c>
      <c r="D129">
        <v>215.01</v>
      </c>
      <c r="E129">
        <v>141.5</v>
      </c>
      <c r="F129">
        <v>356.51</v>
      </c>
      <c r="G129">
        <v>0.99185000000000001</v>
      </c>
      <c r="H129">
        <v>39</v>
      </c>
      <c r="I129">
        <v>0</v>
      </c>
      <c r="J129">
        <v>307</v>
      </c>
      <c r="K129">
        <v>346</v>
      </c>
      <c r="L129">
        <v>0.11272</v>
      </c>
      <c r="M129">
        <v>149.75</v>
      </c>
      <c r="N129">
        <v>0</v>
      </c>
      <c r="O129">
        <v>169.76</v>
      </c>
      <c r="P129">
        <v>319.51</v>
      </c>
      <c r="Q129">
        <v>0.46867999999999999</v>
      </c>
      <c r="R129">
        <v>0.89620999999999995</v>
      </c>
      <c r="S129" s="8">
        <v>14337000</v>
      </c>
      <c r="T129">
        <v>18.222000000000001</v>
      </c>
      <c r="U129">
        <v>332.04</v>
      </c>
      <c r="V129">
        <v>2.6564000000000001</v>
      </c>
      <c r="W129">
        <v>-4938.2</v>
      </c>
      <c r="X129">
        <v>18.068000000000001</v>
      </c>
      <c r="Y129">
        <v>326.45</v>
      </c>
      <c r="Z129">
        <v>2.2593999999999999</v>
      </c>
      <c r="AA129">
        <v>-4938.2</v>
      </c>
      <c r="AB129">
        <v>103.17</v>
      </c>
      <c r="AC129">
        <v>4.7423E-2</v>
      </c>
      <c r="AD129">
        <v>1.0525</v>
      </c>
      <c r="AE129">
        <v>-2.7621000000000002</v>
      </c>
      <c r="AF129">
        <v>-1.9387000000000001</v>
      </c>
      <c r="AG129">
        <v>1.2535000000000001</v>
      </c>
      <c r="AH129">
        <v>0.29510999999999998</v>
      </c>
      <c r="AI129">
        <v>8.7092000000000003E-2</v>
      </c>
      <c r="AJ129">
        <v>2.5573000000000001</v>
      </c>
      <c r="AK129">
        <v>1.7387999999999999</v>
      </c>
      <c r="AL129">
        <v>1.57</v>
      </c>
      <c r="AM129" s="8">
        <v>69484000</v>
      </c>
      <c r="AN129" s="8"/>
    </row>
    <row r="130" spans="1:40" x14ac:dyDescent="0.25">
      <c r="A130">
        <v>10</v>
      </c>
      <c r="B130">
        <v>38</v>
      </c>
      <c r="C130">
        <v>47</v>
      </c>
      <c r="D130">
        <v>205.85</v>
      </c>
      <c r="E130">
        <v>133.56</v>
      </c>
      <c r="F130">
        <v>339.41</v>
      </c>
      <c r="G130">
        <v>0.9466</v>
      </c>
      <c r="H130">
        <v>32</v>
      </c>
      <c r="I130">
        <v>0</v>
      </c>
      <c r="J130">
        <v>267</v>
      </c>
      <c r="K130">
        <v>299</v>
      </c>
      <c r="L130">
        <v>0.10702</v>
      </c>
      <c r="M130">
        <v>125.1</v>
      </c>
      <c r="N130">
        <v>0</v>
      </c>
      <c r="O130">
        <v>144.99</v>
      </c>
      <c r="P130">
        <v>270.08</v>
      </c>
      <c r="Q130">
        <v>0.46317000000000003</v>
      </c>
      <c r="R130">
        <v>0.79574999999999996</v>
      </c>
      <c r="S130" s="8">
        <v>12096000</v>
      </c>
      <c r="T130">
        <v>13.536</v>
      </c>
      <c r="U130">
        <v>183.21</v>
      </c>
      <c r="V130">
        <v>1.9341999999999999</v>
      </c>
      <c r="W130">
        <v>-3262.7</v>
      </c>
      <c r="X130">
        <v>14.54</v>
      </c>
      <c r="Y130">
        <v>211.42</v>
      </c>
      <c r="Z130">
        <v>1.7902</v>
      </c>
      <c r="AA130">
        <v>-3262.7</v>
      </c>
      <c r="AB130">
        <v>97.433000000000007</v>
      </c>
      <c r="AC130">
        <v>4.8453999999999997E-2</v>
      </c>
      <c r="AD130">
        <v>1.0373000000000001</v>
      </c>
      <c r="AE130">
        <v>-2.794</v>
      </c>
      <c r="AF130">
        <v>-1.9387000000000001</v>
      </c>
      <c r="AG130">
        <v>1.2535000000000001</v>
      </c>
      <c r="AH130">
        <v>0.29452</v>
      </c>
      <c r="AI130">
        <v>8.6742E-2</v>
      </c>
      <c r="AJ130">
        <v>2.7206000000000001</v>
      </c>
      <c r="AK130">
        <v>1.7198</v>
      </c>
      <c r="AL130">
        <v>1.5620000000000001</v>
      </c>
      <c r="AM130" s="8">
        <v>68799000</v>
      </c>
      <c r="AN130" s="8"/>
    </row>
    <row r="131" spans="1:40" x14ac:dyDescent="0.25">
      <c r="A131">
        <v>10</v>
      </c>
      <c r="B131">
        <v>39</v>
      </c>
      <c r="C131">
        <v>48</v>
      </c>
      <c r="D131">
        <v>198.14</v>
      </c>
      <c r="E131">
        <v>125.29</v>
      </c>
      <c r="F131">
        <v>323.42</v>
      </c>
      <c r="G131">
        <v>0.90586999999999995</v>
      </c>
      <c r="H131">
        <v>29</v>
      </c>
      <c r="I131">
        <v>0</v>
      </c>
      <c r="J131">
        <v>239</v>
      </c>
      <c r="K131">
        <v>268</v>
      </c>
      <c r="L131">
        <v>0.10821</v>
      </c>
      <c r="M131">
        <v>115.56</v>
      </c>
      <c r="N131">
        <v>0</v>
      </c>
      <c r="O131">
        <v>131.58000000000001</v>
      </c>
      <c r="P131">
        <v>247.13</v>
      </c>
      <c r="Q131">
        <v>0.46759000000000001</v>
      </c>
      <c r="R131">
        <v>0.76410999999999996</v>
      </c>
      <c r="S131" s="8">
        <v>11050000</v>
      </c>
      <c r="T131">
        <v>11.868</v>
      </c>
      <c r="U131">
        <v>140.84</v>
      </c>
      <c r="V131">
        <v>1.8001</v>
      </c>
      <c r="W131">
        <v>-2539.6</v>
      </c>
      <c r="X131">
        <v>13.615</v>
      </c>
      <c r="Y131">
        <v>185.36</v>
      </c>
      <c r="Z131">
        <v>2.2770999999999999</v>
      </c>
      <c r="AA131">
        <v>-2539.6</v>
      </c>
      <c r="AB131">
        <v>92.007000000000005</v>
      </c>
      <c r="AC131">
        <v>4.9485000000000001E-2</v>
      </c>
      <c r="AD131">
        <v>0.99807999999999997</v>
      </c>
      <c r="AE131">
        <v>-2.7725</v>
      </c>
      <c r="AF131">
        <v>-1.9387000000000001</v>
      </c>
      <c r="AG131">
        <v>1.2535000000000001</v>
      </c>
      <c r="AH131">
        <v>0.28738000000000002</v>
      </c>
      <c r="AI131">
        <v>8.2584000000000005E-2</v>
      </c>
      <c r="AJ131">
        <v>2.6850999999999998</v>
      </c>
      <c r="AK131">
        <v>1.7509999999999999</v>
      </c>
      <c r="AL131">
        <v>1.5459000000000001</v>
      </c>
      <c r="AM131" s="8">
        <v>68177000</v>
      </c>
      <c r="AN131" s="8"/>
    </row>
    <row r="132" spans="1:40" x14ac:dyDescent="0.25">
      <c r="A132">
        <v>10</v>
      </c>
      <c r="B132">
        <v>40</v>
      </c>
      <c r="C132">
        <v>49</v>
      </c>
      <c r="D132">
        <v>191.73</v>
      </c>
      <c r="E132">
        <v>121.33</v>
      </c>
      <c r="F132">
        <v>313.06</v>
      </c>
      <c r="G132">
        <v>0.87694000000000005</v>
      </c>
      <c r="H132">
        <v>29</v>
      </c>
      <c r="I132">
        <v>0</v>
      </c>
      <c r="J132">
        <v>253</v>
      </c>
      <c r="K132">
        <v>282</v>
      </c>
      <c r="L132">
        <v>0.10284</v>
      </c>
      <c r="M132">
        <v>113.18</v>
      </c>
      <c r="N132">
        <v>0</v>
      </c>
      <c r="O132">
        <v>140.47999999999999</v>
      </c>
      <c r="P132">
        <v>253.66</v>
      </c>
      <c r="Q132">
        <v>0.44619999999999999</v>
      </c>
      <c r="R132">
        <v>0.81025000000000003</v>
      </c>
      <c r="S132" s="8">
        <v>11327000</v>
      </c>
      <c r="T132">
        <v>12.444000000000001</v>
      </c>
      <c r="U132">
        <v>154.84</v>
      </c>
      <c r="V132">
        <v>1.6672</v>
      </c>
      <c r="W132">
        <v>-2010.5</v>
      </c>
      <c r="X132">
        <v>13.641999999999999</v>
      </c>
      <c r="Y132">
        <v>186.09</v>
      </c>
      <c r="Z132">
        <v>2.1810999999999998</v>
      </c>
      <c r="AA132">
        <v>-2010.5</v>
      </c>
      <c r="AB132">
        <v>85.230999999999995</v>
      </c>
      <c r="AC132">
        <v>5.0514999999999997E-2</v>
      </c>
      <c r="AD132">
        <v>0.98321999999999998</v>
      </c>
      <c r="AE132">
        <v>-2.7875000000000001</v>
      </c>
      <c r="AF132">
        <v>-2.1408</v>
      </c>
      <c r="AG132">
        <v>1.0513999999999999</v>
      </c>
      <c r="AH132">
        <v>0.26989000000000002</v>
      </c>
      <c r="AI132">
        <v>7.2839000000000001E-2</v>
      </c>
      <c r="AJ132">
        <v>2.4304000000000001</v>
      </c>
      <c r="AK132">
        <v>1.66</v>
      </c>
      <c r="AL132">
        <v>1.4952000000000001</v>
      </c>
      <c r="AM132" s="8">
        <v>65508000</v>
      </c>
      <c r="AN132" s="8"/>
    </row>
    <row r="133" spans="1:40" x14ac:dyDescent="0.25">
      <c r="A133">
        <v>10</v>
      </c>
      <c r="B133">
        <v>41</v>
      </c>
      <c r="C133">
        <v>50</v>
      </c>
      <c r="D133">
        <v>186.34</v>
      </c>
      <c r="E133">
        <v>117.83</v>
      </c>
      <c r="F133">
        <v>304.17</v>
      </c>
      <c r="G133">
        <v>0.85233999999999999</v>
      </c>
      <c r="H133">
        <v>29</v>
      </c>
      <c r="I133">
        <v>0</v>
      </c>
      <c r="J133">
        <v>233</v>
      </c>
      <c r="K133">
        <v>262</v>
      </c>
      <c r="L133">
        <v>0.11069</v>
      </c>
      <c r="M133">
        <v>104.04</v>
      </c>
      <c r="N133">
        <v>0</v>
      </c>
      <c r="O133">
        <v>130.38999999999999</v>
      </c>
      <c r="P133">
        <v>234.43</v>
      </c>
      <c r="Q133">
        <v>0.44379000000000002</v>
      </c>
      <c r="R133">
        <v>0.77071999999999996</v>
      </c>
      <c r="S133" s="8">
        <v>10453000</v>
      </c>
      <c r="T133">
        <v>11.361000000000001</v>
      </c>
      <c r="U133">
        <v>129.07</v>
      </c>
      <c r="V133">
        <v>1.7539</v>
      </c>
      <c r="W133">
        <v>-1328.6</v>
      </c>
      <c r="X133">
        <v>12.587</v>
      </c>
      <c r="Y133">
        <v>158.41999999999999</v>
      </c>
      <c r="Z133">
        <v>3.0362</v>
      </c>
      <c r="AA133">
        <v>-1328.6</v>
      </c>
      <c r="AB133">
        <v>79.605000000000004</v>
      </c>
      <c r="AC133">
        <v>5.1546000000000002E-2</v>
      </c>
      <c r="AD133">
        <v>0.96013000000000004</v>
      </c>
      <c r="AE133">
        <v>-2.7867999999999999</v>
      </c>
      <c r="AF133">
        <v>-2.1408</v>
      </c>
      <c r="AG133">
        <v>1.0513999999999999</v>
      </c>
      <c r="AH133">
        <v>0.26452999999999999</v>
      </c>
      <c r="AI133">
        <v>6.9973999999999995E-2</v>
      </c>
      <c r="AJ133">
        <v>2.5529000000000002</v>
      </c>
      <c r="AK133">
        <v>1.6512</v>
      </c>
      <c r="AL133">
        <v>1.4695</v>
      </c>
      <c r="AM133" s="8">
        <v>62655000</v>
      </c>
      <c r="AN133" s="8"/>
    </row>
    <row r="134" spans="1:40" x14ac:dyDescent="0.25">
      <c r="A134">
        <v>10</v>
      </c>
      <c r="B134">
        <v>42</v>
      </c>
      <c r="C134">
        <v>51</v>
      </c>
      <c r="D134">
        <v>181.13</v>
      </c>
      <c r="E134">
        <v>112.64</v>
      </c>
      <c r="F134">
        <v>293.77999999999997</v>
      </c>
      <c r="G134">
        <v>0.82554000000000005</v>
      </c>
      <c r="H134">
        <v>23</v>
      </c>
      <c r="I134">
        <v>0</v>
      </c>
      <c r="J134">
        <v>211</v>
      </c>
      <c r="K134">
        <v>234</v>
      </c>
      <c r="L134">
        <v>9.8291000000000003E-2</v>
      </c>
      <c r="M134">
        <v>73.373999999999995</v>
      </c>
      <c r="N134">
        <v>0</v>
      </c>
      <c r="O134">
        <v>118.02</v>
      </c>
      <c r="P134">
        <v>191.4</v>
      </c>
      <c r="Q134">
        <v>0.38335999999999998</v>
      </c>
      <c r="R134">
        <v>0.65151000000000003</v>
      </c>
      <c r="S134" s="8">
        <v>8521200</v>
      </c>
      <c r="T134">
        <v>11.026999999999999</v>
      </c>
      <c r="U134">
        <v>121.6</v>
      </c>
      <c r="V134">
        <v>1.8058000000000001</v>
      </c>
      <c r="W134">
        <v>-1187.5</v>
      </c>
      <c r="X134">
        <v>9.9769000000000005</v>
      </c>
      <c r="Y134">
        <v>99.537999999999997</v>
      </c>
      <c r="Z134">
        <v>2.7159</v>
      </c>
      <c r="AA134">
        <v>-1187.5</v>
      </c>
      <c r="AB134">
        <v>76.888999999999996</v>
      </c>
      <c r="AC134">
        <v>5.2576999999999999E-2</v>
      </c>
      <c r="AD134">
        <v>0.96106999999999998</v>
      </c>
      <c r="AE134">
        <v>-2.7879999999999998</v>
      </c>
      <c r="AF134">
        <v>-2.1408</v>
      </c>
      <c r="AG134">
        <v>1.0513999999999999</v>
      </c>
      <c r="AH134">
        <v>0.26117000000000001</v>
      </c>
      <c r="AI134">
        <v>6.8210000000000007E-2</v>
      </c>
      <c r="AJ134">
        <v>2.6541000000000001</v>
      </c>
      <c r="AK134">
        <v>1.6362000000000001</v>
      </c>
      <c r="AL134">
        <v>1.4381999999999999</v>
      </c>
      <c r="AM134" s="8">
        <v>58421000</v>
      </c>
      <c r="AN134" s="8"/>
    </row>
    <row r="135" spans="1:40" x14ac:dyDescent="0.25">
      <c r="A135">
        <v>10</v>
      </c>
      <c r="B135">
        <v>43</v>
      </c>
      <c r="C135">
        <v>52</v>
      </c>
      <c r="D135">
        <v>176.06</v>
      </c>
      <c r="E135">
        <v>106.54</v>
      </c>
      <c r="F135">
        <v>282.58999999999997</v>
      </c>
      <c r="G135">
        <v>0.79762</v>
      </c>
      <c r="H135">
        <v>21</v>
      </c>
      <c r="I135">
        <v>0</v>
      </c>
      <c r="J135">
        <v>183</v>
      </c>
      <c r="K135">
        <v>204</v>
      </c>
      <c r="L135">
        <v>0.10294</v>
      </c>
      <c r="M135">
        <v>68.209999999999994</v>
      </c>
      <c r="N135">
        <v>0</v>
      </c>
      <c r="O135">
        <v>102.29</v>
      </c>
      <c r="P135">
        <v>170.5</v>
      </c>
      <c r="Q135">
        <v>0.40006999999999998</v>
      </c>
      <c r="R135">
        <v>0.60333000000000003</v>
      </c>
      <c r="S135" s="8">
        <v>7585100</v>
      </c>
      <c r="T135">
        <v>11.872</v>
      </c>
      <c r="U135">
        <v>140.93</v>
      </c>
      <c r="V135">
        <v>2.1356999999999999</v>
      </c>
      <c r="W135">
        <v>-1528.5</v>
      </c>
      <c r="X135">
        <v>11.154</v>
      </c>
      <c r="Y135">
        <v>124.41</v>
      </c>
      <c r="Z135">
        <v>2.4262999999999999</v>
      </c>
      <c r="AA135">
        <v>-1528.5</v>
      </c>
      <c r="AB135">
        <v>72.760999999999996</v>
      </c>
      <c r="AC135">
        <v>5.3608000000000003E-2</v>
      </c>
      <c r="AD135">
        <v>0.95682</v>
      </c>
      <c r="AE135">
        <v>-2.7989999999999999</v>
      </c>
      <c r="AF135">
        <v>-2.1408</v>
      </c>
      <c r="AG135">
        <v>1.0513999999999999</v>
      </c>
      <c r="AH135">
        <v>0.27089000000000002</v>
      </c>
      <c r="AI135">
        <v>7.3384000000000005E-2</v>
      </c>
      <c r="AJ135">
        <v>2.6520999999999999</v>
      </c>
      <c r="AK135">
        <v>1.5483</v>
      </c>
      <c r="AL135">
        <v>1.4789000000000001</v>
      </c>
      <c r="AM135" s="8">
        <v>56701000</v>
      </c>
      <c r="AN135" s="8"/>
    </row>
    <row r="136" spans="1:40" x14ac:dyDescent="0.25">
      <c r="A136">
        <v>10</v>
      </c>
      <c r="B136">
        <v>44</v>
      </c>
      <c r="C136">
        <v>53</v>
      </c>
      <c r="D136">
        <v>171.3</v>
      </c>
      <c r="E136">
        <v>100.46</v>
      </c>
      <c r="F136">
        <v>271.76</v>
      </c>
      <c r="G136">
        <v>0.77083999999999997</v>
      </c>
      <c r="H136">
        <v>15</v>
      </c>
      <c r="I136">
        <v>0</v>
      </c>
      <c r="J136">
        <v>171</v>
      </c>
      <c r="K136">
        <v>186</v>
      </c>
      <c r="L136">
        <v>8.0644999999999994E-2</v>
      </c>
      <c r="M136">
        <v>48.781999999999996</v>
      </c>
      <c r="N136">
        <v>0</v>
      </c>
      <c r="O136">
        <v>95.308000000000007</v>
      </c>
      <c r="P136">
        <v>144.09</v>
      </c>
      <c r="Q136">
        <v>0.33855000000000002</v>
      </c>
      <c r="R136">
        <v>0.53020999999999996</v>
      </c>
      <c r="S136" s="8">
        <v>6401000</v>
      </c>
      <c r="T136">
        <v>9.9465000000000003</v>
      </c>
      <c r="U136">
        <v>98.933000000000007</v>
      </c>
      <c r="V136">
        <v>2.9738000000000002</v>
      </c>
      <c r="W136">
        <v>-293.94</v>
      </c>
      <c r="X136">
        <v>8.4229000000000003</v>
      </c>
      <c r="Y136">
        <v>70.944999999999993</v>
      </c>
      <c r="Z136">
        <v>2.0676000000000001</v>
      </c>
      <c r="AA136">
        <v>-293.94</v>
      </c>
      <c r="AB136">
        <v>71.156000000000006</v>
      </c>
      <c r="AC136">
        <v>5.4639E-2</v>
      </c>
      <c r="AD136">
        <v>0.98404999999999998</v>
      </c>
      <c r="AE136">
        <v>-2.8414000000000001</v>
      </c>
      <c r="AF136">
        <v>-2.1415000000000002</v>
      </c>
      <c r="AG136">
        <v>1.0506</v>
      </c>
      <c r="AH136">
        <v>0.24995999999999999</v>
      </c>
      <c r="AI136">
        <v>6.2479E-2</v>
      </c>
      <c r="AJ136">
        <v>3.0381999999999998</v>
      </c>
      <c r="AK136">
        <v>1.8321000000000001</v>
      </c>
      <c r="AL136">
        <v>1.4786999999999999</v>
      </c>
      <c r="AM136" s="8">
        <v>54850000</v>
      </c>
      <c r="AN136" s="8"/>
    </row>
    <row r="137" spans="1:40" x14ac:dyDescent="0.25">
      <c r="A137">
        <v>10</v>
      </c>
      <c r="B137">
        <v>45</v>
      </c>
      <c r="C137">
        <v>54</v>
      </c>
      <c r="D137">
        <v>165.99</v>
      </c>
      <c r="E137">
        <v>93.534000000000006</v>
      </c>
      <c r="F137">
        <v>259.52999999999997</v>
      </c>
      <c r="G137">
        <v>0.74065000000000003</v>
      </c>
      <c r="H137">
        <v>14</v>
      </c>
      <c r="I137">
        <v>0</v>
      </c>
      <c r="J137">
        <v>156</v>
      </c>
      <c r="K137">
        <v>170</v>
      </c>
      <c r="L137">
        <v>8.2352999999999996E-2</v>
      </c>
      <c r="M137">
        <v>46.442999999999998</v>
      </c>
      <c r="N137">
        <v>0</v>
      </c>
      <c r="O137">
        <v>85.9</v>
      </c>
      <c r="P137">
        <v>132.34</v>
      </c>
      <c r="Q137">
        <v>0.35093000000000002</v>
      </c>
      <c r="R137">
        <v>0.50992999999999999</v>
      </c>
      <c r="S137" s="8">
        <v>5875700</v>
      </c>
      <c r="T137">
        <v>10.263</v>
      </c>
      <c r="U137">
        <v>105.33</v>
      </c>
      <c r="V137">
        <v>3.1120999999999999</v>
      </c>
      <c r="W137">
        <v>-505.58</v>
      </c>
      <c r="X137">
        <v>8.9713999999999992</v>
      </c>
      <c r="Y137">
        <v>80.486000000000004</v>
      </c>
      <c r="Z137">
        <v>1.8341000000000001</v>
      </c>
      <c r="AA137">
        <v>-505.58</v>
      </c>
      <c r="AB137">
        <v>69.778999999999996</v>
      </c>
      <c r="AC137">
        <v>5.5669999999999997E-2</v>
      </c>
      <c r="AD137">
        <v>0.98543000000000003</v>
      </c>
      <c r="AE137">
        <v>-2.8447</v>
      </c>
      <c r="AF137">
        <v>-2.1415000000000002</v>
      </c>
      <c r="AG137">
        <v>1.0506</v>
      </c>
      <c r="AH137">
        <v>0.25745000000000001</v>
      </c>
      <c r="AI137">
        <v>6.6279000000000005E-2</v>
      </c>
      <c r="AJ137">
        <v>2.8973</v>
      </c>
      <c r="AK137">
        <v>1.8048999999999999</v>
      </c>
      <c r="AL137">
        <v>1.4831000000000001</v>
      </c>
      <c r="AM137" s="8">
        <v>50015000</v>
      </c>
      <c r="AN137" s="8"/>
    </row>
    <row r="138" spans="1:40" x14ac:dyDescent="0.25">
      <c r="A138">
        <v>10</v>
      </c>
      <c r="B138">
        <v>46</v>
      </c>
      <c r="C138">
        <v>55</v>
      </c>
      <c r="D138">
        <v>159.87</v>
      </c>
      <c r="E138">
        <v>82.772999999999996</v>
      </c>
      <c r="F138">
        <v>242.65</v>
      </c>
      <c r="G138">
        <v>0.70104</v>
      </c>
      <c r="H138">
        <v>13</v>
      </c>
      <c r="I138">
        <v>0</v>
      </c>
      <c r="J138">
        <v>161</v>
      </c>
      <c r="K138">
        <v>174</v>
      </c>
      <c r="L138">
        <v>7.4713000000000002E-2</v>
      </c>
      <c r="M138">
        <v>33.398000000000003</v>
      </c>
      <c r="N138">
        <v>0</v>
      </c>
      <c r="O138">
        <v>88.128</v>
      </c>
      <c r="P138">
        <v>121.53</v>
      </c>
      <c r="Q138">
        <v>0.27482000000000001</v>
      </c>
      <c r="R138">
        <v>0.50083999999999995</v>
      </c>
      <c r="S138" s="8">
        <v>5391700</v>
      </c>
      <c r="T138">
        <v>10.167</v>
      </c>
      <c r="U138">
        <v>103.38</v>
      </c>
      <c r="V138">
        <v>3.1019999999999999</v>
      </c>
      <c r="W138">
        <v>-764.24</v>
      </c>
      <c r="X138">
        <v>8.8187999999999995</v>
      </c>
      <c r="Y138">
        <v>77.772000000000006</v>
      </c>
      <c r="Z138">
        <v>2.1621999999999999</v>
      </c>
      <c r="AA138">
        <v>-764.24</v>
      </c>
      <c r="AB138">
        <v>69.483999999999995</v>
      </c>
      <c r="AC138">
        <v>5.6701000000000001E-2</v>
      </c>
      <c r="AD138">
        <v>0.97685</v>
      </c>
      <c r="AE138">
        <v>-2.8723000000000001</v>
      </c>
      <c r="AF138">
        <v>-2.2847</v>
      </c>
      <c r="AG138">
        <v>0.90744999999999998</v>
      </c>
      <c r="AH138">
        <v>0.24253</v>
      </c>
      <c r="AI138">
        <v>5.8823E-2</v>
      </c>
      <c r="AJ138">
        <v>2.7545000000000002</v>
      </c>
      <c r="AK138">
        <v>1.6953</v>
      </c>
      <c r="AL138">
        <v>1.4932000000000001</v>
      </c>
      <c r="AM138" s="8">
        <v>47605000</v>
      </c>
      <c r="AN138" s="8"/>
    </row>
    <row r="139" spans="1:40" x14ac:dyDescent="0.25">
      <c r="A139">
        <v>10</v>
      </c>
      <c r="B139">
        <v>47</v>
      </c>
      <c r="C139">
        <v>56</v>
      </c>
      <c r="D139">
        <v>153.5</v>
      </c>
      <c r="E139">
        <v>71.742999999999995</v>
      </c>
      <c r="F139">
        <v>225.24</v>
      </c>
      <c r="G139">
        <v>0.66003999999999996</v>
      </c>
      <c r="H139">
        <v>13</v>
      </c>
      <c r="I139">
        <v>0</v>
      </c>
      <c r="J139">
        <v>160</v>
      </c>
      <c r="K139">
        <v>173</v>
      </c>
      <c r="L139">
        <v>7.5145000000000003E-2</v>
      </c>
      <c r="M139">
        <v>33.398000000000003</v>
      </c>
      <c r="N139">
        <v>0</v>
      </c>
      <c r="O139">
        <v>87.113</v>
      </c>
      <c r="P139">
        <v>120.51</v>
      </c>
      <c r="Q139">
        <v>0.27714</v>
      </c>
      <c r="R139">
        <v>0.53502000000000005</v>
      </c>
      <c r="S139" s="8">
        <v>5345900</v>
      </c>
      <c r="T139">
        <v>10.275</v>
      </c>
      <c r="U139">
        <v>105.57</v>
      </c>
      <c r="V139">
        <v>3.0449000000000002</v>
      </c>
      <c r="W139">
        <v>-1922.4</v>
      </c>
      <c r="X139">
        <v>8.9263999999999992</v>
      </c>
      <c r="Y139">
        <v>79.680999999999997</v>
      </c>
      <c r="Z139">
        <v>2.1358000000000001</v>
      </c>
      <c r="AA139">
        <v>-1922.4</v>
      </c>
      <c r="AB139">
        <v>68.799000000000007</v>
      </c>
      <c r="AC139">
        <v>5.7731999999999999E-2</v>
      </c>
      <c r="AD139">
        <v>0.97724999999999995</v>
      </c>
      <c r="AE139">
        <v>-2.8714</v>
      </c>
      <c r="AF139">
        <v>-2.2847</v>
      </c>
      <c r="AG139">
        <v>0.90744999999999998</v>
      </c>
      <c r="AH139">
        <v>0.24209</v>
      </c>
      <c r="AI139">
        <v>5.8605999999999998E-2</v>
      </c>
      <c r="AJ139">
        <v>2.7591000000000001</v>
      </c>
      <c r="AK139">
        <v>1.708</v>
      </c>
      <c r="AL139">
        <v>1.5122</v>
      </c>
      <c r="AM139" s="8">
        <v>47339000</v>
      </c>
      <c r="AN139" s="8"/>
    </row>
    <row r="140" spans="1:40" x14ac:dyDescent="0.25">
      <c r="A140">
        <v>10</v>
      </c>
      <c r="B140">
        <v>48</v>
      </c>
      <c r="C140">
        <v>57</v>
      </c>
      <c r="D140">
        <v>147.37</v>
      </c>
      <c r="E140">
        <v>64.744</v>
      </c>
      <c r="F140">
        <v>212.11</v>
      </c>
      <c r="G140">
        <v>0.62675999999999998</v>
      </c>
      <c r="H140">
        <v>11</v>
      </c>
      <c r="I140">
        <v>0</v>
      </c>
      <c r="J140">
        <v>143</v>
      </c>
      <c r="K140">
        <v>154</v>
      </c>
      <c r="L140">
        <v>7.1429000000000006E-2</v>
      </c>
      <c r="M140">
        <v>29.117000000000001</v>
      </c>
      <c r="N140">
        <v>0</v>
      </c>
      <c r="O140">
        <v>78.16</v>
      </c>
      <c r="P140">
        <v>107.28</v>
      </c>
      <c r="Q140">
        <v>0.27141999999999999</v>
      </c>
      <c r="R140">
        <v>0.50575000000000003</v>
      </c>
      <c r="S140" s="8">
        <v>4757400</v>
      </c>
      <c r="T140">
        <v>10.843999999999999</v>
      </c>
      <c r="U140">
        <v>117.6</v>
      </c>
      <c r="V140">
        <v>3.1831999999999998</v>
      </c>
      <c r="W140">
        <v>-2257.5</v>
      </c>
      <c r="X140">
        <v>9.3713999999999995</v>
      </c>
      <c r="Y140">
        <v>87.822999999999993</v>
      </c>
      <c r="Z140">
        <v>2.2662</v>
      </c>
      <c r="AA140">
        <v>-2257.5</v>
      </c>
      <c r="AB140">
        <v>68.177000000000007</v>
      </c>
      <c r="AC140">
        <v>5.8763000000000003E-2</v>
      </c>
      <c r="AD140">
        <v>0.95267999999999997</v>
      </c>
      <c r="AE140">
        <v>-2.8854000000000002</v>
      </c>
      <c r="AF140">
        <v>-2.2847</v>
      </c>
      <c r="AG140">
        <v>0.90744999999999998</v>
      </c>
      <c r="AH140">
        <v>0.23652999999999999</v>
      </c>
      <c r="AI140">
        <v>5.5947999999999998E-2</v>
      </c>
      <c r="AJ140">
        <v>3.0863999999999998</v>
      </c>
      <c r="AK140">
        <v>1.7309000000000001</v>
      </c>
      <c r="AL140">
        <v>1.5145999999999999</v>
      </c>
      <c r="AM140" s="8">
        <v>47943000</v>
      </c>
      <c r="AN140" s="8"/>
    </row>
    <row r="141" spans="1:40" x14ac:dyDescent="0.25">
      <c r="A141">
        <v>10</v>
      </c>
      <c r="B141">
        <v>49</v>
      </c>
      <c r="C141">
        <v>58</v>
      </c>
      <c r="D141">
        <v>141.94</v>
      </c>
      <c r="E141">
        <v>59.466999999999999</v>
      </c>
      <c r="F141">
        <v>201.41</v>
      </c>
      <c r="G141">
        <v>0.59885999999999995</v>
      </c>
      <c r="H141">
        <v>7</v>
      </c>
      <c r="I141">
        <v>0</v>
      </c>
      <c r="J141">
        <v>132</v>
      </c>
      <c r="K141">
        <v>139</v>
      </c>
      <c r="L141">
        <v>5.0360000000000002E-2</v>
      </c>
      <c r="M141">
        <v>17.983000000000001</v>
      </c>
      <c r="N141">
        <v>0</v>
      </c>
      <c r="O141">
        <v>71.802000000000007</v>
      </c>
      <c r="P141">
        <v>89.784999999999997</v>
      </c>
      <c r="Q141">
        <v>0.20029</v>
      </c>
      <c r="R141">
        <v>0.44579000000000002</v>
      </c>
      <c r="S141" s="8">
        <v>3980400</v>
      </c>
      <c r="T141">
        <v>11.318</v>
      </c>
      <c r="U141">
        <v>128.1</v>
      </c>
      <c r="V141">
        <v>3.3006000000000002</v>
      </c>
      <c r="W141">
        <v>-2627.8</v>
      </c>
      <c r="X141">
        <v>9.1836000000000002</v>
      </c>
      <c r="Y141">
        <v>84.337999999999994</v>
      </c>
      <c r="Z141">
        <v>3.2273999999999998</v>
      </c>
      <c r="AA141">
        <v>-2627.8</v>
      </c>
      <c r="AB141">
        <v>65.507999999999996</v>
      </c>
      <c r="AC141">
        <v>5.9794E-2</v>
      </c>
      <c r="AD141">
        <v>0.99155000000000004</v>
      </c>
      <c r="AE141">
        <v>-2.9527000000000001</v>
      </c>
      <c r="AF141">
        <v>-2.5750000000000002</v>
      </c>
      <c r="AG141">
        <v>0.61709000000000003</v>
      </c>
      <c r="AH141">
        <v>0.17885999999999999</v>
      </c>
      <c r="AI141">
        <v>3.1992E-2</v>
      </c>
      <c r="AJ141">
        <v>2.0922999999999998</v>
      </c>
      <c r="AK141">
        <v>2.5255000000000001</v>
      </c>
      <c r="AL141">
        <v>1.5615000000000001</v>
      </c>
      <c r="AM141" s="8">
        <v>48802000</v>
      </c>
      <c r="AN141" s="8"/>
    </row>
    <row r="142" spans="1:40" x14ac:dyDescent="0.25">
      <c r="A142">
        <v>10</v>
      </c>
      <c r="B142">
        <v>50</v>
      </c>
      <c r="C142">
        <v>59</v>
      </c>
      <c r="D142">
        <v>137.6</v>
      </c>
      <c r="E142">
        <v>54.177</v>
      </c>
      <c r="F142">
        <v>191.77</v>
      </c>
      <c r="G142">
        <v>0.57476000000000005</v>
      </c>
      <c r="H142">
        <v>4</v>
      </c>
      <c r="I142">
        <v>0</v>
      </c>
      <c r="J142">
        <v>105</v>
      </c>
      <c r="K142">
        <v>109</v>
      </c>
      <c r="L142">
        <v>3.6697E-2</v>
      </c>
      <c r="M142">
        <v>14.817</v>
      </c>
      <c r="N142">
        <v>0</v>
      </c>
      <c r="O142">
        <v>55.811999999999998</v>
      </c>
      <c r="P142">
        <v>70.63</v>
      </c>
      <c r="Q142">
        <v>0.20979</v>
      </c>
      <c r="R142">
        <v>0.36829000000000001</v>
      </c>
      <c r="S142" s="8">
        <v>3129900</v>
      </c>
      <c r="T142">
        <v>7.1250999999999998</v>
      </c>
      <c r="U142">
        <v>50.767000000000003</v>
      </c>
      <c r="V142">
        <v>1.9325000000000001</v>
      </c>
      <c r="W142">
        <v>-1263.9000000000001</v>
      </c>
      <c r="X142">
        <v>6.0514999999999999</v>
      </c>
      <c r="Y142">
        <v>36.619999999999997</v>
      </c>
      <c r="Z142">
        <v>3.9885000000000002</v>
      </c>
      <c r="AA142">
        <v>-1263.9000000000001</v>
      </c>
      <c r="AB142">
        <v>62.655000000000001</v>
      </c>
      <c r="AC142">
        <v>6.0824999999999997E-2</v>
      </c>
      <c r="AD142">
        <v>1.0661</v>
      </c>
      <c r="AE142">
        <v>-2.9666999999999999</v>
      </c>
      <c r="AF142">
        <v>-2.3714</v>
      </c>
      <c r="AG142">
        <v>0.82074999999999998</v>
      </c>
      <c r="AH142">
        <v>0.17813000000000001</v>
      </c>
      <c r="AI142">
        <v>3.1729E-2</v>
      </c>
      <c r="AJ142">
        <v>3.5985999999999998</v>
      </c>
      <c r="AK142">
        <v>2.6907999999999999</v>
      </c>
      <c r="AL142">
        <v>1.5329999999999999</v>
      </c>
      <c r="AM142" s="8">
        <v>49843000</v>
      </c>
      <c r="AN142" s="8"/>
    </row>
    <row r="143" spans="1:40" x14ac:dyDescent="0.25">
      <c r="A143">
        <v>10</v>
      </c>
      <c r="B143">
        <v>51</v>
      </c>
      <c r="C143">
        <v>60</v>
      </c>
      <c r="D143">
        <v>134.5</v>
      </c>
      <c r="E143">
        <v>48.957999999999998</v>
      </c>
      <c r="F143">
        <v>183.45</v>
      </c>
      <c r="G143">
        <v>0.55511999999999995</v>
      </c>
      <c r="H143">
        <v>1</v>
      </c>
      <c r="I143">
        <v>0</v>
      </c>
      <c r="J143">
        <v>92</v>
      </c>
      <c r="K143">
        <v>93</v>
      </c>
      <c r="L143">
        <v>1.0753E-2</v>
      </c>
      <c r="M143">
        <v>6.1513</v>
      </c>
      <c r="N143">
        <v>0</v>
      </c>
      <c r="O143">
        <v>47.137</v>
      </c>
      <c r="P143">
        <v>53.289000000000001</v>
      </c>
      <c r="Q143">
        <v>0.11543</v>
      </c>
      <c r="R143">
        <v>0.29048000000000002</v>
      </c>
      <c r="S143" s="8">
        <v>2360900</v>
      </c>
      <c r="T143">
        <v>5.7744999999999997</v>
      </c>
      <c r="U143">
        <v>33.344000000000001</v>
      </c>
      <c r="V143">
        <v>2.7463000000000002</v>
      </c>
      <c r="W143">
        <v>-687.82</v>
      </c>
      <c r="X143">
        <v>3.4573</v>
      </c>
      <c r="Y143">
        <v>11.952999999999999</v>
      </c>
      <c r="Z143">
        <v>2.0583</v>
      </c>
      <c r="AA143">
        <v>-687.82</v>
      </c>
      <c r="AB143">
        <v>58.420999999999999</v>
      </c>
      <c r="AC143">
        <v>6.1856000000000001E-2</v>
      </c>
      <c r="AD143">
        <v>1.0725</v>
      </c>
      <c r="AE143">
        <v>-2.9567999999999999</v>
      </c>
      <c r="AF143">
        <v>-2.3714</v>
      </c>
      <c r="AG143">
        <v>0.82074999999999998</v>
      </c>
      <c r="AH143">
        <v>0.18794</v>
      </c>
      <c r="AI143">
        <v>3.5320999999999998E-2</v>
      </c>
      <c r="AJ143">
        <v>3.2408999999999999</v>
      </c>
      <c r="AK143">
        <v>2.5518999999999998</v>
      </c>
      <c r="AL143">
        <v>1.5152000000000001</v>
      </c>
      <c r="AM143" s="8">
        <v>50133000</v>
      </c>
      <c r="AN143" s="8"/>
    </row>
    <row r="144" spans="1:40" x14ac:dyDescent="0.25">
      <c r="A144">
        <v>10</v>
      </c>
      <c r="B144">
        <v>52</v>
      </c>
      <c r="C144">
        <v>61</v>
      </c>
      <c r="D144">
        <v>132.19</v>
      </c>
      <c r="E144">
        <v>46.368000000000002</v>
      </c>
      <c r="F144">
        <v>178.56</v>
      </c>
      <c r="G144">
        <v>0.54276000000000002</v>
      </c>
      <c r="H144">
        <v>2</v>
      </c>
      <c r="I144">
        <v>0</v>
      </c>
      <c r="J144">
        <v>102</v>
      </c>
      <c r="K144">
        <v>104</v>
      </c>
      <c r="L144">
        <v>1.9231000000000002E-2</v>
      </c>
      <c r="M144">
        <v>9.7653999999999996</v>
      </c>
      <c r="N144">
        <v>0</v>
      </c>
      <c r="O144">
        <v>53.747</v>
      </c>
      <c r="P144">
        <v>63.512</v>
      </c>
      <c r="Q144">
        <v>0.15376000000000001</v>
      </c>
      <c r="R144">
        <v>0.35569000000000001</v>
      </c>
      <c r="S144" s="8">
        <v>2814400</v>
      </c>
      <c r="T144">
        <v>7.2141999999999999</v>
      </c>
      <c r="U144">
        <v>52.043999999999997</v>
      </c>
      <c r="V144">
        <v>2.0539999999999998</v>
      </c>
      <c r="W144">
        <v>211.64</v>
      </c>
      <c r="X144">
        <v>4.8761999999999999</v>
      </c>
      <c r="Y144">
        <v>23.777999999999999</v>
      </c>
      <c r="Z144">
        <v>2.4691000000000001</v>
      </c>
      <c r="AA144">
        <v>211.64</v>
      </c>
      <c r="AB144">
        <v>56.701000000000001</v>
      </c>
      <c r="AC144">
        <v>6.2886999999999998E-2</v>
      </c>
      <c r="AD144">
        <v>1.0570999999999999</v>
      </c>
      <c r="AE144">
        <v>-2.9373999999999998</v>
      </c>
      <c r="AF144">
        <v>-2.3714</v>
      </c>
      <c r="AG144">
        <v>0.82074999999999998</v>
      </c>
      <c r="AH144">
        <v>0.20402999999999999</v>
      </c>
      <c r="AI144">
        <v>4.1626999999999997E-2</v>
      </c>
      <c r="AJ144">
        <v>3.4647000000000001</v>
      </c>
      <c r="AK144">
        <v>2.0729000000000002</v>
      </c>
      <c r="AL144">
        <v>1.5093000000000001</v>
      </c>
      <c r="AM144" s="8">
        <v>49311000</v>
      </c>
      <c r="AN144" s="8"/>
    </row>
    <row r="145" spans="1:40" x14ac:dyDescent="0.25">
      <c r="A145">
        <v>10</v>
      </c>
      <c r="B145">
        <v>53</v>
      </c>
      <c r="C145">
        <v>62</v>
      </c>
      <c r="D145">
        <v>130.31</v>
      </c>
      <c r="E145">
        <v>45.585000000000001</v>
      </c>
      <c r="F145">
        <v>175.9</v>
      </c>
      <c r="G145">
        <v>0.53496999999999995</v>
      </c>
      <c r="H145">
        <v>2</v>
      </c>
      <c r="I145">
        <v>0</v>
      </c>
      <c r="J145">
        <v>108</v>
      </c>
      <c r="K145">
        <v>110</v>
      </c>
      <c r="L145">
        <v>1.8182E-2</v>
      </c>
      <c r="M145">
        <v>9.7653999999999996</v>
      </c>
      <c r="N145">
        <v>0</v>
      </c>
      <c r="O145">
        <v>56.911000000000001</v>
      </c>
      <c r="P145">
        <v>66.677000000000007</v>
      </c>
      <c r="Q145">
        <v>0.14646000000000001</v>
      </c>
      <c r="R145">
        <v>0.37907000000000002</v>
      </c>
      <c r="S145" s="8">
        <v>2954800</v>
      </c>
      <c r="T145">
        <v>6.8638000000000003</v>
      </c>
      <c r="U145">
        <v>47.110999999999997</v>
      </c>
      <c r="V145">
        <v>2.0828000000000002</v>
      </c>
      <c r="W145">
        <v>-223.39</v>
      </c>
      <c r="X145">
        <v>4.6821999999999999</v>
      </c>
      <c r="Y145">
        <v>21.922999999999998</v>
      </c>
      <c r="Z145">
        <v>2.5682999999999998</v>
      </c>
      <c r="AA145">
        <v>-223.39</v>
      </c>
      <c r="AB145">
        <v>54.85</v>
      </c>
      <c r="AC145">
        <v>6.3918000000000003E-2</v>
      </c>
      <c r="AD145">
        <v>1.0101</v>
      </c>
      <c r="AE145">
        <v>-2.9327000000000001</v>
      </c>
      <c r="AF145">
        <v>-2.3714</v>
      </c>
      <c r="AG145">
        <v>0.82074999999999998</v>
      </c>
      <c r="AH145">
        <v>0.19975000000000001</v>
      </c>
      <c r="AI145">
        <v>3.9902E-2</v>
      </c>
      <c r="AJ145">
        <v>3.4826000000000001</v>
      </c>
      <c r="AK145">
        <v>2.1328</v>
      </c>
      <c r="AL145">
        <v>1.4799</v>
      </c>
      <c r="AM145" s="8">
        <v>49451000</v>
      </c>
      <c r="AN145" s="8"/>
    </row>
    <row r="146" spans="1:40" x14ac:dyDescent="0.25">
      <c r="A146">
        <v>10</v>
      </c>
      <c r="B146">
        <v>54</v>
      </c>
      <c r="C146">
        <v>63</v>
      </c>
      <c r="D146">
        <v>129.31</v>
      </c>
      <c r="E146">
        <v>46.420999999999999</v>
      </c>
      <c r="F146">
        <v>175.73</v>
      </c>
      <c r="G146">
        <v>0.53302000000000005</v>
      </c>
      <c r="H146">
        <v>3</v>
      </c>
      <c r="I146">
        <v>0</v>
      </c>
      <c r="J146">
        <v>96</v>
      </c>
      <c r="K146">
        <v>99</v>
      </c>
      <c r="L146">
        <v>3.0303E-2</v>
      </c>
      <c r="M146">
        <v>12.571999999999999</v>
      </c>
      <c r="N146">
        <v>0</v>
      </c>
      <c r="O146">
        <v>49.790999999999997</v>
      </c>
      <c r="P146">
        <v>62.363</v>
      </c>
      <c r="Q146">
        <v>0.2016</v>
      </c>
      <c r="R146">
        <v>0.35487999999999997</v>
      </c>
      <c r="S146" s="8">
        <v>2764200</v>
      </c>
      <c r="T146">
        <v>5.8963000000000001</v>
      </c>
      <c r="U146">
        <v>34.767000000000003</v>
      </c>
      <c r="V146">
        <v>3.5308999999999999</v>
      </c>
      <c r="W146">
        <v>370.36</v>
      </c>
      <c r="X146">
        <v>4.3611000000000004</v>
      </c>
      <c r="Y146">
        <v>19.018999999999998</v>
      </c>
      <c r="Z146">
        <v>3.6252</v>
      </c>
      <c r="AA146">
        <v>370.36</v>
      </c>
      <c r="AB146">
        <v>50.133000000000003</v>
      </c>
      <c r="AC146">
        <v>6.4948000000000006E-2</v>
      </c>
      <c r="AD146">
        <v>0.97162000000000004</v>
      </c>
      <c r="AE146">
        <v>-2.9339</v>
      </c>
      <c r="AF146">
        <v>-2.3714</v>
      </c>
      <c r="AG146">
        <v>0.82074999999999998</v>
      </c>
      <c r="AH146">
        <v>0.20996999999999999</v>
      </c>
      <c r="AI146">
        <v>4.4088000000000002E-2</v>
      </c>
      <c r="AJ146">
        <v>3.2595999999999998</v>
      </c>
      <c r="AK146">
        <v>2.0150000000000001</v>
      </c>
      <c r="AL146">
        <v>1.5165999999999999</v>
      </c>
      <c r="AM146" s="8">
        <v>48624000</v>
      </c>
      <c r="AN146" s="8"/>
    </row>
    <row r="147" spans="1:40" x14ac:dyDescent="0.25">
      <c r="A147">
        <v>10</v>
      </c>
      <c r="B147">
        <v>55</v>
      </c>
      <c r="C147">
        <v>64</v>
      </c>
      <c r="D147">
        <v>129.31</v>
      </c>
      <c r="E147">
        <v>51.218000000000004</v>
      </c>
      <c r="F147">
        <v>180.53</v>
      </c>
      <c r="G147">
        <v>0.54132000000000002</v>
      </c>
      <c r="H147">
        <v>3</v>
      </c>
      <c r="I147">
        <v>0</v>
      </c>
      <c r="J147">
        <v>95</v>
      </c>
      <c r="K147">
        <v>98</v>
      </c>
      <c r="L147">
        <v>3.0612E-2</v>
      </c>
      <c r="M147">
        <v>12.571999999999999</v>
      </c>
      <c r="N147">
        <v>0</v>
      </c>
      <c r="O147">
        <v>48.49</v>
      </c>
      <c r="P147">
        <v>61.063000000000002</v>
      </c>
      <c r="Q147">
        <v>0.20588999999999999</v>
      </c>
      <c r="R147">
        <v>0.33823999999999999</v>
      </c>
      <c r="S147" s="8">
        <v>2706800</v>
      </c>
      <c r="T147">
        <v>5.9404000000000003</v>
      </c>
      <c r="U147">
        <v>35.289000000000001</v>
      </c>
      <c r="V147">
        <v>3.5188999999999999</v>
      </c>
      <c r="W147">
        <v>94.061000000000007</v>
      </c>
      <c r="X147">
        <v>4.4440999999999997</v>
      </c>
      <c r="Y147">
        <v>19.75</v>
      </c>
      <c r="Z147">
        <v>3.5297000000000001</v>
      </c>
      <c r="AA147">
        <v>94.061000000000007</v>
      </c>
      <c r="AB147">
        <v>50.133000000000003</v>
      </c>
      <c r="AC147">
        <v>6.5978999999999996E-2</v>
      </c>
      <c r="AD147">
        <v>0.97063999999999995</v>
      </c>
      <c r="AE147">
        <v>-2.9323000000000001</v>
      </c>
      <c r="AF147">
        <v>-2.3714</v>
      </c>
      <c r="AG147">
        <v>0.82074999999999998</v>
      </c>
      <c r="AH147">
        <v>0.20338000000000001</v>
      </c>
      <c r="AI147">
        <v>4.1364999999999999E-2</v>
      </c>
      <c r="AJ147">
        <v>3.6745000000000001</v>
      </c>
      <c r="AK147">
        <v>2.008</v>
      </c>
      <c r="AL147">
        <v>1.4961</v>
      </c>
      <c r="AM147" s="8">
        <v>49002000</v>
      </c>
      <c r="AN147" s="8"/>
    </row>
    <row r="148" spans="1:40" x14ac:dyDescent="0.25">
      <c r="A148">
        <v>10</v>
      </c>
      <c r="B148">
        <v>56</v>
      </c>
      <c r="C148">
        <v>65</v>
      </c>
      <c r="D148">
        <v>129.69999999999999</v>
      </c>
      <c r="E148">
        <v>56.393000000000001</v>
      </c>
      <c r="F148">
        <v>186.09</v>
      </c>
      <c r="G148">
        <v>0.55161000000000004</v>
      </c>
      <c r="H148">
        <v>3</v>
      </c>
      <c r="I148">
        <v>0</v>
      </c>
      <c r="J148">
        <v>84</v>
      </c>
      <c r="K148">
        <v>87</v>
      </c>
      <c r="L148">
        <v>3.4483E-2</v>
      </c>
      <c r="M148">
        <v>12.571999999999999</v>
      </c>
      <c r="N148">
        <v>0</v>
      </c>
      <c r="O148">
        <v>43.494</v>
      </c>
      <c r="P148">
        <v>56.066000000000003</v>
      </c>
      <c r="Q148">
        <v>0.22423999999999999</v>
      </c>
      <c r="R148">
        <v>0.30127999999999999</v>
      </c>
      <c r="S148" s="8">
        <v>2485600</v>
      </c>
      <c r="T148">
        <v>5.4579000000000004</v>
      </c>
      <c r="U148">
        <v>29.789000000000001</v>
      </c>
      <c r="V148">
        <v>5.9650999999999996</v>
      </c>
      <c r="W148">
        <v>358.61</v>
      </c>
      <c r="X148">
        <v>4.4367000000000001</v>
      </c>
      <c r="Y148">
        <v>19.684000000000001</v>
      </c>
      <c r="Z148">
        <v>4.1791999999999998</v>
      </c>
      <c r="AA148">
        <v>358.61</v>
      </c>
      <c r="AB148">
        <v>50.133000000000003</v>
      </c>
      <c r="AC148">
        <v>6.701E-2</v>
      </c>
      <c r="AD148">
        <v>0.93411</v>
      </c>
      <c r="AE148">
        <v>-2.9131999999999998</v>
      </c>
      <c r="AF148">
        <v>-2.3714</v>
      </c>
      <c r="AG148">
        <v>0.82074999999999998</v>
      </c>
      <c r="AH148">
        <v>0.20549000000000001</v>
      </c>
      <c r="AI148">
        <v>4.2226E-2</v>
      </c>
      <c r="AJ148">
        <v>3.5415999999999999</v>
      </c>
      <c r="AK148">
        <v>1.9468000000000001</v>
      </c>
      <c r="AL148">
        <v>1.5219</v>
      </c>
      <c r="AM148" s="8">
        <v>48569000</v>
      </c>
      <c r="AN148" s="8"/>
    </row>
    <row r="149" spans="1:40" x14ac:dyDescent="0.25">
      <c r="A149">
        <v>10</v>
      </c>
      <c r="B149">
        <v>57</v>
      </c>
      <c r="C149">
        <v>66</v>
      </c>
      <c r="D149">
        <v>129.99</v>
      </c>
      <c r="E149">
        <v>58.32</v>
      </c>
      <c r="F149">
        <v>188.31</v>
      </c>
      <c r="G149">
        <v>0.55601999999999996</v>
      </c>
      <c r="H149">
        <v>3</v>
      </c>
      <c r="I149">
        <v>0</v>
      </c>
      <c r="J149">
        <v>86</v>
      </c>
      <c r="K149">
        <v>89</v>
      </c>
      <c r="L149">
        <v>3.3708000000000002E-2</v>
      </c>
      <c r="M149">
        <v>12.571999999999999</v>
      </c>
      <c r="N149">
        <v>0</v>
      </c>
      <c r="O149">
        <v>45.698999999999998</v>
      </c>
      <c r="P149">
        <v>58.271999999999998</v>
      </c>
      <c r="Q149">
        <v>0.21576000000000001</v>
      </c>
      <c r="R149">
        <v>0.30945</v>
      </c>
      <c r="S149" s="8">
        <v>2583300</v>
      </c>
      <c r="T149">
        <v>5.4252000000000002</v>
      </c>
      <c r="U149">
        <v>29.433</v>
      </c>
      <c r="V149">
        <v>5.8112000000000004</v>
      </c>
      <c r="W149">
        <v>264.55</v>
      </c>
      <c r="X149">
        <v>4.3541999999999996</v>
      </c>
      <c r="Y149">
        <v>18.959</v>
      </c>
      <c r="Z149">
        <v>4.1702000000000004</v>
      </c>
      <c r="AA149">
        <v>264.55</v>
      </c>
      <c r="AB149">
        <v>50.133000000000003</v>
      </c>
      <c r="AC149">
        <v>6.8041000000000004E-2</v>
      </c>
      <c r="AD149">
        <v>0.92544999999999999</v>
      </c>
      <c r="AE149">
        <v>-2.8936000000000002</v>
      </c>
      <c r="AF149">
        <v>-2.3714</v>
      </c>
      <c r="AG149">
        <v>0.82074999999999998</v>
      </c>
      <c r="AH149">
        <v>0.20269000000000001</v>
      </c>
      <c r="AI149">
        <v>4.1082E-2</v>
      </c>
      <c r="AJ149">
        <v>3.38</v>
      </c>
      <c r="AK149">
        <v>1.9568000000000001</v>
      </c>
      <c r="AL149">
        <v>1.409</v>
      </c>
      <c r="AM149" s="8">
        <v>48662000</v>
      </c>
      <c r="AN149" s="8"/>
    </row>
    <row r="150" spans="1:40" x14ac:dyDescent="0.25">
      <c r="A150">
        <v>10</v>
      </c>
      <c r="B150">
        <v>58</v>
      </c>
      <c r="C150">
        <v>67</v>
      </c>
      <c r="D150">
        <v>130.04</v>
      </c>
      <c r="E150">
        <v>59.220999999999997</v>
      </c>
      <c r="F150">
        <v>189.26</v>
      </c>
      <c r="G150">
        <v>0.55786000000000002</v>
      </c>
      <c r="H150">
        <v>3</v>
      </c>
      <c r="I150">
        <v>0</v>
      </c>
      <c r="J150">
        <v>93</v>
      </c>
      <c r="K150">
        <v>96</v>
      </c>
      <c r="L150">
        <v>3.125E-2</v>
      </c>
      <c r="M150">
        <v>12.571999999999999</v>
      </c>
      <c r="N150">
        <v>0</v>
      </c>
      <c r="O150">
        <v>49.482999999999997</v>
      </c>
      <c r="P150">
        <v>62.055999999999997</v>
      </c>
      <c r="Q150">
        <v>0.2026</v>
      </c>
      <c r="R150">
        <v>0.32788</v>
      </c>
      <c r="S150" s="8">
        <v>2750800</v>
      </c>
      <c r="T150">
        <v>5.1683000000000003</v>
      </c>
      <c r="U150">
        <v>26.710999999999999</v>
      </c>
      <c r="V150">
        <v>5.7946999999999997</v>
      </c>
      <c r="W150">
        <v>58.787999999999997</v>
      </c>
      <c r="X150">
        <v>4.1444000000000001</v>
      </c>
      <c r="Y150">
        <v>17.175999999999998</v>
      </c>
      <c r="Z150">
        <v>4.3749000000000002</v>
      </c>
      <c r="AA150">
        <v>58.787999999999997</v>
      </c>
      <c r="AB150">
        <v>50.133000000000003</v>
      </c>
      <c r="AC150">
        <v>6.9071999999999995E-2</v>
      </c>
      <c r="AD150">
        <v>0.93411</v>
      </c>
      <c r="AE150">
        <v>-2.8969999999999998</v>
      </c>
      <c r="AF150">
        <v>-2.3714</v>
      </c>
      <c r="AG150">
        <v>0.82074999999999998</v>
      </c>
      <c r="AH150">
        <v>0.20782999999999999</v>
      </c>
      <c r="AI150">
        <v>4.3191E-2</v>
      </c>
      <c r="AJ150">
        <v>3.1600999999999999</v>
      </c>
      <c r="AK150">
        <v>1.9373</v>
      </c>
      <c r="AL150">
        <v>1.3955</v>
      </c>
      <c r="AM150" s="8">
        <v>48464000</v>
      </c>
      <c r="AN150" s="8"/>
    </row>
    <row r="151" spans="1:40" x14ac:dyDescent="0.25">
      <c r="A151">
        <v>10</v>
      </c>
      <c r="B151">
        <v>59</v>
      </c>
      <c r="C151">
        <v>68</v>
      </c>
      <c r="D151">
        <v>129.78</v>
      </c>
      <c r="E151">
        <v>58.447000000000003</v>
      </c>
      <c r="F151">
        <v>188.22</v>
      </c>
      <c r="G151">
        <v>0.55569000000000002</v>
      </c>
      <c r="H151">
        <v>4</v>
      </c>
      <c r="I151">
        <v>0</v>
      </c>
      <c r="J151">
        <v>102</v>
      </c>
      <c r="K151">
        <v>106</v>
      </c>
      <c r="L151">
        <v>3.7735999999999999E-2</v>
      </c>
      <c r="M151">
        <v>16.062000000000001</v>
      </c>
      <c r="N151">
        <v>0</v>
      </c>
      <c r="O151">
        <v>53.604999999999997</v>
      </c>
      <c r="P151">
        <v>69.667000000000002</v>
      </c>
      <c r="Q151">
        <v>0.23055999999999999</v>
      </c>
      <c r="R151">
        <v>0.37013000000000001</v>
      </c>
      <c r="S151" s="8">
        <v>3088000</v>
      </c>
      <c r="T151">
        <v>4.9260999999999999</v>
      </c>
      <c r="U151">
        <v>24.266999999999999</v>
      </c>
      <c r="V151">
        <v>5.1516999999999999</v>
      </c>
      <c r="W151">
        <v>-70.545000000000002</v>
      </c>
      <c r="X151">
        <v>3.9828000000000001</v>
      </c>
      <c r="Y151">
        <v>15.863</v>
      </c>
      <c r="Z151">
        <v>3.7982</v>
      </c>
      <c r="AA151">
        <v>-70.545000000000002</v>
      </c>
      <c r="AB151">
        <v>50.133000000000003</v>
      </c>
      <c r="AC151">
        <v>7.0102999999999999E-2</v>
      </c>
      <c r="AD151">
        <v>0.92301</v>
      </c>
      <c r="AE151">
        <v>-2.8879000000000001</v>
      </c>
      <c r="AF151">
        <v>-2.3714</v>
      </c>
      <c r="AG151">
        <v>0.82074999999999998</v>
      </c>
      <c r="AH151">
        <v>0.21193000000000001</v>
      </c>
      <c r="AI151">
        <v>4.4914999999999997E-2</v>
      </c>
      <c r="AJ151">
        <v>2.9247000000000001</v>
      </c>
      <c r="AK151">
        <v>1.9160999999999999</v>
      </c>
      <c r="AL151">
        <v>1.3968</v>
      </c>
      <c r="AM151" s="8">
        <v>48368000</v>
      </c>
      <c r="AN151" s="8"/>
    </row>
    <row r="152" spans="1:40" x14ac:dyDescent="0.25">
      <c r="A152">
        <v>10</v>
      </c>
      <c r="B152">
        <v>60</v>
      </c>
      <c r="C152">
        <v>69</v>
      </c>
      <c r="D152">
        <v>129.43</v>
      </c>
      <c r="E152">
        <v>57.831000000000003</v>
      </c>
      <c r="F152">
        <v>187.26</v>
      </c>
      <c r="G152">
        <v>0.55349999999999999</v>
      </c>
      <c r="H152">
        <v>3</v>
      </c>
      <c r="I152">
        <v>0</v>
      </c>
      <c r="J152">
        <v>99</v>
      </c>
      <c r="K152">
        <v>102</v>
      </c>
      <c r="L152">
        <v>2.9412000000000001E-2</v>
      </c>
      <c r="M152">
        <v>9.9110999999999994</v>
      </c>
      <c r="N152">
        <v>0</v>
      </c>
      <c r="O152">
        <v>52.616</v>
      </c>
      <c r="P152">
        <v>62.527000000000001</v>
      </c>
      <c r="Q152">
        <v>0.15851000000000001</v>
      </c>
      <c r="R152">
        <v>0.33390999999999998</v>
      </c>
      <c r="S152" s="8">
        <v>2771200</v>
      </c>
      <c r="T152">
        <v>5.2239000000000004</v>
      </c>
      <c r="U152">
        <v>27.289000000000001</v>
      </c>
      <c r="V152">
        <v>4.6928000000000001</v>
      </c>
      <c r="W152">
        <v>-470.3</v>
      </c>
      <c r="X152">
        <v>4.0864000000000003</v>
      </c>
      <c r="Y152">
        <v>16.699000000000002</v>
      </c>
      <c r="Z152">
        <v>4.4953000000000003</v>
      </c>
      <c r="AA152">
        <v>-470.3</v>
      </c>
      <c r="AB152">
        <v>50.133000000000003</v>
      </c>
      <c r="AC152">
        <v>7.1134000000000003E-2</v>
      </c>
      <c r="AD152">
        <v>0.89192000000000005</v>
      </c>
      <c r="AE152">
        <v>-2.9129</v>
      </c>
      <c r="AF152">
        <v>-2.3904999999999998</v>
      </c>
      <c r="AG152">
        <v>0.80166000000000004</v>
      </c>
      <c r="AH152">
        <v>0.20788999999999999</v>
      </c>
      <c r="AI152">
        <v>4.3216999999999998E-2</v>
      </c>
      <c r="AJ152">
        <v>2.83</v>
      </c>
      <c r="AK152">
        <v>2.1059000000000001</v>
      </c>
      <c r="AL152">
        <v>1.415</v>
      </c>
      <c r="AM152" s="8">
        <v>49234000</v>
      </c>
      <c r="AN152" s="8"/>
    </row>
    <row r="153" spans="1:40" x14ac:dyDescent="0.25">
      <c r="A153">
        <v>10</v>
      </c>
      <c r="B153">
        <v>61</v>
      </c>
      <c r="C153">
        <v>70</v>
      </c>
      <c r="D153">
        <v>129.36000000000001</v>
      </c>
      <c r="E153">
        <v>56.241999999999997</v>
      </c>
      <c r="F153">
        <v>185.6</v>
      </c>
      <c r="G153">
        <v>0.55064999999999997</v>
      </c>
      <c r="H153">
        <v>3</v>
      </c>
      <c r="I153">
        <v>0</v>
      </c>
      <c r="J153">
        <v>97</v>
      </c>
      <c r="K153">
        <v>100</v>
      </c>
      <c r="L153">
        <v>0.03</v>
      </c>
      <c r="M153">
        <v>9.9110999999999994</v>
      </c>
      <c r="N153">
        <v>0</v>
      </c>
      <c r="O153">
        <v>51.597999999999999</v>
      </c>
      <c r="P153">
        <v>61.51</v>
      </c>
      <c r="Q153">
        <v>0.16113</v>
      </c>
      <c r="R153">
        <v>0.33139999999999997</v>
      </c>
      <c r="S153" s="8">
        <v>2726000</v>
      </c>
      <c r="T153">
        <v>5.3955000000000002</v>
      </c>
      <c r="U153">
        <v>29.111000000000001</v>
      </c>
      <c r="V153">
        <v>4.4295</v>
      </c>
      <c r="W153">
        <v>-952.36</v>
      </c>
      <c r="X153">
        <v>4.1627000000000001</v>
      </c>
      <c r="Y153">
        <v>17.327999999999999</v>
      </c>
      <c r="Z153">
        <v>4.3621999999999996</v>
      </c>
      <c r="AA153">
        <v>-952.36</v>
      </c>
      <c r="AB153">
        <v>49.773000000000003</v>
      </c>
      <c r="AC153">
        <v>7.2165000000000007E-2</v>
      </c>
      <c r="AD153">
        <v>0.91600999999999999</v>
      </c>
      <c r="AE153">
        <v>-2.9232</v>
      </c>
      <c r="AF153">
        <v>-2.3904999999999998</v>
      </c>
      <c r="AG153">
        <v>0.80166000000000004</v>
      </c>
      <c r="AH153">
        <v>0.2046</v>
      </c>
      <c r="AI153">
        <v>4.1860000000000001E-2</v>
      </c>
      <c r="AJ153">
        <v>3.0057</v>
      </c>
      <c r="AK153">
        <v>2.1377999999999999</v>
      </c>
      <c r="AL153">
        <v>1.3785000000000001</v>
      </c>
      <c r="AM153" s="8">
        <v>49773000</v>
      </c>
      <c r="AN153" s="8"/>
    </row>
    <row r="154" spans="1:40" x14ac:dyDescent="0.25">
      <c r="A154">
        <v>10</v>
      </c>
      <c r="B154">
        <v>62</v>
      </c>
      <c r="C154">
        <v>71</v>
      </c>
      <c r="D154">
        <v>129.53</v>
      </c>
      <c r="E154">
        <v>55.262999999999998</v>
      </c>
      <c r="F154">
        <v>184.79</v>
      </c>
      <c r="G154">
        <v>0.54966999999999999</v>
      </c>
      <c r="H154">
        <v>2</v>
      </c>
      <c r="I154">
        <v>0</v>
      </c>
      <c r="J154">
        <v>81</v>
      </c>
      <c r="K154">
        <v>83</v>
      </c>
      <c r="L154">
        <v>2.4095999999999999E-2</v>
      </c>
      <c r="M154">
        <v>6.2969999999999997</v>
      </c>
      <c r="N154">
        <v>0</v>
      </c>
      <c r="O154">
        <v>41.935000000000002</v>
      </c>
      <c r="P154">
        <v>48.231999999999999</v>
      </c>
      <c r="Q154">
        <v>0.13056000000000001</v>
      </c>
      <c r="R154">
        <v>0.26101000000000002</v>
      </c>
      <c r="S154" s="8">
        <v>2137200</v>
      </c>
      <c r="T154">
        <v>2.9832999999999998</v>
      </c>
      <c r="U154">
        <v>8.9</v>
      </c>
      <c r="V154">
        <v>2.2159</v>
      </c>
      <c r="W154">
        <v>-323.33</v>
      </c>
      <c r="X154">
        <v>2.3313999999999999</v>
      </c>
      <c r="Y154">
        <v>5.4356</v>
      </c>
      <c r="Z154">
        <v>2.6692</v>
      </c>
      <c r="AA154">
        <v>-323.33</v>
      </c>
      <c r="AB154">
        <v>50.133000000000003</v>
      </c>
      <c r="AC154">
        <v>7.3195999999999997E-2</v>
      </c>
      <c r="AD154">
        <v>0.87383999999999995</v>
      </c>
      <c r="AE154">
        <v>-2.9575999999999998</v>
      </c>
      <c r="AF154">
        <v>-2.5238999999999998</v>
      </c>
      <c r="AG154">
        <v>0.66822000000000004</v>
      </c>
      <c r="AH154">
        <v>0.18953999999999999</v>
      </c>
      <c r="AI154">
        <v>3.5924999999999999E-2</v>
      </c>
      <c r="AJ154">
        <v>2.6410999999999998</v>
      </c>
      <c r="AK154">
        <v>2.1339999999999999</v>
      </c>
      <c r="AL154">
        <v>1.3087</v>
      </c>
      <c r="AM154" s="8">
        <v>50133000</v>
      </c>
      <c r="AN154" s="8"/>
    </row>
    <row r="155" spans="1:40" x14ac:dyDescent="0.25">
      <c r="A155">
        <v>10</v>
      </c>
      <c r="B155">
        <v>63</v>
      </c>
      <c r="C155">
        <v>72</v>
      </c>
      <c r="D155">
        <v>129.9</v>
      </c>
      <c r="E155">
        <v>55.207000000000001</v>
      </c>
      <c r="F155">
        <v>185.1</v>
      </c>
      <c r="G155">
        <v>0.55098999999999998</v>
      </c>
      <c r="H155">
        <v>2</v>
      </c>
      <c r="I155">
        <v>0</v>
      </c>
      <c r="J155">
        <v>77</v>
      </c>
      <c r="K155">
        <v>79</v>
      </c>
      <c r="L155">
        <v>2.5316000000000002E-2</v>
      </c>
      <c r="M155">
        <v>6.2969999999999997</v>
      </c>
      <c r="N155">
        <v>0</v>
      </c>
      <c r="O155">
        <v>40.295999999999999</v>
      </c>
      <c r="P155">
        <v>46.593000000000004</v>
      </c>
      <c r="Q155">
        <v>0.13514999999999999</v>
      </c>
      <c r="R155">
        <v>0.25170999999999999</v>
      </c>
      <c r="S155" s="8">
        <v>2064400</v>
      </c>
      <c r="T155">
        <v>2.9981</v>
      </c>
      <c r="U155">
        <v>8.9888999999999992</v>
      </c>
      <c r="V155">
        <v>2.5655000000000001</v>
      </c>
      <c r="W155">
        <v>-335.09</v>
      </c>
      <c r="X155">
        <v>2.3397999999999999</v>
      </c>
      <c r="Y155">
        <v>5.4748000000000001</v>
      </c>
      <c r="Z155">
        <v>2.9108999999999998</v>
      </c>
      <c r="AA155">
        <v>-335.09</v>
      </c>
      <c r="AB155">
        <v>50.444000000000003</v>
      </c>
      <c r="AC155">
        <v>7.4227000000000001E-2</v>
      </c>
      <c r="AD155">
        <v>0.91586000000000001</v>
      </c>
      <c r="AE155">
        <v>-2.9495</v>
      </c>
      <c r="AF155">
        <v>-2.5238999999999998</v>
      </c>
      <c r="AG155">
        <v>0.66822000000000004</v>
      </c>
      <c r="AH155">
        <v>0.20644999999999999</v>
      </c>
      <c r="AI155">
        <v>4.2620999999999999E-2</v>
      </c>
      <c r="AJ155">
        <v>2.3256000000000001</v>
      </c>
      <c r="AK155">
        <v>1.8472999999999999</v>
      </c>
      <c r="AL155">
        <v>1.3421000000000001</v>
      </c>
      <c r="AM155" s="8">
        <v>50444000</v>
      </c>
      <c r="AN155" s="8"/>
    </row>
    <row r="156" spans="1:40" x14ac:dyDescent="0.25">
      <c r="A156">
        <v>10</v>
      </c>
      <c r="B156">
        <v>64</v>
      </c>
      <c r="C156">
        <v>73</v>
      </c>
      <c r="D156">
        <v>130.46</v>
      </c>
      <c r="E156">
        <v>55.573</v>
      </c>
      <c r="F156">
        <v>186.04</v>
      </c>
      <c r="G156">
        <v>0.55373000000000006</v>
      </c>
      <c r="H156">
        <v>1</v>
      </c>
      <c r="I156">
        <v>0</v>
      </c>
      <c r="J156">
        <v>75</v>
      </c>
      <c r="K156">
        <v>76</v>
      </c>
      <c r="L156">
        <v>1.3158E-2</v>
      </c>
      <c r="M156">
        <v>3.49</v>
      </c>
      <c r="N156">
        <v>0</v>
      </c>
      <c r="O156">
        <v>39.167000000000002</v>
      </c>
      <c r="P156">
        <v>42.656999999999996</v>
      </c>
      <c r="Q156">
        <v>8.1814999999999999E-2</v>
      </c>
      <c r="R156">
        <v>0.22928999999999999</v>
      </c>
      <c r="S156" s="8">
        <v>1889900</v>
      </c>
      <c r="T156">
        <v>2.9136000000000002</v>
      </c>
      <c r="U156">
        <v>8.4888999999999992</v>
      </c>
      <c r="V156">
        <v>3.3005</v>
      </c>
      <c r="W156">
        <v>-246.91</v>
      </c>
      <c r="X156">
        <v>2.1663999999999999</v>
      </c>
      <c r="Y156">
        <v>4.6932</v>
      </c>
      <c r="Z156">
        <v>4.7412000000000001</v>
      </c>
      <c r="AA156">
        <v>-246.91</v>
      </c>
      <c r="AB156">
        <v>51.039000000000001</v>
      </c>
      <c r="AC156">
        <v>7.5258000000000005E-2</v>
      </c>
      <c r="AD156">
        <v>0.92213000000000001</v>
      </c>
      <c r="AE156">
        <v>-2.9563999999999999</v>
      </c>
      <c r="AF156">
        <v>-2.5238999999999998</v>
      </c>
      <c r="AG156">
        <v>0.66822000000000004</v>
      </c>
      <c r="AH156">
        <v>0.21017</v>
      </c>
      <c r="AI156">
        <v>4.4170000000000001E-2</v>
      </c>
      <c r="AJ156">
        <v>2.2942999999999998</v>
      </c>
      <c r="AK156">
        <v>1.7882</v>
      </c>
      <c r="AL156">
        <v>1.3043</v>
      </c>
      <c r="AM156" s="8">
        <v>51039000</v>
      </c>
      <c r="AN156" s="8"/>
    </row>
    <row r="157" spans="1:40" x14ac:dyDescent="0.25">
      <c r="A157">
        <v>10</v>
      </c>
      <c r="B157">
        <v>65</v>
      </c>
      <c r="C157">
        <v>74</v>
      </c>
      <c r="D157">
        <v>131.19</v>
      </c>
      <c r="E157">
        <v>56.335999999999999</v>
      </c>
      <c r="F157">
        <v>187.53</v>
      </c>
      <c r="G157">
        <v>0.55771000000000004</v>
      </c>
      <c r="H157">
        <v>1</v>
      </c>
      <c r="I157">
        <v>0</v>
      </c>
      <c r="J157">
        <v>81</v>
      </c>
      <c r="K157">
        <v>82</v>
      </c>
      <c r="L157">
        <v>1.2194999999999999E-2</v>
      </c>
      <c r="M157">
        <v>3.49</v>
      </c>
      <c r="N157">
        <v>0</v>
      </c>
      <c r="O157">
        <v>43.122999999999998</v>
      </c>
      <c r="P157">
        <v>46.613</v>
      </c>
      <c r="Q157">
        <v>7.4870999999999993E-2</v>
      </c>
      <c r="R157">
        <v>0.24857000000000001</v>
      </c>
      <c r="S157" s="8">
        <v>2065000</v>
      </c>
      <c r="T157">
        <v>3.3599000000000001</v>
      </c>
      <c r="U157">
        <v>11.289</v>
      </c>
      <c r="V157">
        <v>1.9437</v>
      </c>
      <c r="W157" s="8">
        <v>-4.5902999999999999E-12</v>
      </c>
      <c r="X157">
        <v>2.2669000000000001</v>
      </c>
      <c r="Y157">
        <v>5.1388999999999996</v>
      </c>
      <c r="Z157">
        <v>3.1684999999999999</v>
      </c>
      <c r="AA157" s="8">
        <v>-4.5902999999999999E-12</v>
      </c>
      <c r="AB157">
        <v>51.476999999999997</v>
      </c>
      <c r="AC157">
        <v>7.6288999999999996E-2</v>
      </c>
      <c r="AD157">
        <v>0.89768999999999999</v>
      </c>
      <c r="AE157">
        <v>-2.9664999999999999</v>
      </c>
      <c r="AF157">
        <v>-2.5238999999999998</v>
      </c>
      <c r="AG157">
        <v>0.66822000000000004</v>
      </c>
      <c r="AH157">
        <v>0.20877000000000001</v>
      </c>
      <c r="AI157">
        <v>4.3583999999999998E-2</v>
      </c>
      <c r="AJ157">
        <v>2.3266</v>
      </c>
      <c r="AK157">
        <v>1.8392999999999999</v>
      </c>
      <c r="AL157">
        <v>1.3244</v>
      </c>
      <c r="AM157" s="8">
        <v>51477000</v>
      </c>
      <c r="AN157" s="8"/>
    </row>
    <row r="158" spans="1:40" x14ac:dyDescent="0.25">
      <c r="A158">
        <v>10</v>
      </c>
      <c r="B158">
        <v>66</v>
      </c>
      <c r="C158">
        <v>75</v>
      </c>
      <c r="D158">
        <v>132.09</v>
      </c>
      <c r="E158">
        <v>56.981999999999999</v>
      </c>
      <c r="F158">
        <v>189.07</v>
      </c>
      <c r="G158">
        <v>0.56208000000000002</v>
      </c>
      <c r="H158">
        <v>1</v>
      </c>
      <c r="I158">
        <v>0</v>
      </c>
      <c r="J158">
        <v>83</v>
      </c>
      <c r="K158">
        <v>84</v>
      </c>
      <c r="L158">
        <v>1.1905000000000001E-2</v>
      </c>
      <c r="M158">
        <v>3.49</v>
      </c>
      <c r="N158">
        <v>0</v>
      </c>
      <c r="O158">
        <v>43.887999999999998</v>
      </c>
      <c r="P158">
        <v>47.378</v>
      </c>
      <c r="Q158">
        <v>7.3663000000000006E-2</v>
      </c>
      <c r="R158">
        <v>0.25058000000000002</v>
      </c>
      <c r="S158" s="8">
        <v>2098700</v>
      </c>
      <c r="T158">
        <v>3.2728000000000002</v>
      </c>
      <c r="U158">
        <v>10.711</v>
      </c>
      <c r="V158">
        <v>1.9525999999999999</v>
      </c>
      <c r="W158">
        <v>-152.85</v>
      </c>
      <c r="X158">
        <v>2.2328999999999999</v>
      </c>
      <c r="Y158">
        <v>4.9861000000000004</v>
      </c>
      <c r="Z158">
        <v>3.1924999999999999</v>
      </c>
      <c r="AA158">
        <v>-152.85</v>
      </c>
      <c r="AB158">
        <v>51.853999999999999</v>
      </c>
      <c r="AC158">
        <v>7.732E-2</v>
      </c>
      <c r="AD158">
        <v>0.88099000000000005</v>
      </c>
      <c r="AE158">
        <v>-2.9630000000000001</v>
      </c>
      <c r="AF158">
        <v>-2.4998</v>
      </c>
      <c r="AG158">
        <v>0.69232000000000005</v>
      </c>
      <c r="AH158">
        <v>0.21642</v>
      </c>
      <c r="AI158">
        <v>4.684E-2</v>
      </c>
      <c r="AJ158">
        <v>2.3624999999999998</v>
      </c>
      <c r="AK158">
        <v>1.7942</v>
      </c>
      <c r="AL158">
        <v>1.3455999999999999</v>
      </c>
      <c r="AM158" s="8">
        <v>51854000</v>
      </c>
      <c r="AN158" s="8"/>
    </row>
    <row r="159" spans="1:40" x14ac:dyDescent="0.25">
      <c r="A159">
        <v>10</v>
      </c>
      <c r="B159">
        <v>67</v>
      </c>
      <c r="C159">
        <v>76</v>
      </c>
      <c r="D159">
        <v>132.94</v>
      </c>
      <c r="E159">
        <v>57.627000000000002</v>
      </c>
      <c r="F159">
        <v>190.57</v>
      </c>
      <c r="G159">
        <v>0.56632000000000005</v>
      </c>
      <c r="H159">
        <v>1</v>
      </c>
      <c r="I159">
        <v>0</v>
      </c>
      <c r="J159">
        <v>94</v>
      </c>
      <c r="K159">
        <v>95</v>
      </c>
      <c r="L159">
        <v>1.0526000000000001E-2</v>
      </c>
      <c r="M159">
        <v>3.49</v>
      </c>
      <c r="N159">
        <v>0</v>
      </c>
      <c r="O159">
        <v>49.817999999999998</v>
      </c>
      <c r="P159">
        <v>53.308</v>
      </c>
      <c r="Q159">
        <v>6.5467999999999998E-2</v>
      </c>
      <c r="R159">
        <v>0.27972999999999998</v>
      </c>
      <c r="S159" s="8">
        <v>2361100</v>
      </c>
      <c r="T159">
        <v>4.9272</v>
      </c>
      <c r="U159">
        <v>24.277999999999999</v>
      </c>
      <c r="V159">
        <v>2.9081999999999999</v>
      </c>
      <c r="W159">
        <v>499.7</v>
      </c>
      <c r="X159">
        <v>3.0491999999999999</v>
      </c>
      <c r="Y159">
        <v>9.2977000000000007</v>
      </c>
      <c r="Z159">
        <v>2.4904000000000002</v>
      </c>
      <c r="AA159">
        <v>499.7</v>
      </c>
      <c r="AB159">
        <v>51.853999999999999</v>
      </c>
      <c r="AC159">
        <v>7.8351000000000004E-2</v>
      </c>
      <c r="AD159">
        <v>0.90974999999999995</v>
      </c>
      <c r="AE159">
        <v>-2.9679000000000002</v>
      </c>
      <c r="AF159">
        <v>-2.4998</v>
      </c>
      <c r="AG159">
        <v>0.69232000000000005</v>
      </c>
      <c r="AH159">
        <v>0.21085000000000001</v>
      </c>
      <c r="AI159">
        <v>4.4456000000000002E-2</v>
      </c>
      <c r="AJ159">
        <v>2.3671000000000002</v>
      </c>
      <c r="AK159">
        <v>1.9349000000000001</v>
      </c>
      <c r="AL159">
        <v>1.3649</v>
      </c>
      <c r="AM159" s="8">
        <v>51092000</v>
      </c>
      <c r="AN159" s="8"/>
    </row>
    <row r="160" spans="1:40" x14ac:dyDescent="0.25">
      <c r="A160">
        <v>10</v>
      </c>
      <c r="B160">
        <v>68</v>
      </c>
      <c r="C160">
        <v>77</v>
      </c>
      <c r="D160">
        <v>133.43</v>
      </c>
      <c r="E160">
        <v>59.008000000000003</v>
      </c>
      <c r="F160">
        <v>192.44</v>
      </c>
      <c r="G160">
        <v>0.57052000000000003</v>
      </c>
      <c r="H160">
        <v>1</v>
      </c>
      <c r="I160">
        <v>0</v>
      </c>
      <c r="J160">
        <v>89</v>
      </c>
      <c r="K160">
        <v>90</v>
      </c>
      <c r="L160">
        <v>1.1110999999999999E-2</v>
      </c>
      <c r="M160">
        <v>3.49</v>
      </c>
      <c r="N160">
        <v>0</v>
      </c>
      <c r="O160">
        <v>47.448</v>
      </c>
      <c r="P160">
        <v>50.938000000000002</v>
      </c>
      <c r="Q160">
        <v>6.8514000000000005E-2</v>
      </c>
      <c r="R160">
        <v>0.26469999999999999</v>
      </c>
      <c r="S160" s="8">
        <v>2256000</v>
      </c>
      <c r="T160">
        <v>5.0110999999999999</v>
      </c>
      <c r="U160">
        <v>25.111000000000001</v>
      </c>
      <c r="V160">
        <v>3.1901000000000002</v>
      </c>
      <c r="W160">
        <v>411.52</v>
      </c>
      <c r="X160">
        <v>3.1013999999999999</v>
      </c>
      <c r="Y160">
        <v>9.6186000000000007</v>
      </c>
      <c r="Z160">
        <v>2.6646000000000001</v>
      </c>
      <c r="AA160">
        <v>411.52</v>
      </c>
      <c r="AB160">
        <v>51.853999999999999</v>
      </c>
      <c r="AC160">
        <v>7.9380999999999993E-2</v>
      </c>
      <c r="AD160">
        <v>0.88014999999999999</v>
      </c>
      <c r="AE160">
        <v>-2.9594</v>
      </c>
      <c r="AF160">
        <v>-2.4998</v>
      </c>
      <c r="AG160">
        <v>0.69232000000000005</v>
      </c>
      <c r="AH160">
        <v>0.20654</v>
      </c>
      <c r="AI160">
        <v>4.2659000000000002E-2</v>
      </c>
      <c r="AJ160">
        <v>2.2627000000000002</v>
      </c>
      <c r="AK160">
        <v>2.085</v>
      </c>
      <c r="AL160">
        <v>1.3951</v>
      </c>
      <c r="AM160" s="8">
        <v>49041000</v>
      </c>
      <c r="AN160" s="8"/>
    </row>
    <row r="161" spans="1:40" x14ac:dyDescent="0.25">
      <c r="A161">
        <v>10</v>
      </c>
      <c r="B161">
        <v>69</v>
      </c>
      <c r="C161">
        <v>78</v>
      </c>
      <c r="D161">
        <v>133.34</v>
      </c>
      <c r="E161">
        <v>60.204000000000001</v>
      </c>
      <c r="F161">
        <v>193.54</v>
      </c>
      <c r="G161">
        <v>0.57238999999999995</v>
      </c>
      <c r="H161">
        <v>1</v>
      </c>
      <c r="I161">
        <v>0</v>
      </c>
      <c r="J161">
        <v>83</v>
      </c>
      <c r="K161">
        <v>84</v>
      </c>
      <c r="L161">
        <v>1.1905000000000001E-2</v>
      </c>
      <c r="M161">
        <v>2.2766999999999999</v>
      </c>
      <c r="N161">
        <v>0</v>
      </c>
      <c r="O161">
        <v>44.853000000000002</v>
      </c>
      <c r="P161">
        <v>47.13</v>
      </c>
      <c r="Q161">
        <v>4.8306000000000002E-2</v>
      </c>
      <c r="R161">
        <v>0.24351999999999999</v>
      </c>
      <c r="S161" s="8">
        <v>2087000</v>
      </c>
      <c r="T161">
        <v>4.6951999999999998</v>
      </c>
      <c r="U161">
        <v>22.044</v>
      </c>
      <c r="V161">
        <v>4.8078000000000003</v>
      </c>
      <c r="W161">
        <v>681.94</v>
      </c>
      <c r="X161">
        <v>2.6911999999999998</v>
      </c>
      <c r="Y161">
        <v>7.2427999999999999</v>
      </c>
      <c r="Z161">
        <v>4.5377999999999998</v>
      </c>
      <c r="AA161">
        <v>681.94</v>
      </c>
      <c r="AB161">
        <v>51.853999999999999</v>
      </c>
      <c r="AC161">
        <v>8.0411999999999997E-2</v>
      </c>
      <c r="AD161">
        <v>0.88154999999999994</v>
      </c>
      <c r="AE161">
        <v>-2.9496000000000002</v>
      </c>
      <c r="AF161">
        <v>-2.4998</v>
      </c>
      <c r="AG161">
        <v>0.69232000000000005</v>
      </c>
      <c r="AH161">
        <v>0.21078</v>
      </c>
      <c r="AI161">
        <v>4.4426E-2</v>
      </c>
      <c r="AJ161">
        <v>2.1703000000000001</v>
      </c>
      <c r="AK161">
        <v>1.9919</v>
      </c>
      <c r="AL161">
        <v>1.3241000000000001</v>
      </c>
      <c r="AM161" s="8">
        <v>47921000</v>
      </c>
      <c r="AN161" s="8"/>
    </row>
    <row r="162" spans="1:40" x14ac:dyDescent="0.25">
      <c r="A162">
        <v>10</v>
      </c>
      <c r="B162">
        <v>70</v>
      </c>
      <c r="C162">
        <v>79</v>
      </c>
      <c r="D162">
        <v>133</v>
      </c>
      <c r="E162">
        <v>60.131</v>
      </c>
      <c r="F162">
        <v>193.13</v>
      </c>
      <c r="G162">
        <v>0.57120000000000004</v>
      </c>
      <c r="H162">
        <v>3</v>
      </c>
      <c r="I162">
        <v>0</v>
      </c>
      <c r="J162">
        <v>86</v>
      </c>
      <c r="K162">
        <v>89</v>
      </c>
      <c r="L162">
        <v>3.3708000000000002E-2</v>
      </c>
      <c r="M162">
        <v>6.6360000000000001</v>
      </c>
      <c r="N162">
        <v>0</v>
      </c>
      <c r="O162">
        <v>46.491</v>
      </c>
      <c r="P162">
        <v>53.127000000000002</v>
      </c>
      <c r="Q162">
        <v>0.12490999999999999</v>
      </c>
      <c r="R162">
        <v>0.27507999999999999</v>
      </c>
      <c r="S162" s="8">
        <v>2352300</v>
      </c>
      <c r="T162">
        <v>4.5570000000000004</v>
      </c>
      <c r="U162">
        <v>20.766999999999999</v>
      </c>
      <c r="V162">
        <v>4.5582000000000003</v>
      </c>
      <c r="W162">
        <v>546.73</v>
      </c>
      <c r="X162">
        <v>2.8119999999999998</v>
      </c>
      <c r="Y162">
        <v>7.9071999999999996</v>
      </c>
      <c r="Z162">
        <v>2.9102999999999999</v>
      </c>
      <c r="AA162">
        <v>546.73</v>
      </c>
      <c r="AB162">
        <v>51.853999999999999</v>
      </c>
      <c r="AC162">
        <v>8.1443000000000002E-2</v>
      </c>
      <c r="AD162">
        <v>0.93972</v>
      </c>
      <c r="AE162">
        <v>-2.9325999999999999</v>
      </c>
      <c r="AF162">
        <v>-2.4481000000000002</v>
      </c>
      <c r="AG162">
        <v>0.74404000000000003</v>
      </c>
      <c r="AH162">
        <v>0.21843000000000001</v>
      </c>
      <c r="AI162">
        <v>4.7710000000000002E-2</v>
      </c>
      <c r="AJ162">
        <v>2.2301000000000002</v>
      </c>
      <c r="AK162">
        <v>2.0019999999999998</v>
      </c>
      <c r="AL162">
        <v>1.3203</v>
      </c>
      <c r="AM162" s="8">
        <v>48829000</v>
      </c>
      <c r="AN162" s="8"/>
    </row>
    <row r="163" spans="1:40" x14ac:dyDescent="0.25">
      <c r="A163">
        <v>10</v>
      </c>
      <c r="B163">
        <v>71</v>
      </c>
      <c r="C163">
        <v>80</v>
      </c>
      <c r="D163">
        <v>132.77000000000001</v>
      </c>
      <c r="E163">
        <v>58.869</v>
      </c>
      <c r="F163">
        <v>191.64</v>
      </c>
      <c r="G163">
        <v>0.56827000000000005</v>
      </c>
      <c r="H163">
        <v>3</v>
      </c>
      <c r="I163">
        <v>0</v>
      </c>
      <c r="J163">
        <v>98</v>
      </c>
      <c r="K163">
        <v>101</v>
      </c>
      <c r="L163">
        <v>2.9703E-2</v>
      </c>
      <c r="M163">
        <v>6.6360000000000001</v>
      </c>
      <c r="N163">
        <v>0</v>
      </c>
      <c r="O163">
        <v>52.930999999999997</v>
      </c>
      <c r="P163">
        <v>59.567</v>
      </c>
      <c r="Q163">
        <v>0.1114</v>
      </c>
      <c r="R163">
        <v>0.31083</v>
      </c>
      <c r="S163" s="8">
        <v>2637200</v>
      </c>
      <c r="T163">
        <v>4.9766000000000004</v>
      </c>
      <c r="U163">
        <v>24.766999999999999</v>
      </c>
      <c r="V163">
        <v>2.6009000000000002</v>
      </c>
      <c r="W163">
        <v>723.09</v>
      </c>
      <c r="X163">
        <v>2.9350000000000001</v>
      </c>
      <c r="Y163">
        <v>8.6141000000000005</v>
      </c>
      <c r="Z163">
        <v>1.962</v>
      </c>
      <c r="AA163">
        <v>723.09</v>
      </c>
      <c r="AB163">
        <v>51.853999999999999</v>
      </c>
      <c r="AC163">
        <v>8.2474000000000006E-2</v>
      </c>
      <c r="AD163">
        <v>0.90288999999999997</v>
      </c>
      <c r="AE163">
        <v>-2.9369000000000001</v>
      </c>
      <c r="AF163">
        <v>-2.4481000000000002</v>
      </c>
      <c r="AG163">
        <v>0.74404000000000003</v>
      </c>
      <c r="AH163">
        <v>0.21543999999999999</v>
      </c>
      <c r="AI163">
        <v>4.6413000000000003E-2</v>
      </c>
      <c r="AJ163">
        <v>2.2223000000000002</v>
      </c>
      <c r="AK163">
        <v>2.0775999999999999</v>
      </c>
      <c r="AL163">
        <v>1.3090999999999999</v>
      </c>
      <c r="AM163" s="8">
        <v>49469000</v>
      </c>
      <c r="AN163" s="8"/>
    </row>
    <row r="164" spans="1:40" x14ac:dyDescent="0.25">
      <c r="A164">
        <v>10</v>
      </c>
      <c r="B164">
        <v>72</v>
      </c>
      <c r="C164">
        <v>81</v>
      </c>
      <c r="D164">
        <v>132.59</v>
      </c>
      <c r="E164">
        <v>57.731999999999999</v>
      </c>
      <c r="F164">
        <v>190.32</v>
      </c>
      <c r="G164">
        <v>0.56577999999999995</v>
      </c>
      <c r="H164">
        <v>3</v>
      </c>
      <c r="I164">
        <v>0</v>
      </c>
      <c r="J164">
        <v>97</v>
      </c>
      <c r="K164">
        <v>100</v>
      </c>
      <c r="L164">
        <v>0.03</v>
      </c>
      <c r="M164">
        <v>6.6360000000000001</v>
      </c>
      <c r="N164">
        <v>0</v>
      </c>
      <c r="O164">
        <v>52.421999999999997</v>
      </c>
      <c r="P164">
        <v>59.058</v>
      </c>
      <c r="Q164">
        <v>0.11236</v>
      </c>
      <c r="R164">
        <v>0.31030000000000002</v>
      </c>
      <c r="S164" s="8">
        <v>2614600</v>
      </c>
      <c r="T164">
        <v>5.0772000000000004</v>
      </c>
      <c r="U164">
        <v>25.777999999999999</v>
      </c>
      <c r="V164">
        <v>2.5512999999999999</v>
      </c>
      <c r="W164">
        <v>188.12</v>
      </c>
      <c r="X164">
        <v>2.9980000000000002</v>
      </c>
      <c r="Y164">
        <v>8.9879999999999995</v>
      </c>
      <c r="Z164">
        <v>1.9545999999999999</v>
      </c>
      <c r="AA164">
        <v>188.12</v>
      </c>
      <c r="AB164">
        <v>51.853999999999999</v>
      </c>
      <c r="AC164">
        <v>8.3504999999999996E-2</v>
      </c>
      <c r="AD164">
        <v>0.88904000000000005</v>
      </c>
      <c r="AE164">
        <v>-2.9359000000000002</v>
      </c>
      <c r="AF164">
        <v>-2.4481000000000002</v>
      </c>
      <c r="AG164">
        <v>0.74404000000000003</v>
      </c>
      <c r="AH164">
        <v>0.2218</v>
      </c>
      <c r="AI164">
        <v>4.9194000000000002E-2</v>
      </c>
      <c r="AJ164">
        <v>2.0945</v>
      </c>
      <c r="AK164">
        <v>2.0122</v>
      </c>
      <c r="AL164">
        <v>1.3460000000000001</v>
      </c>
      <c r="AM164" s="8">
        <v>49904000</v>
      </c>
      <c r="AN164" s="8"/>
    </row>
    <row r="165" spans="1:40" x14ac:dyDescent="0.25">
      <c r="A165">
        <v>10</v>
      </c>
      <c r="B165">
        <v>73</v>
      </c>
      <c r="C165">
        <v>82</v>
      </c>
      <c r="D165">
        <v>132.5</v>
      </c>
      <c r="E165">
        <v>56.500999999999998</v>
      </c>
      <c r="F165">
        <v>189</v>
      </c>
      <c r="G165">
        <v>0.56342000000000003</v>
      </c>
      <c r="H165">
        <v>3</v>
      </c>
      <c r="I165">
        <v>0</v>
      </c>
      <c r="J165">
        <v>97</v>
      </c>
      <c r="K165">
        <v>100</v>
      </c>
      <c r="L165">
        <v>0.03</v>
      </c>
      <c r="M165">
        <v>6.6360000000000001</v>
      </c>
      <c r="N165">
        <v>0</v>
      </c>
      <c r="O165">
        <v>50.948999999999998</v>
      </c>
      <c r="P165">
        <v>57.585000000000001</v>
      </c>
      <c r="Q165">
        <v>0.11524</v>
      </c>
      <c r="R165">
        <v>0.30468000000000001</v>
      </c>
      <c r="S165" s="8">
        <v>2549300</v>
      </c>
      <c r="T165">
        <v>5.0772000000000004</v>
      </c>
      <c r="U165">
        <v>25.777999999999999</v>
      </c>
      <c r="V165">
        <v>2.5512999999999999</v>
      </c>
      <c r="W165">
        <v>-282.18</v>
      </c>
      <c r="X165">
        <v>3.1448</v>
      </c>
      <c r="Y165">
        <v>9.8895999999999997</v>
      </c>
      <c r="Z165">
        <v>1.8743000000000001</v>
      </c>
      <c r="AA165">
        <v>-282.18</v>
      </c>
      <c r="AB165">
        <v>51.853999999999999</v>
      </c>
      <c r="AC165">
        <v>8.4536E-2</v>
      </c>
      <c r="AD165">
        <v>0.83323999999999998</v>
      </c>
      <c r="AE165">
        <v>-2.9403999999999999</v>
      </c>
      <c r="AF165">
        <v>-2.4481000000000002</v>
      </c>
      <c r="AG165">
        <v>0.74404000000000003</v>
      </c>
      <c r="AH165">
        <v>0.216</v>
      </c>
      <c r="AI165">
        <v>4.6655000000000002E-2</v>
      </c>
      <c r="AJ165">
        <v>2.2198000000000002</v>
      </c>
      <c r="AK165">
        <v>2.0649000000000002</v>
      </c>
      <c r="AL165">
        <v>1.3077000000000001</v>
      </c>
      <c r="AM165" s="8">
        <v>50955000</v>
      </c>
      <c r="AN165" s="8"/>
    </row>
    <row r="166" spans="1:40" x14ac:dyDescent="0.25">
      <c r="A166">
        <v>10</v>
      </c>
      <c r="B166">
        <v>74</v>
      </c>
      <c r="C166">
        <v>83</v>
      </c>
      <c r="D166">
        <v>132.47</v>
      </c>
      <c r="E166">
        <v>55.689</v>
      </c>
      <c r="F166">
        <v>188.16</v>
      </c>
      <c r="G166">
        <v>0.56200000000000006</v>
      </c>
      <c r="H166">
        <v>4</v>
      </c>
      <c r="I166">
        <v>0</v>
      </c>
      <c r="J166">
        <v>98</v>
      </c>
      <c r="K166">
        <v>102</v>
      </c>
      <c r="L166">
        <v>3.9216000000000001E-2</v>
      </c>
      <c r="M166">
        <v>8.3222000000000005</v>
      </c>
      <c r="N166">
        <v>0</v>
      </c>
      <c r="O166">
        <v>52.930999999999997</v>
      </c>
      <c r="P166">
        <v>61.253</v>
      </c>
      <c r="Q166">
        <v>0.13586999999999999</v>
      </c>
      <c r="R166">
        <v>0.32554</v>
      </c>
      <c r="S166" s="8">
        <v>2711600</v>
      </c>
      <c r="T166">
        <v>4.9843999999999999</v>
      </c>
      <c r="U166">
        <v>24.844000000000001</v>
      </c>
      <c r="V166">
        <v>2.5653000000000001</v>
      </c>
      <c r="W166">
        <v>-529.09</v>
      </c>
      <c r="X166">
        <v>3.0501</v>
      </c>
      <c r="Y166">
        <v>9.3030000000000008</v>
      </c>
      <c r="Z166">
        <v>1.8752</v>
      </c>
      <c r="AA166">
        <v>-529.09</v>
      </c>
      <c r="AB166">
        <v>51.853999999999999</v>
      </c>
      <c r="AC166">
        <v>8.5567000000000004E-2</v>
      </c>
      <c r="AD166">
        <v>0.85575999999999997</v>
      </c>
      <c r="AE166">
        <v>-2.9142000000000001</v>
      </c>
      <c r="AF166">
        <v>-2.1930999999999998</v>
      </c>
      <c r="AG166">
        <v>0.99907000000000001</v>
      </c>
      <c r="AH166">
        <v>0.23673</v>
      </c>
      <c r="AI166">
        <v>5.6043000000000003E-2</v>
      </c>
      <c r="AJ166">
        <v>3.3664000000000001</v>
      </c>
      <c r="AK166">
        <v>1.9668000000000001</v>
      </c>
      <c r="AL166">
        <v>1.3843000000000001</v>
      </c>
      <c r="AM166" s="8">
        <v>51355000</v>
      </c>
      <c r="AN166" s="8"/>
    </row>
    <row r="167" spans="1:40" x14ac:dyDescent="0.25">
      <c r="A167">
        <v>10</v>
      </c>
      <c r="B167">
        <v>75</v>
      </c>
      <c r="C167">
        <v>84</v>
      </c>
      <c r="D167">
        <v>132.34</v>
      </c>
      <c r="E167">
        <v>54.079000000000001</v>
      </c>
      <c r="F167">
        <v>186.42</v>
      </c>
      <c r="G167">
        <v>0.55883000000000005</v>
      </c>
      <c r="H167">
        <v>7</v>
      </c>
      <c r="I167">
        <v>0</v>
      </c>
      <c r="J167">
        <v>96</v>
      </c>
      <c r="K167">
        <v>103</v>
      </c>
      <c r="L167">
        <v>6.7960999999999994E-2</v>
      </c>
      <c r="M167">
        <v>23.788</v>
      </c>
      <c r="N167">
        <v>0</v>
      </c>
      <c r="O167">
        <v>52.847000000000001</v>
      </c>
      <c r="P167">
        <v>76.635000000000005</v>
      </c>
      <c r="Q167">
        <v>0.31040000000000001</v>
      </c>
      <c r="R167">
        <v>0.41109000000000001</v>
      </c>
      <c r="S167" s="8">
        <v>3392400</v>
      </c>
      <c r="T167">
        <v>5.0563000000000002</v>
      </c>
      <c r="U167">
        <v>25.567</v>
      </c>
      <c r="V167">
        <v>2.3773</v>
      </c>
      <c r="W167">
        <v>-146.97</v>
      </c>
      <c r="X167">
        <v>5.9813999999999998</v>
      </c>
      <c r="Y167">
        <v>35.777999999999999</v>
      </c>
      <c r="Z167">
        <v>4.6802999999999999</v>
      </c>
      <c r="AA167">
        <v>-146.97</v>
      </c>
      <c r="AB167">
        <v>51.853999999999999</v>
      </c>
      <c r="AC167">
        <v>8.6597999999999994E-2</v>
      </c>
      <c r="AD167">
        <v>0.84855000000000003</v>
      </c>
      <c r="AE167">
        <v>-2.8950999999999998</v>
      </c>
      <c r="AF167">
        <v>-2.1705000000000001</v>
      </c>
      <c r="AG167">
        <v>1.0216000000000001</v>
      </c>
      <c r="AH167">
        <v>0.25396999999999997</v>
      </c>
      <c r="AI167">
        <v>6.4501000000000003E-2</v>
      </c>
      <c r="AJ167">
        <v>3.7734999999999999</v>
      </c>
      <c r="AK167">
        <v>1.6269</v>
      </c>
      <c r="AL167">
        <v>1.4112</v>
      </c>
      <c r="AM167" s="8">
        <v>51103000</v>
      </c>
      <c r="AN167" s="8"/>
    </row>
    <row r="168" spans="1:40" x14ac:dyDescent="0.25">
      <c r="A168">
        <v>10</v>
      </c>
      <c r="B168">
        <v>76</v>
      </c>
      <c r="C168">
        <v>85</v>
      </c>
      <c r="D168">
        <v>132.18</v>
      </c>
      <c r="E168">
        <v>52.884999999999998</v>
      </c>
      <c r="F168">
        <v>185.07</v>
      </c>
      <c r="G168">
        <v>0.55628999999999995</v>
      </c>
      <c r="H168">
        <v>7</v>
      </c>
      <c r="I168">
        <v>0</v>
      </c>
      <c r="J168">
        <v>95</v>
      </c>
      <c r="K168">
        <v>102</v>
      </c>
      <c r="L168">
        <v>6.8626999999999994E-2</v>
      </c>
      <c r="M168">
        <v>23.788</v>
      </c>
      <c r="N168">
        <v>0</v>
      </c>
      <c r="O168">
        <v>51.911000000000001</v>
      </c>
      <c r="P168">
        <v>75.698999999999998</v>
      </c>
      <c r="Q168">
        <v>0.31424000000000002</v>
      </c>
      <c r="R168">
        <v>0.40903</v>
      </c>
      <c r="S168" s="8">
        <v>3350900</v>
      </c>
      <c r="T168">
        <v>5.1163999999999996</v>
      </c>
      <c r="U168">
        <v>26.178000000000001</v>
      </c>
      <c r="V168">
        <v>2.3517999999999999</v>
      </c>
      <c r="W168">
        <v>-470.3</v>
      </c>
      <c r="X168">
        <v>6.0490000000000004</v>
      </c>
      <c r="Y168">
        <v>36.590000000000003</v>
      </c>
      <c r="Z168">
        <v>4.5926</v>
      </c>
      <c r="AA168">
        <v>-470.3</v>
      </c>
      <c r="AB168">
        <v>51.354999999999997</v>
      </c>
      <c r="AC168">
        <v>8.7628999999999999E-2</v>
      </c>
      <c r="AD168">
        <v>0.83930000000000005</v>
      </c>
      <c r="AE168">
        <v>-2.8921999999999999</v>
      </c>
      <c r="AF168">
        <v>-2.1705000000000001</v>
      </c>
      <c r="AG168">
        <v>1.0216000000000001</v>
      </c>
      <c r="AH168">
        <v>0.26282</v>
      </c>
      <c r="AI168">
        <v>6.9073999999999997E-2</v>
      </c>
      <c r="AJ168">
        <v>3.6547999999999998</v>
      </c>
      <c r="AK168">
        <v>1.5308999999999999</v>
      </c>
      <c r="AL168">
        <v>1.3969</v>
      </c>
      <c r="AM168" s="8">
        <v>50779000</v>
      </c>
      <c r="AN168" s="8"/>
    </row>
    <row r="169" spans="1:40" x14ac:dyDescent="0.25">
      <c r="A169">
        <v>10</v>
      </c>
      <c r="B169">
        <v>77</v>
      </c>
      <c r="C169">
        <v>86</v>
      </c>
      <c r="D169">
        <v>132.38</v>
      </c>
      <c r="E169">
        <v>52.488</v>
      </c>
      <c r="F169">
        <v>184.87</v>
      </c>
      <c r="G169">
        <v>0.55640000000000001</v>
      </c>
      <c r="H169">
        <v>8</v>
      </c>
      <c r="I169">
        <v>0</v>
      </c>
      <c r="J169">
        <v>91</v>
      </c>
      <c r="K169">
        <v>99</v>
      </c>
      <c r="L169">
        <v>8.0808000000000005E-2</v>
      </c>
      <c r="M169">
        <v>25.425000000000001</v>
      </c>
      <c r="N169">
        <v>0</v>
      </c>
      <c r="O169">
        <v>49.082999999999998</v>
      </c>
      <c r="P169">
        <v>74.509</v>
      </c>
      <c r="Q169">
        <v>0.34123999999999999</v>
      </c>
      <c r="R169">
        <v>0.40303</v>
      </c>
      <c r="S169" s="8">
        <v>3298100</v>
      </c>
      <c r="T169">
        <v>4.5326000000000004</v>
      </c>
      <c r="U169">
        <v>20.544</v>
      </c>
      <c r="V169">
        <v>1.8978999999999999</v>
      </c>
      <c r="W169">
        <v>523.21</v>
      </c>
      <c r="X169">
        <v>5.9793000000000003</v>
      </c>
      <c r="Y169">
        <v>35.753</v>
      </c>
      <c r="Z169">
        <v>4.9272</v>
      </c>
      <c r="AA169">
        <v>523.21</v>
      </c>
      <c r="AB169">
        <v>51.354999999999997</v>
      </c>
      <c r="AC169">
        <v>8.8660000000000003E-2</v>
      </c>
      <c r="AD169">
        <v>0.75777000000000005</v>
      </c>
      <c r="AE169">
        <v>-2.9081000000000001</v>
      </c>
      <c r="AF169">
        <v>-2.1705000000000001</v>
      </c>
      <c r="AG169">
        <v>1.0216000000000001</v>
      </c>
      <c r="AH169">
        <v>0.27271000000000001</v>
      </c>
      <c r="AI169">
        <v>7.4371999999999994E-2</v>
      </c>
      <c r="AJ169">
        <v>3.6880999999999999</v>
      </c>
      <c r="AK169">
        <v>1.4281999999999999</v>
      </c>
      <c r="AL169">
        <v>1.3537999999999999</v>
      </c>
      <c r="AM169" s="8">
        <v>50705000</v>
      </c>
      <c r="AN169" s="8"/>
    </row>
    <row r="170" spans="1:40" x14ac:dyDescent="0.25">
      <c r="A170">
        <v>10</v>
      </c>
      <c r="B170">
        <v>78</v>
      </c>
      <c r="C170">
        <v>87</v>
      </c>
      <c r="D170">
        <v>132.83000000000001</v>
      </c>
      <c r="E170">
        <v>51.789000000000001</v>
      </c>
      <c r="F170">
        <v>184.61</v>
      </c>
      <c r="G170">
        <v>0.55684</v>
      </c>
      <c r="H170">
        <v>8</v>
      </c>
      <c r="I170">
        <v>0</v>
      </c>
      <c r="J170">
        <v>89</v>
      </c>
      <c r="K170">
        <v>97</v>
      </c>
      <c r="L170">
        <v>8.2474000000000006E-2</v>
      </c>
      <c r="M170">
        <v>25.425000000000001</v>
      </c>
      <c r="N170">
        <v>0</v>
      </c>
      <c r="O170">
        <v>47.811999999999998</v>
      </c>
      <c r="P170">
        <v>73.236999999999995</v>
      </c>
      <c r="Q170">
        <v>0.34716000000000002</v>
      </c>
      <c r="R170">
        <v>0.3967</v>
      </c>
      <c r="S170" s="8">
        <v>3241900</v>
      </c>
      <c r="T170">
        <v>4.7621000000000002</v>
      </c>
      <c r="U170">
        <v>22.678000000000001</v>
      </c>
      <c r="V170">
        <v>1.8758999999999999</v>
      </c>
      <c r="W170">
        <v>-41.152000000000001</v>
      </c>
      <c r="X170">
        <v>6.0872000000000002</v>
      </c>
      <c r="Y170">
        <v>37.054000000000002</v>
      </c>
      <c r="Z170">
        <v>4.7668999999999997</v>
      </c>
      <c r="AA170">
        <v>-41.152000000000001</v>
      </c>
      <c r="AB170">
        <v>51.354999999999997</v>
      </c>
      <c r="AC170">
        <v>8.9691000000000007E-2</v>
      </c>
      <c r="AD170">
        <v>0.76307999999999998</v>
      </c>
      <c r="AE170">
        <v>-2.9205999999999999</v>
      </c>
      <c r="AF170">
        <v>-2.1705000000000001</v>
      </c>
      <c r="AG170">
        <v>1.0216000000000001</v>
      </c>
      <c r="AH170">
        <v>0.26729000000000003</v>
      </c>
      <c r="AI170">
        <v>7.1443999999999994E-2</v>
      </c>
      <c r="AJ170">
        <v>3.9573</v>
      </c>
      <c r="AK170">
        <v>1.4487000000000001</v>
      </c>
      <c r="AL170">
        <v>1.4047000000000001</v>
      </c>
      <c r="AM170" s="8">
        <v>49268000</v>
      </c>
      <c r="AN170" s="8"/>
    </row>
    <row r="171" spans="1:40" x14ac:dyDescent="0.25">
      <c r="A171">
        <v>10</v>
      </c>
      <c r="B171">
        <v>79</v>
      </c>
      <c r="C171">
        <v>88</v>
      </c>
      <c r="D171">
        <v>133.07</v>
      </c>
      <c r="E171">
        <v>52.353000000000002</v>
      </c>
      <c r="F171">
        <v>185.42</v>
      </c>
      <c r="G171">
        <v>0.55878000000000005</v>
      </c>
      <c r="H171">
        <v>7</v>
      </c>
      <c r="I171">
        <v>0</v>
      </c>
      <c r="J171">
        <v>90</v>
      </c>
      <c r="K171">
        <v>97</v>
      </c>
      <c r="L171">
        <v>7.2165000000000007E-2</v>
      </c>
      <c r="M171">
        <v>23.148</v>
      </c>
      <c r="N171">
        <v>0</v>
      </c>
      <c r="O171">
        <v>48.575000000000003</v>
      </c>
      <c r="P171">
        <v>71.722999999999999</v>
      </c>
      <c r="Q171">
        <v>0.32274999999999998</v>
      </c>
      <c r="R171">
        <v>0.38682</v>
      </c>
      <c r="S171" s="8">
        <v>3174800</v>
      </c>
      <c r="T171">
        <v>4.7621000000000002</v>
      </c>
      <c r="U171">
        <v>22.678000000000001</v>
      </c>
      <c r="V171">
        <v>1.8758999999999999</v>
      </c>
      <c r="W171">
        <v>-241.03</v>
      </c>
      <c r="X171">
        <v>6.1475999999999997</v>
      </c>
      <c r="Y171">
        <v>37.792999999999999</v>
      </c>
      <c r="Z171">
        <v>4.7465000000000002</v>
      </c>
      <c r="AA171">
        <v>-241.03</v>
      </c>
      <c r="AB171">
        <v>51.354999999999997</v>
      </c>
      <c r="AC171">
        <v>9.0721999999999997E-2</v>
      </c>
      <c r="AD171">
        <v>0.75322999999999996</v>
      </c>
      <c r="AE171">
        <v>-2.9470999999999998</v>
      </c>
      <c r="AF171">
        <v>-2.1705000000000001</v>
      </c>
      <c r="AG171">
        <v>1.0216000000000001</v>
      </c>
      <c r="AH171">
        <v>0.25933</v>
      </c>
      <c r="AI171">
        <v>6.7251000000000005E-2</v>
      </c>
      <c r="AJ171">
        <v>4.7789999999999999</v>
      </c>
      <c r="AK171">
        <v>1.4224000000000001</v>
      </c>
      <c r="AL171">
        <v>1.4343999999999999</v>
      </c>
      <c r="AM171" s="8">
        <v>49112000</v>
      </c>
      <c r="AN171" s="8"/>
    </row>
    <row r="172" spans="1:40" x14ac:dyDescent="0.25">
      <c r="A172">
        <v>10</v>
      </c>
      <c r="B172">
        <v>80</v>
      </c>
      <c r="C172">
        <v>89</v>
      </c>
      <c r="D172">
        <v>133.04</v>
      </c>
      <c r="E172">
        <v>52.69</v>
      </c>
      <c r="F172">
        <v>185.73</v>
      </c>
      <c r="G172">
        <v>0.55937999999999999</v>
      </c>
      <c r="H172">
        <v>5</v>
      </c>
      <c r="I172">
        <v>0</v>
      </c>
      <c r="J172">
        <v>85</v>
      </c>
      <c r="K172">
        <v>90</v>
      </c>
      <c r="L172">
        <v>5.5556000000000001E-2</v>
      </c>
      <c r="M172">
        <v>18.789000000000001</v>
      </c>
      <c r="N172">
        <v>0</v>
      </c>
      <c r="O172">
        <v>46.6</v>
      </c>
      <c r="P172">
        <v>65.388999999999996</v>
      </c>
      <c r="Q172">
        <v>0.28733999999999998</v>
      </c>
      <c r="R172">
        <v>0.35206999999999999</v>
      </c>
      <c r="S172" s="8">
        <v>2894400</v>
      </c>
      <c r="T172">
        <v>5.2068000000000003</v>
      </c>
      <c r="U172">
        <v>27.111000000000001</v>
      </c>
      <c r="V172">
        <v>1.8631</v>
      </c>
      <c r="W172">
        <v>-576.12</v>
      </c>
      <c r="X172">
        <v>6.3183999999999996</v>
      </c>
      <c r="Y172">
        <v>39.921999999999997</v>
      </c>
      <c r="Z172">
        <v>4.9497</v>
      </c>
      <c r="AA172">
        <v>-576.12</v>
      </c>
      <c r="AB172">
        <v>51.354999999999997</v>
      </c>
      <c r="AC172">
        <v>9.1753000000000001E-2</v>
      </c>
      <c r="AD172">
        <v>0.70742000000000005</v>
      </c>
      <c r="AE172">
        <v>-2.9500999999999999</v>
      </c>
      <c r="AF172">
        <v>-2.1705000000000001</v>
      </c>
      <c r="AG172">
        <v>1.0216000000000001</v>
      </c>
      <c r="AH172">
        <v>0.25297999999999998</v>
      </c>
      <c r="AI172">
        <v>6.4000000000000001E-2</v>
      </c>
      <c r="AJ172">
        <v>5.4417999999999997</v>
      </c>
      <c r="AK172">
        <v>1.4028</v>
      </c>
      <c r="AL172">
        <v>1.4381999999999999</v>
      </c>
      <c r="AM172" s="8">
        <v>48995000</v>
      </c>
      <c r="AN172" s="8"/>
    </row>
    <row r="173" spans="1:40" x14ac:dyDescent="0.25">
      <c r="A173">
        <v>10</v>
      </c>
      <c r="B173">
        <v>81</v>
      </c>
      <c r="C173">
        <v>90</v>
      </c>
      <c r="D173">
        <v>132.81</v>
      </c>
      <c r="E173">
        <v>52.412999999999997</v>
      </c>
      <c r="F173">
        <v>185.23</v>
      </c>
      <c r="G173">
        <v>0.55820999999999998</v>
      </c>
      <c r="H173">
        <v>7</v>
      </c>
      <c r="I173">
        <v>0</v>
      </c>
      <c r="J173">
        <v>75</v>
      </c>
      <c r="K173">
        <v>82</v>
      </c>
      <c r="L173">
        <v>8.5365999999999997E-2</v>
      </c>
      <c r="M173">
        <v>25.856000000000002</v>
      </c>
      <c r="N173">
        <v>0</v>
      </c>
      <c r="O173">
        <v>41.97</v>
      </c>
      <c r="P173">
        <v>67.825999999999993</v>
      </c>
      <c r="Q173">
        <v>0.38120999999999999</v>
      </c>
      <c r="R173">
        <v>0.36618000000000001</v>
      </c>
      <c r="S173" s="8">
        <v>3002100</v>
      </c>
      <c r="T173">
        <v>4.3918999999999997</v>
      </c>
      <c r="U173">
        <v>19.289000000000001</v>
      </c>
      <c r="V173">
        <v>2.7547999999999999</v>
      </c>
      <c r="W173">
        <v>-58.787999999999997</v>
      </c>
      <c r="X173">
        <v>6.4836</v>
      </c>
      <c r="Y173">
        <v>42.036999999999999</v>
      </c>
      <c r="Z173">
        <v>4.2657999999999996</v>
      </c>
      <c r="AA173">
        <v>-58.787999999999997</v>
      </c>
      <c r="AB173">
        <v>51.354999999999997</v>
      </c>
      <c r="AC173">
        <v>9.2784000000000005E-2</v>
      </c>
      <c r="AD173">
        <v>0.69194</v>
      </c>
      <c r="AE173">
        <v>-2.9306000000000001</v>
      </c>
      <c r="AF173">
        <v>-2.1705000000000001</v>
      </c>
      <c r="AG173">
        <v>1.0216000000000001</v>
      </c>
      <c r="AH173">
        <v>0.27562999999999999</v>
      </c>
      <c r="AI173">
        <v>7.5970999999999997E-2</v>
      </c>
      <c r="AJ173">
        <v>4.4203000000000001</v>
      </c>
      <c r="AK173">
        <v>1.2805</v>
      </c>
      <c r="AL173">
        <v>1.4348000000000001</v>
      </c>
      <c r="AM173" s="8">
        <v>48855000</v>
      </c>
      <c r="AN173" s="8"/>
    </row>
    <row r="174" spans="1:40" x14ac:dyDescent="0.25">
      <c r="A174">
        <v>10</v>
      </c>
      <c r="B174">
        <v>82</v>
      </c>
      <c r="C174">
        <v>91</v>
      </c>
      <c r="D174">
        <v>132.34</v>
      </c>
      <c r="E174">
        <v>52.232999999999997</v>
      </c>
      <c r="F174">
        <v>184.58</v>
      </c>
      <c r="G174">
        <v>0.55635999999999997</v>
      </c>
      <c r="H174">
        <v>7</v>
      </c>
      <c r="I174">
        <v>0</v>
      </c>
      <c r="J174">
        <v>73</v>
      </c>
      <c r="K174">
        <v>80</v>
      </c>
      <c r="L174">
        <v>8.7499999999999994E-2</v>
      </c>
      <c r="M174">
        <v>25.856000000000002</v>
      </c>
      <c r="N174">
        <v>0</v>
      </c>
      <c r="O174">
        <v>41.917999999999999</v>
      </c>
      <c r="P174">
        <v>67.774000000000001</v>
      </c>
      <c r="Q174">
        <v>0.38150000000000001</v>
      </c>
      <c r="R174">
        <v>0.36719000000000002</v>
      </c>
      <c r="S174" s="8">
        <v>2999800</v>
      </c>
      <c r="T174">
        <v>4.5946999999999996</v>
      </c>
      <c r="U174">
        <v>21.111000000000001</v>
      </c>
      <c r="V174">
        <v>2.5989</v>
      </c>
      <c r="W174">
        <v>-540.85</v>
      </c>
      <c r="X174">
        <v>6.4874999999999998</v>
      </c>
      <c r="Y174">
        <v>42.088000000000001</v>
      </c>
      <c r="Z174">
        <v>4.2617000000000003</v>
      </c>
      <c r="AA174">
        <v>-540.85</v>
      </c>
      <c r="AB174">
        <v>51.354999999999997</v>
      </c>
      <c r="AC174">
        <v>9.3813999999999995E-2</v>
      </c>
      <c r="AD174">
        <v>0.67962</v>
      </c>
      <c r="AE174">
        <v>-2.9174000000000002</v>
      </c>
      <c r="AF174">
        <v>-2.1705000000000001</v>
      </c>
      <c r="AG174">
        <v>1.0216000000000001</v>
      </c>
      <c r="AH174">
        <v>0.26885999999999999</v>
      </c>
      <c r="AI174">
        <v>7.2286000000000003E-2</v>
      </c>
      <c r="AJ174">
        <v>4.5484999999999998</v>
      </c>
      <c r="AK174">
        <v>1.3149</v>
      </c>
      <c r="AL174">
        <v>1.4220999999999999</v>
      </c>
      <c r="AM174" s="8">
        <v>48810000</v>
      </c>
      <c r="AN174" s="8"/>
    </row>
    <row r="175" spans="1:40" x14ac:dyDescent="0.25">
      <c r="A175">
        <v>10</v>
      </c>
      <c r="B175">
        <v>83</v>
      </c>
      <c r="C175">
        <v>92</v>
      </c>
      <c r="D175">
        <v>131.66</v>
      </c>
      <c r="E175">
        <v>53.008000000000003</v>
      </c>
      <c r="F175">
        <v>184.67</v>
      </c>
      <c r="G175">
        <v>0.55544000000000004</v>
      </c>
      <c r="H175">
        <v>7</v>
      </c>
      <c r="I175">
        <v>0</v>
      </c>
      <c r="J175">
        <v>78</v>
      </c>
      <c r="K175">
        <v>85</v>
      </c>
      <c r="L175">
        <v>8.2352999999999996E-2</v>
      </c>
      <c r="M175">
        <v>25.856000000000002</v>
      </c>
      <c r="N175">
        <v>0</v>
      </c>
      <c r="O175">
        <v>45.396999999999998</v>
      </c>
      <c r="P175">
        <v>71.253</v>
      </c>
      <c r="Q175">
        <v>0.36287000000000003</v>
      </c>
      <c r="R175">
        <v>0.38584000000000002</v>
      </c>
      <c r="S175" s="8">
        <v>3153700</v>
      </c>
      <c r="T175">
        <v>4.6247999999999996</v>
      </c>
      <c r="U175">
        <v>21.388999999999999</v>
      </c>
      <c r="V175">
        <v>2.2721</v>
      </c>
      <c r="W175">
        <v>-511.45</v>
      </c>
      <c r="X175">
        <v>6.3141999999999996</v>
      </c>
      <c r="Y175">
        <v>39.869</v>
      </c>
      <c r="Z175">
        <v>4.3529</v>
      </c>
      <c r="AA175">
        <v>-511.45</v>
      </c>
      <c r="AB175">
        <v>51.354999999999997</v>
      </c>
      <c r="AC175">
        <v>9.4844999999999999E-2</v>
      </c>
      <c r="AD175">
        <v>0.71748000000000001</v>
      </c>
      <c r="AE175">
        <v>-2.9243000000000001</v>
      </c>
      <c r="AF175">
        <v>-2.1705000000000001</v>
      </c>
      <c r="AG175">
        <v>1.0216000000000001</v>
      </c>
      <c r="AH175">
        <v>0.27134000000000003</v>
      </c>
      <c r="AI175">
        <v>7.3625999999999997E-2</v>
      </c>
      <c r="AJ175">
        <v>4.2278000000000002</v>
      </c>
      <c r="AK175">
        <v>1.3563000000000001</v>
      </c>
      <c r="AL175">
        <v>1.4205000000000001</v>
      </c>
      <c r="AM175" s="8">
        <v>48850000</v>
      </c>
      <c r="AN175" s="8"/>
    </row>
    <row r="176" spans="1:40" x14ac:dyDescent="0.25">
      <c r="A176">
        <v>10</v>
      </c>
      <c r="B176">
        <v>84</v>
      </c>
      <c r="C176">
        <v>93</v>
      </c>
      <c r="D176">
        <v>130.99</v>
      </c>
      <c r="E176">
        <v>55.15</v>
      </c>
      <c r="F176">
        <v>186.14</v>
      </c>
      <c r="G176">
        <v>0.55698999999999999</v>
      </c>
      <c r="H176">
        <v>6</v>
      </c>
      <c r="I176">
        <v>0</v>
      </c>
      <c r="J176">
        <v>79</v>
      </c>
      <c r="K176">
        <v>85</v>
      </c>
      <c r="L176">
        <v>7.0587999999999998E-2</v>
      </c>
      <c r="M176">
        <v>24.169</v>
      </c>
      <c r="N176">
        <v>0</v>
      </c>
      <c r="O176">
        <v>45.621000000000002</v>
      </c>
      <c r="P176">
        <v>69.790000000000006</v>
      </c>
      <c r="Q176">
        <v>0.34631000000000001</v>
      </c>
      <c r="R176">
        <v>0.37494</v>
      </c>
      <c r="S176" s="8">
        <v>3088800</v>
      </c>
      <c r="T176">
        <v>4.6247999999999996</v>
      </c>
      <c r="U176">
        <v>21.388999999999999</v>
      </c>
      <c r="V176">
        <v>2.2721</v>
      </c>
      <c r="W176">
        <v>-452.67</v>
      </c>
      <c r="X176">
        <v>6.3329000000000004</v>
      </c>
      <c r="Y176">
        <v>40.104999999999997</v>
      </c>
      <c r="Z176">
        <v>4.4493999999999998</v>
      </c>
      <c r="AA176">
        <v>-452.67</v>
      </c>
      <c r="AB176">
        <v>51.103000000000002</v>
      </c>
      <c r="AC176">
        <v>9.5876000000000003E-2</v>
      </c>
      <c r="AD176">
        <v>0.76571999999999996</v>
      </c>
      <c r="AE176">
        <v>-2.9390000000000001</v>
      </c>
      <c r="AF176">
        <v>-2.1705000000000001</v>
      </c>
      <c r="AG176">
        <v>1.0216000000000001</v>
      </c>
      <c r="AH176">
        <v>0.25498999999999999</v>
      </c>
      <c r="AI176">
        <v>6.5018999999999993E-2</v>
      </c>
      <c r="AJ176">
        <v>4.1253000000000002</v>
      </c>
      <c r="AK176">
        <v>1.6101000000000001</v>
      </c>
      <c r="AL176">
        <v>1.4107000000000001</v>
      </c>
      <c r="AM176" s="8">
        <v>49048000</v>
      </c>
      <c r="AN176" s="8"/>
    </row>
    <row r="177" spans="1:40" x14ac:dyDescent="0.25">
      <c r="A177">
        <v>10</v>
      </c>
      <c r="B177">
        <v>85</v>
      </c>
      <c r="C177">
        <v>94</v>
      </c>
      <c r="D177">
        <v>130.57</v>
      </c>
      <c r="E177">
        <v>57.113999999999997</v>
      </c>
      <c r="F177">
        <v>187.68</v>
      </c>
      <c r="G177">
        <v>0.55911999999999995</v>
      </c>
      <c r="H177">
        <v>4</v>
      </c>
      <c r="I177">
        <v>0</v>
      </c>
      <c r="J177">
        <v>77</v>
      </c>
      <c r="K177">
        <v>81</v>
      </c>
      <c r="L177">
        <v>4.9383000000000003E-2</v>
      </c>
      <c r="M177">
        <v>13.166</v>
      </c>
      <c r="N177">
        <v>0</v>
      </c>
      <c r="O177">
        <v>43.843000000000004</v>
      </c>
      <c r="P177">
        <v>57.008000000000003</v>
      </c>
      <c r="Q177">
        <v>0.23094000000000001</v>
      </c>
      <c r="R177">
        <v>0.30375000000000002</v>
      </c>
      <c r="S177" s="8">
        <v>2522600</v>
      </c>
      <c r="T177">
        <v>4.2544000000000004</v>
      </c>
      <c r="U177">
        <v>18.100000000000001</v>
      </c>
      <c r="V177">
        <v>3.0133999999999999</v>
      </c>
      <c r="W177">
        <v>-17.635999999999999</v>
      </c>
      <c r="X177">
        <v>3.5830000000000002</v>
      </c>
      <c r="Y177">
        <v>12.837999999999999</v>
      </c>
      <c r="Z177">
        <v>1.8298000000000001</v>
      </c>
      <c r="AA177">
        <v>-17.635999999999999</v>
      </c>
      <c r="AB177">
        <v>50.779000000000003</v>
      </c>
      <c r="AC177">
        <v>9.6906999999999993E-2</v>
      </c>
      <c r="AD177">
        <v>0.75748000000000004</v>
      </c>
      <c r="AE177">
        <v>-2.9380000000000002</v>
      </c>
      <c r="AF177">
        <v>-2.3108</v>
      </c>
      <c r="AG177">
        <v>0.88134999999999997</v>
      </c>
      <c r="AH177">
        <v>0.2495</v>
      </c>
      <c r="AI177">
        <v>6.2252000000000002E-2</v>
      </c>
      <c r="AJ177">
        <v>2.9767999999999999</v>
      </c>
      <c r="AK177">
        <v>1.6297999999999999</v>
      </c>
      <c r="AL177">
        <v>1.4298999999999999</v>
      </c>
      <c r="AM177" s="8">
        <v>49961000</v>
      </c>
      <c r="AN177" s="8"/>
    </row>
    <row r="178" spans="1:40" x14ac:dyDescent="0.25">
      <c r="A178">
        <v>10</v>
      </c>
      <c r="B178">
        <v>86</v>
      </c>
      <c r="C178">
        <v>95</v>
      </c>
      <c r="D178">
        <v>130.36000000000001</v>
      </c>
      <c r="E178">
        <v>58.066000000000003</v>
      </c>
      <c r="F178">
        <v>188.43</v>
      </c>
      <c r="G178">
        <v>0.56020000000000003</v>
      </c>
      <c r="H178">
        <v>4</v>
      </c>
      <c r="I178">
        <v>0</v>
      </c>
      <c r="J178">
        <v>80</v>
      </c>
      <c r="K178">
        <v>84</v>
      </c>
      <c r="L178">
        <v>4.7619000000000002E-2</v>
      </c>
      <c r="M178">
        <v>13.166</v>
      </c>
      <c r="N178">
        <v>0</v>
      </c>
      <c r="O178">
        <v>46.304000000000002</v>
      </c>
      <c r="P178">
        <v>59.469000000000001</v>
      </c>
      <c r="Q178">
        <v>0.22137999999999999</v>
      </c>
      <c r="R178">
        <v>0.31561</v>
      </c>
      <c r="S178" s="8">
        <v>2631300</v>
      </c>
      <c r="T178">
        <v>4.274</v>
      </c>
      <c r="U178">
        <v>18.266999999999999</v>
      </c>
      <c r="V178">
        <v>2.8136999999999999</v>
      </c>
      <c r="W178">
        <v>11.757999999999999</v>
      </c>
      <c r="X178">
        <v>3.4786000000000001</v>
      </c>
      <c r="Y178">
        <v>12.101000000000001</v>
      </c>
      <c r="Z178">
        <v>1.8664000000000001</v>
      </c>
      <c r="AA178">
        <v>11.757999999999999</v>
      </c>
      <c r="AB178">
        <v>50.704999999999998</v>
      </c>
      <c r="AC178">
        <v>9.7937999999999997E-2</v>
      </c>
      <c r="AD178">
        <v>0.81011</v>
      </c>
      <c r="AE178">
        <v>-2.9451000000000001</v>
      </c>
      <c r="AF178">
        <v>-2.3108</v>
      </c>
      <c r="AG178">
        <v>0.88134999999999997</v>
      </c>
      <c r="AH178">
        <v>0.22649</v>
      </c>
      <c r="AI178">
        <v>5.1297000000000002E-2</v>
      </c>
      <c r="AJ178">
        <v>3.1823000000000001</v>
      </c>
      <c r="AK178">
        <v>1.9523999999999999</v>
      </c>
      <c r="AL178">
        <v>1.4056999999999999</v>
      </c>
      <c r="AM178" s="8">
        <v>50116000</v>
      </c>
      <c r="AN178" s="8"/>
    </row>
    <row r="179" spans="1:40" x14ac:dyDescent="0.25">
      <c r="A179">
        <v>10</v>
      </c>
      <c r="B179">
        <v>87</v>
      </c>
      <c r="C179">
        <v>96</v>
      </c>
      <c r="D179">
        <v>130.19999999999999</v>
      </c>
      <c r="E179">
        <v>58.792000000000002</v>
      </c>
      <c r="F179">
        <v>188.99</v>
      </c>
      <c r="G179">
        <v>0.56105000000000005</v>
      </c>
      <c r="H179">
        <v>4</v>
      </c>
      <c r="I179">
        <v>0</v>
      </c>
      <c r="J179">
        <v>84</v>
      </c>
      <c r="K179">
        <v>88</v>
      </c>
      <c r="L179">
        <v>4.5455000000000002E-2</v>
      </c>
      <c r="M179">
        <v>14.048999999999999</v>
      </c>
      <c r="N179">
        <v>0</v>
      </c>
      <c r="O179">
        <v>48.308</v>
      </c>
      <c r="P179">
        <v>62.356999999999999</v>
      </c>
      <c r="Q179">
        <v>0.2253</v>
      </c>
      <c r="R179">
        <v>0.32994000000000001</v>
      </c>
      <c r="S179" s="8">
        <v>2758400</v>
      </c>
      <c r="T179">
        <v>5.2450999999999999</v>
      </c>
      <c r="U179">
        <v>27.510999999999999</v>
      </c>
      <c r="V179">
        <v>4.0739000000000001</v>
      </c>
      <c r="W179">
        <v>1234.5</v>
      </c>
      <c r="X179">
        <v>3.9481000000000002</v>
      </c>
      <c r="Y179">
        <v>15.587999999999999</v>
      </c>
      <c r="Z179">
        <v>1.9944</v>
      </c>
      <c r="AA179">
        <v>1234.5</v>
      </c>
      <c r="AB179">
        <v>50.116</v>
      </c>
      <c r="AC179">
        <v>9.8969000000000001E-2</v>
      </c>
      <c r="AD179">
        <v>0.90003999999999995</v>
      </c>
      <c r="AE179">
        <v>-2.9319000000000002</v>
      </c>
      <c r="AF179">
        <v>-2.3108</v>
      </c>
      <c r="AG179">
        <v>0.88134999999999997</v>
      </c>
      <c r="AH179">
        <v>0.22025</v>
      </c>
      <c r="AI179">
        <v>4.8508000000000003E-2</v>
      </c>
      <c r="AJ179">
        <v>2.99</v>
      </c>
      <c r="AK179">
        <v>2.1019999999999999</v>
      </c>
      <c r="AL179">
        <v>1.4287000000000001</v>
      </c>
      <c r="AM179" s="8">
        <v>48773000</v>
      </c>
      <c r="AN179" s="8"/>
    </row>
    <row r="180" spans="1:40" x14ac:dyDescent="0.25">
      <c r="A180">
        <v>10</v>
      </c>
      <c r="B180">
        <v>88</v>
      </c>
      <c r="C180">
        <v>97</v>
      </c>
      <c r="D180">
        <v>129.94999999999999</v>
      </c>
      <c r="E180">
        <v>58.579000000000001</v>
      </c>
      <c r="F180">
        <v>188.53</v>
      </c>
      <c r="G180">
        <v>0.55991000000000002</v>
      </c>
      <c r="H180">
        <v>5</v>
      </c>
      <c r="I180">
        <v>0</v>
      </c>
      <c r="J180">
        <v>88</v>
      </c>
      <c r="K180">
        <v>93</v>
      </c>
      <c r="L180">
        <v>5.3762999999999998E-2</v>
      </c>
      <c r="M180">
        <v>15.695</v>
      </c>
      <c r="N180">
        <v>0</v>
      </c>
      <c r="O180">
        <v>50.707999999999998</v>
      </c>
      <c r="P180">
        <v>66.403000000000006</v>
      </c>
      <c r="Q180">
        <v>0.23635999999999999</v>
      </c>
      <c r="R180">
        <v>0.35221000000000002</v>
      </c>
      <c r="S180" s="8">
        <v>2937100</v>
      </c>
      <c r="T180">
        <v>4.9676999999999998</v>
      </c>
      <c r="U180">
        <v>24.678000000000001</v>
      </c>
      <c r="V180">
        <v>4.4398999999999997</v>
      </c>
      <c r="W180">
        <v>934.73</v>
      </c>
      <c r="X180">
        <v>3.6808000000000001</v>
      </c>
      <c r="Y180">
        <v>13.548</v>
      </c>
      <c r="Z180">
        <v>2.1219999999999999</v>
      </c>
      <c r="AA180">
        <v>934.73</v>
      </c>
      <c r="AB180">
        <v>50.116</v>
      </c>
      <c r="AC180">
        <v>0.1</v>
      </c>
      <c r="AD180">
        <v>0.89854999999999996</v>
      </c>
      <c r="AE180">
        <v>-2.9449000000000001</v>
      </c>
      <c r="AF180">
        <v>-2.3108</v>
      </c>
      <c r="AG180">
        <v>0.88134999999999997</v>
      </c>
      <c r="AH180">
        <v>0.22464999999999999</v>
      </c>
      <c r="AI180">
        <v>5.0469E-2</v>
      </c>
      <c r="AJ180">
        <v>2.9397000000000002</v>
      </c>
      <c r="AK180">
        <v>2.0747</v>
      </c>
      <c r="AL180">
        <v>1.4095</v>
      </c>
      <c r="AM180" s="8">
        <v>47917000</v>
      </c>
      <c r="AN180" s="8"/>
    </row>
    <row r="181" spans="1:40" x14ac:dyDescent="0.25">
      <c r="A181">
        <v>10</v>
      </c>
      <c r="B181">
        <v>89</v>
      </c>
      <c r="C181">
        <v>98</v>
      </c>
      <c r="D181">
        <v>129.51</v>
      </c>
      <c r="E181">
        <v>58.454000000000001</v>
      </c>
      <c r="F181">
        <v>187.97</v>
      </c>
      <c r="G181">
        <v>0.55825000000000002</v>
      </c>
      <c r="H181">
        <v>5</v>
      </c>
      <c r="I181">
        <v>0</v>
      </c>
      <c r="J181">
        <v>87</v>
      </c>
      <c r="K181">
        <v>92</v>
      </c>
      <c r="L181">
        <v>5.4348E-2</v>
      </c>
      <c r="M181">
        <v>15.695</v>
      </c>
      <c r="N181">
        <v>0</v>
      </c>
      <c r="O181">
        <v>50.594999999999999</v>
      </c>
      <c r="P181">
        <v>66.290000000000006</v>
      </c>
      <c r="Q181">
        <v>0.23676</v>
      </c>
      <c r="R181">
        <v>0.35266999999999998</v>
      </c>
      <c r="S181" s="8">
        <v>2931900</v>
      </c>
      <c r="T181">
        <v>5.0067000000000004</v>
      </c>
      <c r="U181">
        <v>25.067</v>
      </c>
      <c r="V181">
        <v>4.3967999999999998</v>
      </c>
      <c r="W181">
        <v>728.97</v>
      </c>
      <c r="X181">
        <v>3.6890000000000001</v>
      </c>
      <c r="Y181">
        <v>13.608000000000001</v>
      </c>
      <c r="Z181">
        <v>2.1143999999999998</v>
      </c>
      <c r="AA181">
        <v>728.97</v>
      </c>
      <c r="AB181">
        <v>50.116</v>
      </c>
      <c r="AC181">
        <v>0.10102999999999999</v>
      </c>
      <c r="AD181">
        <v>0.89870000000000005</v>
      </c>
      <c r="AE181">
        <v>-2.9422000000000001</v>
      </c>
      <c r="AF181">
        <v>-2.3108</v>
      </c>
      <c r="AG181">
        <v>0.88134999999999997</v>
      </c>
      <c r="AH181">
        <v>0.22231999999999999</v>
      </c>
      <c r="AI181">
        <v>4.9424999999999997E-2</v>
      </c>
      <c r="AJ181">
        <v>3.0032999999999999</v>
      </c>
      <c r="AK181">
        <v>2.0853000000000002</v>
      </c>
      <c r="AL181">
        <v>1.4046000000000001</v>
      </c>
      <c r="AM181" s="8">
        <v>47205000</v>
      </c>
      <c r="AN181" s="8"/>
    </row>
    <row r="182" spans="1:40" x14ac:dyDescent="0.25">
      <c r="A182">
        <v>10</v>
      </c>
      <c r="B182">
        <v>90</v>
      </c>
      <c r="C182">
        <v>99</v>
      </c>
      <c r="D182">
        <v>128.72</v>
      </c>
      <c r="E182">
        <v>58.058</v>
      </c>
      <c r="F182">
        <v>186.77</v>
      </c>
      <c r="G182">
        <v>0.55486000000000002</v>
      </c>
      <c r="H182">
        <v>5</v>
      </c>
      <c r="I182">
        <v>0</v>
      </c>
      <c r="J182">
        <v>91</v>
      </c>
      <c r="K182">
        <v>96</v>
      </c>
      <c r="L182">
        <v>5.2082999999999997E-2</v>
      </c>
      <c r="M182">
        <v>15.695</v>
      </c>
      <c r="N182">
        <v>0</v>
      </c>
      <c r="O182">
        <v>53.28</v>
      </c>
      <c r="P182">
        <v>68.974000000000004</v>
      </c>
      <c r="Q182">
        <v>0.22753999999999999</v>
      </c>
      <c r="R182">
        <v>0.36929000000000001</v>
      </c>
      <c r="S182" s="8">
        <v>3050500</v>
      </c>
      <c r="T182">
        <v>4.5994999999999999</v>
      </c>
      <c r="U182">
        <v>21.155999999999999</v>
      </c>
      <c r="V182">
        <v>5.2087000000000003</v>
      </c>
      <c r="W182">
        <v>211.64</v>
      </c>
      <c r="X182">
        <v>3.4165000000000001</v>
      </c>
      <c r="Y182">
        <v>11.672000000000001</v>
      </c>
      <c r="Z182">
        <v>2.2623000000000002</v>
      </c>
      <c r="AA182">
        <v>211.64</v>
      </c>
      <c r="AB182">
        <v>50.116</v>
      </c>
      <c r="AC182">
        <v>0.10206</v>
      </c>
      <c r="AD182">
        <v>0.90256000000000003</v>
      </c>
      <c r="AE182">
        <v>-2.948</v>
      </c>
      <c r="AF182">
        <v>-2.3108</v>
      </c>
      <c r="AG182">
        <v>0.88134999999999997</v>
      </c>
      <c r="AH182">
        <v>0.22031000000000001</v>
      </c>
      <c r="AI182">
        <v>4.8537999999999998E-2</v>
      </c>
      <c r="AJ182">
        <v>3.1032999999999999</v>
      </c>
      <c r="AK182">
        <v>2.097</v>
      </c>
      <c r="AL182">
        <v>1.4056999999999999</v>
      </c>
      <c r="AM182" s="8">
        <v>45219000</v>
      </c>
      <c r="AN182" s="8"/>
    </row>
    <row r="183" spans="1:40" x14ac:dyDescent="0.25">
      <c r="A183">
        <v>10</v>
      </c>
      <c r="B183">
        <v>91</v>
      </c>
      <c r="C183">
        <v>100</v>
      </c>
      <c r="D183">
        <v>127.69</v>
      </c>
      <c r="E183">
        <v>57.459000000000003</v>
      </c>
      <c r="F183">
        <v>185.15</v>
      </c>
      <c r="G183">
        <v>0.55030999999999997</v>
      </c>
      <c r="H183">
        <v>3</v>
      </c>
      <c r="I183">
        <v>0</v>
      </c>
      <c r="J183">
        <v>88</v>
      </c>
      <c r="K183">
        <v>91</v>
      </c>
      <c r="L183">
        <v>3.2967000000000003E-2</v>
      </c>
      <c r="M183">
        <v>8.6281999999999996</v>
      </c>
      <c r="N183">
        <v>0</v>
      </c>
      <c r="O183">
        <v>50.707999999999998</v>
      </c>
      <c r="P183">
        <v>59.335999999999999</v>
      </c>
      <c r="Q183">
        <v>0.14541000000000001</v>
      </c>
      <c r="R183">
        <v>0.32046999999999998</v>
      </c>
      <c r="S183" s="8">
        <v>2624000</v>
      </c>
      <c r="T183">
        <v>4.9318</v>
      </c>
      <c r="U183">
        <v>24.321999999999999</v>
      </c>
      <c r="V183">
        <v>4.6262999999999996</v>
      </c>
      <c r="W183">
        <v>-123.45</v>
      </c>
      <c r="X183">
        <v>3.2393999999999998</v>
      </c>
      <c r="Y183">
        <v>10.494</v>
      </c>
      <c r="Z183">
        <v>3.3719999999999999</v>
      </c>
      <c r="AA183">
        <v>-123.45</v>
      </c>
      <c r="AB183">
        <v>50.116</v>
      </c>
      <c r="AC183">
        <v>0.10309</v>
      </c>
      <c r="AD183">
        <v>0.90920999999999996</v>
      </c>
      <c r="AE183">
        <v>-2.9582000000000002</v>
      </c>
      <c r="AF183">
        <v>-2.3847</v>
      </c>
      <c r="AG183">
        <v>0.80740000000000001</v>
      </c>
      <c r="AH183">
        <v>0.20180999999999999</v>
      </c>
      <c r="AI183">
        <v>4.0728E-2</v>
      </c>
      <c r="AJ183">
        <v>2.7097000000000002</v>
      </c>
      <c r="AK183">
        <v>2.4605999999999999</v>
      </c>
      <c r="AL183">
        <v>1.4043000000000001</v>
      </c>
      <c r="AM183" s="8">
        <v>45497000</v>
      </c>
      <c r="AN183" s="8"/>
    </row>
    <row r="184" spans="1:40" x14ac:dyDescent="0.25">
      <c r="AM184" s="8"/>
      <c r="AN184" s="8"/>
    </row>
    <row r="185" spans="1:40" x14ac:dyDescent="0.25">
      <c r="AM185" s="8"/>
      <c r="AN185" s="8"/>
    </row>
    <row r="186" spans="1:40" x14ac:dyDescent="0.25">
      <c r="AM186" s="8"/>
      <c r="AN186" s="8"/>
    </row>
    <row r="187" spans="1:40" x14ac:dyDescent="0.25">
      <c r="AM187" s="8"/>
      <c r="AN187" s="8"/>
    </row>
    <row r="188" spans="1:40" x14ac:dyDescent="0.25">
      <c r="AM188" s="8"/>
      <c r="AN188" s="8"/>
    </row>
    <row r="189" spans="1:40" x14ac:dyDescent="0.25">
      <c r="AM189" s="8"/>
      <c r="AN189" s="8"/>
    </row>
    <row r="190" spans="1:40" x14ac:dyDescent="0.25">
      <c r="AM190" s="8"/>
      <c r="AN190" s="8"/>
    </row>
    <row r="191" spans="1:40" x14ac:dyDescent="0.25">
      <c r="AM191" s="8"/>
      <c r="AN191" s="8"/>
    </row>
    <row r="192" spans="1:40" x14ac:dyDescent="0.25">
      <c r="AN192" s="8"/>
    </row>
    <row r="193" spans="40:40" x14ac:dyDescent="0.25">
      <c r="AN193" s="8"/>
    </row>
    <row r="194" spans="40:40" x14ac:dyDescent="0.25">
      <c r="AN194" s="8"/>
    </row>
    <row r="195" spans="40:40" x14ac:dyDescent="0.25">
      <c r="AN195" s="8"/>
    </row>
    <row r="196" spans="40:40" x14ac:dyDescent="0.25">
      <c r="AN196" s="8"/>
    </row>
    <row r="197" spans="40:40" x14ac:dyDescent="0.25">
      <c r="AN197" s="8"/>
    </row>
    <row r="198" spans="40:40" x14ac:dyDescent="0.25">
      <c r="AN198" s="8"/>
    </row>
    <row r="199" spans="40:40" x14ac:dyDescent="0.25">
      <c r="AN199" s="8"/>
    </row>
    <row r="200" spans="40:40" x14ac:dyDescent="0.25">
      <c r="AN200" s="8"/>
    </row>
    <row r="201" spans="40:40" x14ac:dyDescent="0.25">
      <c r="AN201" s="8"/>
    </row>
    <row r="202" spans="40:40" x14ac:dyDescent="0.25">
      <c r="AN20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1B24-F93E-4B77-A7D0-872B282FEBCF}">
  <dimension ref="A1:L78"/>
  <sheetViews>
    <sheetView workbookViewId="0">
      <selection activeCell="A8" sqref="A8"/>
    </sheetView>
  </sheetViews>
  <sheetFormatPr defaultRowHeight="15" x14ac:dyDescent="0.25"/>
  <cols>
    <col min="1" max="1" width="18" style="1" bestFit="1" customWidth="1"/>
    <col min="2" max="2" width="9.140625" style="2"/>
    <col min="3" max="3" width="23.140625" bestFit="1" customWidth="1"/>
    <col min="4" max="4" width="20.85546875" bestFit="1" customWidth="1"/>
    <col min="7" max="7" width="15.140625" customWidth="1"/>
    <col min="8" max="8" width="15" style="1" bestFit="1" customWidth="1"/>
    <col min="9" max="9" width="28.140625" style="1" bestFit="1" customWidth="1"/>
    <col min="10" max="10" width="18" style="1" bestFit="1" customWidth="1"/>
    <col min="11" max="11" width="15.140625" customWidth="1"/>
    <col min="12" max="12" width="15" style="1" bestFit="1" customWidth="1"/>
  </cols>
  <sheetData>
    <row r="1" spans="1:12" ht="15.75" thickBot="1" x14ac:dyDescent="0.3">
      <c r="A1" s="40" t="s">
        <v>49</v>
      </c>
      <c r="B1" s="41" t="s">
        <v>28</v>
      </c>
      <c r="C1" s="39" t="s">
        <v>72</v>
      </c>
      <c r="D1" s="39" t="s">
        <v>79</v>
      </c>
      <c r="E1" s="39" t="s">
        <v>99</v>
      </c>
      <c r="F1" t="s">
        <v>6</v>
      </c>
      <c r="G1" s="47" t="s">
        <v>173</v>
      </c>
      <c r="H1" s="1" t="s">
        <v>172</v>
      </c>
      <c r="I1" s="40"/>
      <c r="J1" s="40" t="s">
        <v>49</v>
      </c>
      <c r="K1" s="47" t="s">
        <v>173</v>
      </c>
      <c r="L1" s="1" t="s">
        <v>172</v>
      </c>
    </row>
    <row r="2" spans="1:12" x14ac:dyDescent="0.25">
      <c r="A2" s="1">
        <v>0</v>
      </c>
      <c r="B2" s="2">
        <v>1</v>
      </c>
      <c r="C2">
        <v>2.7621000000000002</v>
      </c>
      <c r="D2">
        <v>3.5506000000000002</v>
      </c>
      <c r="E2">
        <v>2.1307999999999998</v>
      </c>
      <c r="F2">
        <v>1.3073999999999999</v>
      </c>
      <c r="G2">
        <v>15.650999999999996</v>
      </c>
      <c r="H2" s="1">
        <v>8.2470000000000009E-3</v>
      </c>
      <c r="J2" s="1">
        <v>0</v>
      </c>
      <c r="K2">
        <v>15.650999999999996</v>
      </c>
      <c r="L2" s="1">
        <v>8.2470000000000009E-3</v>
      </c>
    </row>
    <row r="3" spans="1:12" x14ac:dyDescent="0.25">
      <c r="A3" s="1">
        <v>0</v>
      </c>
      <c r="B3" s="2">
        <v>2</v>
      </c>
      <c r="C3">
        <v>29.404</v>
      </c>
      <c r="D3">
        <v>370.47</v>
      </c>
      <c r="E3">
        <v>1.6593</v>
      </c>
      <c r="F3">
        <v>1.2369000000000001</v>
      </c>
      <c r="G3">
        <v>2.2999999999996135E-2</v>
      </c>
      <c r="H3" s="1">
        <v>2.0619999999999979E-3</v>
      </c>
      <c r="J3" s="1">
        <v>0</v>
      </c>
      <c r="K3">
        <v>2.2999999999996135E-2</v>
      </c>
      <c r="L3" s="1">
        <v>2.0619999999999979E-3</v>
      </c>
    </row>
    <row r="4" spans="1:12" x14ac:dyDescent="0.25">
      <c r="A4" s="1">
        <v>0</v>
      </c>
      <c r="B4" s="2">
        <v>3</v>
      </c>
      <c r="C4">
        <v>24.247</v>
      </c>
      <c r="D4">
        <v>259.08</v>
      </c>
      <c r="E4">
        <v>1.4068000000000001</v>
      </c>
      <c r="F4">
        <v>1.1354</v>
      </c>
      <c r="G4">
        <v>0</v>
      </c>
      <c r="H4" s="1">
        <v>-4.1239999999999992E-3</v>
      </c>
      <c r="J4" s="1">
        <v>0</v>
      </c>
      <c r="K4">
        <v>0</v>
      </c>
      <c r="L4" s="1">
        <v>-4.1239999999999992E-3</v>
      </c>
    </row>
    <row r="5" spans="1:12" x14ac:dyDescent="0.25">
      <c r="A5" s="1">
        <v>0</v>
      </c>
      <c r="B5" s="2">
        <v>4</v>
      </c>
      <c r="C5">
        <v>13.948</v>
      </c>
      <c r="D5">
        <v>124.43</v>
      </c>
      <c r="E5">
        <v>1.5974999999999999</v>
      </c>
      <c r="F5">
        <v>1.0585</v>
      </c>
      <c r="G5">
        <v>17.778000000000006</v>
      </c>
      <c r="H5" s="1">
        <v>-1.2371000000000004E-2</v>
      </c>
      <c r="J5" s="1">
        <v>0</v>
      </c>
      <c r="K5">
        <v>17.778000000000006</v>
      </c>
      <c r="L5" s="1">
        <v>-1.2371000000000004E-2</v>
      </c>
    </row>
    <row r="6" spans="1:12" x14ac:dyDescent="0.25">
      <c r="A6" s="1">
        <v>0</v>
      </c>
      <c r="B6" s="2">
        <v>5</v>
      </c>
      <c r="C6">
        <v>4.4832999999999998</v>
      </c>
      <c r="D6">
        <v>7.7508999999999997</v>
      </c>
      <c r="E6">
        <v>1.6738</v>
      </c>
      <c r="F6">
        <v>1.133</v>
      </c>
      <c r="G6">
        <v>46.497</v>
      </c>
      <c r="H6" s="1">
        <v>-2.2680000000000002E-2</v>
      </c>
      <c r="J6" s="1">
        <v>0</v>
      </c>
      <c r="K6">
        <v>46.497</v>
      </c>
      <c r="L6" s="1">
        <v>-2.2680000000000002E-2</v>
      </c>
    </row>
    <row r="7" spans="1:12" x14ac:dyDescent="0.25">
      <c r="A7" s="1">
        <v>0</v>
      </c>
      <c r="B7" s="2">
        <v>6</v>
      </c>
      <c r="C7">
        <v>2.6833</v>
      </c>
      <c r="D7">
        <v>1.8141</v>
      </c>
      <c r="E7">
        <v>1.8471</v>
      </c>
      <c r="F7">
        <v>1.153</v>
      </c>
      <c r="G7">
        <v>53.404000000000003</v>
      </c>
      <c r="H7" s="1">
        <v>-4.3299000000000004E-2</v>
      </c>
      <c r="J7" s="1">
        <v>0</v>
      </c>
      <c r="K7">
        <v>53.404000000000003</v>
      </c>
      <c r="L7" s="1">
        <v>-4.3299000000000004E-2</v>
      </c>
    </row>
    <row r="8" spans="1:12" x14ac:dyDescent="0.25">
      <c r="A8" s="29">
        <v>0</v>
      </c>
      <c r="B8" s="30">
        <v>7</v>
      </c>
      <c r="C8" s="7">
        <v>2.8858000000000001</v>
      </c>
      <c r="D8" s="7">
        <v>2.8005</v>
      </c>
      <c r="E8" s="7">
        <v>1.8849</v>
      </c>
      <c r="F8">
        <v>1.1769000000000001</v>
      </c>
      <c r="G8">
        <v>55.891000000000005</v>
      </c>
      <c r="H8" s="1">
        <v>-7.4223999999999998E-2</v>
      </c>
      <c r="I8" s="29"/>
      <c r="J8" s="29">
        <v>0</v>
      </c>
      <c r="K8">
        <v>55.891000000000005</v>
      </c>
      <c r="L8" s="1">
        <v>-7.4223999999999998E-2</v>
      </c>
    </row>
    <row r="9" spans="1:12" x14ac:dyDescent="0.25">
      <c r="A9" s="1">
        <v>5</v>
      </c>
      <c r="B9" s="2">
        <v>1</v>
      </c>
      <c r="C9">
        <v>3.5301</v>
      </c>
      <c r="D9">
        <v>21.01</v>
      </c>
      <c r="E9">
        <v>1.9311</v>
      </c>
      <c r="F9">
        <v>1.3210999999999999</v>
      </c>
      <c r="G9">
        <v>18.513999999999996</v>
      </c>
      <c r="H9" s="1">
        <v>7.2169999999999977E-3</v>
      </c>
      <c r="J9" s="1">
        <v>5</v>
      </c>
      <c r="K9">
        <v>18.513999999999996</v>
      </c>
      <c r="L9" s="1">
        <v>7.2169999999999977E-3</v>
      </c>
    </row>
    <row r="10" spans="1:12" x14ac:dyDescent="0.25">
      <c r="A10" s="1">
        <v>5</v>
      </c>
      <c r="B10" s="2">
        <v>2</v>
      </c>
      <c r="C10">
        <v>16.872</v>
      </c>
      <c r="D10">
        <v>262.01</v>
      </c>
      <c r="E10">
        <v>1.6937</v>
      </c>
      <c r="F10">
        <v>1.2665999999999999</v>
      </c>
      <c r="G10">
        <v>3.8900000000000006</v>
      </c>
      <c r="H10" s="1">
        <v>3.0929999999999985E-3</v>
      </c>
      <c r="J10" s="1">
        <v>5</v>
      </c>
      <c r="K10">
        <v>3.8900000000000006</v>
      </c>
      <c r="L10" s="1">
        <v>3.0929999999999985E-3</v>
      </c>
    </row>
    <row r="11" spans="1:12" x14ac:dyDescent="0.25">
      <c r="A11" s="1">
        <v>5</v>
      </c>
      <c r="B11" s="2">
        <v>3</v>
      </c>
      <c r="C11">
        <v>29.132000000000001</v>
      </c>
      <c r="D11">
        <v>349.24</v>
      </c>
      <c r="E11">
        <v>1.3086</v>
      </c>
      <c r="F11">
        <v>1.1669</v>
      </c>
      <c r="G11">
        <v>0</v>
      </c>
      <c r="H11" s="1">
        <v>-2.0620000000000013E-3</v>
      </c>
      <c r="J11" s="1">
        <v>5</v>
      </c>
      <c r="K11">
        <v>0</v>
      </c>
      <c r="L11" s="1">
        <v>-2.0620000000000013E-3</v>
      </c>
    </row>
    <row r="12" spans="1:12" x14ac:dyDescent="0.25">
      <c r="A12" s="1">
        <v>5</v>
      </c>
      <c r="B12" s="2">
        <v>4</v>
      </c>
      <c r="C12">
        <v>22.004999999999999</v>
      </c>
      <c r="D12">
        <v>740.65</v>
      </c>
      <c r="E12">
        <v>1.5046999999999999</v>
      </c>
      <c r="F12">
        <v>1.0747100000000001</v>
      </c>
      <c r="G12">
        <v>5.8359999999999985</v>
      </c>
      <c r="H12" s="1">
        <v>-1.2371000000000004E-2</v>
      </c>
      <c r="J12" s="1">
        <v>5</v>
      </c>
      <c r="K12">
        <v>5.8359999999999985</v>
      </c>
      <c r="L12" s="1">
        <v>-1.2371000000000004E-2</v>
      </c>
    </row>
    <row r="13" spans="1:12" x14ac:dyDescent="0.25">
      <c r="A13" s="1">
        <v>5</v>
      </c>
      <c r="B13" s="2">
        <v>5</v>
      </c>
      <c r="C13">
        <v>5.9356</v>
      </c>
      <c r="D13">
        <v>18.838000000000001</v>
      </c>
      <c r="E13">
        <v>1.6359999999999999</v>
      </c>
      <c r="F13">
        <v>1.1619699999999999</v>
      </c>
      <c r="G13">
        <v>38.387</v>
      </c>
      <c r="H13" s="1">
        <v>-2.6803999999999998E-2</v>
      </c>
      <c r="J13" s="1">
        <v>5</v>
      </c>
      <c r="K13">
        <v>38.387</v>
      </c>
      <c r="L13" s="1">
        <v>-2.6803999999999998E-2</v>
      </c>
    </row>
    <row r="14" spans="1:12" x14ac:dyDescent="0.25">
      <c r="A14" s="1">
        <v>5</v>
      </c>
      <c r="B14" s="2">
        <v>6</v>
      </c>
      <c r="C14">
        <v>5.5347</v>
      </c>
      <c r="D14">
        <v>13.177</v>
      </c>
      <c r="E14">
        <v>1.8179000000000001</v>
      </c>
      <c r="F14">
        <v>1.18466</v>
      </c>
      <c r="G14">
        <v>55.546999999999997</v>
      </c>
      <c r="H14" s="1">
        <v>-4.8453999999999997E-2</v>
      </c>
      <c r="J14" s="1">
        <v>5</v>
      </c>
      <c r="K14">
        <v>55.546999999999997</v>
      </c>
      <c r="L14" s="1">
        <v>-4.8453999999999997E-2</v>
      </c>
    </row>
    <row r="15" spans="1:12" x14ac:dyDescent="0.25">
      <c r="A15" s="29">
        <v>5</v>
      </c>
      <c r="B15" s="30">
        <v>7</v>
      </c>
      <c r="C15" s="7">
        <v>5.3228999999999997</v>
      </c>
      <c r="D15" s="7">
        <v>18.382000000000001</v>
      </c>
      <c r="E15" s="7">
        <v>1.8346</v>
      </c>
      <c r="F15">
        <v>1.1937</v>
      </c>
      <c r="G15">
        <v>58.427999999999997</v>
      </c>
      <c r="H15" s="1">
        <v>-7.4223999999999998E-2</v>
      </c>
      <c r="I15" s="29"/>
      <c r="J15" s="29">
        <v>5</v>
      </c>
      <c r="K15">
        <v>58.427999999999997</v>
      </c>
      <c r="L15" s="1">
        <v>-7.4223999999999998E-2</v>
      </c>
    </row>
    <row r="16" spans="1:12" x14ac:dyDescent="0.25">
      <c r="A16" s="1">
        <v>10</v>
      </c>
      <c r="B16" s="2">
        <v>1</v>
      </c>
      <c r="C16">
        <v>1.0757000000000001</v>
      </c>
      <c r="D16">
        <v>1.3210999999999999</v>
      </c>
      <c r="E16">
        <v>1.8322000000000001</v>
      </c>
      <c r="F16">
        <v>1.4024000000000001</v>
      </c>
      <c r="G16">
        <v>23.048999999999992</v>
      </c>
      <c r="H16" s="1">
        <v>9.2789999999999991E-3</v>
      </c>
      <c r="J16" s="1">
        <v>10</v>
      </c>
      <c r="K16">
        <v>23.048999999999992</v>
      </c>
      <c r="L16" s="1">
        <v>9.2789999999999991E-3</v>
      </c>
    </row>
    <row r="17" spans="1:12" x14ac:dyDescent="0.25">
      <c r="A17" s="1">
        <v>10</v>
      </c>
      <c r="B17" s="2">
        <v>2</v>
      </c>
      <c r="C17">
        <v>31.751000000000001</v>
      </c>
      <c r="D17">
        <v>1588.7</v>
      </c>
      <c r="E17">
        <v>1.5074000000000001</v>
      </c>
      <c r="F17">
        <v>1.3269</v>
      </c>
      <c r="G17">
        <v>1.8400000000000034</v>
      </c>
      <c r="H17" s="1">
        <v>2.0620000000000013E-3</v>
      </c>
      <c r="J17" s="1">
        <v>10</v>
      </c>
      <c r="K17">
        <v>1.8400000000000034</v>
      </c>
      <c r="L17" s="1">
        <v>2.0620000000000013E-3</v>
      </c>
    </row>
    <row r="18" spans="1:12" x14ac:dyDescent="0.25">
      <c r="A18" s="1">
        <v>10</v>
      </c>
      <c r="B18" s="2">
        <v>3</v>
      </c>
      <c r="C18">
        <v>28.19</v>
      </c>
      <c r="D18">
        <v>1935.5</v>
      </c>
      <c r="E18">
        <v>1.3053999999999999</v>
      </c>
      <c r="F18">
        <v>1.2251000000000001</v>
      </c>
      <c r="G18">
        <v>0</v>
      </c>
      <c r="H18" s="1">
        <v>-2.0619999999999979E-3</v>
      </c>
      <c r="J18" s="1">
        <v>10</v>
      </c>
      <c r="K18">
        <v>0</v>
      </c>
      <c r="L18" s="1">
        <v>-2.0619999999999979E-3</v>
      </c>
    </row>
    <row r="19" spans="1:12" x14ac:dyDescent="0.25">
      <c r="A19" s="1">
        <v>10</v>
      </c>
      <c r="B19" s="2">
        <v>4</v>
      </c>
      <c r="C19">
        <v>14.797000000000001</v>
      </c>
      <c r="D19">
        <v>387.87</v>
      </c>
      <c r="E19">
        <v>1.4978</v>
      </c>
      <c r="F19">
        <v>1.1831</v>
      </c>
      <c r="G19">
        <v>5.6299999999999955</v>
      </c>
      <c r="H19" s="1">
        <v>-9.2779999999999981E-3</v>
      </c>
      <c r="J19" s="1">
        <v>10</v>
      </c>
      <c r="K19">
        <v>5.6299999999999955</v>
      </c>
      <c r="L19" s="1">
        <v>-9.2779999999999981E-3</v>
      </c>
    </row>
    <row r="20" spans="1:12" x14ac:dyDescent="0.25">
      <c r="A20" s="1">
        <v>10</v>
      </c>
      <c r="B20" s="2">
        <v>5</v>
      </c>
      <c r="C20">
        <v>12.87</v>
      </c>
      <c r="D20">
        <v>197.53</v>
      </c>
      <c r="E20">
        <v>1.5788</v>
      </c>
      <c r="F20">
        <v>1.2293700000000001</v>
      </c>
      <c r="G20">
        <v>32.489000000000004</v>
      </c>
      <c r="H20" s="1">
        <v>-2.6803999999999998E-2</v>
      </c>
      <c r="J20" s="1">
        <v>10</v>
      </c>
      <c r="K20">
        <v>32.489000000000004</v>
      </c>
      <c r="L20" s="1">
        <v>-2.6803999999999998E-2</v>
      </c>
    </row>
    <row r="21" spans="1:12" x14ac:dyDescent="0.25">
      <c r="A21" s="1">
        <v>10</v>
      </c>
      <c r="B21" s="2">
        <v>6</v>
      </c>
      <c r="C21">
        <v>4.8409000000000004</v>
      </c>
      <c r="D21">
        <v>12.148999999999999</v>
      </c>
      <c r="E21">
        <v>1.6587000000000001</v>
      </c>
      <c r="F21">
        <v>1.2436</v>
      </c>
      <c r="G21">
        <v>65.866</v>
      </c>
      <c r="H21" s="1">
        <v>-5.3608000000000003E-2</v>
      </c>
      <c r="J21" s="1">
        <v>10</v>
      </c>
      <c r="K21">
        <v>65.866</v>
      </c>
      <c r="L21" s="1">
        <v>-5.3608000000000003E-2</v>
      </c>
    </row>
    <row r="22" spans="1:12" x14ac:dyDescent="0.25">
      <c r="A22" s="29">
        <v>10</v>
      </c>
      <c r="B22" s="30">
        <v>7</v>
      </c>
      <c r="C22" s="7">
        <v>4.6904000000000003</v>
      </c>
      <c r="D22" s="7">
        <v>25.928000000000001</v>
      </c>
      <c r="E22" s="7">
        <v>1.7635000000000001</v>
      </c>
      <c r="F22">
        <v>1.2484999999999999</v>
      </c>
      <c r="G22">
        <v>66.365000000000009</v>
      </c>
      <c r="H22" s="1">
        <v>-7.2162000000000004E-2</v>
      </c>
      <c r="I22" s="29"/>
      <c r="J22" s="29">
        <v>10</v>
      </c>
      <c r="K22">
        <v>66.365000000000009</v>
      </c>
      <c r="L22" s="1">
        <v>-7.2162000000000004E-2</v>
      </c>
    </row>
    <row r="23" spans="1:12" x14ac:dyDescent="0.25">
      <c r="A23" s="1">
        <v>15</v>
      </c>
      <c r="B23" s="2">
        <v>1</v>
      </c>
      <c r="C23">
        <v>0.51176999999999995</v>
      </c>
      <c r="D23">
        <v>0.44556000000000001</v>
      </c>
      <c r="E23">
        <v>1.6973</v>
      </c>
      <c r="F23">
        <v>1.4370000000000001</v>
      </c>
      <c r="G23">
        <v>28.426999999999992</v>
      </c>
      <c r="H23" s="1">
        <v>9.2789999999999991E-3</v>
      </c>
      <c r="J23" s="1">
        <v>15</v>
      </c>
      <c r="K23">
        <v>28.426999999999992</v>
      </c>
      <c r="L23" s="1">
        <v>9.2789999999999991E-3</v>
      </c>
    </row>
    <row r="24" spans="1:12" x14ac:dyDescent="0.25">
      <c r="A24" s="1">
        <v>15</v>
      </c>
      <c r="B24" s="2">
        <v>2</v>
      </c>
      <c r="C24">
        <v>24</v>
      </c>
      <c r="D24">
        <v>1053</v>
      </c>
      <c r="E24">
        <v>1.3742000000000001</v>
      </c>
      <c r="F24">
        <v>1.3992</v>
      </c>
      <c r="G24">
        <v>0</v>
      </c>
      <c r="H24" s="1">
        <v>0</v>
      </c>
      <c r="J24" s="1">
        <v>15</v>
      </c>
      <c r="K24">
        <v>0</v>
      </c>
      <c r="L24" s="1">
        <v>0</v>
      </c>
    </row>
    <row r="25" spans="1:12" x14ac:dyDescent="0.25">
      <c r="A25" s="1">
        <v>15</v>
      </c>
      <c r="B25" s="2">
        <v>3</v>
      </c>
      <c r="C25">
        <v>9.5816999999999997</v>
      </c>
      <c r="D25">
        <v>668.27</v>
      </c>
      <c r="E25">
        <v>1.2455000000000001</v>
      </c>
      <c r="F25">
        <v>1.2806</v>
      </c>
      <c r="G25">
        <v>0.15999999999999659</v>
      </c>
      <c r="H25" s="1">
        <v>-7.2159999999999967E-3</v>
      </c>
      <c r="J25" s="1">
        <v>15</v>
      </c>
      <c r="K25">
        <v>0.15999999999999659</v>
      </c>
      <c r="L25" s="1">
        <v>-7.2159999999999967E-3</v>
      </c>
    </row>
    <row r="26" spans="1:12" x14ac:dyDescent="0.25">
      <c r="A26" s="1">
        <v>15</v>
      </c>
      <c r="B26" s="2">
        <v>4</v>
      </c>
      <c r="C26">
        <v>20.768999999999998</v>
      </c>
      <c r="D26">
        <v>692.73</v>
      </c>
      <c r="E26">
        <v>1.2763</v>
      </c>
      <c r="F26">
        <v>1.1929000000000001</v>
      </c>
      <c r="G26">
        <v>4.2099999999999795</v>
      </c>
      <c r="H26" s="1">
        <v>-2.0618000000000001E-2</v>
      </c>
      <c r="J26" s="1">
        <v>15</v>
      </c>
      <c r="K26">
        <v>4.2099999999999795</v>
      </c>
      <c r="L26" s="1">
        <v>-2.0618000000000001E-2</v>
      </c>
    </row>
    <row r="27" spans="1:12" x14ac:dyDescent="0.25">
      <c r="A27" s="1">
        <v>15</v>
      </c>
      <c r="B27" s="2">
        <v>5</v>
      </c>
      <c r="C27">
        <v>10.510999999999999</v>
      </c>
      <c r="D27">
        <v>46.749000000000002</v>
      </c>
      <c r="E27">
        <v>1.516</v>
      </c>
      <c r="F27">
        <v>1.2482</v>
      </c>
      <c r="G27">
        <v>55.642999999999986</v>
      </c>
      <c r="H27" s="1">
        <v>-2.7835000000000002E-2</v>
      </c>
      <c r="J27" s="1">
        <v>15</v>
      </c>
      <c r="K27">
        <v>55.642999999999986</v>
      </c>
      <c r="L27" s="1">
        <v>-2.7835000000000002E-2</v>
      </c>
    </row>
    <row r="28" spans="1:12" x14ac:dyDescent="0.25">
      <c r="A28" s="1">
        <v>15</v>
      </c>
      <c r="B28" s="2">
        <v>6</v>
      </c>
      <c r="C28">
        <v>7.7992999999999997</v>
      </c>
      <c r="D28">
        <v>84.918000000000006</v>
      </c>
      <c r="E28">
        <v>1.5987</v>
      </c>
      <c r="F28">
        <v>1.2664</v>
      </c>
      <c r="G28">
        <v>58.34699999999998</v>
      </c>
      <c r="H28" s="1">
        <v>-4.9484E-2</v>
      </c>
      <c r="J28" s="1">
        <v>15</v>
      </c>
      <c r="K28">
        <v>58.34699999999998</v>
      </c>
      <c r="L28" s="1">
        <v>-4.9484E-2</v>
      </c>
    </row>
    <row r="29" spans="1:12" x14ac:dyDescent="0.25">
      <c r="A29" s="29">
        <v>15</v>
      </c>
      <c r="B29" s="30">
        <v>7</v>
      </c>
      <c r="C29" s="7">
        <v>5.0948000000000002</v>
      </c>
      <c r="D29" s="7">
        <v>18.404</v>
      </c>
      <c r="E29" s="7">
        <v>1.6011</v>
      </c>
      <c r="F29">
        <v>1.2843</v>
      </c>
      <c r="G29">
        <v>62.753999999999991</v>
      </c>
      <c r="H29" s="1">
        <v>-7.2162000000000004E-2</v>
      </c>
      <c r="I29" s="29"/>
      <c r="J29" s="29">
        <v>15</v>
      </c>
      <c r="K29">
        <v>62.753999999999991</v>
      </c>
      <c r="L29" s="1">
        <v>-7.2162000000000004E-2</v>
      </c>
    </row>
    <row r="30" spans="1:12" x14ac:dyDescent="0.25">
      <c r="A30" s="1">
        <v>20</v>
      </c>
      <c r="B30" s="2">
        <v>1</v>
      </c>
      <c r="C30">
        <v>0.76966999999999997</v>
      </c>
      <c r="D30">
        <v>3.2179000000000002</v>
      </c>
      <c r="E30">
        <v>1.5739099999999999</v>
      </c>
      <c r="F30">
        <v>1.4665999999999999</v>
      </c>
      <c r="G30">
        <v>20.649999999999991</v>
      </c>
      <c r="H30" s="1">
        <v>8.2479999999999984E-3</v>
      </c>
      <c r="J30" s="1">
        <v>20</v>
      </c>
      <c r="K30">
        <v>20.649999999999991</v>
      </c>
      <c r="L30" s="1">
        <v>8.2479999999999984E-3</v>
      </c>
    </row>
    <row r="31" spans="1:12" x14ac:dyDescent="0.25">
      <c r="A31" s="1">
        <v>20</v>
      </c>
      <c r="B31" s="2">
        <v>2</v>
      </c>
      <c r="C31">
        <v>24.803000000000001</v>
      </c>
      <c r="D31">
        <v>1859.8</v>
      </c>
      <c r="E31">
        <v>1.2958449999999999</v>
      </c>
      <c r="F31">
        <v>1.37202</v>
      </c>
      <c r="G31">
        <v>0</v>
      </c>
      <c r="H31" s="1">
        <v>-1.0310000000000041E-3</v>
      </c>
      <c r="J31" s="1">
        <v>20</v>
      </c>
      <c r="K31">
        <v>0</v>
      </c>
      <c r="L31" s="1">
        <v>-1.0310000000000041E-3</v>
      </c>
    </row>
    <row r="32" spans="1:12" x14ac:dyDescent="0.25">
      <c r="A32" s="1">
        <v>20</v>
      </c>
      <c r="B32" s="2">
        <v>3</v>
      </c>
      <c r="C32">
        <v>14.177</v>
      </c>
      <c r="D32">
        <v>886.77</v>
      </c>
      <c r="E32">
        <v>1.095825</v>
      </c>
      <c r="F32">
        <v>1.3294999999999999</v>
      </c>
      <c r="G32">
        <v>2.0199999999999818</v>
      </c>
      <c r="H32" s="1">
        <v>-6.185000000000003E-3</v>
      </c>
      <c r="J32" s="1">
        <v>20</v>
      </c>
      <c r="K32">
        <v>2.0199999999999818</v>
      </c>
      <c r="L32" s="1">
        <v>-6.185000000000003E-3</v>
      </c>
    </row>
    <row r="33" spans="1:12" x14ac:dyDescent="0.25">
      <c r="A33" s="1">
        <v>20</v>
      </c>
      <c r="B33" s="2">
        <v>4</v>
      </c>
      <c r="C33">
        <v>18.917999999999999</v>
      </c>
      <c r="D33">
        <v>690.5</v>
      </c>
      <c r="E33">
        <v>1.1733</v>
      </c>
      <c r="F33">
        <v>1.2519</v>
      </c>
      <c r="G33">
        <v>6.8199999999999932</v>
      </c>
      <c r="H33" s="1">
        <v>-1.8556000000000003E-2</v>
      </c>
      <c r="J33" s="1">
        <v>20</v>
      </c>
      <c r="K33">
        <v>6.8199999999999932</v>
      </c>
      <c r="L33" s="1">
        <v>-1.8556000000000003E-2</v>
      </c>
    </row>
    <row r="34" spans="1:12" x14ac:dyDescent="0.25">
      <c r="A34" s="1">
        <v>20</v>
      </c>
      <c r="B34" s="2">
        <v>5</v>
      </c>
      <c r="C34">
        <v>12.708</v>
      </c>
      <c r="D34">
        <v>186.68</v>
      </c>
      <c r="E34">
        <v>1.3437699999999999</v>
      </c>
      <c r="F34">
        <v>1.3333999999999999</v>
      </c>
      <c r="G34">
        <v>41.647999999999996</v>
      </c>
      <c r="H34" s="1">
        <v>-3.2988999999999997E-2</v>
      </c>
      <c r="J34" s="1">
        <v>20</v>
      </c>
      <c r="K34">
        <v>41.647999999999996</v>
      </c>
      <c r="L34" s="1">
        <v>-3.2988999999999997E-2</v>
      </c>
    </row>
    <row r="35" spans="1:12" x14ac:dyDescent="0.25">
      <c r="A35" s="1">
        <v>20</v>
      </c>
      <c r="B35" s="2">
        <v>6</v>
      </c>
      <c r="C35">
        <v>5.6471999999999998</v>
      </c>
      <c r="D35">
        <v>27.571999999999999</v>
      </c>
      <c r="E35">
        <v>1.3828</v>
      </c>
      <c r="F35">
        <v>1.3821000000000001</v>
      </c>
      <c r="G35">
        <v>61.591999999999985</v>
      </c>
      <c r="H35" s="1">
        <v>-5.4639E-2</v>
      </c>
      <c r="J35" s="1">
        <v>20</v>
      </c>
      <c r="K35">
        <v>61.591999999999985</v>
      </c>
      <c r="L35" s="1">
        <v>-5.4639E-2</v>
      </c>
    </row>
    <row r="36" spans="1:12" x14ac:dyDescent="0.25">
      <c r="A36" s="29">
        <v>20</v>
      </c>
      <c r="B36" s="30">
        <v>7</v>
      </c>
      <c r="C36" s="7">
        <v>7.5</v>
      </c>
      <c r="D36" s="7">
        <v>33.734999999999999</v>
      </c>
      <c r="E36" s="7">
        <v>1.4879</v>
      </c>
      <c r="F36">
        <v>1.3844000000000001</v>
      </c>
      <c r="G36">
        <v>68.109999999999985</v>
      </c>
      <c r="H36" s="1">
        <v>-7.0099999999999996E-2</v>
      </c>
      <c r="I36" s="29"/>
      <c r="J36" s="29">
        <v>20</v>
      </c>
      <c r="K36">
        <v>68.109999999999985</v>
      </c>
      <c r="L36" s="1">
        <v>-7.0099999999999996E-2</v>
      </c>
    </row>
    <row r="37" spans="1:12" x14ac:dyDescent="0.25">
      <c r="A37" s="1">
        <v>25</v>
      </c>
      <c r="B37" s="2">
        <v>1</v>
      </c>
      <c r="C37">
        <v>0.67125999999999997</v>
      </c>
      <c r="D37">
        <v>2.2397999999999998</v>
      </c>
      <c r="E37">
        <v>1.4585999999999999</v>
      </c>
      <c r="F37">
        <v>1.5238</v>
      </c>
      <c r="G37">
        <v>32.659999999999997</v>
      </c>
      <c r="H37" s="1">
        <v>1.2371000000000004E-2</v>
      </c>
      <c r="J37" s="1">
        <v>25</v>
      </c>
      <c r="K37">
        <v>32.659999999999997</v>
      </c>
      <c r="L37" s="1">
        <v>1.2371000000000004E-2</v>
      </c>
    </row>
    <row r="38" spans="1:12" x14ac:dyDescent="0.25">
      <c r="A38" s="1">
        <v>25</v>
      </c>
      <c r="B38" s="2">
        <v>2</v>
      </c>
      <c r="C38">
        <v>28.183</v>
      </c>
      <c r="D38">
        <v>2725.3</v>
      </c>
      <c r="E38">
        <v>1.2588999999999999</v>
      </c>
      <c r="F38">
        <v>1.3842000000000001</v>
      </c>
      <c r="G38">
        <v>0</v>
      </c>
      <c r="H38" s="1">
        <v>-1.0309999999999972E-3</v>
      </c>
      <c r="J38" s="1">
        <v>25</v>
      </c>
      <c r="K38">
        <v>0</v>
      </c>
      <c r="L38" s="1">
        <v>-1.0309999999999972E-3</v>
      </c>
    </row>
    <row r="39" spans="1:12" x14ac:dyDescent="0.25">
      <c r="A39" s="1">
        <v>25</v>
      </c>
      <c r="B39" s="2">
        <v>3</v>
      </c>
      <c r="C39">
        <v>8.7341999999999995</v>
      </c>
      <c r="D39">
        <v>842.77</v>
      </c>
      <c r="E39">
        <v>1.0124</v>
      </c>
      <c r="F39">
        <v>1.3733</v>
      </c>
      <c r="G39">
        <v>2.539999999999992</v>
      </c>
      <c r="H39" s="1">
        <v>-9.2789999999999956E-3</v>
      </c>
      <c r="J39" s="1">
        <v>25</v>
      </c>
      <c r="K39">
        <v>2.539999999999992</v>
      </c>
      <c r="L39" s="1">
        <v>-9.2789999999999956E-3</v>
      </c>
    </row>
    <row r="40" spans="1:12" x14ac:dyDescent="0.25">
      <c r="A40" s="1">
        <v>25</v>
      </c>
      <c r="B40" s="2">
        <v>4</v>
      </c>
      <c r="C40">
        <v>17.326000000000001</v>
      </c>
      <c r="D40">
        <v>879.09</v>
      </c>
      <c r="E40">
        <v>1.1962200000000001</v>
      </c>
      <c r="F40">
        <v>1.2537</v>
      </c>
      <c r="G40">
        <v>13.689999999999998</v>
      </c>
      <c r="H40" s="1">
        <v>-2.2681E-2</v>
      </c>
      <c r="J40" s="1">
        <v>25</v>
      </c>
      <c r="K40">
        <v>13.689999999999998</v>
      </c>
      <c r="L40" s="1">
        <v>-2.2681E-2</v>
      </c>
    </row>
    <row r="41" spans="1:12" x14ac:dyDescent="0.25">
      <c r="A41" s="1">
        <v>25</v>
      </c>
      <c r="B41" s="2">
        <v>5</v>
      </c>
      <c r="C41">
        <v>6.2443999999999997</v>
      </c>
      <c r="D41">
        <v>66.037000000000006</v>
      </c>
      <c r="E41">
        <v>1.2971999999999999</v>
      </c>
      <c r="F41">
        <v>1.3608</v>
      </c>
      <c r="G41">
        <v>44.8</v>
      </c>
      <c r="H41" s="1">
        <v>-3.5052E-2</v>
      </c>
      <c r="J41" s="1">
        <v>25</v>
      </c>
      <c r="K41">
        <v>44.8</v>
      </c>
      <c r="L41" s="1">
        <v>-3.5052E-2</v>
      </c>
    </row>
    <row r="42" spans="1:12" x14ac:dyDescent="0.25">
      <c r="A42" s="1">
        <v>25</v>
      </c>
      <c r="B42" s="2">
        <v>6</v>
      </c>
      <c r="C42">
        <v>9.9939</v>
      </c>
      <c r="D42">
        <v>127.1</v>
      </c>
      <c r="E42">
        <v>1.3793</v>
      </c>
      <c r="F42">
        <v>1.3864000000000001</v>
      </c>
      <c r="G42">
        <v>56.204000000000008</v>
      </c>
      <c r="H42" s="1">
        <v>-4.7422999999999993E-2</v>
      </c>
      <c r="J42" s="1">
        <v>25</v>
      </c>
      <c r="K42">
        <v>56.204000000000008</v>
      </c>
      <c r="L42" s="1">
        <v>-4.7422999999999993E-2</v>
      </c>
    </row>
    <row r="43" spans="1:12" x14ac:dyDescent="0.25">
      <c r="A43" s="29">
        <v>25</v>
      </c>
      <c r="B43" s="30">
        <v>7</v>
      </c>
      <c r="C43" s="7">
        <v>6.5960999999999999</v>
      </c>
      <c r="D43" s="7">
        <v>69.739000000000004</v>
      </c>
      <c r="E43" s="7">
        <v>1.3949</v>
      </c>
      <c r="F43">
        <v>1.4131</v>
      </c>
      <c r="G43">
        <v>62.394999999999996</v>
      </c>
      <c r="H43" s="1">
        <v>-6.7007999999999998E-2</v>
      </c>
      <c r="I43" s="29"/>
      <c r="J43" s="29">
        <v>25</v>
      </c>
      <c r="K43">
        <v>62.394999999999996</v>
      </c>
      <c r="L43" s="1">
        <v>-6.7007999999999998E-2</v>
      </c>
    </row>
    <row r="44" spans="1:12" x14ac:dyDescent="0.25">
      <c r="A44" s="1">
        <v>30</v>
      </c>
      <c r="B44" s="2">
        <v>1</v>
      </c>
      <c r="C44">
        <v>1.044</v>
      </c>
      <c r="D44">
        <v>6.8940000000000001</v>
      </c>
      <c r="E44">
        <v>1.3601000000000001</v>
      </c>
      <c r="F44">
        <v>1.5457000000000001</v>
      </c>
      <c r="G44">
        <v>31.949999999999989</v>
      </c>
      <c r="H44" s="1">
        <v>1.1339999999999999E-2</v>
      </c>
      <c r="J44" s="1">
        <v>30</v>
      </c>
      <c r="K44">
        <v>31.949999999999989</v>
      </c>
      <c r="L44" s="1">
        <v>1.1339999999999999E-2</v>
      </c>
    </row>
    <row r="45" spans="1:12" x14ac:dyDescent="0.25">
      <c r="A45" s="1">
        <v>30</v>
      </c>
      <c r="B45" s="2">
        <v>2</v>
      </c>
      <c r="C45">
        <v>22.548999999999999</v>
      </c>
      <c r="D45">
        <v>2704.5</v>
      </c>
      <c r="E45">
        <v>1.19963</v>
      </c>
      <c r="F45">
        <v>1.4137</v>
      </c>
      <c r="G45">
        <v>2.7999999999999829</v>
      </c>
      <c r="H45" s="1">
        <v>2.0610000000000003E-3</v>
      </c>
      <c r="J45" s="1">
        <v>30</v>
      </c>
      <c r="K45">
        <v>2.7999999999999829</v>
      </c>
      <c r="L45" s="1">
        <v>2.0610000000000003E-3</v>
      </c>
    </row>
    <row r="46" spans="1:12" x14ac:dyDescent="0.25">
      <c r="A46" s="1">
        <v>30</v>
      </c>
      <c r="B46" s="2">
        <v>3</v>
      </c>
      <c r="C46">
        <v>13.792999999999999</v>
      </c>
      <c r="D46">
        <v>384.9</v>
      </c>
      <c r="E46">
        <v>0.93786000000000003</v>
      </c>
      <c r="F46">
        <v>1.3587</v>
      </c>
      <c r="G46">
        <v>0</v>
      </c>
      <c r="H46" s="1">
        <v>-5.1549999999999999E-3</v>
      </c>
      <c r="J46" s="1">
        <v>30</v>
      </c>
      <c r="K46">
        <v>0</v>
      </c>
      <c r="L46" s="1">
        <v>-5.1549999999999999E-3</v>
      </c>
    </row>
    <row r="47" spans="1:12" x14ac:dyDescent="0.25">
      <c r="A47" s="1">
        <v>30</v>
      </c>
      <c r="B47" s="2">
        <v>4</v>
      </c>
      <c r="C47">
        <v>20.286999999999999</v>
      </c>
      <c r="D47">
        <v>1564.6</v>
      </c>
      <c r="E47">
        <v>1.1083000000000001</v>
      </c>
      <c r="F47">
        <v>1.2961</v>
      </c>
      <c r="G47">
        <v>6</v>
      </c>
      <c r="H47" s="1">
        <v>-2.6805000000000002E-2</v>
      </c>
      <c r="J47" s="1">
        <v>30</v>
      </c>
      <c r="K47">
        <v>6</v>
      </c>
      <c r="L47" s="1">
        <v>-2.6805000000000002E-2</v>
      </c>
    </row>
    <row r="48" spans="1:12" x14ac:dyDescent="0.25">
      <c r="A48" s="1">
        <v>30</v>
      </c>
      <c r="B48" s="2">
        <v>5</v>
      </c>
      <c r="C48">
        <v>8.8652999999999995</v>
      </c>
      <c r="D48">
        <v>75.974999999999994</v>
      </c>
      <c r="E48">
        <v>1.2112000000000001</v>
      </c>
      <c r="F48">
        <v>1.3767</v>
      </c>
      <c r="G48">
        <v>57.699999999999989</v>
      </c>
      <c r="H48" s="1">
        <v>-4.1238000000000004E-2</v>
      </c>
      <c r="J48" s="1">
        <v>30</v>
      </c>
      <c r="K48">
        <v>57.699999999999989</v>
      </c>
      <c r="L48" s="1">
        <v>-4.1238000000000004E-2</v>
      </c>
    </row>
    <row r="49" spans="1:12" x14ac:dyDescent="0.25">
      <c r="A49" s="1">
        <v>30</v>
      </c>
      <c r="B49" s="2">
        <v>6</v>
      </c>
      <c r="C49">
        <v>7.1584000000000003</v>
      </c>
      <c r="D49">
        <v>59.783000000000001</v>
      </c>
      <c r="E49">
        <v>1.2289000000000001</v>
      </c>
      <c r="F49">
        <v>1.3826000000000001</v>
      </c>
      <c r="G49">
        <v>75.186999999999998</v>
      </c>
      <c r="H49" s="1">
        <v>-5.3608999999999997E-2</v>
      </c>
      <c r="J49" s="1">
        <v>30</v>
      </c>
      <c r="K49">
        <v>75.186999999999998</v>
      </c>
      <c r="L49" s="1">
        <v>-5.3608999999999997E-2</v>
      </c>
    </row>
    <row r="50" spans="1:12" x14ac:dyDescent="0.25">
      <c r="A50" s="29">
        <v>30</v>
      </c>
      <c r="B50" s="30">
        <v>7</v>
      </c>
      <c r="C50" s="7">
        <v>6.8423999999999996</v>
      </c>
      <c r="D50" s="7">
        <v>39.475000000000001</v>
      </c>
      <c r="E50" s="7">
        <v>1.2775000000000001</v>
      </c>
      <c r="F50">
        <v>1.3918999999999999</v>
      </c>
      <c r="G50">
        <v>75.977999999999994</v>
      </c>
      <c r="H50" s="1">
        <v>-6.5977000000000008E-2</v>
      </c>
      <c r="I50" s="29"/>
      <c r="J50" s="29">
        <v>30</v>
      </c>
      <c r="K50">
        <v>75.977999999999994</v>
      </c>
      <c r="L50" s="1">
        <v>-6.5977000000000008E-2</v>
      </c>
    </row>
    <row r="51" spans="1:12" x14ac:dyDescent="0.25">
      <c r="A51" s="1">
        <v>35</v>
      </c>
      <c r="B51" s="2">
        <v>1</v>
      </c>
      <c r="C51">
        <v>1.0417000000000001</v>
      </c>
      <c r="D51">
        <v>7.4374000000000002</v>
      </c>
      <c r="E51">
        <v>1.3428</v>
      </c>
      <c r="F51">
        <v>1.5849</v>
      </c>
      <c r="G51">
        <v>45.58</v>
      </c>
      <c r="H51" s="1">
        <v>1.4433000000000001E-2</v>
      </c>
      <c r="J51" s="1">
        <v>35</v>
      </c>
      <c r="K51">
        <v>45.58</v>
      </c>
      <c r="L51" s="1">
        <v>1.4433000000000001E-2</v>
      </c>
    </row>
    <row r="52" spans="1:12" x14ac:dyDescent="0.25">
      <c r="A52" s="1">
        <v>35</v>
      </c>
      <c r="B52" s="2">
        <v>2</v>
      </c>
      <c r="C52">
        <v>23.690999999999999</v>
      </c>
      <c r="D52">
        <v>3021.5</v>
      </c>
      <c r="E52">
        <v>1.1267</v>
      </c>
      <c r="F52">
        <v>1.5301</v>
      </c>
      <c r="G52">
        <v>3.0900000000000034</v>
      </c>
      <c r="H52" s="1">
        <v>2.0620000000000013E-3</v>
      </c>
      <c r="J52" s="1">
        <v>35</v>
      </c>
      <c r="K52">
        <v>3.0900000000000034</v>
      </c>
      <c r="L52" s="1">
        <v>2.0620000000000013E-3</v>
      </c>
    </row>
    <row r="53" spans="1:12" x14ac:dyDescent="0.25">
      <c r="A53" s="1">
        <v>35</v>
      </c>
      <c r="B53" s="2">
        <v>3</v>
      </c>
      <c r="C53">
        <v>13.125999999999999</v>
      </c>
      <c r="D53">
        <v>2919.8</v>
      </c>
      <c r="E53">
        <v>0.92157999999999995</v>
      </c>
      <c r="F53">
        <v>1.4206000000000001</v>
      </c>
      <c r="G53">
        <v>0</v>
      </c>
      <c r="H53" s="1">
        <v>-6.1859999999999971E-3</v>
      </c>
      <c r="J53" s="1">
        <v>35</v>
      </c>
      <c r="K53">
        <v>0</v>
      </c>
      <c r="L53" s="1">
        <v>-6.1859999999999971E-3</v>
      </c>
    </row>
    <row r="54" spans="1:12" x14ac:dyDescent="0.25">
      <c r="A54" s="1">
        <v>35</v>
      </c>
      <c r="B54" s="2">
        <v>4</v>
      </c>
      <c r="C54">
        <v>18.091999999999999</v>
      </c>
      <c r="D54">
        <v>1234.3</v>
      </c>
      <c r="E54">
        <v>1.1342000000000001</v>
      </c>
      <c r="F54">
        <v>1.3342000000000001</v>
      </c>
      <c r="G54">
        <v>8.4199999999999875</v>
      </c>
      <c r="H54" s="1">
        <v>-1.9588000000000001E-2</v>
      </c>
      <c r="J54" s="1">
        <v>35</v>
      </c>
      <c r="K54">
        <v>8.4199999999999875</v>
      </c>
      <c r="L54" s="1">
        <v>-1.9588000000000001E-2</v>
      </c>
    </row>
    <row r="55" spans="1:12" x14ac:dyDescent="0.25">
      <c r="A55" s="1">
        <v>35</v>
      </c>
      <c r="B55" s="2">
        <v>5</v>
      </c>
      <c r="C55">
        <v>9.4172999999999991</v>
      </c>
      <c r="D55">
        <v>64.245999999999995</v>
      </c>
      <c r="E55">
        <v>1.1798</v>
      </c>
      <c r="F55">
        <v>1.3772</v>
      </c>
      <c r="G55">
        <v>59.2</v>
      </c>
      <c r="H55" s="1">
        <v>-3.5052E-2</v>
      </c>
      <c r="J55" s="1">
        <v>35</v>
      </c>
      <c r="K55">
        <v>59.2</v>
      </c>
      <c r="L55" s="1">
        <v>-3.5052E-2</v>
      </c>
    </row>
    <row r="56" spans="1:12" x14ac:dyDescent="0.25">
      <c r="A56" s="1">
        <v>35</v>
      </c>
      <c r="B56" s="2">
        <v>6</v>
      </c>
      <c r="C56">
        <v>5.5522999999999998</v>
      </c>
      <c r="D56">
        <v>49.100999999999999</v>
      </c>
      <c r="E56">
        <v>1.2726</v>
      </c>
      <c r="F56">
        <v>1.3935</v>
      </c>
      <c r="G56">
        <v>59.3</v>
      </c>
      <c r="H56" s="1">
        <v>-5.0516000000000005E-2</v>
      </c>
      <c r="J56" s="1">
        <v>35</v>
      </c>
      <c r="K56">
        <v>59.3</v>
      </c>
      <c r="L56" s="1">
        <v>-5.0516000000000005E-2</v>
      </c>
    </row>
    <row r="57" spans="1:12" x14ac:dyDescent="0.25">
      <c r="A57" s="29">
        <v>35</v>
      </c>
      <c r="B57" s="30">
        <v>7</v>
      </c>
      <c r="C57" s="7">
        <v>7.0655999999999999</v>
      </c>
      <c r="D57" s="7">
        <v>49.777999999999999</v>
      </c>
      <c r="E57" s="7">
        <v>1.2962</v>
      </c>
      <c r="F57">
        <v>1.4051</v>
      </c>
      <c r="G57">
        <v>68.959999999999994</v>
      </c>
      <c r="H57" s="1">
        <v>-6.3915E-2</v>
      </c>
      <c r="I57" s="29"/>
      <c r="J57" s="29">
        <v>35</v>
      </c>
      <c r="K57">
        <v>68.959999999999994</v>
      </c>
      <c r="L57" s="1">
        <v>-6.3915E-2</v>
      </c>
    </row>
    <row r="58" spans="1:12" x14ac:dyDescent="0.25">
      <c r="A58" s="1">
        <v>40</v>
      </c>
      <c r="B58" s="2">
        <v>1</v>
      </c>
      <c r="C58">
        <v>1.3342000000000001</v>
      </c>
      <c r="D58">
        <v>15.426</v>
      </c>
      <c r="E58">
        <v>1.2927999999999999</v>
      </c>
      <c r="F58">
        <v>1.5918000000000001</v>
      </c>
      <c r="G58">
        <v>39.03</v>
      </c>
      <c r="H58" s="1">
        <v>1.4433000000000001E-2</v>
      </c>
      <c r="J58" s="1">
        <v>40</v>
      </c>
      <c r="K58">
        <v>39.03</v>
      </c>
      <c r="L58" s="1">
        <v>1.4433000000000001E-2</v>
      </c>
    </row>
    <row r="59" spans="1:12" x14ac:dyDescent="0.25">
      <c r="A59" s="1">
        <v>40</v>
      </c>
      <c r="B59" s="2">
        <v>2</v>
      </c>
      <c r="C59">
        <v>13.593</v>
      </c>
      <c r="D59">
        <v>1397</v>
      </c>
      <c r="E59">
        <v>1.0448999999999999</v>
      </c>
      <c r="F59">
        <v>1.4747600000000001</v>
      </c>
      <c r="G59">
        <v>1.9200000000000159</v>
      </c>
      <c r="H59" s="1">
        <v>5.1549999999999999E-3</v>
      </c>
      <c r="J59" s="1">
        <v>40</v>
      </c>
      <c r="K59">
        <v>1.9200000000000159</v>
      </c>
      <c r="L59" s="1">
        <v>5.1549999999999999E-3</v>
      </c>
    </row>
    <row r="60" spans="1:12" x14ac:dyDescent="0.25">
      <c r="A60" s="1">
        <v>40</v>
      </c>
      <c r="B60" s="2">
        <v>3</v>
      </c>
      <c r="C60">
        <v>19.571000000000002</v>
      </c>
      <c r="D60">
        <v>4888.8</v>
      </c>
      <c r="E60">
        <v>0.91883999999999999</v>
      </c>
      <c r="F60">
        <v>1.4237</v>
      </c>
      <c r="G60">
        <v>0</v>
      </c>
      <c r="H60" s="1">
        <v>-4.1239999999999957E-3</v>
      </c>
      <c r="J60" s="1">
        <v>40</v>
      </c>
      <c r="K60">
        <v>0</v>
      </c>
      <c r="L60" s="1">
        <v>-4.1239999999999957E-3</v>
      </c>
    </row>
    <row r="61" spans="1:12" x14ac:dyDescent="0.25">
      <c r="A61" s="1">
        <v>40</v>
      </c>
      <c r="B61" s="2">
        <v>4</v>
      </c>
      <c r="C61">
        <v>23.925000000000001</v>
      </c>
      <c r="D61">
        <v>2228.3000000000002</v>
      </c>
      <c r="E61" s="6">
        <v>1.0640000000000001</v>
      </c>
      <c r="F61">
        <v>1.37</v>
      </c>
      <c r="G61">
        <v>9.460000000000008</v>
      </c>
      <c r="H61" s="1">
        <v>-1.8556999999999997E-2</v>
      </c>
      <c r="J61" s="1">
        <v>40</v>
      </c>
      <c r="K61">
        <v>9.460000000000008</v>
      </c>
      <c r="L61" s="1">
        <v>-1.8556999999999997E-2</v>
      </c>
    </row>
    <row r="62" spans="1:12" x14ac:dyDescent="0.25">
      <c r="A62" s="1">
        <v>40</v>
      </c>
      <c r="B62" s="2">
        <v>5</v>
      </c>
      <c r="C62">
        <v>15.381</v>
      </c>
      <c r="D62">
        <v>394.34</v>
      </c>
      <c r="E62">
        <v>1.1768000000000001</v>
      </c>
      <c r="F62">
        <v>1.3935999999999999</v>
      </c>
      <c r="G62">
        <v>43.170000000000016</v>
      </c>
      <c r="H62" s="1">
        <v>-3.1958999999999994E-2</v>
      </c>
      <c r="J62" s="1">
        <v>40</v>
      </c>
      <c r="K62">
        <v>43.170000000000016</v>
      </c>
      <c r="L62" s="1">
        <v>-3.1958999999999994E-2</v>
      </c>
    </row>
    <row r="63" spans="1:12" x14ac:dyDescent="0.25">
      <c r="A63" s="1">
        <v>40</v>
      </c>
      <c r="B63" s="2">
        <v>6</v>
      </c>
      <c r="C63">
        <v>9.0480999999999998</v>
      </c>
      <c r="D63">
        <v>186.31</v>
      </c>
      <c r="E63">
        <v>1.2638</v>
      </c>
      <c r="F63">
        <v>1.42723</v>
      </c>
      <c r="G63">
        <v>51.360000000000014</v>
      </c>
      <c r="H63" s="1">
        <v>-4.9484999999999994E-2</v>
      </c>
      <c r="J63" s="1">
        <v>40</v>
      </c>
      <c r="K63">
        <v>51.360000000000014</v>
      </c>
      <c r="L63" s="1">
        <v>-4.9484999999999994E-2</v>
      </c>
    </row>
    <row r="64" spans="1:12" x14ac:dyDescent="0.25">
      <c r="A64" s="29">
        <v>40</v>
      </c>
      <c r="B64" s="30">
        <v>7</v>
      </c>
      <c r="C64" s="7">
        <v>10.753</v>
      </c>
      <c r="D64" s="7">
        <v>277.29000000000002</v>
      </c>
      <c r="E64" s="7">
        <v>1.2762</v>
      </c>
      <c r="F64">
        <v>1.4384999999999999</v>
      </c>
      <c r="G64">
        <v>65.890000000000015</v>
      </c>
      <c r="H64" s="1">
        <v>-6.1852999999999998E-2</v>
      </c>
      <c r="I64" s="29"/>
      <c r="J64" s="29">
        <v>40</v>
      </c>
      <c r="K64">
        <v>65.890000000000015</v>
      </c>
      <c r="L64" s="1">
        <v>-6.1852999999999998E-2</v>
      </c>
    </row>
    <row r="65" spans="1:12" x14ac:dyDescent="0.25">
      <c r="A65" s="1">
        <v>45</v>
      </c>
      <c r="B65" s="2">
        <v>1</v>
      </c>
      <c r="C65">
        <v>1.3319000000000001</v>
      </c>
      <c r="D65">
        <v>14.124000000000001</v>
      </c>
      <c r="E65">
        <v>1.1961999999999999</v>
      </c>
      <c r="F65">
        <v>1.6298999999999999</v>
      </c>
      <c r="G65">
        <v>44.359999999999985</v>
      </c>
      <c r="H65" s="1">
        <v>1.4433000000000001E-2</v>
      </c>
      <c r="J65" s="1">
        <v>45</v>
      </c>
      <c r="K65">
        <v>44.359999999999985</v>
      </c>
      <c r="L65" s="1">
        <v>1.4433000000000001E-2</v>
      </c>
    </row>
    <row r="66" spans="1:12" x14ac:dyDescent="0.25">
      <c r="A66" s="1">
        <v>45</v>
      </c>
      <c r="B66" s="2">
        <v>2</v>
      </c>
      <c r="C66">
        <v>17.443000000000001</v>
      </c>
      <c r="D66">
        <v>2196.9</v>
      </c>
      <c r="E66">
        <v>1.0385</v>
      </c>
      <c r="F66">
        <v>1.5522</v>
      </c>
      <c r="G66">
        <v>4.0799999999999841</v>
      </c>
      <c r="H66" s="1">
        <v>3.0930000000000055E-3</v>
      </c>
      <c r="J66" s="1">
        <v>45</v>
      </c>
      <c r="K66">
        <v>4.0799999999999841</v>
      </c>
      <c r="L66" s="1">
        <v>3.0930000000000055E-3</v>
      </c>
    </row>
    <row r="67" spans="1:12" x14ac:dyDescent="0.25">
      <c r="A67" s="1">
        <v>45</v>
      </c>
      <c r="B67" s="2">
        <v>3</v>
      </c>
      <c r="C67">
        <v>12.509</v>
      </c>
      <c r="D67">
        <v>1312.2</v>
      </c>
      <c r="E67">
        <v>0.9083</v>
      </c>
      <c r="F67">
        <v>1.4612000000000001</v>
      </c>
      <c r="G67">
        <v>0</v>
      </c>
      <c r="H67" s="1">
        <v>-4.1239999999999957E-3</v>
      </c>
      <c r="J67" s="1">
        <v>45</v>
      </c>
      <c r="K67">
        <v>0</v>
      </c>
      <c r="L67" s="1">
        <v>-4.1239999999999957E-3</v>
      </c>
    </row>
    <row r="68" spans="1:12" x14ac:dyDescent="0.25">
      <c r="A68" s="1">
        <v>45</v>
      </c>
      <c r="B68" s="2">
        <v>4</v>
      </c>
      <c r="C68">
        <v>12.166</v>
      </c>
      <c r="D68">
        <v>1566.2</v>
      </c>
      <c r="E68">
        <v>1.0648</v>
      </c>
      <c r="F68">
        <v>1.4410000000000001</v>
      </c>
      <c r="G68">
        <v>5.2199999999999989</v>
      </c>
      <c r="H68" s="1">
        <v>-1.3401999999999997E-2</v>
      </c>
      <c r="J68" s="1">
        <v>45</v>
      </c>
      <c r="K68">
        <v>5.2199999999999989</v>
      </c>
      <c r="L68" s="1">
        <v>-1.3401999999999997E-2</v>
      </c>
    </row>
    <row r="69" spans="1:12" x14ac:dyDescent="0.25">
      <c r="A69" s="1">
        <v>45</v>
      </c>
      <c r="B69" s="2">
        <v>5</v>
      </c>
      <c r="C69">
        <v>16.189</v>
      </c>
      <c r="D69">
        <v>873.96</v>
      </c>
      <c r="E69">
        <v>1.1062000000000001</v>
      </c>
      <c r="F69">
        <v>1.4709000000000001</v>
      </c>
      <c r="G69">
        <v>30.429999999999978</v>
      </c>
      <c r="H69" s="1">
        <v>-2.6804000000000001E-2</v>
      </c>
      <c r="J69" s="1">
        <v>45</v>
      </c>
      <c r="K69">
        <v>30.429999999999978</v>
      </c>
      <c r="L69" s="1">
        <v>-2.6804000000000001E-2</v>
      </c>
    </row>
    <row r="70" spans="1:12" x14ac:dyDescent="0.25">
      <c r="A70" s="1">
        <v>45</v>
      </c>
      <c r="B70" s="2">
        <v>6</v>
      </c>
      <c r="C70">
        <v>5.9416000000000002</v>
      </c>
      <c r="D70">
        <v>140.38999999999999</v>
      </c>
      <c r="E70">
        <v>1.1153999999999999</v>
      </c>
      <c r="F70">
        <v>1.4743999999999999</v>
      </c>
      <c r="G70">
        <v>50.139999999999986</v>
      </c>
      <c r="H70" s="1">
        <v>-4.1237000000000003E-2</v>
      </c>
      <c r="J70" s="1">
        <v>45</v>
      </c>
      <c r="K70">
        <v>50.139999999999986</v>
      </c>
      <c r="L70" s="1">
        <v>-4.1237000000000003E-2</v>
      </c>
    </row>
    <row r="71" spans="1:12" x14ac:dyDescent="0.25">
      <c r="A71" s="29">
        <v>45</v>
      </c>
      <c r="B71" s="30">
        <v>7</v>
      </c>
      <c r="C71" s="7">
        <v>9.3774999999999995</v>
      </c>
      <c r="D71" s="7">
        <v>490.99</v>
      </c>
      <c r="E71" s="7">
        <v>1.18</v>
      </c>
      <c r="F71">
        <v>1.4596</v>
      </c>
      <c r="G71">
        <v>60.889999999999986</v>
      </c>
      <c r="H71" s="1">
        <v>-6.1852999999999998E-2</v>
      </c>
      <c r="I71" s="29"/>
      <c r="J71" s="29">
        <v>45</v>
      </c>
      <c r="K71">
        <v>60.889999999999986</v>
      </c>
      <c r="L71" s="1">
        <v>-6.1852999999999998E-2</v>
      </c>
    </row>
    <row r="72" spans="1:12" x14ac:dyDescent="0.25">
      <c r="A72" s="1">
        <v>50</v>
      </c>
      <c r="B72" s="2">
        <v>1</v>
      </c>
      <c r="C72">
        <v>1.5831</v>
      </c>
      <c r="D72">
        <v>24.998999999999999</v>
      </c>
      <c r="E72">
        <v>1.0362</v>
      </c>
      <c r="F72">
        <v>1.6435999999999999</v>
      </c>
      <c r="G72">
        <v>51.84</v>
      </c>
      <c r="H72" s="1">
        <v>1.6494999999999996E-2</v>
      </c>
      <c r="J72" s="1">
        <v>50</v>
      </c>
      <c r="K72">
        <v>51.84</v>
      </c>
      <c r="L72" s="1">
        <v>1.6494999999999996E-2</v>
      </c>
    </row>
    <row r="73" spans="1:12" x14ac:dyDescent="0.25">
      <c r="A73" s="1">
        <v>50</v>
      </c>
      <c r="B73" s="2">
        <v>2</v>
      </c>
      <c r="C73">
        <v>23.96</v>
      </c>
      <c r="D73">
        <v>3458.6</v>
      </c>
      <c r="E73">
        <v>0.93310000000000004</v>
      </c>
      <c r="F73">
        <v>1.5989</v>
      </c>
      <c r="G73">
        <v>5.25</v>
      </c>
      <c r="H73" s="1">
        <v>4.1239999999999957E-3</v>
      </c>
      <c r="J73" s="1">
        <v>50</v>
      </c>
      <c r="K73">
        <v>5.25</v>
      </c>
      <c r="L73" s="1">
        <v>4.1239999999999957E-3</v>
      </c>
    </row>
    <row r="74" spans="1:12" x14ac:dyDescent="0.25">
      <c r="A74" s="1">
        <v>50</v>
      </c>
      <c r="B74" s="2">
        <v>3</v>
      </c>
      <c r="C74">
        <v>15.782</v>
      </c>
      <c r="D74">
        <v>3184.8</v>
      </c>
      <c r="E74">
        <v>0.83089999999999997</v>
      </c>
      <c r="F74">
        <v>1.5206</v>
      </c>
      <c r="G74">
        <v>0</v>
      </c>
      <c r="H74" s="1">
        <v>-2.0620000000000013E-3</v>
      </c>
      <c r="J74" s="1">
        <v>50</v>
      </c>
      <c r="K74">
        <v>0</v>
      </c>
      <c r="L74" s="1">
        <v>-2.0620000000000013E-3</v>
      </c>
    </row>
    <row r="75" spans="1:12" x14ac:dyDescent="0.25">
      <c r="A75" s="1">
        <v>50</v>
      </c>
      <c r="B75" s="2">
        <v>4</v>
      </c>
      <c r="C75">
        <v>21.120999999999999</v>
      </c>
      <c r="D75">
        <v>3921.5</v>
      </c>
      <c r="E75">
        <v>0.95818999999999999</v>
      </c>
      <c r="F75">
        <v>1.4380999999999999</v>
      </c>
      <c r="G75">
        <v>3.4800000000000182</v>
      </c>
      <c r="H75" s="1">
        <v>-2.4742000000000007E-2</v>
      </c>
      <c r="J75" s="1">
        <v>50</v>
      </c>
      <c r="K75">
        <v>3.4800000000000182</v>
      </c>
      <c r="L75" s="1">
        <v>-2.4742000000000007E-2</v>
      </c>
    </row>
    <row r="76" spans="1:12" x14ac:dyDescent="0.25">
      <c r="A76" s="1">
        <v>50</v>
      </c>
      <c r="B76" s="2">
        <v>5</v>
      </c>
      <c r="C76">
        <v>14.754</v>
      </c>
      <c r="D76">
        <v>789.44</v>
      </c>
      <c r="E76">
        <v>1.0099199999999999</v>
      </c>
      <c r="F76">
        <v>1.4795</v>
      </c>
      <c r="G76">
        <v>37.460000000000008</v>
      </c>
      <c r="H76" s="1">
        <v>-4.3298999999999997E-2</v>
      </c>
      <c r="J76" s="1">
        <v>50</v>
      </c>
      <c r="K76">
        <v>37.460000000000008</v>
      </c>
      <c r="L76" s="1">
        <v>-4.3298999999999997E-2</v>
      </c>
    </row>
    <row r="77" spans="1:12" x14ac:dyDescent="0.25">
      <c r="A77" s="1">
        <v>50</v>
      </c>
      <c r="B77" s="2">
        <v>6</v>
      </c>
      <c r="C77">
        <v>6.9692999999999996</v>
      </c>
      <c r="D77">
        <v>159.78</v>
      </c>
      <c r="E77">
        <v>1.03</v>
      </c>
      <c r="F77">
        <v>1.4908999999999999</v>
      </c>
      <c r="G77">
        <v>71.5</v>
      </c>
      <c r="H77" s="1">
        <v>-5.1546000000000002E-2</v>
      </c>
      <c r="J77" s="1">
        <v>50</v>
      </c>
      <c r="K77">
        <v>71.5</v>
      </c>
      <c r="L77" s="1">
        <v>-5.1546000000000002E-2</v>
      </c>
    </row>
    <row r="78" spans="1:12" x14ac:dyDescent="0.25">
      <c r="A78" s="29">
        <v>50</v>
      </c>
      <c r="B78" s="30">
        <v>7</v>
      </c>
      <c r="C78" s="7">
        <v>6.4794</v>
      </c>
      <c r="D78" s="7">
        <v>53.55</v>
      </c>
      <c r="E78" s="7">
        <v>1.032</v>
      </c>
      <c r="F78">
        <v>1.5176000000000001</v>
      </c>
      <c r="G78">
        <v>71.260000000000019</v>
      </c>
      <c r="H78" s="1">
        <v>-5.9791000000000004E-2</v>
      </c>
      <c r="I78" s="29"/>
      <c r="J78" s="29">
        <v>50</v>
      </c>
      <c r="K78">
        <v>71.260000000000019</v>
      </c>
      <c r="L78" s="1">
        <v>-5.9791000000000004E-2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B84D-E124-4544-A7AE-3CF18D424813}">
  <dimension ref="A1:C102"/>
  <sheetViews>
    <sheetView workbookViewId="0">
      <selection activeCell="N23" sqref="N23"/>
    </sheetView>
  </sheetViews>
  <sheetFormatPr defaultRowHeight="15" x14ac:dyDescent="0.25"/>
  <cols>
    <col min="1" max="1" width="11.42578125" customWidth="1"/>
    <col min="2" max="2" width="22.42578125" bestFit="1" customWidth="1"/>
  </cols>
  <sheetData>
    <row r="1" spans="1:3" x14ac:dyDescent="0.25">
      <c r="A1" t="s">
        <v>184</v>
      </c>
    </row>
    <row r="2" spans="1:3" x14ac:dyDescent="0.25">
      <c r="A2" t="s">
        <v>182</v>
      </c>
      <c r="B2" t="s">
        <v>183</v>
      </c>
    </row>
    <row r="3" spans="1:3" x14ac:dyDescent="0.25">
      <c r="A3">
        <v>-2.9388000000000001</v>
      </c>
      <c r="B3">
        <v>1.2040999999999999</v>
      </c>
      <c r="C3">
        <f>10^B3</f>
        <v>15.999263828685992</v>
      </c>
    </row>
    <row r="4" spans="1:3" x14ac:dyDescent="0.25">
      <c r="A4">
        <v>-2.9317000000000002</v>
      </c>
      <c r="B4">
        <v>1.1760999999999999</v>
      </c>
      <c r="C4">
        <f t="shared" ref="C4:C67" si="0">10^B4</f>
        <v>15.00030190455948</v>
      </c>
    </row>
    <row r="5" spans="1:3" x14ac:dyDescent="0.25">
      <c r="A5">
        <v>-2.9247000000000001</v>
      </c>
      <c r="B5">
        <v>1.1760999999999999</v>
      </c>
      <c r="C5">
        <f t="shared" si="0"/>
        <v>15.00030190455948</v>
      </c>
    </row>
    <row r="6" spans="1:3" x14ac:dyDescent="0.25">
      <c r="A6">
        <v>-2.9176000000000002</v>
      </c>
      <c r="B6">
        <v>1.1760999999999999</v>
      </c>
      <c r="C6">
        <f t="shared" si="0"/>
        <v>15.00030190455948</v>
      </c>
    </row>
    <row r="7" spans="1:3" x14ac:dyDescent="0.25">
      <c r="A7">
        <v>-2.9106000000000001</v>
      </c>
      <c r="B7">
        <v>1.1760999999999999</v>
      </c>
      <c r="C7">
        <f t="shared" si="0"/>
        <v>15.00030190455948</v>
      </c>
    </row>
    <row r="8" spans="1:3" x14ac:dyDescent="0.25">
      <c r="A8">
        <v>-2.9035000000000002</v>
      </c>
      <c r="B8">
        <v>1.1760999999999999</v>
      </c>
      <c r="C8">
        <f t="shared" si="0"/>
        <v>15.00030190455948</v>
      </c>
    </row>
    <row r="9" spans="1:3" x14ac:dyDescent="0.25">
      <c r="A9">
        <v>-2.8965000000000001</v>
      </c>
      <c r="B9">
        <v>1.1760999999999999</v>
      </c>
      <c r="C9">
        <f t="shared" si="0"/>
        <v>15.00030190455948</v>
      </c>
    </row>
    <row r="10" spans="1:3" x14ac:dyDescent="0.25">
      <c r="A10">
        <v>-2.8894000000000002</v>
      </c>
      <c r="B10">
        <v>1.1760999999999999</v>
      </c>
      <c r="C10">
        <f t="shared" si="0"/>
        <v>15.00030190455948</v>
      </c>
    </row>
    <row r="11" spans="1:3" x14ac:dyDescent="0.25">
      <c r="A11">
        <v>-2.8824000000000001</v>
      </c>
      <c r="B11">
        <v>1.1760999999999999</v>
      </c>
      <c r="C11">
        <f t="shared" si="0"/>
        <v>15.00030190455948</v>
      </c>
    </row>
    <row r="12" spans="1:3" x14ac:dyDescent="0.25">
      <c r="A12">
        <v>-2.8753000000000002</v>
      </c>
      <c r="B12">
        <v>1.1760999999999999</v>
      </c>
      <c r="C12">
        <f t="shared" si="0"/>
        <v>15.00030190455948</v>
      </c>
    </row>
    <row r="13" spans="1:3" x14ac:dyDescent="0.25">
      <c r="A13">
        <v>-2.8683000000000001</v>
      </c>
      <c r="B13">
        <v>1.1760999999999999</v>
      </c>
      <c r="C13">
        <f t="shared" si="0"/>
        <v>15.00030190455948</v>
      </c>
    </row>
    <row r="14" spans="1:3" x14ac:dyDescent="0.25">
      <c r="A14">
        <v>-2.8613</v>
      </c>
      <c r="B14">
        <v>1.1760999999999999</v>
      </c>
      <c r="C14">
        <f t="shared" si="0"/>
        <v>15.00030190455948</v>
      </c>
    </row>
    <row r="15" spans="1:3" x14ac:dyDescent="0.25">
      <c r="A15">
        <v>-2.8542000000000001</v>
      </c>
      <c r="B15">
        <v>1.1760999999999999</v>
      </c>
      <c r="C15">
        <f t="shared" si="0"/>
        <v>15.00030190455948</v>
      </c>
    </row>
    <row r="16" spans="1:3" x14ac:dyDescent="0.25">
      <c r="A16">
        <v>-2.8472</v>
      </c>
      <c r="B16">
        <v>1.1760999999999999</v>
      </c>
      <c r="C16">
        <f t="shared" si="0"/>
        <v>15.00030190455948</v>
      </c>
    </row>
    <row r="17" spans="1:3" x14ac:dyDescent="0.25">
      <c r="A17">
        <v>-2.8401000000000001</v>
      </c>
      <c r="B17">
        <v>1.1760999999999999</v>
      </c>
      <c r="C17">
        <f t="shared" si="0"/>
        <v>15.00030190455948</v>
      </c>
    </row>
    <row r="18" spans="1:3" x14ac:dyDescent="0.25">
      <c r="A18">
        <v>-2.8331</v>
      </c>
      <c r="B18">
        <v>1.1760999999999999</v>
      </c>
      <c r="C18">
        <f t="shared" si="0"/>
        <v>15.00030190455948</v>
      </c>
    </row>
    <row r="19" spans="1:3" x14ac:dyDescent="0.25">
      <c r="A19">
        <v>-2.8260000000000001</v>
      </c>
      <c r="B19">
        <v>1.1760999999999999</v>
      </c>
      <c r="C19">
        <f t="shared" si="0"/>
        <v>15.00030190455948</v>
      </c>
    </row>
    <row r="20" spans="1:3" x14ac:dyDescent="0.25">
      <c r="A20">
        <v>-2.819</v>
      </c>
      <c r="B20">
        <v>1.1760999999999999</v>
      </c>
      <c r="C20">
        <f t="shared" si="0"/>
        <v>15.00030190455948</v>
      </c>
    </row>
    <row r="21" spans="1:3" x14ac:dyDescent="0.25">
      <c r="A21">
        <v>-2.8119000000000001</v>
      </c>
      <c r="B21">
        <v>1.1760999999999999</v>
      </c>
      <c r="C21">
        <f t="shared" si="0"/>
        <v>15.00030190455948</v>
      </c>
    </row>
    <row r="22" spans="1:3" x14ac:dyDescent="0.25">
      <c r="A22">
        <v>-2.8048999999999999</v>
      </c>
      <c r="B22">
        <v>1.1760999999999999</v>
      </c>
      <c r="C22">
        <f t="shared" si="0"/>
        <v>15.00030190455948</v>
      </c>
    </row>
    <row r="23" spans="1:3" x14ac:dyDescent="0.25">
      <c r="A23">
        <v>-2.7978000000000001</v>
      </c>
      <c r="B23">
        <v>1.1760999999999999</v>
      </c>
      <c r="C23">
        <f t="shared" si="0"/>
        <v>15.00030190455948</v>
      </c>
    </row>
    <row r="24" spans="1:3" x14ac:dyDescent="0.25">
      <c r="A24">
        <v>-2.7907999999999999</v>
      </c>
      <c r="B24">
        <v>1.1760999999999999</v>
      </c>
      <c r="C24">
        <f t="shared" si="0"/>
        <v>15.00030190455948</v>
      </c>
    </row>
    <row r="25" spans="1:3" x14ac:dyDescent="0.25">
      <c r="A25">
        <v>-2.7837999999999998</v>
      </c>
      <c r="B25">
        <v>1.1760999999999999</v>
      </c>
      <c r="C25">
        <f t="shared" si="0"/>
        <v>15.00030190455948</v>
      </c>
    </row>
    <row r="26" spans="1:3" x14ac:dyDescent="0.25">
      <c r="A26">
        <v>-2.7766999999999999</v>
      </c>
      <c r="B26">
        <v>1.1760999999999999</v>
      </c>
      <c r="C26">
        <f t="shared" si="0"/>
        <v>15.00030190455948</v>
      </c>
    </row>
    <row r="27" spans="1:3" x14ac:dyDescent="0.25">
      <c r="A27">
        <v>-2.7696999999999998</v>
      </c>
      <c r="B27">
        <v>1.1760999999999999</v>
      </c>
      <c r="C27">
        <f t="shared" si="0"/>
        <v>15.00030190455948</v>
      </c>
    </row>
    <row r="28" spans="1:3" x14ac:dyDescent="0.25">
      <c r="A28">
        <v>-2.7625999999999999</v>
      </c>
      <c r="B28">
        <v>1.1760999999999999</v>
      </c>
      <c r="C28">
        <f t="shared" si="0"/>
        <v>15.00030190455948</v>
      </c>
    </row>
    <row r="29" spans="1:3" x14ac:dyDescent="0.25">
      <c r="A29">
        <v>-2.7555999999999998</v>
      </c>
      <c r="B29">
        <v>1.1760999999999999</v>
      </c>
      <c r="C29">
        <f t="shared" si="0"/>
        <v>15.00030190455948</v>
      </c>
    </row>
    <row r="30" spans="1:3" x14ac:dyDescent="0.25">
      <c r="A30">
        <v>-2.7484999999999999</v>
      </c>
      <c r="B30">
        <v>1.1760999999999999</v>
      </c>
      <c r="C30">
        <f t="shared" si="0"/>
        <v>15.00030190455948</v>
      </c>
    </row>
    <row r="31" spans="1:3" x14ac:dyDescent="0.25">
      <c r="A31">
        <v>-2.7414999999999998</v>
      </c>
      <c r="B31">
        <v>1.1760999999999999</v>
      </c>
      <c r="C31">
        <f t="shared" si="0"/>
        <v>15.00030190455948</v>
      </c>
    </row>
    <row r="32" spans="1:3" x14ac:dyDescent="0.25">
      <c r="A32">
        <v>-2.7343999999999999</v>
      </c>
      <c r="B32">
        <v>1.1760999999999999</v>
      </c>
      <c r="C32">
        <f t="shared" si="0"/>
        <v>15.00030190455948</v>
      </c>
    </row>
    <row r="33" spans="1:3" x14ac:dyDescent="0.25">
      <c r="A33">
        <v>-2.7273999999999998</v>
      </c>
      <c r="B33">
        <v>1.1760999999999999</v>
      </c>
      <c r="C33">
        <f t="shared" si="0"/>
        <v>15.00030190455948</v>
      </c>
    </row>
    <row r="34" spans="1:3" x14ac:dyDescent="0.25">
      <c r="A34">
        <v>-2.7202999999999999</v>
      </c>
      <c r="B34">
        <v>1.1760999999999999</v>
      </c>
      <c r="C34">
        <f t="shared" si="0"/>
        <v>15.00030190455948</v>
      </c>
    </row>
    <row r="35" spans="1:3" x14ac:dyDescent="0.25">
      <c r="A35">
        <v>-2.7132999999999998</v>
      </c>
      <c r="B35">
        <v>1.1460999999999999</v>
      </c>
      <c r="C35">
        <f t="shared" si="0"/>
        <v>13.999096265683429</v>
      </c>
    </row>
    <row r="36" spans="1:3" x14ac:dyDescent="0.25">
      <c r="A36">
        <v>-2.7063000000000001</v>
      </c>
      <c r="B36">
        <v>1.1138999999999999</v>
      </c>
      <c r="C36">
        <f t="shared" si="0"/>
        <v>12.99870237388604</v>
      </c>
    </row>
    <row r="37" spans="1:3" x14ac:dyDescent="0.25">
      <c r="A37">
        <v>-2.6991999999999998</v>
      </c>
      <c r="B37">
        <v>1.1138999999999999</v>
      </c>
      <c r="C37">
        <f t="shared" si="0"/>
        <v>12.99870237388604</v>
      </c>
    </row>
    <row r="38" spans="1:3" x14ac:dyDescent="0.25">
      <c r="A38">
        <v>-2.6922000000000001</v>
      </c>
      <c r="B38">
        <v>1.0791999999999999</v>
      </c>
      <c r="C38">
        <f t="shared" si="0"/>
        <v>12.000518202042656</v>
      </c>
    </row>
    <row r="39" spans="1:3" x14ac:dyDescent="0.25">
      <c r="A39">
        <v>-2.6850999999999998</v>
      </c>
      <c r="B39">
        <v>1.0791999999999999</v>
      </c>
      <c r="C39">
        <f t="shared" si="0"/>
        <v>12.000518202042656</v>
      </c>
    </row>
    <row r="40" spans="1:3" x14ac:dyDescent="0.25">
      <c r="A40">
        <v>-2.6781000000000001</v>
      </c>
      <c r="B40">
        <v>1.0791999999999999</v>
      </c>
      <c r="C40">
        <f t="shared" si="0"/>
        <v>12.000518202042656</v>
      </c>
    </row>
    <row r="41" spans="1:3" x14ac:dyDescent="0.25">
      <c r="A41">
        <v>-2.6709999999999998</v>
      </c>
      <c r="B41">
        <v>1.0791999999999999</v>
      </c>
      <c r="C41">
        <f t="shared" si="0"/>
        <v>12.000518202042656</v>
      </c>
    </row>
    <row r="42" spans="1:3" x14ac:dyDescent="0.25">
      <c r="A42">
        <v>-2.6640000000000001</v>
      </c>
      <c r="B42">
        <v>1.0791999999999999</v>
      </c>
      <c r="C42">
        <f t="shared" si="0"/>
        <v>12.000518202042656</v>
      </c>
    </row>
    <row r="43" spans="1:3" x14ac:dyDescent="0.25">
      <c r="A43">
        <v>-2.6568999999999998</v>
      </c>
      <c r="B43">
        <v>1.0414000000000001</v>
      </c>
      <c r="C43">
        <f t="shared" si="0"/>
        <v>11.000185275062213</v>
      </c>
    </row>
    <row r="44" spans="1:3" x14ac:dyDescent="0.25">
      <c r="A44">
        <v>-2.6499000000000001</v>
      </c>
      <c r="B44">
        <v>0.90308999999999995</v>
      </c>
      <c r="C44">
        <f t="shared" si="0"/>
        <v>8.0000002396172594</v>
      </c>
    </row>
    <row r="45" spans="1:3" x14ac:dyDescent="0.25">
      <c r="A45">
        <v>-2.6427999999999998</v>
      </c>
      <c r="B45">
        <v>0.90308999999999995</v>
      </c>
      <c r="C45">
        <f t="shared" si="0"/>
        <v>8.0000002396172594</v>
      </c>
    </row>
    <row r="46" spans="1:3" x14ac:dyDescent="0.25">
      <c r="A46">
        <v>-2.6358000000000001</v>
      </c>
      <c r="B46">
        <v>0.84509999999999996</v>
      </c>
      <c r="C46">
        <f t="shared" si="0"/>
        <v>7.0000315913089688</v>
      </c>
    </row>
    <row r="47" spans="1:3" x14ac:dyDescent="0.25">
      <c r="A47">
        <v>-2.6288</v>
      </c>
      <c r="B47">
        <v>0.77815000000000001</v>
      </c>
      <c r="C47">
        <f t="shared" si="0"/>
        <v>5.9999827253364382</v>
      </c>
    </row>
    <row r="48" spans="1:3" x14ac:dyDescent="0.25">
      <c r="A48">
        <v>-2.6217000000000001</v>
      </c>
      <c r="B48">
        <v>0.77815000000000001</v>
      </c>
      <c r="C48">
        <f t="shared" si="0"/>
        <v>5.9999827253364382</v>
      </c>
    </row>
    <row r="49" spans="1:3" x14ac:dyDescent="0.25">
      <c r="A49">
        <v>-2.6147</v>
      </c>
      <c r="B49">
        <v>0.77815000000000001</v>
      </c>
      <c r="C49">
        <f t="shared" si="0"/>
        <v>5.9999827253364382</v>
      </c>
    </row>
    <row r="50" spans="1:3" x14ac:dyDescent="0.25">
      <c r="A50">
        <v>-2.6076000000000001</v>
      </c>
      <c r="B50">
        <v>0.69896999999999998</v>
      </c>
      <c r="C50">
        <f t="shared" si="0"/>
        <v>4.9999999500797401</v>
      </c>
    </row>
    <row r="51" spans="1:3" x14ac:dyDescent="0.25">
      <c r="A51">
        <v>-2.6006</v>
      </c>
      <c r="B51">
        <v>0.69896999999999998</v>
      </c>
      <c r="C51">
        <f t="shared" si="0"/>
        <v>4.9999999500797401</v>
      </c>
    </row>
    <row r="52" spans="1:3" x14ac:dyDescent="0.25">
      <c r="A52">
        <v>-2.5935000000000001</v>
      </c>
      <c r="B52">
        <v>0.69896999999999998</v>
      </c>
      <c r="C52">
        <f t="shared" si="0"/>
        <v>4.9999999500797401</v>
      </c>
    </row>
    <row r="53" spans="1:3" x14ac:dyDescent="0.25">
      <c r="A53">
        <v>-2.5865</v>
      </c>
      <c r="B53">
        <v>0.60206000000000004</v>
      </c>
      <c r="C53">
        <f t="shared" si="0"/>
        <v>4.0000000798724198</v>
      </c>
    </row>
    <row r="54" spans="1:3" x14ac:dyDescent="0.25">
      <c r="A54">
        <v>-2.5794000000000001</v>
      </c>
      <c r="B54">
        <v>0.60206000000000004</v>
      </c>
      <c r="C54">
        <f t="shared" si="0"/>
        <v>4.0000000798724198</v>
      </c>
    </row>
    <row r="55" spans="1:3" x14ac:dyDescent="0.25">
      <c r="A55">
        <v>-2.5724</v>
      </c>
      <c r="B55">
        <v>0.60206000000000004</v>
      </c>
      <c r="C55">
        <f t="shared" si="0"/>
        <v>4.0000000798724198</v>
      </c>
    </row>
    <row r="56" spans="1:3" x14ac:dyDescent="0.25">
      <c r="A56">
        <v>-2.5653000000000001</v>
      </c>
      <c r="B56">
        <v>0.47711999999999999</v>
      </c>
      <c r="C56">
        <f t="shared" si="0"/>
        <v>2.9999913327161485</v>
      </c>
    </row>
    <row r="57" spans="1:3" x14ac:dyDescent="0.25">
      <c r="A57">
        <v>-2.5583</v>
      </c>
      <c r="B57">
        <v>0.47711999999999999</v>
      </c>
      <c r="C57">
        <f t="shared" si="0"/>
        <v>2.9999913327161485</v>
      </c>
    </row>
    <row r="58" spans="1:3" x14ac:dyDescent="0.25">
      <c r="A58">
        <v>-2.5512999999999999</v>
      </c>
      <c r="B58">
        <v>0.47711999999999999</v>
      </c>
      <c r="C58">
        <f t="shared" si="0"/>
        <v>2.9999913327161485</v>
      </c>
    </row>
    <row r="59" spans="1:3" x14ac:dyDescent="0.25">
      <c r="A59">
        <v>-2.5442</v>
      </c>
      <c r="B59">
        <v>0.47711999999999999</v>
      </c>
      <c r="C59">
        <f t="shared" si="0"/>
        <v>2.9999913327161485</v>
      </c>
    </row>
    <row r="60" spans="1:3" x14ac:dyDescent="0.25">
      <c r="A60">
        <v>-2.5371999999999999</v>
      </c>
      <c r="B60">
        <v>0.47711999999999999</v>
      </c>
      <c r="C60">
        <f t="shared" si="0"/>
        <v>2.9999913327161485</v>
      </c>
    </row>
    <row r="61" spans="1:3" x14ac:dyDescent="0.25">
      <c r="A61">
        <v>-2.5301</v>
      </c>
      <c r="B61">
        <v>0.47711999999999999</v>
      </c>
      <c r="C61">
        <f t="shared" si="0"/>
        <v>2.9999913327161485</v>
      </c>
    </row>
    <row r="62" spans="1:3" x14ac:dyDescent="0.25">
      <c r="A62">
        <v>-2.5230999999999999</v>
      </c>
      <c r="B62">
        <v>0.47711999999999999</v>
      </c>
      <c r="C62">
        <f t="shared" si="0"/>
        <v>2.9999913327161485</v>
      </c>
    </row>
    <row r="63" spans="1:3" x14ac:dyDescent="0.25">
      <c r="A63">
        <v>-2.516</v>
      </c>
      <c r="B63">
        <v>0.47711999999999999</v>
      </c>
      <c r="C63">
        <f t="shared" si="0"/>
        <v>2.9999913327161485</v>
      </c>
    </row>
    <row r="64" spans="1:3" x14ac:dyDescent="0.25">
      <c r="A64">
        <v>-2.5089999999999999</v>
      </c>
      <c r="B64">
        <v>0.47711999999999999</v>
      </c>
      <c r="C64">
        <f t="shared" si="0"/>
        <v>2.9999913327161485</v>
      </c>
    </row>
    <row r="65" spans="1:3" x14ac:dyDescent="0.25">
      <c r="A65">
        <v>-2.5019</v>
      </c>
      <c r="B65">
        <v>0</v>
      </c>
      <c r="C65">
        <f t="shared" si="0"/>
        <v>1</v>
      </c>
    </row>
    <row r="66" spans="1:3" x14ac:dyDescent="0.25">
      <c r="A66">
        <v>-2.4948999999999999</v>
      </c>
      <c r="B66">
        <v>0</v>
      </c>
      <c r="C66">
        <f t="shared" si="0"/>
        <v>1</v>
      </c>
    </row>
    <row r="67" spans="1:3" x14ac:dyDescent="0.25">
      <c r="A67">
        <v>-2.4878</v>
      </c>
      <c r="B67">
        <v>0</v>
      </c>
      <c r="C67">
        <f t="shared" si="0"/>
        <v>1</v>
      </c>
    </row>
    <row r="68" spans="1:3" x14ac:dyDescent="0.25">
      <c r="A68">
        <v>-2.4807999999999999</v>
      </c>
      <c r="B68">
        <v>0</v>
      </c>
      <c r="C68">
        <f t="shared" ref="C68:C102" si="1">10^B68</f>
        <v>1</v>
      </c>
    </row>
    <row r="69" spans="1:3" x14ac:dyDescent="0.25">
      <c r="A69">
        <v>-2.4738000000000002</v>
      </c>
      <c r="B69">
        <v>0</v>
      </c>
      <c r="C69">
        <f t="shared" si="1"/>
        <v>1</v>
      </c>
    </row>
    <row r="70" spans="1:3" x14ac:dyDescent="0.25">
      <c r="A70">
        <v>-2.4666999999999999</v>
      </c>
      <c r="B70">
        <v>0</v>
      </c>
      <c r="C70">
        <f t="shared" si="1"/>
        <v>1</v>
      </c>
    </row>
    <row r="71" spans="1:3" x14ac:dyDescent="0.25">
      <c r="A71">
        <v>-2.4597000000000002</v>
      </c>
      <c r="B71">
        <v>0</v>
      </c>
      <c r="C71">
        <f t="shared" si="1"/>
        <v>1</v>
      </c>
    </row>
    <row r="72" spans="1:3" x14ac:dyDescent="0.25">
      <c r="A72">
        <v>-2.4525999999999999</v>
      </c>
      <c r="B72">
        <v>0</v>
      </c>
      <c r="C72">
        <f t="shared" si="1"/>
        <v>1</v>
      </c>
    </row>
    <row r="73" spans="1:3" x14ac:dyDescent="0.25">
      <c r="A73">
        <v>-2.4456000000000002</v>
      </c>
      <c r="B73">
        <v>0</v>
      </c>
      <c r="C73">
        <f t="shared" si="1"/>
        <v>1</v>
      </c>
    </row>
    <row r="74" spans="1:3" x14ac:dyDescent="0.25">
      <c r="A74">
        <v>-2.4384999999999999</v>
      </c>
      <c r="B74">
        <v>0</v>
      </c>
      <c r="C74">
        <f t="shared" si="1"/>
        <v>1</v>
      </c>
    </row>
    <row r="75" spans="1:3" x14ac:dyDescent="0.25">
      <c r="A75">
        <v>-2.4315000000000002</v>
      </c>
      <c r="B75">
        <v>0</v>
      </c>
      <c r="C75">
        <f t="shared" si="1"/>
        <v>1</v>
      </c>
    </row>
    <row r="76" spans="1:3" x14ac:dyDescent="0.25">
      <c r="A76">
        <v>-2.4243999999999999</v>
      </c>
      <c r="B76">
        <v>0</v>
      </c>
      <c r="C76">
        <f t="shared" si="1"/>
        <v>1</v>
      </c>
    </row>
    <row r="77" spans="1:3" x14ac:dyDescent="0.25">
      <c r="A77">
        <v>-2.4174000000000002</v>
      </c>
      <c r="B77">
        <v>0</v>
      </c>
      <c r="C77">
        <f t="shared" si="1"/>
        <v>1</v>
      </c>
    </row>
    <row r="78" spans="1:3" x14ac:dyDescent="0.25">
      <c r="A78">
        <v>-2.4102999999999999</v>
      </c>
      <c r="B78">
        <v>0</v>
      </c>
      <c r="C78">
        <f t="shared" si="1"/>
        <v>1</v>
      </c>
    </row>
    <row r="79" spans="1:3" x14ac:dyDescent="0.25">
      <c r="A79">
        <v>-2.4033000000000002</v>
      </c>
      <c r="B79">
        <v>0</v>
      </c>
      <c r="C79">
        <f t="shared" si="1"/>
        <v>1</v>
      </c>
    </row>
    <row r="80" spans="1:3" x14ac:dyDescent="0.25">
      <c r="A80">
        <v>-2.3963000000000001</v>
      </c>
      <c r="B80">
        <v>0</v>
      </c>
      <c r="C80">
        <f t="shared" si="1"/>
        <v>1</v>
      </c>
    </row>
    <row r="81" spans="1:3" x14ac:dyDescent="0.25">
      <c r="A81">
        <v>-2.3892000000000002</v>
      </c>
      <c r="B81">
        <v>0</v>
      </c>
      <c r="C81">
        <f t="shared" si="1"/>
        <v>1</v>
      </c>
    </row>
    <row r="82" spans="1:3" x14ac:dyDescent="0.25">
      <c r="A82">
        <v>-2.3822000000000001</v>
      </c>
      <c r="B82">
        <v>0</v>
      </c>
      <c r="C82">
        <f t="shared" si="1"/>
        <v>1</v>
      </c>
    </row>
    <row r="83" spans="1:3" x14ac:dyDescent="0.25">
      <c r="A83">
        <v>-2.3751000000000002</v>
      </c>
      <c r="B83">
        <v>0</v>
      </c>
      <c r="C83">
        <f t="shared" si="1"/>
        <v>1</v>
      </c>
    </row>
    <row r="84" spans="1:3" x14ac:dyDescent="0.25">
      <c r="A84">
        <v>-2.3681000000000001</v>
      </c>
      <c r="B84">
        <v>0</v>
      </c>
      <c r="C84">
        <f t="shared" si="1"/>
        <v>1</v>
      </c>
    </row>
    <row r="85" spans="1:3" x14ac:dyDescent="0.25">
      <c r="A85">
        <v>-2.3610000000000002</v>
      </c>
      <c r="B85">
        <v>0</v>
      </c>
      <c r="C85">
        <f t="shared" si="1"/>
        <v>1</v>
      </c>
    </row>
    <row r="86" spans="1:3" x14ac:dyDescent="0.25">
      <c r="A86">
        <v>-2.3540000000000001</v>
      </c>
      <c r="B86">
        <v>0</v>
      </c>
      <c r="C86">
        <f t="shared" si="1"/>
        <v>1</v>
      </c>
    </row>
    <row r="87" spans="1:3" x14ac:dyDescent="0.25">
      <c r="A87">
        <v>-2.3469000000000002</v>
      </c>
      <c r="B87">
        <v>0</v>
      </c>
      <c r="C87">
        <f t="shared" si="1"/>
        <v>1</v>
      </c>
    </row>
    <row r="88" spans="1:3" x14ac:dyDescent="0.25">
      <c r="A88">
        <v>-2.3399000000000001</v>
      </c>
      <c r="B88">
        <v>0</v>
      </c>
      <c r="C88">
        <f t="shared" si="1"/>
        <v>1</v>
      </c>
    </row>
    <row r="89" spans="1:3" x14ac:dyDescent="0.25">
      <c r="A89">
        <v>-2.3328000000000002</v>
      </c>
      <c r="B89">
        <v>0</v>
      </c>
      <c r="C89">
        <f t="shared" si="1"/>
        <v>1</v>
      </c>
    </row>
    <row r="90" spans="1:3" x14ac:dyDescent="0.25">
      <c r="A90">
        <v>-2.3258000000000001</v>
      </c>
      <c r="B90">
        <v>0</v>
      </c>
      <c r="C90">
        <f t="shared" si="1"/>
        <v>1</v>
      </c>
    </row>
    <row r="91" spans="1:3" x14ac:dyDescent="0.25">
      <c r="A91">
        <v>-2.3188</v>
      </c>
      <c r="B91">
        <v>0</v>
      </c>
      <c r="C91">
        <f t="shared" si="1"/>
        <v>1</v>
      </c>
    </row>
    <row r="92" spans="1:3" x14ac:dyDescent="0.25">
      <c r="A92">
        <v>-2.3117000000000001</v>
      </c>
      <c r="B92">
        <v>0</v>
      </c>
      <c r="C92">
        <f t="shared" si="1"/>
        <v>1</v>
      </c>
    </row>
    <row r="93" spans="1:3" x14ac:dyDescent="0.25">
      <c r="A93">
        <v>-2.3047</v>
      </c>
      <c r="B93">
        <v>0</v>
      </c>
      <c r="C93">
        <f t="shared" si="1"/>
        <v>1</v>
      </c>
    </row>
    <row r="94" spans="1:3" x14ac:dyDescent="0.25">
      <c r="A94">
        <v>-2.2976000000000001</v>
      </c>
      <c r="B94">
        <v>0</v>
      </c>
      <c r="C94">
        <f t="shared" si="1"/>
        <v>1</v>
      </c>
    </row>
    <row r="95" spans="1:3" x14ac:dyDescent="0.25">
      <c r="A95">
        <v>-2.2906</v>
      </c>
      <c r="B95">
        <v>0</v>
      </c>
      <c r="C95">
        <f t="shared" si="1"/>
        <v>1</v>
      </c>
    </row>
    <row r="96" spans="1:3" x14ac:dyDescent="0.25">
      <c r="A96">
        <v>-2.2835000000000001</v>
      </c>
      <c r="B96">
        <v>0</v>
      </c>
      <c r="C96">
        <f t="shared" si="1"/>
        <v>1</v>
      </c>
    </row>
    <row r="97" spans="1:3" x14ac:dyDescent="0.25">
      <c r="A97">
        <v>-2.2765</v>
      </c>
      <c r="B97">
        <v>0</v>
      </c>
      <c r="C97">
        <f t="shared" si="1"/>
        <v>1</v>
      </c>
    </row>
    <row r="98" spans="1:3" x14ac:dyDescent="0.25">
      <c r="A98">
        <v>-2.2694000000000001</v>
      </c>
      <c r="B98">
        <v>0</v>
      </c>
      <c r="C98">
        <f t="shared" si="1"/>
        <v>1</v>
      </c>
    </row>
    <row r="99" spans="1:3" x14ac:dyDescent="0.25">
      <c r="A99">
        <v>-2.2624</v>
      </c>
      <c r="B99">
        <v>0</v>
      </c>
      <c r="C99">
        <f t="shared" si="1"/>
        <v>1</v>
      </c>
    </row>
    <row r="100" spans="1:3" x14ac:dyDescent="0.25">
      <c r="A100">
        <v>-2.2553000000000001</v>
      </c>
      <c r="B100">
        <v>0</v>
      </c>
      <c r="C100">
        <f t="shared" si="1"/>
        <v>1</v>
      </c>
    </row>
    <row r="101" spans="1:3" x14ac:dyDescent="0.25">
      <c r="A101">
        <v>-2.2483</v>
      </c>
      <c r="B101">
        <v>0</v>
      </c>
      <c r="C101">
        <f t="shared" si="1"/>
        <v>1</v>
      </c>
    </row>
    <row r="102" spans="1:3" x14ac:dyDescent="0.25">
      <c r="A102">
        <v>-2.2412999999999998</v>
      </c>
      <c r="B102">
        <v>0</v>
      </c>
      <c r="C102">
        <f t="shared" si="1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7" customFormat="1" x14ac:dyDescent="0.25">
      <c r="A1" s="7" t="s">
        <v>103</v>
      </c>
      <c r="B1" s="7" t="s">
        <v>104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111</v>
      </c>
    </row>
    <row r="2" spans="1:9" x14ac:dyDescent="0.25">
      <c r="A2" s="44" t="s">
        <v>99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</row>
    <row r="3" spans="1:9" x14ac:dyDescent="0.25">
      <c r="A3" s="44" t="s">
        <v>6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</row>
    <row r="4" spans="1:9" x14ac:dyDescent="0.25">
      <c r="A4" s="44" t="s">
        <v>126</v>
      </c>
      <c r="B4" t="s">
        <v>127</v>
      </c>
      <c r="C4" t="s">
        <v>128</v>
      </c>
      <c r="D4" s="45" t="s">
        <v>129</v>
      </c>
      <c r="F4" t="s">
        <v>130</v>
      </c>
      <c r="H4" t="s">
        <v>131</v>
      </c>
    </row>
    <row r="5" spans="1:9" x14ac:dyDescent="0.25">
      <c r="A5" t="s">
        <v>132</v>
      </c>
    </row>
    <row r="6" spans="1:9" x14ac:dyDescent="0.25">
      <c r="A6" s="44" t="s">
        <v>16</v>
      </c>
      <c r="B6" t="s">
        <v>133</v>
      </c>
      <c r="C6" t="s">
        <v>134</v>
      </c>
      <c r="D6" t="s">
        <v>135</v>
      </c>
      <c r="E6" t="s">
        <v>136</v>
      </c>
      <c r="F6" t="s">
        <v>137</v>
      </c>
      <c r="G6" t="s">
        <v>138</v>
      </c>
    </row>
    <row r="8" spans="1:9" x14ac:dyDescent="0.25">
      <c r="A8" t="s">
        <v>139</v>
      </c>
    </row>
    <row r="9" spans="1:9" x14ac:dyDescent="0.25">
      <c r="A9" s="54" t="s">
        <v>140</v>
      </c>
      <c r="B9" s="54"/>
      <c r="C9" s="54"/>
    </row>
    <row r="10" spans="1:9" x14ac:dyDescent="0.25">
      <c r="A10" s="54" t="s">
        <v>141</v>
      </c>
      <c r="B10" s="54"/>
      <c r="C10" s="54"/>
    </row>
    <row r="12" spans="1:9" x14ac:dyDescent="0.25">
      <c r="F12" t="s">
        <v>99</v>
      </c>
    </row>
    <row r="13" spans="1:9" x14ac:dyDescent="0.25">
      <c r="B13" s="46" t="s">
        <v>142</v>
      </c>
      <c r="C13" s="46" t="s">
        <v>143</v>
      </c>
      <c r="E13">
        <v>1</v>
      </c>
      <c r="F13" t="s">
        <v>175</v>
      </c>
    </row>
    <row r="14" spans="1:9" x14ac:dyDescent="0.25">
      <c r="A14" s="46" t="s">
        <v>144</v>
      </c>
      <c r="D14" t="s">
        <v>145</v>
      </c>
      <c r="E14">
        <v>2</v>
      </c>
      <c r="F14" t="s">
        <v>176</v>
      </c>
    </row>
    <row r="15" spans="1:9" x14ac:dyDescent="0.25">
      <c r="A15" t="s">
        <v>104</v>
      </c>
      <c r="B15" t="s">
        <v>146</v>
      </c>
      <c r="E15">
        <v>3</v>
      </c>
      <c r="F15" t="s">
        <v>177</v>
      </c>
    </row>
    <row r="16" spans="1:9" x14ac:dyDescent="0.25">
      <c r="A16" t="s">
        <v>105</v>
      </c>
      <c r="B16" t="s">
        <v>147</v>
      </c>
      <c r="E16">
        <v>4</v>
      </c>
      <c r="F16" t="s">
        <v>178</v>
      </c>
    </row>
    <row r="17" spans="1:6" x14ac:dyDescent="0.25">
      <c r="A17" t="s">
        <v>106</v>
      </c>
      <c r="B17" t="s">
        <v>148</v>
      </c>
      <c r="E17">
        <v>5</v>
      </c>
      <c r="F17" t="s">
        <v>181</v>
      </c>
    </row>
    <row r="18" spans="1:6" x14ac:dyDescent="0.25">
      <c r="A18" t="s">
        <v>107</v>
      </c>
      <c r="B18" t="s">
        <v>149</v>
      </c>
      <c r="E18">
        <v>6</v>
      </c>
      <c r="F18" t="s">
        <v>179</v>
      </c>
    </row>
    <row r="19" spans="1:6" x14ac:dyDescent="0.25">
      <c r="A19" s="46" t="s">
        <v>150</v>
      </c>
      <c r="D19" t="s">
        <v>151</v>
      </c>
      <c r="E19">
        <v>7</v>
      </c>
      <c r="F19" t="s">
        <v>180</v>
      </c>
    </row>
    <row r="20" spans="1:6" x14ac:dyDescent="0.25">
      <c r="A20" t="s">
        <v>104</v>
      </c>
      <c r="B20" t="s">
        <v>152</v>
      </c>
    </row>
    <row r="21" spans="1:6" x14ac:dyDescent="0.25">
      <c r="A21" t="s">
        <v>105</v>
      </c>
      <c r="B21" t="s">
        <v>153</v>
      </c>
    </row>
    <row r="22" spans="1:6" x14ac:dyDescent="0.25">
      <c r="A22" t="s">
        <v>106</v>
      </c>
      <c r="B22" t="s">
        <v>154</v>
      </c>
    </row>
    <row r="23" spans="1:6" x14ac:dyDescent="0.25">
      <c r="A23" t="s">
        <v>107</v>
      </c>
      <c r="B23" t="s">
        <v>155</v>
      </c>
    </row>
    <row r="24" spans="1:6" x14ac:dyDescent="0.25">
      <c r="A24" s="46" t="s">
        <v>150</v>
      </c>
    </row>
    <row r="25" spans="1:6" x14ac:dyDescent="0.25">
      <c r="A25" t="s">
        <v>104</v>
      </c>
      <c r="B25" t="s">
        <v>156</v>
      </c>
      <c r="C25" t="s">
        <v>157</v>
      </c>
    </row>
    <row r="26" spans="1:6" x14ac:dyDescent="0.25">
      <c r="A26" t="s">
        <v>105</v>
      </c>
      <c r="B26" t="s">
        <v>158</v>
      </c>
      <c r="C26" t="s">
        <v>159</v>
      </c>
    </row>
    <row r="27" spans="1:6" x14ac:dyDescent="0.25">
      <c r="A27" t="s">
        <v>106</v>
      </c>
      <c r="B27" t="s">
        <v>160</v>
      </c>
      <c r="C27" t="s">
        <v>148</v>
      </c>
    </row>
    <row r="28" spans="1:6" x14ac:dyDescent="0.25">
      <c r="A28" t="s">
        <v>107</v>
      </c>
      <c r="B28" t="s">
        <v>155</v>
      </c>
    </row>
    <row r="29" spans="1:6" x14ac:dyDescent="0.25">
      <c r="A29" s="46" t="s">
        <v>161</v>
      </c>
    </row>
    <row r="30" spans="1:6" x14ac:dyDescent="0.25">
      <c r="A30" t="s">
        <v>104</v>
      </c>
      <c r="C30" t="s">
        <v>152</v>
      </c>
    </row>
    <row r="31" spans="1:6" x14ac:dyDescent="0.25">
      <c r="A31" t="s">
        <v>105</v>
      </c>
    </row>
    <row r="32" spans="1:6" x14ac:dyDescent="0.25">
      <c r="A32" t="s">
        <v>106</v>
      </c>
    </row>
    <row r="33" spans="1:3" x14ac:dyDescent="0.25">
      <c r="A33" t="s">
        <v>107</v>
      </c>
      <c r="C33" t="s">
        <v>162</v>
      </c>
    </row>
    <row r="34" spans="1:3" x14ac:dyDescent="0.25">
      <c r="A34" s="46" t="s">
        <v>163</v>
      </c>
    </row>
    <row r="35" spans="1:3" x14ac:dyDescent="0.25">
      <c r="A35" t="s">
        <v>104</v>
      </c>
      <c r="B35" t="s">
        <v>164</v>
      </c>
    </row>
    <row r="36" spans="1:3" x14ac:dyDescent="0.25">
      <c r="A36" t="s">
        <v>105</v>
      </c>
      <c r="B36" t="s">
        <v>147</v>
      </c>
    </row>
    <row r="37" spans="1:3" x14ac:dyDescent="0.25">
      <c r="A37" t="s">
        <v>106</v>
      </c>
      <c r="B37" t="s">
        <v>165</v>
      </c>
    </row>
    <row r="38" spans="1:3" x14ac:dyDescent="0.25">
      <c r="A38" t="s">
        <v>107</v>
      </c>
      <c r="B38" t="s">
        <v>166</v>
      </c>
    </row>
    <row r="39" spans="1:3" x14ac:dyDescent="0.25">
      <c r="A39" t="s">
        <v>167</v>
      </c>
      <c r="B39" t="s">
        <v>168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16E-6575-4386-BBCE-033CDDF26687}">
  <dimension ref="A1:AU102"/>
  <sheetViews>
    <sheetView topLeftCell="AF13" workbookViewId="0">
      <selection activeCell="R6" sqref="R6"/>
    </sheetView>
  </sheetViews>
  <sheetFormatPr defaultRowHeight="15" x14ac:dyDescent="0.25"/>
  <cols>
    <col min="1" max="1" width="23.85546875" style="1" bestFit="1" customWidth="1"/>
    <col min="2" max="2" width="15.85546875" style="2" bestFit="1" customWidth="1"/>
    <col min="3" max="3" width="17.85546875" customWidth="1"/>
    <col min="4" max="4" width="9.42578125" style="1" bestFit="1" customWidth="1"/>
    <col min="5" max="6" width="9.42578125" style="3" customWidth="1"/>
    <col min="7" max="7" width="9.42578125" style="1" customWidth="1"/>
    <col min="8" max="8" width="9.140625" bestFit="1" customWidth="1"/>
    <col min="9" max="9" width="13.28515625" bestFit="1" customWidth="1"/>
    <col min="10" max="10" width="10.5703125" bestFit="1" customWidth="1"/>
    <col min="11" max="11" width="8.5703125" bestFit="1" customWidth="1"/>
    <col min="12" max="12" width="13.42578125" style="1" bestFit="1" customWidth="1"/>
    <col min="13" max="13" width="15.28515625" bestFit="1" customWidth="1"/>
    <col min="14" max="14" width="19.5703125" bestFit="1" customWidth="1"/>
    <col min="15" max="15" width="16.7109375" bestFit="1" customWidth="1"/>
    <col min="16" max="16" width="14.5703125" bestFit="1" customWidth="1"/>
    <col min="17" max="17" width="20.28515625" style="1" bestFit="1" customWidth="1"/>
    <col min="18" max="19" width="13.42578125" style="3" customWidth="1"/>
    <col min="20" max="20" width="13.42578125" style="1" customWidth="1"/>
    <col min="21" max="21" width="13.42578125" style="3" customWidth="1"/>
    <col min="22" max="22" width="13.42578125" style="1" customWidth="1"/>
    <col min="23" max="24" width="20.28515625" style="3" customWidth="1"/>
    <col min="25" max="25" width="8.140625" style="1" bestFit="1" customWidth="1"/>
    <col min="26" max="26" width="13.42578125" style="3" customWidth="1"/>
    <col min="27" max="27" width="13.42578125" style="1" customWidth="1"/>
    <col min="28" max="28" width="9.42578125" style="1" customWidth="1"/>
    <col min="29" max="29" width="15.42578125" style="1" bestFit="1" customWidth="1"/>
    <col min="30" max="30" width="22" style="1" bestFit="1" customWidth="1"/>
    <col min="31" max="31" width="15.42578125" style="2" customWidth="1"/>
    <col min="32" max="32" width="12.140625" bestFit="1" customWidth="1"/>
    <col min="33" max="33" width="13.7109375" style="1" bestFit="1" customWidth="1"/>
    <col min="34" max="34" width="19.42578125" style="1" bestFit="1" customWidth="1"/>
    <col min="35" max="35" width="14.42578125" bestFit="1" customWidth="1"/>
    <col min="36" max="36" width="12.7109375" bestFit="1" customWidth="1"/>
    <col min="37" max="37" width="23.28515625" style="1" bestFit="1" customWidth="1"/>
    <col min="38" max="39" width="23.28515625" style="3" customWidth="1"/>
    <col min="40" max="40" width="23.28515625" style="1" customWidth="1"/>
    <col min="41" max="41" width="8.140625" bestFit="1" customWidth="1"/>
    <col min="42" max="42" width="7.85546875" style="1" bestFit="1" customWidth="1"/>
    <col min="43" max="43" width="16" bestFit="1" customWidth="1"/>
    <col min="44" max="44" width="7.7109375" bestFit="1" customWidth="1"/>
    <col min="45" max="45" width="7.85546875" bestFit="1" customWidth="1"/>
    <col min="46" max="46" width="11.28515625" bestFit="1" customWidth="1"/>
    <col min="47" max="47" width="15.140625" bestFit="1" customWidth="1"/>
    <col min="48" max="48" width="3.85546875" bestFit="1" customWidth="1"/>
    <col min="49" max="49" width="15.28515625" bestFit="1" customWidth="1"/>
    <col min="50" max="50" width="7.85546875" bestFit="1" customWidth="1"/>
  </cols>
  <sheetData>
    <row r="1" spans="1:42" ht="15.75" thickBot="1" x14ac:dyDescent="0.3">
      <c r="A1" s="11" t="s">
        <v>9</v>
      </c>
      <c r="B1" s="14" t="s">
        <v>28</v>
      </c>
      <c r="C1" s="60" t="s">
        <v>0</v>
      </c>
      <c r="D1" s="61"/>
      <c r="E1" s="34"/>
      <c r="F1" s="34"/>
      <c r="G1" s="35"/>
      <c r="H1" s="58" t="s">
        <v>10</v>
      </c>
      <c r="I1" s="58"/>
      <c r="J1" s="58"/>
      <c r="K1" s="58"/>
      <c r="L1" s="59"/>
      <c r="M1" s="57" t="s">
        <v>11</v>
      </c>
      <c r="N1" s="58"/>
      <c r="O1" s="58"/>
      <c r="P1" s="58"/>
      <c r="Q1" s="59"/>
      <c r="R1" s="57" t="s">
        <v>34</v>
      </c>
      <c r="S1" s="58"/>
      <c r="T1" s="59"/>
      <c r="U1" s="57" t="s">
        <v>37</v>
      </c>
      <c r="V1" s="59"/>
      <c r="W1" s="57" t="s">
        <v>36</v>
      </c>
      <c r="X1" s="58"/>
      <c r="Y1" s="59"/>
      <c r="Z1" s="57" t="s">
        <v>40</v>
      </c>
      <c r="AA1" s="59"/>
      <c r="AB1" s="13" t="s">
        <v>5</v>
      </c>
      <c r="AC1" s="57" t="s">
        <v>35</v>
      </c>
      <c r="AD1" s="59"/>
      <c r="AE1" s="14" t="s">
        <v>1</v>
      </c>
      <c r="AF1" s="57" t="s">
        <v>12</v>
      </c>
      <c r="AG1" s="59"/>
      <c r="AH1" s="20" t="s">
        <v>13</v>
      </c>
      <c r="AI1" s="57" t="s">
        <v>14</v>
      </c>
      <c r="AJ1" s="58"/>
      <c r="AK1" s="59"/>
      <c r="AL1" s="18" t="s">
        <v>41</v>
      </c>
      <c r="AM1" s="18"/>
      <c r="AN1" s="19"/>
      <c r="AO1" s="58" t="s">
        <v>15</v>
      </c>
      <c r="AP1" s="59"/>
    </row>
    <row r="2" spans="1:42" s="4" customFormat="1" ht="15.75" thickBot="1" x14ac:dyDescent="0.3">
      <c r="A2" s="12"/>
      <c r="B2" s="15"/>
      <c r="C2" s="9" t="s">
        <v>29</v>
      </c>
      <c r="D2" s="13" t="s">
        <v>30</v>
      </c>
      <c r="E2" s="9"/>
      <c r="F2" s="9"/>
      <c r="G2" s="13"/>
      <c r="H2" s="9" t="s">
        <v>2</v>
      </c>
      <c r="I2" s="9" t="s">
        <v>43</v>
      </c>
      <c r="J2" s="9" t="s">
        <v>3</v>
      </c>
      <c r="K2" s="9" t="s">
        <v>4</v>
      </c>
      <c r="L2" s="17" t="s">
        <v>16</v>
      </c>
      <c r="M2" s="10" t="s">
        <v>17</v>
      </c>
      <c r="N2" s="10" t="s">
        <v>44</v>
      </c>
      <c r="O2" s="10" t="s">
        <v>18</v>
      </c>
      <c r="P2" s="10" t="s">
        <v>19</v>
      </c>
      <c r="Q2" s="16" t="s">
        <v>20</v>
      </c>
      <c r="R2" s="21" t="s">
        <v>31</v>
      </c>
      <c r="S2" s="21" t="s">
        <v>32</v>
      </c>
      <c r="T2" s="22" t="s">
        <v>33</v>
      </c>
      <c r="U2" s="23" t="s">
        <v>38</v>
      </c>
      <c r="V2" s="22" t="s">
        <v>39</v>
      </c>
      <c r="W2" s="21" t="s">
        <v>31</v>
      </c>
      <c r="X2" s="21" t="s">
        <v>32</v>
      </c>
      <c r="Y2" s="22" t="s">
        <v>33</v>
      </c>
      <c r="Z2" s="23" t="s">
        <v>40</v>
      </c>
      <c r="AA2" s="22" t="s">
        <v>39</v>
      </c>
      <c r="AB2" s="25" t="s">
        <v>7</v>
      </c>
      <c r="AC2" s="16" t="s">
        <v>21</v>
      </c>
      <c r="AD2" s="24" t="s">
        <v>45</v>
      </c>
      <c r="AE2" s="26" t="s">
        <v>8</v>
      </c>
      <c r="AF2" s="21" t="s">
        <v>22</v>
      </c>
      <c r="AG2" s="27" t="s">
        <v>23</v>
      </c>
      <c r="AH2" s="25" t="s">
        <v>6</v>
      </c>
      <c r="AI2" s="21" t="s">
        <v>24</v>
      </c>
      <c r="AJ2" s="10" t="s">
        <v>25</v>
      </c>
      <c r="AK2" s="16" t="s">
        <v>26</v>
      </c>
      <c r="AL2" s="21" t="s">
        <v>42</v>
      </c>
      <c r="AM2" s="21" t="s">
        <v>32</v>
      </c>
      <c r="AN2" s="16" t="s">
        <v>33</v>
      </c>
      <c r="AO2" s="23" t="s">
        <v>27</v>
      </c>
      <c r="AP2" s="22" t="s">
        <v>6</v>
      </c>
    </row>
    <row r="3" spans="1:42" s="33" customFormat="1" x14ac:dyDescent="0.25">
      <c r="A3" s="33">
        <v>0</v>
      </c>
      <c r="B3" s="33">
        <v>0</v>
      </c>
      <c r="C3" s="33">
        <v>1</v>
      </c>
      <c r="D3" s="33">
        <v>100</v>
      </c>
      <c r="G3" s="37"/>
      <c r="H3" s="36">
        <v>85</v>
      </c>
      <c r="I3" s="33">
        <v>2</v>
      </c>
      <c r="J3" s="33">
        <v>1143</v>
      </c>
      <c r="K3" s="33">
        <f>SUM(H3:J3)</f>
        <v>1230</v>
      </c>
      <c r="L3" s="33">
        <f>SUM(H3:I3)/K3</f>
        <v>7.0731707317073164E-2</v>
      </c>
      <c r="M3" s="33">
        <v>2.5954999999999999</v>
      </c>
      <c r="N3" s="33">
        <v>3.8717000000000001E-2</v>
      </c>
      <c r="O3" s="33">
        <v>5.9149000000000003</v>
      </c>
      <c r="P3" s="33">
        <f>SUM(M3:O3)</f>
        <v>8.5491170000000007</v>
      </c>
      <c r="Q3" s="33">
        <f>SUM(M3:N3)/P3</f>
        <v>0.30812737736540508</v>
      </c>
      <c r="R3" s="33">
        <v>21.1204</v>
      </c>
      <c r="S3" s="33">
        <v>446.07069999999999</v>
      </c>
      <c r="T3" s="33">
        <v>10.2415</v>
      </c>
      <c r="U3" s="33">
        <v>8907.83</v>
      </c>
      <c r="V3" s="33">
        <v>5994.02</v>
      </c>
      <c r="W3" s="33">
        <v>0.16200000000000001</v>
      </c>
      <c r="X3" s="33">
        <v>2.6200000000000001E-2</v>
      </c>
      <c r="Y3" s="33">
        <v>10.299899999999999</v>
      </c>
      <c r="Z3" s="33">
        <v>82.17</v>
      </c>
      <c r="AA3" s="33">
        <v>78.739999999999995</v>
      </c>
      <c r="AB3" s="33">
        <v>89.307100000000005</v>
      </c>
      <c r="AC3" s="33">
        <v>0.10309</v>
      </c>
      <c r="AD3" s="33">
        <v>2.8865999999999999E-2</v>
      </c>
      <c r="AE3" s="33">
        <v>3.294</v>
      </c>
      <c r="AF3" s="33">
        <v>-0.65286</v>
      </c>
      <c r="AG3" s="33">
        <v>-1.0609</v>
      </c>
      <c r="AH3" s="33">
        <v>1.3604000000000001</v>
      </c>
      <c r="AI3" s="33">
        <v>-4.1974999999999998</v>
      </c>
      <c r="AJ3" s="33">
        <v>-3.3671000000000002</v>
      </c>
      <c r="AK3" s="33">
        <v>-1.165</v>
      </c>
      <c r="AL3" s="33">
        <v>0.26704</v>
      </c>
      <c r="AM3" s="33">
        <v>7.1313000000000001E-2</v>
      </c>
      <c r="AN3" s="33">
        <v>2.6593</v>
      </c>
      <c r="AO3" s="33">
        <v>1.8212999999999999</v>
      </c>
      <c r="AP3" s="33">
        <v>1.6364000000000001</v>
      </c>
    </row>
    <row r="4" spans="1:42" x14ac:dyDescent="0.25">
      <c r="A4" s="1">
        <v>0</v>
      </c>
      <c r="B4" s="2">
        <v>1</v>
      </c>
      <c r="C4">
        <v>1</v>
      </c>
      <c r="D4" s="1">
        <v>15</v>
      </c>
      <c r="H4" s="6">
        <v>0</v>
      </c>
      <c r="I4" s="6">
        <v>0</v>
      </c>
      <c r="J4" s="6">
        <v>4</v>
      </c>
      <c r="K4">
        <f t="shared" ref="K4:K9" si="0">SUM(H4:J4)</f>
        <v>4</v>
      </c>
      <c r="L4" s="1">
        <f t="shared" ref="L4:L9" si="1">SUM(H4:I4)/K4</f>
        <v>0</v>
      </c>
      <c r="M4" s="6">
        <v>0</v>
      </c>
      <c r="N4" s="6">
        <v>0</v>
      </c>
      <c r="O4" s="6">
        <v>1.6081000000000002E-2</v>
      </c>
      <c r="P4">
        <f t="shared" ref="P4:P9" si="2">SUM(M4:O4)</f>
        <v>1.6081000000000002E-2</v>
      </c>
      <c r="Q4" s="1">
        <f t="shared" ref="Q4:Q9" si="3">SUM(M4:N4)/P4</f>
        <v>0</v>
      </c>
      <c r="R4" s="6">
        <v>0.70372999999999997</v>
      </c>
      <c r="S4" s="5">
        <v>0.49524000000000001</v>
      </c>
      <c r="T4" s="1">
        <v>5.6538000000000004</v>
      </c>
      <c r="U4" s="6">
        <v>1940</v>
      </c>
      <c r="V4" s="1" t="s">
        <v>46</v>
      </c>
      <c r="W4" s="6">
        <v>2.8419999999999999E-3</v>
      </c>
      <c r="X4" s="5">
        <v>8.0770999999999993E-6</v>
      </c>
      <c r="Y4" s="1">
        <v>5.9004000000000003</v>
      </c>
      <c r="Z4" s="6">
        <v>4.2453000000000003</v>
      </c>
      <c r="AA4" s="1" t="s">
        <v>46</v>
      </c>
      <c r="AB4" s="1">
        <v>56.227600000000002</v>
      </c>
      <c r="AC4" s="1">
        <v>0.15464</v>
      </c>
      <c r="AD4" s="1">
        <v>1.5464E-2</v>
      </c>
      <c r="AE4" s="2" t="s">
        <v>46</v>
      </c>
      <c r="AF4" s="8">
        <v>4.1542000000000003E-17</v>
      </c>
      <c r="AG4" s="1" t="s">
        <v>46</v>
      </c>
      <c r="AH4" s="1">
        <v>1.7000999999999999</v>
      </c>
      <c r="AI4" s="6">
        <v>-4.4329999999999998</v>
      </c>
      <c r="AJ4">
        <v>-4.3304999999999998</v>
      </c>
      <c r="AK4" s="1">
        <v>-0.20169000000000001</v>
      </c>
      <c r="AL4" s="6">
        <v>0.10088999999999999</v>
      </c>
      <c r="AM4" s="6">
        <v>1.0179000000000001E-2</v>
      </c>
      <c r="AN4" s="1">
        <v>1.5</v>
      </c>
      <c r="AO4" s="6">
        <v>2.3330000000000002</v>
      </c>
      <c r="AP4" s="1">
        <v>5.9579000000000004</v>
      </c>
    </row>
    <row r="5" spans="1:42" x14ac:dyDescent="0.25">
      <c r="A5" s="1">
        <v>0</v>
      </c>
      <c r="B5" s="2">
        <v>1</v>
      </c>
      <c r="C5">
        <v>16</v>
      </c>
      <c r="D5" s="1">
        <v>22</v>
      </c>
      <c r="H5" s="6">
        <v>7</v>
      </c>
      <c r="I5" s="6">
        <v>0</v>
      </c>
      <c r="J5" s="6">
        <v>55</v>
      </c>
      <c r="K5">
        <f t="shared" si="0"/>
        <v>62</v>
      </c>
      <c r="L5" s="1">
        <f t="shared" si="1"/>
        <v>0.11290322580645161</v>
      </c>
      <c r="M5" s="6">
        <v>0.20976</v>
      </c>
      <c r="N5">
        <v>0</v>
      </c>
      <c r="O5">
        <v>0.25836999999999999</v>
      </c>
      <c r="P5">
        <f t="shared" si="2"/>
        <v>0.46812999999999999</v>
      </c>
      <c r="Q5" s="1">
        <f t="shared" si="3"/>
        <v>0.44808066135475189</v>
      </c>
      <c r="R5" s="3">
        <v>7.2439999999999998</v>
      </c>
      <c r="S5" s="6">
        <v>52.476199999999999</v>
      </c>
      <c r="T5" s="1">
        <v>1.6825000000000001</v>
      </c>
      <c r="U5" s="6">
        <v>2321.0713999999998</v>
      </c>
      <c r="V5" s="1" t="s">
        <v>47</v>
      </c>
      <c r="W5" s="6">
        <v>6.8586999999999995E-2</v>
      </c>
      <c r="X5" s="6">
        <v>4.7042000000000004E-3</v>
      </c>
      <c r="Y5" s="1">
        <v>2.0091999999999999</v>
      </c>
      <c r="Z5" s="6">
        <v>26.245000000000001</v>
      </c>
      <c r="AA5" s="1" t="s">
        <v>46</v>
      </c>
      <c r="AB5" s="1">
        <v>79.117000000000004</v>
      </c>
      <c r="AC5" s="1">
        <v>2.2679999999999999E-2</v>
      </c>
      <c r="AD5" s="1">
        <v>2.2679999999999999E-2</v>
      </c>
      <c r="AE5" s="2" t="s">
        <v>46</v>
      </c>
      <c r="AF5" s="28">
        <v>-0.30590000000000001</v>
      </c>
      <c r="AG5" s="1" t="s">
        <v>46</v>
      </c>
      <c r="AH5" s="1">
        <v>0.87783999999999995</v>
      </c>
      <c r="AI5" s="28">
        <v>-4.2782999999999998</v>
      </c>
      <c r="AJ5" s="28">
        <v>-3.6023999999999998</v>
      </c>
      <c r="AK5" s="1">
        <v>-0.92978000000000005</v>
      </c>
      <c r="AL5" s="28">
        <v>0.25674999999999998</v>
      </c>
      <c r="AM5" s="28">
        <v>6.5919000000000005E-2</v>
      </c>
      <c r="AN5" s="1">
        <v>3.3277999999999999</v>
      </c>
      <c r="AO5" s="28">
        <v>1.5467</v>
      </c>
      <c r="AP5" s="1">
        <v>1.7347999999999999</v>
      </c>
    </row>
    <row r="6" spans="1:42" x14ac:dyDescent="0.25">
      <c r="A6" s="31">
        <v>0</v>
      </c>
      <c r="B6" s="2">
        <v>2</v>
      </c>
      <c r="C6">
        <v>23</v>
      </c>
      <c r="D6" s="1">
        <v>26</v>
      </c>
      <c r="H6" s="6">
        <v>18</v>
      </c>
      <c r="I6" s="6">
        <v>0</v>
      </c>
      <c r="J6" s="6">
        <v>190</v>
      </c>
      <c r="K6">
        <f t="shared" si="0"/>
        <v>208</v>
      </c>
      <c r="L6" s="1">
        <f t="shared" si="1"/>
        <v>8.6538461538461536E-2</v>
      </c>
      <c r="M6" s="6">
        <v>0.52271000000000001</v>
      </c>
      <c r="N6" s="6">
        <v>0</v>
      </c>
      <c r="O6" s="6">
        <v>0.99053999999999998</v>
      </c>
      <c r="P6">
        <f t="shared" si="2"/>
        <v>1.51325</v>
      </c>
      <c r="Q6" s="1">
        <f t="shared" si="3"/>
        <v>0.34542210474145052</v>
      </c>
      <c r="R6" s="6">
        <v>0.19994000000000001</v>
      </c>
      <c r="S6" s="6">
        <v>3.9976999999999999E-2</v>
      </c>
      <c r="T6" s="1">
        <v>1.6429</v>
      </c>
      <c r="U6" s="6">
        <v>19982</v>
      </c>
      <c r="V6" s="1" t="s">
        <v>46</v>
      </c>
      <c r="W6" s="6">
        <v>0.19994000000000001</v>
      </c>
      <c r="X6" s="6">
        <v>3.9976999999999999E-2</v>
      </c>
      <c r="Y6" s="1">
        <v>1.6429</v>
      </c>
      <c r="Z6" s="6">
        <v>121.70740000000001</v>
      </c>
      <c r="AA6" s="1" t="s">
        <v>47</v>
      </c>
      <c r="AB6" s="1">
        <v>89.284199999999998</v>
      </c>
      <c r="AC6" s="1">
        <v>2.6804000000000001E-2</v>
      </c>
      <c r="AD6" s="1">
        <v>2.6804000000000001E-2</v>
      </c>
      <c r="AE6" s="2" t="s">
        <v>46</v>
      </c>
      <c r="AF6" s="28">
        <v>-0.41505999999999998</v>
      </c>
      <c r="AG6" s="1" t="s">
        <v>47</v>
      </c>
      <c r="AH6" s="1">
        <v>1.2918000000000001</v>
      </c>
      <c r="AI6" s="28">
        <v>-4.1989999999999998</v>
      </c>
      <c r="AJ6" s="28">
        <v>-3.5049000000000001</v>
      </c>
      <c r="AK6" s="1">
        <v>-1.0273000000000001</v>
      </c>
      <c r="AL6" s="28">
        <v>0.26712000000000002</v>
      </c>
      <c r="AM6" s="28">
        <v>7.1350999999999998E-2</v>
      </c>
      <c r="AN6" s="1">
        <v>2.3102999999999998</v>
      </c>
      <c r="AO6" s="28">
        <v>1.6976</v>
      </c>
      <c r="AP6" s="1">
        <v>1.7030000000000001</v>
      </c>
    </row>
    <row r="7" spans="1:42" x14ac:dyDescent="0.25">
      <c r="A7" s="1">
        <v>0</v>
      </c>
      <c r="B7" s="2">
        <v>2</v>
      </c>
      <c r="C7">
        <v>27</v>
      </c>
      <c r="D7" s="1">
        <v>32</v>
      </c>
      <c r="H7" s="6">
        <v>40</v>
      </c>
      <c r="I7" s="6">
        <v>2</v>
      </c>
      <c r="J7" s="6">
        <v>405</v>
      </c>
      <c r="K7">
        <f t="shared" si="0"/>
        <v>447</v>
      </c>
      <c r="L7" s="1">
        <f t="shared" si="1"/>
        <v>9.3959731543624164E-2</v>
      </c>
      <c r="M7" s="6">
        <v>1.3438000000000001</v>
      </c>
      <c r="N7" s="6">
        <v>3.8717000000000001E-2</v>
      </c>
      <c r="O7" s="6">
        <v>2.1368</v>
      </c>
      <c r="P7">
        <f t="shared" si="2"/>
        <v>3.519317</v>
      </c>
      <c r="Q7" s="1">
        <f t="shared" si="3"/>
        <v>0.39283673508240374</v>
      </c>
      <c r="R7" s="6">
        <v>24.246600000000001</v>
      </c>
      <c r="S7" s="6">
        <v>587.9</v>
      </c>
      <c r="T7" s="1">
        <v>1.9912000000000001</v>
      </c>
      <c r="U7" s="6">
        <v>10780.857</v>
      </c>
      <c r="V7" s="1" t="s">
        <v>46</v>
      </c>
      <c r="W7" s="6">
        <v>0.16095999999999999</v>
      </c>
      <c r="X7" s="6">
        <v>2.5908E-2</v>
      </c>
      <c r="Y7" s="1">
        <v>2.3294000000000001</v>
      </c>
      <c r="Z7" s="6">
        <v>-54.165399999999998</v>
      </c>
      <c r="AA7" s="1" t="s">
        <v>46</v>
      </c>
      <c r="AB7" s="1">
        <v>89.307100000000005</v>
      </c>
      <c r="AC7" s="1">
        <v>3.2989999999999998E-2</v>
      </c>
      <c r="AD7" s="1">
        <v>2.8660000000000001E-2</v>
      </c>
      <c r="AE7" s="2" t="s">
        <v>46</v>
      </c>
      <c r="AF7" s="28">
        <v>0.15049000000000001</v>
      </c>
      <c r="AH7" s="1">
        <v>1.2324999999999999</v>
      </c>
      <c r="AI7" s="28">
        <v>-4.1353999999999997</v>
      </c>
      <c r="AJ7" s="28">
        <v>-3.3671000000000002</v>
      </c>
      <c r="AK7" s="1">
        <v>-1.165</v>
      </c>
      <c r="AL7" s="28">
        <v>0.28931000000000001</v>
      </c>
      <c r="AM7" s="28">
        <v>8.3701999999999999E-2</v>
      </c>
      <c r="AN7" s="1">
        <v>2.3889999999999998</v>
      </c>
      <c r="AO7" s="28">
        <v>1.4987999999999999</v>
      </c>
      <c r="AP7" s="1">
        <v>1.6045</v>
      </c>
    </row>
    <row r="8" spans="1:42" x14ac:dyDescent="0.25">
      <c r="A8" s="1">
        <v>0</v>
      </c>
      <c r="B8" s="2">
        <v>3</v>
      </c>
      <c r="C8">
        <v>33</v>
      </c>
      <c r="D8" s="1">
        <v>37</v>
      </c>
      <c r="H8" s="6">
        <v>15</v>
      </c>
      <c r="I8" s="6">
        <v>0</v>
      </c>
      <c r="J8" s="6">
        <v>142</v>
      </c>
      <c r="K8">
        <f t="shared" si="0"/>
        <v>157</v>
      </c>
      <c r="L8" s="1">
        <f t="shared" si="1"/>
        <v>9.5541401273885357E-2</v>
      </c>
      <c r="M8" s="6">
        <v>0.3997</v>
      </c>
      <c r="N8" s="6">
        <v>0</v>
      </c>
      <c r="O8" s="6">
        <v>0.72489000000000003</v>
      </c>
      <c r="P8">
        <f t="shared" si="2"/>
        <v>1.12459</v>
      </c>
      <c r="Q8" s="1">
        <f t="shared" si="3"/>
        <v>0.35541841915720396</v>
      </c>
      <c r="R8" s="6">
        <v>13.2401</v>
      </c>
      <c r="S8" s="6">
        <v>175.3</v>
      </c>
      <c r="T8" s="1">
        <v>1.8922000000000001</v>
      </c>
      <c r="U8" s="1">
        <v>-7081</v>
      </c>
      <c r="V8" s="1">
        <v>0</v>
      </c>
      <c r="W8" s="6">
        <v>0.10473</v>
      </c>
      <c r="X8" s="6">
        <v>1.0968E-2</v>
      </c>
      <c r="Y8" s="6">
        <v>2.5594999999999999</v>
      </c>
      <c r="Z8" s="1">
        <v>-57.294800000000002</v>
      </c>
      <c r="AB8" s="1">
        <v>71.529300000000006</v>
      </c>
      <c r="AC8" s="1">
        <v>3.8143999999999997E-2</v>
      </c>
      <c r="AD8" s="1">
        <v>3.4021000000000003E-2</v>
      </c>
      <c r="AE8" s="2" t="s">
        <v>46</v>
      </c>
      <c r="AF8" t="s">
        <v>47</v>
      </c>
      <c r="AG8" s="1">
        <v>-0.64624999999999999</v>
      </c>
      <c r="AH8" s="1">
        <v>1.0325</v>
      </c>
      <c r="AI8" s="6">
        <v>-4.2111999999999998</v>
      </c>
      <c r="AJ8" s="6">
        <v>-3.62</v>
      </c>
      <c r="AK8" s="1">
        <v>-0.91210000000000002</v>
      </c>
      <c r="AL8" s="6">
        <v>0.28397</v>
      </c>
      <c r="AM8" s="6">
        <v>8.0641000000000004E-2</v>
      </c>
      <c r="AN8" s="1">
        <v>2.1265000000000001</v>
      </c>
      <c r="AO8" s="6">
        <v>1.3647</v>
      </c>
      <c r="AP8" s="1">
        <v>1.5183</v>
      </c>
    </row>
    <row r="9" spans="1:42" x14ac:dyDescent="0.25">
      <c r="A9" s="1">
        <v>0</v>
      </c>
      <c r="B9" s="2">
        <v>3</v>
      </c>
      <c r="C9">
        <v>38</v>
      </c>
      <c r="D9" s="1">
        <v>46</v>
      </c>
      <c r="H9" s="6">
        <v>1</v>
      </c>
      <c r="I9" s="6">
        <v>0</v>
      </c>
      <c r="J9" s="6">
        <v>75</v>
      </c>
      <c r="K9">
        <f t="shared" si="0"/>
        <v>76</v>
      </c>
      <c r="L9" s="1">
        <f t="shared" si="1"/>
        <v>1.3157894736842105E-2</v>
      </c>
      <c r="M9" s="6">
        <v>1.8839000000000002E-2</v>
      </c>
      <c r="N9" s="6">
        <v>0</v>
      </c>
      <c r="O9" s="6">
        <v>0.42002</v>
      </c>
      <c r="P9">
        <f t="shared" si="2"/>
        <v>0.438859</v>
      </c>
      <c r="Q9" s="1">
        <f t="shared" si="3"/>
        <v>4.2927227195978669E-2</v>
      </c>
      <c r="R9" s="6">
        <v>5.5702999999999996</v>
      </c>
      <c r="S9" s="6">
        <v>31.027799999999999</v>
      </c>
      <c r="T9" s="1">
        <v>2.4283999999999999</v>
      </c>
      <c r="U9" s="1">
        <v>-1778.33</v>
      </c>
      <c r="V9" s="1">
        <v>0</v>
      </c>
      <c r="W9" s="6">
        <v>3.4963000000000001E-2</v>
      </c>
      <c r="X9" s="6">
        <v>1.2224E-3</v>
      </c>
      <c r="Y9" s="1">
        <v>1.7714000000000001</v>
      </c>
      <c r="Z9" s="1">
        <v>-10.790800000000001</v>
      </c>
      <c r="AB9" s="1">
        <v>54.928400000000003</v>
      </c>
      <c r="AC9" s="1">
        <v>4.7423E-2</v>
      </c>
      <c r="AD9" s="1">
        <v>3.9175000000000001E-2</v>
      </c>
      <c r="AE9" s="2">
        <v>-4080.9355</v>
      </c>
      <c r="AF9" s="28">
        <v>-0.27759</v>
      </c>
      <c r="AG9" s="1">
        <v>-0.79442000000000002</v>
      </c>
      <c r="AH9" s="1">
        <v>1.018</v>
      </c>
      <c r="AI9" s="28">
        <v>-4.2648999999999999</v>
      </c>
      <c r="AJ9" s="28">
        <v>-3.6602000000000001</v>
      </c>
      <c r="AK9" s="1">
        <v>-0.87197000000000002</v>
      </c>
      <c r="AL9" s="28">
        <v>0.19458</v>
      </c>
      <c r="AM9" s="28">
        <v>3.7860999999999999E-2</v>
      </c>
      <c r="AN9" s="1">
        <v>3.8178000000000001</v>
      </c>
      <c r="AO9" s="28">
        <v>2.1221999999999999</v>
      </c>
      <c r="AP9" s="1">
        <v>1.5942000000000001</v>
      </c>
    </row>
    <row r="10" spans="1:42" x14ac:dyDescent="0.25">
      <c r="A10" s="1">
        <v>0</v>
      </c>
      <c r="B10" s="2">
        <v>4</v>
      </c>
      <c r="C10">
        <v>47</v>
      </c>
      <c r="D10" s="1">
        <v>65</v>
      </c>
      <c r="H10">
        <v>1</v>
      </c>
      <c r="I10">
        <v>0</v>
      </c>
      <c r="J10">
        <v>102</v>
      </c>
      <c r="K10">
        <v>103</v>
      </c>
      <c r="L10" s="1">
        <v>9.7087000000000007E-3</v>
      </c>
      <c r="M10">
        <v>2.7720000000000002E-2</v>
      </c>
      <c r="N10">
        <v>0</v>
      </c>
      <c r="O10">
        <v>0.49154999999999999</v>
      </c>
      <c r="P10">
        <v>0.51927000000000001</v>
      </c>
      <c r="Q10" s="1">
        <v>5.3381999999999999E-2</v>
      </c>
      <c r="R10" s="3">
        <v>3.9203000000000001</v>
      </c>
      <c r="S10" s="3">
        <v>15.368</v>
      </c>
      <c r="T10" s="1">
        <v>2.6337999999999999</v>
      </c>
      <c r="U10" s="3">
        <v>-415.23</v>
      </c>
      <c r="V10" s="1">
        <v>0</v>
      </c>
      <c r="W10" s="3">
        <v>1.8391000000000001E-2</v>
      </c>
      <c r="X10" s="3">
        <v>3.3823000000000002E-4</v>
      </c>
      <c r="Y10" s="1">
        <v>3.8121</v>
      </c>
      <c r="Z10" s="3">
        <v>-1.8087</v>
      </c>
      <c r="AA10" s="1">
        <v>0</v>
      </c>
      <c r="AB10" s="1">
        <v>36.783000000000001</v>
      </c>
      <c r="AC10" s="1">
        <v>6.701E-2</v>
      </c>
      <c r="AD10" s="1">
        <v>4.9485000000000001E-2</v>
      </c>
      <c r="AE10" s="2">
        <v>-200.13</v>
      </c>
      <c r="AF10">
        <v>-0.20104</v>
      </c>
      <c r="AG10" s="1">
        <v>-0.59260999999999997</v>
      </c>
      <c r="AH10" s="1">
        <v>1.0654999999999999</v>
      </c>
      <c r="AI10">
        <v>-4.3367000000000004</v>
      </c>
      <c r="AJ10">
        <v>-3.6941999999999999</v>
      </c>
      <c r="AK10" s="1">
        <v>-0.83797999999999995</v>
      </c>
      <c r="AL10" s="3">
        <v>0.18343000000000001</v>
      </c>
      <c r="AM10" s="3">
        <v>3.3647999999999997E-2</v>
      </c>
      <c r="AN10" s="1">
        <v>3.8887999999999998</v>
      </c>
      <c r="AO10">
        <v>1.5934999999999999</v>
      </c>
      <c r="AP10" s="1">
        <v>1.2943</v>
      </c>
    </row>
    <row r="11" spans="1:42" s="7" customFormat="1" x14ac:dyDescent="0.25">
      <c r="A11" s="29">
        <v>0</v>
      </c>
      <c r="B11" s="30">
        <v>4</v>
      </c>
      <c r="C11" s="7">
        <v>66</v>
      </c>
      <c r="D11" s="29">
        <v>100</v>
      </c>
      <c r="G11" s="29"/>
      <c r="H11" s="7">
        <v>3</v>
      </c>
      <c r="I11" s="7">
        <v>0</v>
      </c>
      <c r="J11" s="7">
        <v>170</v>
      </c>
      <c r="K11">
        <v>173</v>
      </c>
      <c r="L11" s="1">
        <v>1.7340999999999999E-2</v>
      </c>
      <c r="M11" s="7">
        <v>7.2963E-2</v>
      </c>
      <c r="N11" s="7">
        <v>0</v>
      </c>
      <c r="O11" s="7">
        <v>0.87656999999999996</v>
      </c>
      <c r="P11">
        <v>0.94952999999999999</v>
      </c>
      <c r="Q11" s="1">
        <v>7.6841000000000007E-2</v>
      </c>
      <c r="R11" s="7">
        <v>3.0863999999999998</v>
      </c>
      <c r="S11" s="7">
        <v>9.5260999999999996</v>
      </c>
      <c r="T11" s="29">
        <v>2.4628999999999999</v>
      </c>
      <c r="U11" s="7">
        <v>67.927000000000007</v>
      </c>
      <c r="V11" s="29">
        <v>0</v>
      </c>
      <c r="W11" s="7">
        <v>1.7951999999999999E-2</v>
      </c>
      <c r="X11" s="7">
        <v>3.2227999999999998E-4</v>
      </c>
      <c r="Y11" s="29">
        <v>3.3012000000000001</v>
      </c>
      <c r="Z11" s="7">
        <v>0.43264999999999998</v>
      </c>
      <c r="AA11" s="29">
        <v>0</v>
      </c>
      <c r="AB11" s="29">
        <v>33.415999999999997</v>
      </c>
      <c r="AC11" s="29">
        <v>0.10309</v>
      </c>
      <c r="AD11" s="29">
        <v>8.1443000000000002E-2</v>
      </c>
      <c r="AE11" s="2">
        <v>-417.76</v>
      </c>
      <c r="AF11" s="7">
        <v>2.2305999999999999E-2</v>
      </c>
      <c r="AG11" s="29">
        <v>-0.16414999999999999</v>
      </c>
      <c r="AH11" s="29">
        <v>1.0446</v>
      </c>
      <c r="AI11" s="7">
        <v>-4.2705000000000002</v>
      </c>
      <c r="AJ11" s="7">
        <v>-3.8168000000000002</v>
      </c>
      <c r="AK11" s="29">
        <v>-0.71536</v>
      </c>
      <c r="AL11" s="7">
        <v>0.21312</v>
      </c>
      <c r="AM11" s="7">
        <v>4.5421999999999997E-2</v>
      </c>
      <c r="AN11" s="29">
        <v>2.1888000000000001</v>
      </c>
      <c r="AO11" s="7">
        <v>1.5532999999999999</v>
      </c>
      <c r="AP11" s="29">
        <v>1.431</v>
      </c>
    </row>
    <row r="12" spans="1:42" x14ac:dyDescent="0.25">
      <c r="A12" s="31">
        <v>2.5</v>
      </c>
      <c r="B12" s="2">
        <v>0</v>
      </c>
      <c r="C12">
        <v>1</v>
      </c>
      <c r="D12" s="1">
        <v>100</v>
      </c>
      <c r="H12">
        <v>104</v>
      </c>
      <c r="I12">
        <v>3</v>
      </c>
      <c r="J12">
        <v>1036</v>
      </c>
      <c r="K12">
        <v>1143</v>
      </c>
      <c r="L12" s="1">
        <v>9.3613000000000002E-2</v>
      </c>
      <c r="M12">
        <v>3.1781000000000001</v>
      </c>
      <c r="N12">
        <v>5.5969999999999999E-2</v>
      </c>
      <c r="O12">
        <v>5.3475000000000001</v>
      </c>
      <c r="P12">
        <v>8.5815999999999999</v>
      </c>
      <c r="Q12" s="1">
        <v>0.37685999999999997</v>
      </c>
      <c r="R12" s="3">
        <v>17.22</v>
      </c>
      <c r="S12" s="3">
        <v>296.52999999999997</v>
      </c>
      <c r="T12" s="1">
        <v>10.061999999999999</v>
      </c>
      <c r="U12" s="3">
        <v>-4933.1000000000004</v>
      </c>
      <c r="V12" s="1">
        <v>-4933.1428999999998</v>
      </c>
      <c r="W12" s="3">
        <v>0.15201000000000001</v>
      </c>
      <c r="X12" s="3">
        <v>2.3108E-2</v>
      </c>
      <c r="Y12" s="1">
        <v>10.68</v>
      </c>
      <c r="Z12" s="3">
        <v>73.83</v>
      </c>
      <c r="AA12" s="1">
        <v>0</v>
      </c>
      <c r="AB12" s="1">
        <v>97.811999999999998</v>
      </c>
      <c r="AC12" s="1">
        <v>0.10309</v>
      </c>
      <c r="AD12" s="1">
        <v>2.8865999999999999E-2</v>
      </c>
      <c r="AE12" s="2">
        <v>3422.9</v>
      </c>
      <c r="AF12">
        <v>-0.62139</v>
      </c>
      <c r="AG12" s="1">
        <v>-0.67783000000000004</v>
      </c>
      <c r="AH12" s="1">
        <v>1.264</v>
      </c>
      <c r="AI12">
        <v>-4.1797000000000004</v>
      </c>
      <c r="AJ12">
        <v>-3.3395999999999999</v>
      </c>
      <c r="AK12" s="1">
        <v>-1.1924999999999999</v>
      </c>
      <c r="AL12" s="3">
        <v>0.27494000000000002</v>
      </c>
      <c r="AM12" s="3">
        <v>7.5592999999999994E-2</v>
      </c>
      <c r="AN12" s="1">
        <v>2.4676</v>
      </c>
      <c r="AO12">
        <v>1.8101</v>
      </c>
      <c r="AP12" s="1">
        <v>1.6675</v>
      </c>
    </row>
    <row r="13" spans="1:42" x14ac:dyDescent="0.25">
      <c r="A13" s="31">
        <v>2.5</v>
      </c>
      <c r="B13" s="2">
        <v>1</v>
      </c>
      <c r="C13">
        <v>1</v>
      </c>
      <c r="D13" s="1">
        <v>16</v>
      </c>
      <c r="H13">
        <v>0</v>
      </c>
      <c r="I13">
        <v>0</v>
      </c>
      <c r="J13">
        <v>3</v>
      </c>
      <c r="K13">
        <v>3</v>
      </c>
      <c r="L13" s="1">
        <v>0</v>
      </c>
      <c r="M13">
        <v>0</v>
      </c>
      <c r="N13">
        <v>0</v>
      </c>
      <c r="O13">
        <v>1.2416999999999999E-2</v>
      </c>
      <c r="P13">
        <v>1.2416999999999999E-2</v>
      </c>
      <c r="Q13" s="1">
        <v>0</v>
      </c>
      <c r="R13" s="3">
        <v>0.54391</v>
      </c>
      <c r="S13" s="3">
        <v>0.29582999999999998</v>
      </c>
      <c r="T13" s="1">
        <v>9.1372999999999998</v>
      </c>
      <c r="U13" s="6">
        <v>52.779000000000003</v>
      </c>
      <c r="V13" s="1">
        <v>0</v>
      </c>
      <c r="W13" s="3">
        <v>2.1597000000000001E-3</v>
      </c>
      <c r="X13" s="5">
        <v>4.6643000000000004E-6</v>
      </c>
      <c r="Y13" s="1">
        <v>7.1718000000000002</v>
      </c>
      <c r="Z13" s="6">
        <v>0.22388</v>
      </c>
      <c r="AA13" s="1">
        <v>0</v>
      </c>
      <c r="AB13" s="1">
        <v>64.545000000000002</v>
      </c>
      <c r="AC13" s="1">
        <v>1.6494999999999999E-2</v>
      </c>
      <c r="AD13" s="1">
        <v>1.6494999999999999E-2</v>
      </c>
      <c r="AE13" s="2">
        <v>3112.9</v>
      </c>
      <c r="AF13">
        <v>0.11564000000000001</v>
      </c>
      <c r="AG13" s="1">
        <v>0</v>
      </c>
      <c r="AH13" s="1">
        <v>2.3144999999999998</v>
      </c>
      <c r="AI13">
        <v>-4.3834999999999997</v>
      </c>
      <c r="AJ13">
        <v>-4.3304999999999998</v>
      </c>
      <c r="AK13" s="1">
        <v>-0.1061</v>
      </c>
      <c r="AL13" s="3">
        <v>7.5025999999999995E-2</v>
      </c>
      <c r="AM13" s="3">
        <v>5.6289E-3</v>
      </c>
      <c r="AN13" s="1">
        <v>1</v>
      </c>
      <c r="AO13">
        <v>1.3374999999999999</v>
      </c>
      <c r="AP13" s="1" t="s">
        <v>48</v>
      </c>
    </row>
    <row r="14" spans="1:42" x14ac:dyDescent="0.25">
      <c r="A14" s="31">
        <v>2.5</v>
      </c>
      <c r="B14" s="2">
        <v>1</v>
      </c>
      <c r="C14">
        <v>17</v>
      </c>
      <c r="D14" s="1">
        <v>22</v>
      </c>
      <c r="H14">
        <v>4</v>
      </c>
      <c r="I14">
        <v>0</v>
      </c>
      <c r="J14">
        <v>31</v>
      </c>
      <c r="K14">
        <v>35</v>
      </c>
      <c r="L14" s="1">
        <v>0.11429</v>
      </c>
      <c r="M14">
        <v>9.5333000000000001E-2</v>
      </c>
      <c r="N14">
        <v>0</v>
      </c>
      <c r="O14">
        <v>0.15110999999999999</v>
      </c>
      <c r="P14">
        <v>0.24645</v>
      </c>
      <c r="Q14" s="1">
        <v>0.38683000000000001</v>
      </c>
      <c r="R14" s="3">
        <v>4.4459999999999997</v>
      </c>
      <c r="S14" s="3">
        <v>19.766999999999999</v>
      </c>
      <c r="T14" s="1">
        <v>1.8248</v>
      </c>
      <c r="U14" s="3">
        <v>1856.9</v>
      </c>
      <c r="V14" s="1">
        <v>0</v>
      </c>
      <c r="W14" s="3">
        <v>3.5482E-2</v>
      </c>
      <c r="X14" s="3">
        <v>1.2589999999999999E-3</v>
      </c>
      <c r="Y14" s="1">
        <v>1.5335000000000001</v>
      </c>
      <c r="Z14" s="3">
        <v>14.699</v>
      </c>
      <c r="AA14" s="1">
        <v>0</v>
      </c>
      <c r="AB14" s="1">
        <v>86.581000000000003</v>
      </c>
      <c r="AC14" s="1">
        <v>2.2679999999999999E-2</v>
      </c>
      <c r="AD14" s="1">
        <v>2.2679999999999999E-2</v>
      </c>
      <c r="AE14" s="2">
        <v>3488.1</v>
      </c>
      <c r="AF14">
        <v>-1.3879999999999999</v>
      </c>
      <c r="AG14" s="1">
        <v>0</v>
      </c>
      <c r="AH14" s="1">
        <v>0.98045000000000004</v>
      </c>
      <c r="AI14">
        <v>-4.3940000000000001</v>
      </c>
      <c r="AJ14">
        <v>-3.8605</v>
      </c>
      <c r="AK14" s="1">
        <v>-0.67164000000000001</v>
      </c>
      <c r="AL14" s="3">
        <v>0.17743</v>
      </c>
      <c r="AM14" s="3">
        <v>3.1482000000000003E-2</v>
      </c>
      <c r="AN14" s="1">
        <v>4.3459000000000003</v>
      </c>
      <c r="AO14">
        <v>1.754</v>
      </c>
      <c r="AP14" s="1">
        <v>1.0992</v>
      </c>
    </row>
    <row r="15" spans="1:42" x14ac:dyDescent="0.25">
      <c r="A15" s="31">
        <v>2.5</v>
      </c>
      <c r="B15" s="2">
        <v>2</v>
      </c>
      <c r="C15">
        <v>23</v>
      </c>
      <c r="D15" s="1">
        <v>27</v>
      </c>
      <c r="H15">
        <v>41</v>
      </c>
      <c r="I15">
        <v>2</v>
      </c>
      <c r="J15">
        <v>182</v>
      </c>
      <c r="K15">
        <v>225</v>
      </c>
      <c r="L15" s="1">
        <v>0.19111</v>
      </c>
      <c r="M15">
        <v>1.2396</v>
      </c>
      <c r="N15">
        <v>3.7267000000000002E-2</v>
      </c>
      <c r="O15">
        <v>0.92513000000000001</v>
      </c>
      <c r="P15">
        <v>2.202</v>
      </c>
      <c r="Q15" s="1">
        <v>0.57987</v>
      </c>
      <c r="R15" s="3">
        <v>25.826000000000001</v>
      </c>
      <c r="S15" s="3">
        <v>667</v>
      </c>
      <c r="T15" s="1">
        <v>2.2423999999999999</v>
      </c>
      <c r="U15" s="3">
        <v>13192</v>
      </c>
      <c r="V15" s="1">
        <v>0</v>
      </c>
      <c r="W15" s="3">
        <v>0.23014000000000001</v>
      </c>
      <c r="X15" s="3">
        <v>5.2963000000000003E-2</v>
      </c>
      <c r="Y15" s="1">
        <v>2.1863000000000001</v>
      </c>
      <c r="Z15" s="3">
        <v>187.67</v>
      </c>
      <c r="AA15" s="1">
        <v>0</v>
      </c>
      <c r="AB15" s="1">
        <v>96.888999999999996</v>
      </c>
      <c r="AC15" s="1">
        <v>2.7834999999999999E-2</v>
      </c>
      <c r="AD15" s="1">
        <v>2.6804000000000001E-2</v>
      </c>
      <c r="AE15" s="2">
        <v>2299.6</v>
      </c>
      <c r="AF15">
        <v>-0.19503000000000001</v>
      </c>
      <c r="AG15" s="1">
        <v>-0.63861999999999997</v>
      </c>
      <c r="AH15" s="1">
        <v>1.1814</v>
      </c>
      <c r="AI15">
        <v>-4.1444999999999999</v>
      </c>
      <c r="AJ15">
        <v>-3.4009</v>
      </c>
      <c r="AK15" s="1">
        <v>-1.1312</v>
      </c>
      <c r="AL15" s="3">
        <v>0.28215000000000001</v>
      </c>
      <c r="AM15" s="3">
        <v>7.9608999999999999E-2</v>
      </c>
      <c r="AN15" s="1">
        <v>2.4036</v>
      </c>
      <c r="AO15">
        <v>1.4036999999999999</v>
      </c>
      <c r="AP15" s="1">
        <v>1.4773000000000001</v>
      </c>
    </row>
    <row r="16" spans="1:42" x14ac:dyDescent="0.25">
      <c r="A16" s="31">
        <v>2.5</v>
      </c>
      <c r="B16" s="2">
        <v>2</v>
      </c>
      <c r="C16">
        <v>28</v>
      </c>
      <c r="D16" s="1">
        <v>31</v>
      </c>
      <c r="H16">
        <v>31</v>
      </c>
      <c r="I16">
        <v>1</v>
      </c>
      <c r="J16">
        <v>221</v>
      </c>
      <c r="K16">
        <v>253</v>
      </c>
      <c r="L16" s="1">
        <v>0.12648000000000001</v>
      </c>
      <c r="M16">
        <v>0.98121000000000003</v>
      </c>
      <c r="N16">
        <v>1.8703000000000001E-2</v>
      </c>
      <c r="O16">
        <v>1.1789000000000001</v>
      </c>
      <c r="P16">
        <v>2.1787999999999998</v>
      </c>
      <c r="Q16" s="1">
        <v>0.45893</v>
      </c>
      <c r="R16" s="3">
        <v>20.271000000000001</v>
      </c>
      <c r="S16" s="3">
        <v>410.92</v>
      </c>
      <c r="T16" s="1">
        <v>1.8756999999999999</v>
      </c>
      <c r="U16" s="3">
        <v>-8245</v>
      </c>
      <c r="V16" s="1">
        <v>0</v>
      </c>
      <c r="W16" s="3">
        <v>0.15995000000000001</v>
      </c>
      <c r="X16" s="3">
        <v>2.5585E-2</v>
      </c>
      <c r="Y16" s="1">
        <v>2.1137999999999999</v>
      </c>
      <c r="Z16" s="3">
        <v>-94.570999999999998</v>
      </c>
      <c r="AA16" s="1">
        <v>0</v>
      </c>
      <c r="AB16" s="1">
        <v>97.811999999999998</v>
      </c>
      <c r="AC16" s="1">
        <v>3.1959000000000001E-2</v>
      </c>
      <c r="AD16" s="1">
        <v>2.8865999999999999E-2</v>
      </c>
      <c r="AE16" s="2">
        <v>-1711.6</v>
      </c>
      <c r="AF16">
        <v>-0.46099000000000001</v>
      </c>
      <c r="AG16" s="1">
        <v>-0.63732999999999995</v>
      </c>
      <c r="AH16" s="1">
        <v>1.0526</v>
      </c>
      <c r="AI16">
        <v>-4.0923999999999996</v>
      </c>
      <c r="AJ16">
        <v>-3.5133000000000001</v>
      </c>
      <c r="AK16" s="1">
        <v>-1.0188999999999999</v>
      </c>
      <c r="AL16" s="3">
        <v>0.30484</v>
      </c>
      <c r="AM16" s="3">
        <v>9.2927999999999997E-2</v>
      </c>
      <c r="AN16" s="1">
        <v>1.9652000000000001</v>
      </c>
      <c r="AO16">
        <v>1.1465000000000001</v>
      </c>
      <c r="AP16" s="1">
        <v>1.5592999999999999</v>
      </c>
    </row>
    <row r="17" spans="1:42" x14ac:dyDescent="0.25">
      <c r="A17" s="31">
        <v>2.5</v>
      </c>
      <c r="B17" s="2">
        <v>3</v>
      </c>
      <c r="C17">
        <v>32</v>
      </c>
      <c r="D17" s="1">
        <v>38</v>
      </c>
      <c r="H17">
        <v>12</v>
      </c>
      <c r="I17">
        <v>0</v>
      </c>
      <c r="J17">
        <v>199</v>
      </c>
      <c r="K17">
        <v>211</v>
      </c>
      <c r="L17" s="1">
        <v>5.6871999999999999E-2</v>
      </c>
      <c r="M17">
        <v>0.41914000000000001</v>
      </c>
      <c r="N17">
        <v>0</v>
      </c>
      <c r="O17">
        <v>1.0314000000000001</v>
      </c>
      <c r="P17">
        <v>1.4505999999999999</v>
      </c>
      <c r="Q17" s="1">
        <v>0.28894999999999998</v>
      </c>
      <c r="R17" s="3">
        <v>14.542</v>
      </c>
      <c r="S17" s="3">
        <v>211.48</v>
      </c>
      <c r="T17" s="1">
        <v>2.3062</v>
      </c>
      <c r="U17" s="3">
        <v>-5335</v>
      </c>
      <c r="V17" s="1">
        <v>0</v>
      </c>
      <c r="W17" s="3">
        <v>0.12767999999999999</v>
      </c>
      <c r="X17" s="3">
        <v>1.6302000000000001E-2</v>
      </c>
      <c r="Y17" s="1">
        <v>2.4174000000000002</v>
      </c>
      <c r="Z17" s="3">
        <v>-42.987000000000002</v>
      </c>
      <c r="AA17" s="1">
        <v>0</v>
      </c>
      <c r="AB17" s="1">
        <v>84.472999999999999</v>
      </c>
      <c r="AC17" s="1">
        <v>3.9175000000000001E-2</v>
      </c>
      <c r="AD17" s="1">
        <v>3.2989999999999998E-2</v>
      </c>
      <c r="AE17" s="2">
        <v>-4516.7</v>
      </c>
      <c r="AF17">
        <v>-0.34739999999999999</v>
      </c>
      <c r="AG17" s="1">
        <v>-0.41866999999999999</v>
      </c>
      <c r="AH17" s="1">
        <v>1.0001</v>
      </c>
      <c r="AI17">
        <v>-4.1486999999999998</v>
      </c>
      <c r="AJ17">
        <v>-3.4359000000000002</v>
      </c>
      <c r="AK17" s="1">
        <v>-1.0962000000000001</v>
      </c>
      <c r="AL17" s="3">
        <v>0.26077</v>
      </c>
      <c r="AM17" s="3">
        <v>6.8000000000000005E-2</v>
      </c>
      <c r="AN17" s="1">
        <v>2.9001000000000001</v>
      </c>
      <c r="AO17">
        <v>1.3593999999999999</v>
      </c>
      <c r="AP17" s="1">
        <v>1.5118</v>
      </c>
    </row>
    <row r="18" spans="1:42" x14ac:dyDescent="0.25">
      <c r="A18" s="31">
        <v>2.5</v>
      </c>
      <c r="B18" s="2">
        <v>3</v>
      </c>
      <c r="C18">
        <v>39</v>
      </c>
      <c r="D18" s="1">
        <v>52</v>
      </c>
      <c r="H18">
        <v>2</v>
      </c>
      <c r="I18">
        <v>0</v>
      </c>
      <c r="J18">
        <v>93</v>
      </c>
      <c r="K18">
        <v>95</v>
      </c>
      <c r="L18" s="1">
        <v>2.1052999999999999E-2</v>
      </c>
      <c r="M18">
        <v>3.8948000000000003E-2</v>
      </c>
      <c r="N18">
        <v>0</v>
      </c>
      <c r="O18">
        <v>0.49593999999999999</v>
      </c>
      <c r="P18">
        <v>0.53488999999999998</v>
      </c>
      <c r="Q18" s="1">
        <v>7.2815000000000005E-2</v>
      </c>
      <c r="R18" s="3">
        <v>4.1356999999999999</v>
      </c>
      <c r="S18" s="3">
        <v>17.103999999999999</v>
      </c>
      <c r="T18" s="1">
        <v>2.6844999999999999</v>
      </c>
      <c r="U18" s="3">
        <v>-441.3</v>
      </c>
      <c r="V18" s="1">
        <v>0</v>
      </c>
      <c r="W18" s="3">
        <v>2.3708E-2</v>
      </c>
      <c r="X18" s="3">
        <v>5.6207000000000002E-4</v>
      </c>
      <c r="Y18" s="1">
        <v>4.6435000000000004</v>
      </c>
      <c r="Z18" s="3">
        <v>-2.3812000000000002</v>
      </c>
      <c r="AA18" s="1">
        <v>0</v>
      </c>
      <c r="AB18" s="1">
        <v>56.97</v>
      </c>
      <c r="AC18" s="1">
        <v>5.3608000000000003E-2</v>
      </c>
      <c r="AD18" s="1">
        <v>4.0205999999999999E-2</v>
      </c>
      <c r="AE18" s="2">
        <v>-1099.3</v>
      </c>
      <c r="AF18">
        <v>-0.29896</v>
      </c>
      <c r="AG18" s="1">
        <v>-0.20476</v>
      </c>
      <c r="AH18" s="1">
        <v>0.95004</v>
      </c>
      <c r="AI18">
        <v>-4.2938000000000001</v>
      </c>
      <c r="AJ18">
        <v>-3.8304</v>
      </c>
      <c r="AK18" s="1">
        <v>-0.70170999999999994</v>
      </c>
      <c r="AL18" s="3">
        <v>0.18773999999999999</v>
      </c>
      <c r="AM18" s="3">
        <v>3.5246E-2</v>
      </c>
      <c r="AN18" s="1">
        <v>2.4841000000000002</v>
      </c>
      <c r="AO18">
        <v>1.7662</v>
      </c>
      <c r="AP18" s="1">
        <v>1.5259</v>
      </c>
    </row>
    <row r="19" spans="1:42" x14ac:dyDescent="0.25">
      <c r="A19" s="31">
        <v>2.5</v>
      </c>
      <c r="B19" s="2">
        <v>4</v>
      </c>
      <c r="C19">
        <v>53</v>
      </c>
      <c r="D19" s="1">
        <v>81</v>
      </c>
      <c r="H19">
        <v>6</v>
      </c>
      <c r="I19">
        <v>0</v>
      </c>
      <c r="J19">
        <v>132</v>
      </c>
      <c r="K19">
        <v>138</v>
      </c>
      <c r="L19" s="1">
        <v>4.3478000000000003E-2</v>
      </c>
      <c r="M19">
        <v>0.17519999999999999</v>
      </c>
      <c r="N19">
        <v>0</v>
      </c>
      <c r="O19">
        <v>0.66559999999999997</v>
      </c>
      <c r="P19">
        <v>0.84079999999999999</v>
      </c>
      <c r="Q19" s="1">
        <v>0.20837</v>
      </c>
      <c r="R19" s="3">
        <v>4.1459999999999999</v>
      </c>
      <c r="S19" s="3">
        <v>17.190000000000001</v>
      </c>
      <c r="T19" s="1">
        <v>3.3551000000000002</v>
      </c>
      <c r="U19" s="3">
        <v>319.19</v>
      </c>
      <c r="V19" s="1">
        <v>0</v>
      </c>
      <c r="W19" s="3">
        <v>2.7337E-2</v>
      </c>
      <c r="X19" s="3">
        <v>7.4731000000000005E-4</v>
      </c>
      <c r="Y19" s="1">
        <v>3.1610999999999998</v>
      </c>
      <c r="Z19" s="3">
        <v>1.6827000000000001</v>
      </c>
      <c r="AA19" s="1">
        <v>0</v>
      </c>
      <c r="AB19" s="1">
        <v>44.026000000000003</v>
      </c>
      <c r="AC19" s="1">
        <v>8.3504999999999996E-2</v>
      </c>
      <c r="AD19" s="1">
        <v>8.0411999999999997E-2</v>
      </c>
      <c r="AE19" s="2">
        <v>193.25</v>
      </c>
      <c r="AF19">
        <v>-0.36038999999999999</v>
      </c>
      <c r="AG19" s="1">
        <v>0.22162000000000001</v>
      </c>
      <c r="AH19" s="1">
        <v>1.0037</v>
      </c>
      <c r="AI19">
        <v>-4.2809999999999997</v>
      </c>
      <c r="AJ19">
        <v>-3.6955</v>
      </c>
      <c r="AK19" s="1">
        <v>-0.83658999999999994</v>
      </c>
      <c r="AL19" s="3">
        <v>0.23264000000000001</v>
      </c>
      <c r="AM19" s="3">
        <v>5.4120000000000001E-2</v>
      </c>
      <c r="AN19" s="1">
        <v>2.4529000000000001</v>
      </c>
      <c r="AO19">
        <v>1.4805999999999999</v>
      </c>
      <c r="AP19" s="1">
        <v>1.4719</v>
      </c>
    </row>
    <row r="20" spans="1:42" s="7" customFormat="1" x14ac:dyDescent="0.25">
      <c r="A20" s="31">
        <v>2.5</v>
      </c>
      <c r="B20" s="30">
        <v>4</v>
      </c>
      <c r="C20" s="7">
        <v>82</v>
      </c>
      <c r="D20" s="29">
        <v>100</v>
      </c>
      <c r="G20" s="29"/>
      <c r="H20" s="7">
        <v>8</v>
      </c>
      <c r="I20" s="7">
        <v>0</v>
      </c>
      <c r="J20" s="7">
        <v>175</v>
      </c>
      <c r="K20" s="7">
        <v>183</v>
      </c>
      <c r="L20" s="29">
        <v>4.3715999999999998E-2</v>
      </c>
      <c r="M20" s="7">
        <v>0.22863</v>
      </c>
      <c r="N20" s="7">
        <v>0</v>
      </c>
      <c r="O20" s="7">
        <v>0.88697000000000004</v>
      </c>
      <c r="P20" s="7">
        <v>1.1155999999999999</v>
      </c>
      <c r="Q20" s="29">
        <v>0.20494000000000001</v>
      </c>
      <c r="R20" s="7">
        <v>6.1843000000000004</v>
      </c>
      <c r="S20" s="7">
        <v>38.246000000000002</v>
      </c>
      <c r="T20" s="29">
        <v>2.4405999999999999</v>
      </c>
      <c r="U20" s="7">
        <v>-447.56</v>
      </c>
      <c r="V20" s="29">
        <v>0</v>
      </c>
      <c r="W20" s="7">
        <v>3.7600000000000001E-2</v>
      </c>
      <c r="X20" s="7">
        <v>1.4138E-3</v>
      </c>
      <c r="Y20" s="29">
        <v>2.1110000000000002</v>
      </c>
      <c r="Z20" s="7">
        <v>-3.0268999999999999</v>
      </c>
      <c r="AA20" s="29">
        <v>0</v>
      </c>
      <c r="AB20" s="29">
        <v>40.072000000000003</v>
      </c>
      <c r="AC20" s="29">
        <v>0.10309</v>
      </c>
      <c r="AD20" s="29">
        <v>8.4536E-2</v>
      </c>
      <c r="AE20" s="30">
        <v>-379.11</v>
      </c>
      <c r="AF20" s="7">
        <v>-0.29926999999999998</v>
      </c>
      <c r="AG20" s="29">
        <v>-0.12486</v>
      </c>
      <c r="AH20" s="29">
        <v>1.1133</v>
      </c>
      <c r="AI20" s="7">
        <v>-4.2618999999999998</v>
      </c>
      <c r="AJ20" s="7">
        <v>-3.6006</v>
      </c>
      <c r="AK20" s="29">
        <v>-0.93150999999999995</v>
      </c>
      <c r="AL20" s="7">
        <v>0.23888999999999999</v>
      </c>
      <c r="AM20" s="7">
        <v>5.7070000000000003E-2</v>
      </c>
      <c r="AN20" s="29">
        <v>2.4674999999999998</v>
      </c>
      <c r="AO20" s="7">
        <v>1.3877999999999999</v>
      </c>
      <c r="AP20" s="29">
        <v>1.4338</v>
      </c>
    </row>
    <row r="21" spans="1:42" x14ac:dyDescent="0.25">
      <c r="A21" s="1">
        <v>5</v>
      </c>
      <c r="B21" s="2">
        <v>0</v>
      </c>
      <c r="C21" s="6">
        <v>1</v>
      </c>
      <c r="D21" s="1">
        <v>100</v>
      </c>
      <c r="H21">
        <v>169</v>
      </c>
      <c r="I21">
        <v>5</v>
      </c>
      <c r="J21">
        <v>1330</v>
      </c>
      <c r="K21">
        <v>1504</v>
      </c>
      <c r="L21" s="1">
        <v>0.11569</v>
      </c>
      <c r="M21">
        <v>5.3563000000000001</v>
      </c>
      <c r="N21">
        <v>0.10219</v>
      </c>
      <c r="O21">
        <v>7.0867000000000004</v>
      </c>
      <c r="P21">
        <v>12.545</v>
      </c>
      <c r="Q21" s="1">
        <v>0.43511</v>
      </c>
      <c r="R21" s="3">
        <v>21.768000000000001</v>
      </c>
      <c r="S21" s="3">
        <v>473.84</v>
      </c>
      <c r="T21" s="1">
        <v>8.8071999999999999</v>
      </c>
      <c r="U21" s="3">
        <v>10370</v>
      </c>
      <c r="V21" s="1">
        <v>0</v>
      </c>
      <c r="W21" s="3">
        <v>0.21057999999999999</v>
      </c>
      <c r="X21" s="3">
        <v>4.4341999999999999E-2</v>
      </c>
      <c r="Y21" s="1">
        <v>7.9511000000000003</v>
      </c>
      <c r="Z21" s="3">
        <v>80.668999999999997</v>
      </c>
      <c r="AA21" s="1">
        <v>0</v>
      </c>
      <c r="AB21" s="1">
        <v>104.83</v>
      </c>
      <c r="AC21" s="1">
        <v>0.10309</v>
      </c>
      <c r="AD21" s="1">
        <v>2.8865999999999999E-2</v>
      </c>
      <c r="AE21" s="2">
        <v>3666.6</v>
      </c>
      <c r="AF21">
        <v>-1.0241</v>
      </c>
      <c r="AG21" s="1">
        <v>-0.76319000000000004</v>
      </c>
      <c r="AH21" s="1">
        <v>1.3622000000000001</v>
      </c>
      <c r="AI21">
        <v>-4.1695000000000002</v>
      </c>
      <c r="AJ21">
        <v>-3.3231000000000002</v>
      </c>
      <c r="AK21" s="1">
        <v>-1.2090000000000001</v>
      </c>
      <c r="AL21" s="3">
        <v>0.28370000000000001</v>
      </c>
      <c r="AM21" s="3">
        <v>8.0488000000000004E-2</v>
      </c>
      <c r="AN21" s="1">
        <v>2.4558</v>
      </c>
      <c r="AO21">
        <v>1.6155999999999999</v>
      </c>
      <c r="AP21" s="1">
        <v>1.6491</v>
      </c>
    </row>
    <row r="22" spans="1:42" x14ac:dyDescent="0.25">
      <c r="A22" s="1">
        <v>5</v>
      </c>
      <c r="B22" s="2">
        <v>1</v>
      </c>
      <c r="C22" s="6">
        <v>1</v>
      </c>
      <c r="D22" s="1">
        <v>20</v>
      </c>
      <c r="H22">
        <v>1</v>
      </c>
      <c r="I22">
        <v>0</v>
      </c>
      <c r="J22">
        <v>8</v>
      </c>
      <c r="K22">
        <v>9</v>
      </c>
      <c r="L22" s="1">
        <v>0.11111</v>
      </c>
      <c r="M22">
        <v>1.9026000000000001E-2</v>
      </c>
      <c r="N22">
        <v>0</v>
      </c>
      <c r="O22">
        <v>3.6436999999999997E-2</v>
      </c>
      <c r="P22">
        <v>5.5462999999999998E-2</v>
      </c>
      <c r="Q22" s="1">
        <v>0.34303</v>
      </c>
      <c r="R22" s="3">
        <v>0.99868000000000001</v>
      </c>
      <c r="S22" s="3">
        <v>0.99736999999999998</v>
      </c>
      <c r="T22" s="1">
        <v>9.2165999999999997</v>
      </c>
      <c r="U22" s="3">
        <v>88.248000000000005</v>
      </c>
      <c r="V22" s="1">
        <v>0</v>
      </c>
      <c r="W22" s="3">
        <v>7.4616999999999999E-3</v>
      </c>
      <c r="X22" s="5">
        <v>5.5677999999999998E-5</v>
      </c>
      <c r="Y22" s="1">
        <v>14.683999999999999</v>
      </c>
      <c r="Z22" s="3">
        <v>0.52244999999999997</v>
      </c>
      <c r="AA22" s="1">
        <v>0</v>
      </c>
      <c r="AB22" s="1">
        <v>83.831000000000003</v>
      </c>
      <c r="AC22" s="1">
        <v>2.0618999999999998E-2</v>
      </c>
      <c r="AD22" s="1">
        <v>2.0618999999999998E-2</v>
      </c>
      <c r="AE22" s="2">
        <v>3301.3</v>
      </c>
      <c r="AF22">
        <v>0.23726</v>
      </c>
      <c r="AG22" s="1">
        <v>0</v>
      </c>
      <c r="AH22" s="1">
        <v>1.3185</v>
      </c>
      <c r="AI22">
        <v>-4.3068</v>
      </c>
      <c r="AJ22">
        <v>-3.8938000000000001</v>
      </c>
      <c r="AK22" s="1">
        <v>-0.54278999999999999</v>
      </c>
      <c r="AL22" s="3">
        <v>0.23541000000000001</v>
      </c>
      <c r="AM22" s="3">
        <v>5.5417000000000001E-2</v>
      </c>
      <c r="AN22" s="1">
        <v>3.0474999999999999</v>
      </c>
      <c r="AO22">
        <v>1.4757</v>
      </c>
      <c r="AP22" s="1">
        <v>1.7194</v>
      </c>
    </row>
    <row r="23" spans="1:42" x14ac:dyDescent="0.25">
      <c r="A23" s="1">
        <v>5</v>
      </c>
      <c r="B23" s="2">
        <v>2</v>
      </c>
      <c r="C23" s="6">
        <v>21</v>
      </c>
      <c r="D23" s="1">
        <v>25</v>
      </c>
      <c r="H23">
        <v>24</v>
      </c>
      <c r="I23">
        <v>1</v>
      </c>
      <c r="J23">
        <v>71</v>
      </c>
      <c r="K23">
        <v>96</v>
      </c>
      <c r="L23" s="1">
        <v>0.26041999999999998</v>
      </c>
      <c r="M23">
        <v>6.3719999999999999E-2</v>
      </c>
      <c r="N23">
        <v>2.6649999999999998E-3</v>
      </c>
      <c r="O23">
        <v>0.34850999999999999</v>
      </c>
      <c r="P23">
        <v>0.41488999999999998</v>
      </c>
      <c r="Q23" s="1">
        <v>0.16001000000000001</v>
      </c>
      <c r="R23" s="3">
        <v>14.721</v>
      </c>
      <c r="S23" s="3">
        <v>216.7</v>
      </c>
      <c r="T23" s="1">
        <v>3.0687000000000002</v>
      </c>
      <c r="U23" s="3">
        <v>6208</v>
      </c>
      <c r="V23" s="1">
        <v>0</v>
      </c>
      <c r="W23" s="3">
        <v>6.8904999999999994E-2</v>
      </c>
      <c r="X23" s="3">
        <v>4.7479000000000002E-3</v>
      </c>
      <c r="Y23" s="1">
        <v>2.9721000000000002</v>
      </c>
      <c r="Z23" s="3">
        <v>26.879000000000001</v>
      </c>
      <c r="AA23" s="1">
        <v>0</v>
      </c>
      <c r="AB23" s="1">
        <v>100.94</v>
      </c>
      <c r="AC23" s="1">
        <v>2.5773000000000001E-2</v>
      </c>
      <c r="AD23" s="1">
        <v>2.5773000000000001E-2</v>
      </c>
      <c r="AE23" s="2">
        <v>0</v>
      </c>
      <c r="AF23">
        <v>-0.27678999999999998</v>
      </c>
      <c r="AG23" s="1">
        <v>0</v>
      </c>
      <c r="AH23" s="1">
        <v>1.1717</v>
      </c>
      <c r="AI23">
        <v>-4.3335999999999997</v>
      </c>
      <c r="AJ23">
        <v>-3.9392999999999998</v>
      </c>
      <c r="AK23" s="1">
        <v>-0.81642999999999999</v>
      </c>
      <c r="AL23" s="3">
        <v>0.21417</v>
      </c>
      <c r="AM23" s="3">
        <v>4.5867999999999999E-2</v>
      </c>
      <c r="AN23" s="1">
        <v>2.2696000000000001</v>
      </c>
      <c r="AO23">
        <v>1.099</v>
      </c>
      <c r="AP23" s="1">
        <v>1.6892</v>
      </c>
    </row>
    <row r="24" spans="1:42" x14ac:dyDescent="0.25">
      <c r="A24" s="1">
        <v>5</v>
      </c>
      <c r="B24" s="2">
        <v>2</v>
      </c>
      <c r="C24" s="6">
        <v>26</v>
      </c>
      <c r="D24" s="1">
        <v>30</v>
      </c>
      <c r="H24">
        <v>61</v>
      </c>
      <c r="I24">
        <v>2</v>
      </c>
      <c r="J24">
        <v>316</v>
      </c>
      <c r="K24">
        <v>379</v>
      </c>
      <c r="L24" s="1">
        <v>0.16622999999999999</v>
      </c>
      <c r="M24">
        <v>1.8267</v>
      </c>
      <c r="N24">
        <v>4.0340000000000001E-2</v>
      </c>
      <c r="O24">
        <v>1.6193</v>
      </c>
      <c r="P24">
        <v>3.4863</v>
      </c>
      <c r="Q24" s="1">
        <v>0.53552999999999995</v>
      </c>
      <c r="R24" s="3">
        <v>29.132000000000001</v>
      </c>
      <c r="S24" s="3">
        <v>848.7</v>
      </c>
      <c r="T24" s="1">
        <v>1.4545999999999999</v>
      </c>
      <c r="U24" s="3">
        <v>14259</v>
      </c>
      <c r="V24" s="1">
        <v>0</v>
      </c>
      <c r="W24" s="3">
        <v>0.18687999999999999</v>
      </c>
      <c r="X24" s="3">
        <v>3.4923999999999997E-2</v>
      </c>
      <c r="Y24" s="1">
        <v>2.2715000000000001</v>
      </c>
      <c r="Z24" s="3">
        <v>58.115000000000002</v>
      </c>
      <c r="AA24" s="1">
        <v>0</v>
      </c>
      <c r="AB24" s="1">
        <v>104.83</v>
      </c>
      <c r="AC24" s="1">
        <v>3.0928000000000001E-2</v>
      </c>
      <c r="AD24" s="1">
        <v>2.8865999999999999E-2</v>
      </c>
      <c r="AE24" s="2">
        <v>0</v>
      </c>
      <c r="AF24">
        <v>-0.21054</v>
      </c>
      <c r="AG24" s="1">
        <v>-0.31093999999999999</v>
      </c>
      <c r="AH24" s="1">
        <v>1.2811999999999999</v>
      </c>
      <c r="AI24">
        <v>-4.0728</v>
      </c>
      <c r="AJ24">
        <v>-3.3976999999999999</v>
      </c>
      <c r="AK24" s="1">
        <v>-1.1345000000000001</v>
      </c>
      <c r="AL24" s="3">
        <v>0.27927000000000002</v>
      </c>
      <c r="AM24" s="3">
        <v>7.7991000000000005E-2</v>
      </c>
      <c r="AN24" s="1">
        <v>2.2155999999999998</v>
      </c>
      <c r="AO24">
        <v>1.2875000000000001</v>
      </c>
      <c r="AP24" s="1">
        <v>1.7020999999999999</v>
      </c>
    </row>
    <row r="25" spans="1:42" x14ac:dyDescent="0.25">
      <c r="A25" s="1">
        <v>5</v>
      </c>
      <c r="B25" s="2">
        <v>3</v>
      </c>
      <c r="C25" s="6">
        <v>31</v>
      </c>
      <c r="D25" s="1">
        <v>40</v>
      </c>
      <c r="H25">
        <v>58</v>
      </c>
      <c r="I25">
        <v>1</v>
      </c>
      <c r="J25">
        <v>428</v>
      </c>
      <c r="K25">
        <v>487</v>
      </c>
      <c r="L25" s="1">
        <v>0.12114999999999999</v>
      </c>
      <c r="M25">
        <v>2.2593999999999999</v>
      </c>
      <c r="N25">
        <v>1.8839000000000002E-2</v>
      </c>
      <c r="O25">
        <v>2.3656999999999999</v>
      </c>
      <c r="P25">
        <v>4.6439000000000004</v>
      </c>
      <c r="Q25" s="1">
        <v>0.49058000000000002</v>
      </c>
      <c r="R25" s="3">
        <v>22.004999999999999</v>
      </c>
      <c r="S25" s="3">
        <v>484.23</v>
      </c>
      <c r="T25" s="1">
        <v>2.4344999999999999</v>
      </c>
      <c r="U25" s="3">
        <v>-6437.3</v>
      </c>
      <c r="V25" s="1">
        <v>0</v>
      </c>
      <c r="W25" s="3">
        <v>0.27215</v>
      </c>
      <c r="X25" s="3">
        <v>7.4065000000000006E-2</v>
      </c>
      <c r="Y25" s="1">
        <v>1.7485999999999999</v>
      </c>
      <c r="Z25" s="3">
        <v>-85.12</v>
      </c>
      <c r="AA25" s="1">
        <v>0</v>
      </c>
      <c r="AB25" s="1">
        <v>98.994</v>
      </c>
      <c r="AC25" s="1">
        <v>4.1237000000000003E-2</v>
      </c>
      <c r="AD25" s="1">
        <v>3.1959000000000001E-2</v>
      </c>
      <c r="AE25" s="2">
        <v>-2960.2</v>
      </c>
      <c r="AF25">
        <v>-0.44568999999999998</v>
      </c>
      <c r="AG25" s="1">
        <v>-0.49134</v>
      </c>
      <c r="AH25" s="1">
        <v>1.1815</v>
      </c>
      <c r="AI25">
        <v>-4.1037999999999997</v>
      </c>
      <c r="AJ25">
        <v>-3.3186</v>
      </c>
      <c r="AK25" s="1">
        <v>-1.2135</v>
      </c>
      <c r="AL25" s="3">
        <v>0.30486000000000002</v>
      </c>
      <c r="AM25" s="3">
        <v>9.2937000000000006E-2</v>
      </c>
      <c r="AN25" s="1">
        <v>2.3921999999999999</v>
      </c>
      <c r="AO25">
        <v>1.3583000000000001</v>
      </c>
      <c r="AP25" s="1">
        <v>1.6717</v>
      </c>
    </row>
    <row r="26" spans="1:42" x14ac:dyDescent="0.25">
      <c r="A26" s="1">
        <v>5</v>
      </c>
      <c r="B26" s="2">
        <v>3</v>
      </c>
      <c r="C26" s="6">
        <v>41</v>
      </c>
      <c r="D26" s="1">
        <v>49</v>
      </c>
      <c r="H26">
        <v>6</v>
      </c>
      <c r="I26">
        <v>0</v>
      </c>
      <c r="J26">
        <v>116</v>
      </c>
      <c r="K26">
        <v>122</v>
      </c>
      <c r="L26" s="1">
        <v>4.9180000000000001E-2</v>
      </c>
      <c r="M26">
        <v>0.12506</v>
      </c>
      <c r="N26">
        <v>0</v>
      </c>
      <c r="O26">
        <v>0.62439999999999996</v>
      </c>
      <c r="P26">
        <v>0.74946000000000002</v>
      </c>
      <c r="Q26" s="1">
        <v>0.16686999999999999</v>
      </c>
      <c r="R26" s="3">
        <v>5.7032999999999996</v>
      </c>
      <c r="S26" s="3">
        <v>32.527999999999999</v>
      </c>
      <c r="T26" s="1">
        <v>1.5297000000000001</v>
      </c>
      <c r="U26" s="3">
        <v>-1713.7</v>
      </c>
      <c r="V26" s="1">
        <v>0</v>
      </c>
      <c r="W26" s="3">
        <v>4.2394000000000001E-2</v>
      </c>
      <c r="X26" s="3">
        <v>1.7972000000000001E-3</v>
      </c>
      <c r="Y26" s="1">
        <v>1.8152999999999999</v>
      </c>
      <c r="Z26" s="3">
        <v>-13.154999999999999</v>
      </c>
      <c r="AA26" s="1">
        <v>0</v>
      </c>
      <c r="AB26" s="1">
        <v>66.442999999999998</v>
      </c>
      <c r="AC26" s="1">
        <v>5.0514999999999997E-2</v>
      </c>
      <c r="AD26" s="1">
        <v>4.2268E-2</v>
      </c>
      <c r="AE26" s="2">
        <v>-2214.3000000000002</v>
      </c>
      <c r="AF26">
        <v>-0.29862</v>
      </c>
      <c r="AG26" s="1">
        <v>-0.43952000000000002</v>
      </c>
      <c r="AH26" s="1">
        <v>1.1123000000000001</v>
      </c>
      <c r="AI26">
        <v>-4.3049999999999997</v>
      </c>
      <c r="AJ26">
        <v>-3.8014999999999999</v>
      </c>
      <c r="AK26" s="1">
        <v>-0.73063</v>
      </c>
      <c r="AL26" s="3">
        <v>0.21911</v>
      </c>
      <c r="AM26" s="3">
        <v>4.8009000000000003E-2</v>
      </c>
      <c r="AN26" s="1">
        <v>2.2267000000000001</v>
      </c>
      <c r="AO26">
        <v>1.6107</v>
      </c>
      <c r="AP26" s="1">
        <v>1.7161</v>
      </c>
    </row>
    <row r="27" spans="1:42" x14ac:dyDescent="0.25">
      <c r="A27" s="1">
        <v>5</v>
      </c>
      <c r="B27" s="2">
        <v>4</v>
      </c>
      <c r="C27" s="6">
        <v>50</v>
      </c>
      <c r="D27" s="1">
        <v>75</v>
      </c>
      <c r="H27">
        <v>7</v>
      </c>
      <c r="I27">
        <v>0</v>
      </c>
      <c r="J27">
        <v>179</v>
      </c>
      <c r="K27">
        <v>186</v>
      </c>
      <c r="L27" s="1">
        <v>3.7634000000000001E-2</v>
      </c>
      <c r="M27">
        <v>0.17380000000000001</v>
      </c>
      <c r="N27">
        <v>0</v>
      </c>
      <c r="O27">
        <v>0.94011</v>
      </c>
      <c r="P27">
        <v>1.1138999999999999</v>
      </c>
      <c r="Q27" s="1">
        <v>0.15603</v>
      </c>
      <c r="R27" s="3">
        <v>5.0965999999999996</v>
      </c>
      <c r="S27" s="3">
        <v>25.975000000000001</v>
      </c>
      <c r="T27" s="1">
        <v>3.4925000000000002</v>
      </c>
      <c r="U27" s="3">
        <v>205.61</v>
      </c>
      <c r="V27" s="1">
        <v>0</v>
      </c>
      <c r="W27" s="3">
        <v>3.3688000000000003E-2</v>
      </c>
      <c r="X27" s="3">
        <v>1.1349000000000001E-3</v>
      </c>
      <c r="Y27" s="1">
        <v>5.1807999999999996</v>
      </c>
      <c r="Z27" s="3">
        <v>1.9436</v>
      </c>
      <c r="AA27" s="1">
        <v>0</v>
      </c>
      <c r="AB27" s="1">
        <v>49.283000000000001</v>
      </c>
      <c r="AC27" s="1">
        <v>7.732E-2</v>
      </c>
      <c r="AD27" s="1">
        <v>7.3195999999999997E-2</v>
      </c>
      <c r="AE27" s="2">
        <v>-266.22000000000003</v>
      </c>
      <c r="AF27">
        <v>0.27704000000000001</v>
      </c>
      <c r="AG27" s="1">
        <v>4.2091999999999997E-2</v>
      </c>
      <c r="AH27" s="1">
        <v>1.1392</v>
      </c>
      <c r="AI27">
        <v>-4.2931999999999997</v>
      </c>
      <c r="AJ27">
        <v>-3.6793999999999998</v>
      </c>
      <c r="AK27" s="1">
        <v>-0.85268999999999995</v>
      </c>
      <c r="AL27" s="3">
        <v>0.22885</v>
      </c>
      <c r="AM27" s="3">
        <v>5.2373000000000003E-2</v>
      </c>
      <c r="AN27" s="1">
        <v>2.6879</v>
      </c>
      <c r="AO27">
        <v>1.5643</v>
      </c>
      <c r="AP27" s="1">
        <v>1.5182</v>
      </c>
    </row>
    <row r="28" spans="1:42" s="7" customFormat="1" x14ac:dyDescent="0.25">
      <c r="A28" s="29">
        <v>5</v>
      </c>
      <c r="B28" s="30">
        <v>4</v>
      </c>
      <c r="C28" s="32">
        <v>75</v>
      </c>
      <c r="D28" s="29">
        <v>92</v>
      </c>
      <c r="G28" s="29"/>
      <c r="H28" s="7">
        <v>7</v>
      </c>
      <c r="I28" s="7">
        <v>1</v>
      </c>
      <c r="J28" s="7">
        <v>148</v>
      </c>
      <c r="K28" s="7">
        <v>156</v>
      </c>
      <c r="L28" s="29">
        <v>5.1282000000000001E-2</v>
      </c>
      <c r="M28" s="7">
        <v>0.19120000000000001</v>
      </c>
      <c r="N28" s="7">
        <v>1.6362000000000002E-2</v>
      </c>
      <c r="O28" s="7">
        <v>0.81669999999999998</v>
      </c>
      <c r="P28" s="7">
        <v>1.0243</v>
      </c>
      <c r="Q28" s="29">
        <v>0.20265</v>
      </c>
      <c r="R28" s="7">
        <v>6.0195999999999996</v>
      </c>
      <c r="S28" s="7">
        <v>36.234999999999999</v>
      </c>
      <c r="T28" s="29">
        <v>2.169</v>
      </c>
      <c r="U28" s="7">
        <v>-354.37</v>
      </c>
      <c r="V28" s="29">
        <v>0</v>
      </c>
      <c r="W28" s="7">
        <v>4.8538999999999999E-2</v>
      </c>
      <c r="X28" s="7">
        <v>2.3560999999999999E-3</v>
      </c>
      <c r="Y28" s="29">
        <v>3.1259000000000001</v>
      </c>
      <c r="Z28" s="7">
        <v>-1.9123000000000001</v>
      </c>
      <c r="AA28" s="29">
        <v>0</v>
      </c>
      <c r="AB28" s="29">
        <v>46.44</v>
      </c>
      <c r="AC28" s="29">
        <v>9.4844999999999999E-2</v>
      </c>
      <c r="AD28" s="29">
        <v>7.732E-2</v>
      </c>
      <c r="AE28" s="30">
        <v>-571.21</v>
      </c>
      <c r="AF28" s="7">
        <v>-0.41077999999999998</v>
      </c>
      <c r="AG28" s="29">
        <v>-0.16347</v>
      </c>
      <c r="AH28" s="29">
        <v>1.0004</v>
      </c>
      <c r="AI28" s="7">
        <v>-4.2969999999999997</v>
      </c>
      <c r="AJ28" s="7">
        <v>-3.6320999999999999</v>
      </c>
      <c r="AK28" s="29">
        <v>-0.90000999999999998</v>
      </c>
      <c r="AL28" s="7">
        <v>0.22619</v>
      </c>
      <c r="AM28" s="7">
        <v>5.1160999999999998E-2</v>
      </c>
      <c r="AN28" s="29">
        <v>3.3759999999999999</v>
      </c>
      <c r="AO28" s="7">
        <v>1.6365000000000001</v>
      </c>
      <c r="AP28" s="29">
        <v>1.4149</v>
      </c>
    </row>
    <row r="29" spans="1:42" x14ac:dyDescent="0.25">
      <c r="A29" s="1">
        <v>10</v>
      </c>
      <c r="B29" s="2">
        <v>0</v>
      </c>
      <c r="C29">
        <v>1</v>
      </c>
      <c r="D29" s="1">
        <v>100</v>
      </c>
      <c r="H29">
        <v>267</v>
      </c>
      <c r="I29">
        <v>5</v>
      </c>
      <c r="J29">
        <v>1397</v>
      </c>
      <c r="K29">
        <v>1669</v>
      </c>
      <c r="L29" s="1">
        <v>0.16297</v>
      </c>
      <c r="M29">
        <v>8.5394000000000005</v>
      </c>
      <c r="N29">
        <v>0.12439</v>
      </c>
      <c r="O29">
        <v>7.5186999999999999</v>
      </c>
      <c r="P29">
        <v>16.181999999999999</v>
      </c>
      <c r="Q29" s="1">
        <v>0.53537999999999997</v>
      </c>
      <c r="R29" s="3">
        <v>21.74</v>
      </c>
      <c r="S29" s="3">
        <v>472.62</v>
      </c>
      <c r="T29" s="1">
        <v>8.0614000000000008</v>
      </c>
      <c r="U29" s="3">
        <v>11467</v>
      </c>
      <c r="V29" s="1">
        <v>0</v>
      </c>
      <c r="W29" s="3">
        <v>0.26075999999999999</v>
      </c>
      <c r="X29" s="3">
        <v>6.7996000000000001E-2</v>
      </c>
      <c r="Y29" s="1">
        <v>11.69</v>
      </c>
      <c r="Z29" s="3">
        <v>79.820999999999998</v>
      </c>
      <c r="AA29" s="1">
        <v>0</v>
      </c>
      <c r="AB29" s="1">
        <v>117.72</v>
      </c>
      <c r="AC29" s="1">
        <v>0.10309</v>
      </c>
      <c r="AD29" s="1">
        <v>3.0928000000000001E-2</v>
      </c>
      <c r="AE29" s="2">
        <v>3906</v>
      </c>
      <c r="AF29">
        <v>-0.61460999999999999</v>
      </c>
      <c r="AG29" s="1">
        <v>-0.74414999999999998</v>
      </c>
      <c r="AH29" s="1">
        <v>1.3138000000000001</v>
      </c>
      <c r="AI29">
        <v>-4.1281999999999996</v>
      </c>
      <c r="AJ29">
        <v>-3.2787000000000002</v>
      </c>
      <c r="AK29" s="1">
        <v>-1.2535000000000001</v>
      </c>
      <c r="AL29" s="3">
        <v>0.29110000000000003</v>
      </c>
      <c r="AM29" s="3">
        <v>8.4740999999999997E-2</v>
      </c>
      <c r="AN29" s="1">
        <v>2.3224999999999998</v>
      </c>
      <c r="AO29">
        <v>1.5296000000000001</v>
      </c>
      <c r="AP29" s="1">
        <v>1.6243000000000001</v>
      </c>
    </row>
    <row r="30" spans="1:42" x14ac:dyDescent="0.25">
      <c r="A30" s="1">
        <v>10</v>
      </c>
      <c r="B30" s="2">
        <v>1</v>
      </c>
      <c r="C30">
        <v>1</v>
      </c>
      <c r="D30" s="1">
        <v>21</v>
      </c>
      <c r="H30">
        <v>3</v>
      </c>
      <c r="I30">
        <v>0</v>
      </c>
      <c r="J30">
        <v>6</v>
      </c>
      <c r="K30">
        <v>9</v>
      </c>
      <c r="L30" s="1">
        <v>0.33333000000000002</v>
      </c>
      <c r="M30">
        <v>5.9943999999999997E-2</v>
      </c>
      <c r="N30">
        <v>0</v>
      </c>
      <c r="O30">
        <v>3.0218999999999999E-2</v>
      </c>
      <c r="P30">
        <v>9.0162999999999993E-2</v>
      </c>
      <c r="Q30" s="1">
        <v>0.66485000000000005</v>
      </c>
      <c r="R30" s="3">
        <v>1.0757000000000001</v>
      </c>
      <c r="S30" s="3">
        <v>1.1571</v>
      </c>
      <c r="T30" s="1">
        <v>5.1666999999999996</v>
      </c>
      <c r="U30" s="3">
        <v>90.700999999999993</v>
      </c>
      <c r="V30" s="1">
        <v>0</v>
      </c>
      <c r="W30" s="3">
        <v>1.1494000000000001E-2</v>
      </c>
      <c r="X30" s="3">
        <v>1.3211000000000001E-4</v>
      </c>
      <c r="Y30" s="1">
        <v>8.0823</v>
      </c>
      <c r="Z30" s="3">
        <v>0.92874999999999996</v>
      </c>
      <c r="AA30" s="1">
        <v>0</v>
      </c>
      <c r="AB30" s="1">
        <v>94.671000000000006</v>
      </c>
      <c r="AC30" s="1">
        <v>2.1649000000000002E-2</v>
      </c>
      <c r="AD30" s="1">
        <v>2.1649000000000002E-2</v>
      </c>
      <c r="AE30" s="2">
        <v>3574.8</v>
      </c>
      <c r="AF30" s="8">
        <v>-5.8449000000000001E-17</v>
      </c>
      <c r="AG30" s="1">
        <v>0</v>
      </c>
      <c r="AH30" s="1">
        <v>1.1456</v>
      </c>
      <c r="AI30">
        <v>-4.1919000000000004</v>
      </c>
      <c r="AJ30">
        <v>-3.927</v>
      </c>
      <c r="AK30" s="1">
        <v>-0.60509000000000002</v>
      </c>
      <c r="AL30" s="3">
        <v>0.24110999999999999</v>
      </c>
      <c r="AM30" s="3">
        <v>5.8136E-2</v>
      </c>
      <c r="AN30" s="1">
        <v>1.6253</v>
      </c>
      <c r="AO30">
        <v>1.1322000000000001</v>
      </c>
      <c r="AP30" s="1">
        <v>1.7717000000000001</v>
      </c>
    </row>
    <row r="31" spans="1:42" x14ac:dyDescent="0.25">
      <c r="A31" s="1">
        <v>10</v>
      </c>
      <c r="B31" s="2">
        <v>2</v>
      </c>
      <c r="C31">
        <v>22</v>
      </c>
      <c r="D31" s="1">
        <v>27</v>
      </c>
      <c r="H31">
        <v>52</v>
      </c>
      <c r="I31">
        <v>1</v>
      </c>
      <c r="J31">
        <v>59</v>
      </c>
      <c r="K31">
        <v>112</v>
      </c>
      <c r="L31" s="1">
        <v>0.47321000000000002</v>
      </c>
      <c r="M31">
        <v>1.4240999999999999</v>
      </c>
      <c r="N31">
        <v>2.2773000000000002E-2</v>
      </c>
      <c r="O31">
        <v>0.29772999999999999</v>
      </c>
      <c r="P31">
        <v>1.7445999999999999</v>
      </c>
      <c r="Q31" s="1">
        <v>0.82935000000000003</v>
      </c>
      <c r="R31" s="3">
        <v>12.565</v>
      </c>
      <c r="S31" s="3">
        <v>157.87</v>
      </c>
      <c r="T31" s="1">
        <v>2.113</v>
      </c>
      <c r="U31" s="3">
        <v>5930.9</v>
      </c>
      <c r="V31" s="1">
        <v>0</v>
      </c>
      <c r="W31" s="3">
        <v>0.21934999999999999</v>
      </c>
      <c r="X31" s="3">
        <v>4.8113999999999997E-2</v>
      </c>
      <c r="Y31" s="1">
        <v>2.5882999999999998</v>
      </c>
      <c r="Z31" s="3">
        <v>100.32</v>
      </c>
      <c r="AA31" s="1">
        <v>0</v>
      </c>
      <c r="AB31" s="1">
        <v>115.19</v>
      </c>
      <c r="AC31" s="1">
        <v>2.7834999999999999E-2</v>
      </c>
      <c r="AD31" s="1">
        <v>2.7834999999999999E-2</v>
      </c>
      <c r="AE31" s="2">
        <v>3244.7</v>
      </c>
      <c r="AF31">
        <v>-0.36756</v>
      </c>
      <c r="AG31" s="1">
        <v>0</v>
      </c>
      <c r="AH31" s="1">
        <v>1.3951</v>
      </c>
      <c r="AI31">
        <v>-4.0468000000000002</v>
      </c>
      <c r="AJ31">
        <v>-3.4860000000000002</v>
      </c>
      <c r="AK31" s="1">
        <v>-1.0461</v>
      </c>
      <c r="AL31" s="3">
        <v>0.27305000000000001</v>
      </c>
      <c r="AM31" s="3">
        <v>7.4557999999999999E-2</v>
      </c>
      <c r="AN31" s="1">
        <v>2.1442999999999999</v>
      </c>
      <c r="AO31">
        <v>1.2287999999999999</v>
      </c>
      <c r="AP31" s="1">
        <v>1.6998</v>
      </c>
    </row>
    <row r="32" spans="1:42" x14ac:dyDescent="0.25">
      <c r="A32" s="1">
        <v>10</v>
      </c>
      <c r="B32" s="2">
        <v>2</v>
      </c>
      <c r="C32">
        <v>28</v>
      </c>
      <c r="D32" s="1">
        <v>32</v>
      </c>
      <c r="H32">
        <v>100</v>
      </c>
      <c r="I32">
        <v>1</v>
      </c>
      <c r="J32">
        <v>300</v>
      </c>
      <c r="K32">
        <v>401</v>
      </c>
      <c r="L32" s="1">
        <v>0.25186999999999998</v>
      </c>
      <c r="M32">
        <v>3.1217000000000001</v>
      </c>
      <c r="N32">
        <v>1.7298999999999998E-2</v>
      </c>
      <c r="O32">
        <v>1.5724</v>
      </c>
      <c r="P32">
        <v>4.7114000000000003</v>
      </c>
      <c r="Q32" s="1">
        <v>0.66625999999999996</v>
      </c>
      <c r="R32" s="3">
        <v>26.157</v>
      </c>
      <c r="S32" s="3">
        <v>684.2</v>
      </c>
      <c r="T32" s="1">
        <v>1.8459000000000001</v>
      </c>
      <c r="U32" s="3">
        <v>2910</v>
      </c>
      <c r="V32" s="1">
        <v>0</v>
      </c>
      <c r="W32" s="3">
        <v>0.40784999999999999</v>
      </c>
      <c r="X32" s="3">
        <v>0.16633999999999999</v>
      </c>
      <c r="Y32" s="1">
        <v>1.7001999999999999</v>
      </c>
      <c r="Z32" s="3">
        <v>65.730999999999995</v>
      </c>
      <c r="AA32" s="1">
        <v>0</v>
      </c>
      <c r="AB32" s="1">
        <v>117.72</v>
      </c>
      <c r="AC32" s="1">
        <v>3.2989999999999998E-2</v>
      </c>
      <c r="AD32" s="1">
        <v>3.0928000000000001E-2</v>
      </c>
      <c r="AE32" s="2">
        <v>0</v>
      </c>
      <c r="AF32">
        <v>0.2069</v>
      </c>
      <c r="AG32" s="1">
        <v>0.66800000000000004</v>
      </c>
      <c r="AH32" s="1">
        <v>1.3109</v>
      </c>
      <c r="AI32">
        <v>-4.0247000000000002</v>
      </c>
      <c r="AJ32">
        <v>-3.4561999999999999</v>
      </c>
      <c r="AK32" s="1">
        <v>-1.0759000000000001</v>
      </c>
      <c r="AL32" s="3">
        <v>0.30159000000000002</v>
      </c>
      <c r="AM32" s="3">
        <v>9.0957999999999997E-2</v>
      </c>
      <c r="AN32" s="1">
        <v>1.9007000000000001</v>
      </c>
      <c r="AO32">
        <v>1.1762999999999999</v>
      </c>
      <c r="AP32" s="1">
        <v>1.6756</v>
      </c>
    </row>
    <row r="33" spans="1:42" x14ac:dyDescent="0.25">
      <c r="A33" s="1">
        <v>10</v>
      </c>
      <c r="B33" s="2">
        <v>3</v>
      </c>
      <c r="C33">
        <v>33</v>
      </c>
      <c r="D33" s="1">
        <v>39</v>
      </c>
      <c r="H33">
        <v>65</v>
      </c>
      <c r="I33">
        <v>1</v>
      </c>
      <c r="J33">
        <v>309</v>
      </c>
      <c r="K33">
        <v>375</v>
      </c>
      <c r="L33" s="1">
        <v>0.17599999999999999</v>
      </c>
      <c r="M33">
        <v>2.1865000000000001</v>
      </c>
      <c r="N33">
        <v>4.1071999999999997E-2</v>
      </c>
      <c r="O33">
        <v>1.6440999999999999</v>
      </c>
      <c r="P33">
        <v>3.8717000000000001</v>
      </c>
      <c r="Q33" s="1">
        <v>0.57535000000000003</v>
      </c>
      <c r="R33" s="3">
        <v>14.797000000000001</v>
      </c>
      <c r="S33" s="3">
        <v>218.95</v>
      </c>
      <c r="T33" s="1">
        <v>3.1331000000000002</v>
      </c>
      <c r="U33" s="3">
        <v>-3880</v>
      </c>
      <c r="V33" s="1">
        <v>0</v>
      </c>
      <c r="W33" s="3">
        <v>0.19694</v>
      </c>
      <c r="X33" s="3">
        <v>3.8787000000000002E-2</v>
      </c>
      <c r="Y33" s="1">
        <v>2.1804000000000001</v>
      </c>
      <c r="Z33" s="3">
        <v>-75.317999999999998</v>
      </c>
      <c r="AA33" s="1">
        <v>0</v>
      </c>
      <c r="AB33" s="1">
        <v>112.09</v>
      </c>
      <c r="AC33" s="1">
        <v>4.0205999999999999E-2</v>
      </c>
      <c r="AD33" s="1">
        <v>3.4021000000000003E-2</v>
      </c>
      <c r="AE33" s="2">
        <v>-3407.1</v>
      </c>
      <c r="AF33">
        <v>-0.42444999999999999</v>
      </c>
      <c r="AG33" s="1">
        <v>-0.33434999999999998</v>
      </c>
      <c r="AH33" s="1">
        <v>1.1951000000000001</v>
      </c>
      <c r="AI33">
        <v>-4.0742000000000003</v>
      </c>
      <c r="AJ33">
        <v>-3.3540000000000001</v>
      </c>
      <c r="AK33" s="1">
        <v>-1.1780999999999999</v>
      </c>
      <c r="AL33" s="3">
        <v>0.29727999999999999</v>
      </c>
      <c r="AM33" s="3">
        <v>8.8372999999999993E-2</v>
      </c>
      <c r="AN33" s="1">
        <v>2.3071999999999999</v>
      </c>
      <c r="AO33">
        <v>1.5710999999999999</v>
      </c>
      <c r="AP33" s="1">
        <v>1.55</v>
      </c>
    </row>
    <row r="34" spans="1:42" x14ac:dyDescent="0.25">
      <c r="A34" s="1">
        <v>10</v>
      </c>
      <c r="B34" s="2">
        <v>3</v>
      </c>
      <c r="C34">
        <v>40</v>
      </c>
      <c r="D34" s="1">
        <v>52</v>
      </c>
      <c r="H34">
        <v>31</v>
      </c>
      <c r="I34">
        <v>1</v>
      </c>
      <c r="J34">
        <v>289</v>
      </c>
      <c r="K34">
        <v>321</v>
      </c>
      <c r="L34" s="1">
        <v>9.9687999999999999E-2</v>
      </c>
      <c r="M34">
        <v>1.1916</v>
      </c>
      <c r="N34">
        <v>2.6876000000000001E-2</v>
      </c>
      <c r="O34">
        <v>1.613</v>
      </c>
      <c r="P34">
        <v>2.8315000000000001</v>
      </c>
      <c r="Q34" s="1">
        <v>0.43034</v>
      </c>
      <c r="R34" s="3">
        <v>13.256</v>
      </c>
      <c r="S34" s="3">
        <v>175.73</v>
      </c>
      <c r="T34" s="1">
        <v>1.6524000000000001</v>
      </c>
      <c r="U34" s="3">
        <v>-2227.8000000000002</v>
      </c>
      <c r="V34" s="1">
        <v>0</v>
      </c>
      <c r="W34" s="3">
        <v>0.14244000000000001</v>
      </c>
      <c r="X34" s="3">
        <v>2.0289000000000001E-2</v>
      </c>
      <c r="Y34" s="1">
        <v>2.2987000000000002</v>
      </c>
      <c r="Z34" s="3">
        <v>-25.416</v>
      </c>
      <c r="AA34" s="1">
        <v>0</v>
      </c>
      <c r="AB34" s="1">
        <v>85.230999999999995</v>
      </c>
      <c r="AC34" s="1">
        <v>5.3608000000000003E-2</v>
      </c>
      <c r="AD34" s="1">
        <v>4.1237000000000003E-2</v>
      </c>
      <c r="AE34" s="2">
        <v>-1725.9</v>
      </c>
      <c r="AF34">
        <v>-0.38879000000000002</v>
      </c>
      <c r="AG34" s="1">
        <v>-0.53281000000000001</v>
      </c>
      <c r="AH34" s="1">
        <v>1.0831</v>
      </c>
      <c r="AI34">
        <v>-4.1485000000000003</v>
      </c>
      <c r="AJ34">
        <v>-3.2949999999999999</v>
      </c>
      <c r="AK34" s="1">
        <v>-1.2371000000000001</v>
      </c>
      <c r="AL34" s="3">
        <v>0.28772999999999999</v>
      </c>
      <c r="AM34" s="3">
        <v>8.2790000000000002E-2</v>
      </c>
      <c r="AN34" s="1">
        <v>2.758</v>
      </c>
      <c r="AO34">
        <v>1.4732000000000001</v>
      </c>
      <c r="AP34" s="1">
        <v>1.3906000000000001</v>
      </c>
    </row>
    <row r="35" spans="1:42" x14ac:dyDescent="0.25">
      <c r="A35" s="1">
        <v>10</v>
      </c>
      <c r="B35" s="2">
        <v>4</v>
      </c>
      <c r="C35">
        <v>53</v>
      </c>
      <c r="D35" s="1">
        <v>64</v>
      </c>
      <c r="H35">
        <v>3</v>
      </c>
      <c r="I35">
        <v>0</v>
      </c>
      <c r="J35">
        <v>124</v>
      </c>
      <c r="K35">
        <v>127</v>
      </c>
      <c r="L35" s="1">
        <v>2.3622000000000001E-2</v>
      </c>
      <c r="M35">
        <v>0.12572</v>
      </c>
      <c r="N35">
        <v>0</v>
      </c>
      <c r="O35">
        <v>0.64420999999999995</v>
      </c>
      <c r="P35">
        <v>0.76993</v>
      </c>
      <c r="Q35" s="1">
        <v>0.16328999999999999</v>
      </c>
      <c r="R35" s="3">
        <v>6.3167999999999997</v>
      </c>
      <c r="S35" s="3">
        <v>39.902000000000001</v>
      </c>
      <c r="T35" s="1">
        <v>2.5876000000000001</v>
      </c>
      <c r="U35" s="3">
        <v>-308.64</v>
      </c>
      <c r="V35" s="1">
        <v>0</v>
      </c>
      <c r="W35" s="3">
        <v>4.3742999999999997E-2</v>
      </c>
      <c r="X35" s="3">
        <v>1.9135000000000001E-3</v>
      </c>
      <c r="Y35" s="1">
        <v>2.9636999999999998</v>
      </c>
      <c r="Z35" s="3">
        <v>-0.33982000000000001</v>
      </c>
      <c r="AA35" s="1">
        <v>0</v>
      </c>
      <c r="AB35" s="1">
        <v>54.85</v>
      </c>
      <c r="AC35" s="1">
        <v>6.5978999999999996E-2</v>
      </c>
      <c r="AD35" s="1">
        <v>5.4639E-2</v>
      </c>
      <c r="AE35" s="2">
        <v>738.45</v>
      </c>
      <c r="AF35">
        <v>-0.31363000000000002</v>
      </c>
      <c r="AG35" s="1">
        <v>3.3665E-2</v>
      </c>
      <c r="AH35" s="1">
        <v>1.1272</v>
      </c>
      <c r="AI35">
        <v>-4.2952000000000004</v>
      </c>
      <c r="AJ35">
        <v>-3.7113999999999998</v>
      </c>
      <c r="AK35" s="1">
        <v>-0.82074999999999998</v>
      </c>
      <c r="AL35" s="3">
        <v>0.19872999999999999</v>
      </c>
      <c r="AM35" s="3">
        <v>3.9493E-2</v>
      </c>
      <c r="AN35" s="1">
        <v>3.4643999999999999</v>
      </c>
      <c r="AO35">
        <v>2.1888999999999998</v>
      </c>
      <c r="AP35" s="1">
        <v>1.3127</v>
      </c>
    </row>
    <row r="36" spans="1:42" s="7" customFormat="1" x14ac:dyDescent="0.25">
      <c r="A36" s="29">
        <v>10</v>
      </c>
      <c r="B36" s="30">
        <v>4</v>
      </c>
      <c r="C36" s="7">
        <v>65</v>
      </c>
      <c r="D36" s="29">
        <v>100</v>
      </c>
      <c r="G36" s="29"/>
      <c r="H36" s="7">
        <v>13</v>
      </c>
      <c r="I36" s="7">
        <v>1</v>
      </c>
      <c r="J36" s="7">
        <v>310</v>
      </c>
      <c r="K36" s="7">
        <v>324</v>
      </c>
      <c r="L36" s="29">
        <v>4.3209999999999998E-2</v>
      </c>
      <c r="M36" s="7">
        <v>0.42971999999999999</v>
      </c>
      <c r="N36" s="7">
        <v>1.6372999999999999E-2</v>
      </c>
      <c r="O36" s="7">
        <v>1.7170000000000001</v>
      </c>
      <c r="P36" s="7">
        <v>2.1631</v>
      </c>
      <c r="Q36" s="29">
        <v>0.20623</v>
      </c>
      <c r="R36" s="7">
        <v>4.4848999999999997</v>
      </c>
      <c r="S36" s="7">
        <v>20.114000000000001</v>
      </c>
      <c r="T36" s="29">
        <v>3.6457999999999999</v>
      </c>
      <c r="U36" s="7">
        <v>2.7465000000000002</v>
      </c>
      <c r="V36" s="29">
        <v>0</v>
      </c>
      <c r="W36" s="7">
        <v>4.1348999999999997E-2</v>
      </c>
      <c r="X36" s="7">
        <v>1.7098E-3</v>
      </c>
      <c r="Y36" s="29">
        <v>7.8167999999999997</v>
      </c>
      <c r="Z36" s="7">
        <v>0.39779999999999999</v>
      </c>
      <c r="AA36" s="29">
        <v>0</v>
      </c>
      <c r="AB36" s="29">
        <v>51.853999999999999</v>
      </c>
      <c r="AC36" s="29">
        <v>0.10309</v>
      </c>
      <c r="AD36" s="29">
        <v>7.732E-2</v>
      </c>
      <c r="AE36" s="30">
        <v>-83.177999999999997</v>
      </c>
      <c r="AF36" s="7">
        <v>-7.5883999999999993E-2</v>
      </c>
      <c r="AG36" s="29">
        <v>-0.14485000000000001</v>
      </c>
      <c r="AH36" s="29">
        <v>1.1032</v>
      </c>
      <c r="AI36" s="7">
        <v>-4.2877000000000001</v>
      </c>
      <c r="AJ36" s="7">
        <v>-3.5105</v>
      </c>
      <c r="AK36" s="29">
        <v>-1.0216000000000001</v>
      </c>
      <c r="AL36" s="7">
        <v>0.22558</v>
      </c>
      <c r="AM36" s="7">
        <v>5.0886000000000001E-2</v>
      </c>
      <c r="AN36" s="29">
        <v>3.7153</v>
      </c>
      <c r="AO36" s="7">
        <v>2.0861999999999998</v>
      </c>
      <c r="AP36" s="29">
        <v>1.2746999999999999</v>
      </c>
    </row>
    <row r="37" spans="1:42" x14ac:dyDescent="0.25">
      <c r="A37" s="1">
        <v>15</v>
      </c>
      <c r="B37" s="2">
        <v>0</v>
      </c>
      <c r="C37" s="6">
        <v>1</v>
      </c>
      <c r="D37" s="1">
        <v>100</v>
      </c>
      <c r="H37">
        <v>383</v>
      </c>
      <c r="I37">
        <v>10</v>
      </c>
      <c r="J37">
        <v>1531</v>
      </c>
      <c r="K37">
        <v>1924</v>
      </c>
      <c r="L37" s="1">
        <v>0.20426</v>
      </c>
      <c r="M37">
        <v>12.186</v>
      </c>
      <c r="N37">
        <v>0.18870000000000001</v>
      </c>
      <c r="O37">
        <v>8.2407000000000004</v>
      </c>
      <c r="P37">
        <v>20.616</v>
      </c>
      <c r="Q37" s="1">
        <v>0.60026999999999997</v>
      </c>
      <c r="R37" s="3">
        <v>23.423999999999999</v>
      </c>
      <c r="S37" s="3">
        <v>548.69000000000005</v>
      </c>
      <c r="T37" s="1">
        <v>3.5859999999999999</v>
      </c>
      <c r="U37" s="3">
        <v>5399.2</v>
      </c>
      <c r="V37" s="1">
        <v>0</v>
      </c>
      <c r="W37" s="3">
        <v>0.30584</v>
      </c>
      <c r="X37" s="3">
        <v>9.3538999999999997E-2</v>
      </c>
      <c r="Y37" s="1">
        <v>6.0468999999999999</v>
      </c>
      <c r="Z37" s="3">
        <v>95.073999999999998</v>
      </c>
      <c r="AA37" s="1">
        <v>0</v>
      </c>
      <c r="AB37" s="1">
        <v>128.38999999999999</v>
      </c>
      <c r="AC37" s="1">
        <v>0.10309</v>
      </c>
      <c r="AD37" s="1">
        <v>3.0928000000000001E-2</v>
      </c>
      <c r="AE37" s="2">
        <v>4290.5</v>
      </c>
      <c r="AF37">
        <v>-0.85921999999999998</v>
      </c>
      <c r="AG37" s="1">
        <v>-0.87185999999999997</v>
      </c>
      <c r="AH37" s="1">
        <v>1.4774</v>
      </c>
      <c r="AI37">
        <v>-4.1119000000000003</v>
      </c>
      <c r="AJ37">
        <v>-3.2214999999999998</v>
      </c>
      <c r="AK37" s="1">
        <v>-1.3106</v>
      </c>
      <c r="AL37" s="3">
        <v>0.30587999999999999</v>
      </c>
      <c r="AM37" s="3">
        <v>9.3560000000000004E-2</v>
      </c>
      <c r="AN37" s="1">
        <v>2.0518999999999998</v>
      </c>
      <c r="AO37">
        <v>1.4497</v>
      </c>
      <c r="AP37" s="1">
        <v>1.4705999999999999</v>
      </c>
    </row>
    <row r="38" spans="1:42" x14ac:dyDescent="0.25">
      <c r="A38" s="1">
        <v>15</v>
      </c>
      <c r="B38" s="2">
        <v>1</v>
      </c>
      <c r="C38" s="6">
        <v>1</v>
      </c>
      <c r="D38" s="1">
        <v>21</v>
      </c>
      <c r="H38">
        <v>2</v>
      </c>
      <c r="I38">
        <v>0</v>
      </c>
      <c r="J38">
        <v>2</v>
      </c>
      <c r="K38">
        <v>4</v>
      </c>
      <c r="L38" s="1">
        <v>0.5</v>
      </c>
      <c r="M38">
        <v>3.9106000000000002E-2</v>
      </c>
      <c r="N38">
        <v>0</v>
      </c>
      <c r="O38">
        <v>8.7530999999999998E-3</v>
      </c>
      <c r="P38">
        <v>4.7858999999999999E-2</v>
      </c>
      <c r="Q38" s="1">
        <v>0.81711</v>
      </c>
      <c r="R38" s="3">
        <v>0.51176999999999995</v>
      </c>
      <c r="S38" s="3">
        <v>0.26190000000000002</v>
      </c>
      <c r="T38" s="1">
        <v>8.8815000000000008</v>
      </c>
      <c r="U38" s="3">
        <v>37.792000000000002</v>
      </c>
      <c r="V38" s="1">
        <v>0</v>
      </c>
      <c r="W38" s="3">
        <v>6.6750999999999998E-3</v>
      </c>
      <c r="X38" s="5">
        <v>4.4555999999999998E-5</v>
      </c>
      <c r="Y38" s="1">
        <v>8.8071999999999999</v>
      </c>
      <c r="Z38" s="3">
        <v>0.47095999999999999</v>
      </c>
      <c r="AA38" s="1">
        <v>0</v>
      </c>
      <c r="AB38" s="1">
        <v>99.962999999999994</v>
      </c>
      <c r="AC38" s="1">
        <v>2.1649000000000002E-2</v>
      </c>
      <c r="AD38" s="1">
        <v>2.1649000000000002E-2</v>
      </c>
      <c r="AE38" s="2">
        <v>3743.8</v>
      </c>
      <c r="AF38">
        <v>0.10421999999999999</v>
      </c>
      <c r="AG38" s="1">
        <v>0</v>
      </c>
      <c r="AH38" s="1">
        <v>1.5216000000000001</v>
      </c>
      <c r="AI38">
        <v>-3.9904000000000002</v>
      </c>
      <c r="AJ38">
        <v>-3.9401999999999999</v>
      </c>
      <c r="AK38" s="1">
        <v>-0.10036</v>
      </c>
      <c r="AL38" s="3">
        <v>7.0963999999999999E-2</v>
      </c>
      <c r="AM38" s="3">
        <v>5.0358E-3</v>
      </c>
      <c r="AN38" s="1">
        <v>1</v>
      </c>
      <c r="AO38">
        <v>1.5880000000000001</v>
      </c>
      <c r="AP38" s="1" t="s">
        <v>48</v>
      </c>
    </row>
    <row r="39" spans="1:42" x14ac:dyDescent="0.25">
      <c r="A39" s="1">
        <v>15</v>
      </c>
      <c r="B39" s="2">
        <v>2</v>
      </c>
      <c r="C39" s="6">
        <v>22</v>
      </c>
      <c r="D39" s="1">
        <v>30</v>
      </c>
      <c r="H39">
        <v>114</v>
      </c>
      <c r="I39">
        <v>1</v>
      </c>
      <c r="J39">
        <v>143</v>
      </c>
      <c r="K39">
        <v>258</v>
      </c>
      <c r="L39" s="1">
        <v>0.44574000000000003</v>
      </c>
      <c r="M39">
        <v>3.2993000000000001</v>
      </c>
      <c r="N39">
        <v>1.6990999999999999E-2</v>
      </c>
      <c r="O39">
        <v>0.75958999999999999</v>
      </c>
      <c r="P39">
        <v>4.0758999999999999</v>
      </c>
      <c r="Q39" s="1">
        <v>0.81364000000000003</v>
      </c>
      <c r="R39" s="3">
        <v>24</v>
      </c>
      <c r="S39" s="3">
        <v>576</v>
      </c>
      <c r="T39" s="1">
        <v>1.7212000000000001</v>
      </c>
      <c r="U39" s="3">
        <v>8245</v>
      </c>
      <c r="V39" s="1">
        <v>0</v>
      </c>
      <c r="W39" s="3">
        <v>0.32450000000000001</v>
      </c>
      <c r="X39" s="3">
        <v>0.1053</v>
      </c>
      <c r="Y39" s="1">
        <v>1.8905000000000001</v>
      </c>
      <c r="Z39" s="3">
        <v>106.92</v>
      </c>
      <c r="AA39" s="1">
        <v>0</v>
      </c>
      <c r="AB39" s="1">
        <v>128.38999999999999</v>
      </c>
      <c r="AC39" s="1">
        <v>3.0928000000000001E-2</v>
      </c>
      <c r="AD39" s="1">
        <v>3.0928000000000001E-2</v>
      </c>
      <c r="AE39" s="2">
        <v>2299.9</v>
      </c>
      <c r="AF39">
        <v>-0.62173999999999996</v>
      </c>
      <c r="AG39" s="1">
        <v>0</v>
      </c>
      <c r="AH39" s="1">
        <v>1.3311999999999999</v>
      </c>
      <c r="AI39">
        <v>-3.9681999999999999</v>
      </c>
      <c r="AJ39">
        <v>-3.4493999999999998</v>
      </c>
      <c r="AK39" s="1">
        <v>-1.0827</v>
      </c>
      <c r="AL39" s="3">
        <v>0.27413999999999999</v>
      </c>
      <c r="AM39" s="3">
        <v>7.5155E-2</v>
      </c>
      <c r="AN39" s="1">
        <v>2.5264000000000002</v>
      </c>
      <c r="AO39">
        <v>1.2729999999999999</v>
      </c>
      <c r="AP39" s="1">
        <v>1.5815999999999999</v>
      </c>
    </row>
    <row r="40" spans="1:42" x14ac:dyDescent="0.25">
      <c r="A40" s="1">
        <v>15</v>
      </c>
      <c r="B40" s="2">
        <v>2</v>
      </c>
      <c r="C40" s="6">
        <v>31</v>
      </c>
      <c r="D40" s="1">
        <v>37</v>
      </c>
      <c r="H40">
        <v>149</v>
      </c>
      <c r="I40">
        <v>5</v>
      </c>
      <c r="J40">
        <v>335</v>
      </c>
      <c r="K40">
        <v>489</v>
      </c>
      <c r="L40" s="1">
        <v>0.31492999999999999</v>
      </c>
      <c r="M40">
        <v>4.8739999999999997</v>
      </c>
      <c r="N40">
        <v>8.6314000000000002E-2</v>
      </c>
      <c r="O40">
        <v>1.7491000000000001</v>
      </c>
      <c r="P40">
        <v>6.7093999999999996</v>
      </c>
      <c r="Q40" s="1">
        <v>0.73931000000000002</v>
      </c>
      <c r="R40" s="3">
        <v>9.5816999999999997</v>
      </c>
      <c r="S40" s="3">
        <v>91.81</v>
      </c>
      <c r="T40" s="1">
        <v>3.2128999999999999</v>
      </c>
      <c r="U40" s="3">
        <v>588.92999999999995</v>
      </c>
      <c r="V40" s="1">
        <v>0</v>
      </c>
      <c r="W40" s="3">
        <v>0.25851000000000002</v>
      </c>
      <c r="X40" s="3">
        <v>6.6826999999999998E-2</v>
      </c>
      <c r="Y40" s="1">
        <v>3.6617000000000002</v>
      </c>
      <c r="Z40" s="3">
        <v>-75.364999999999995</v>
      </c>
      <c r="AA40" s="1">
        <v>0</v>
      </c>
      <c r="AB40" s="1">
        <v>128.22999999999999</v>
      </c>
      <c r="AC40" s="1">
        <v>3.8143999999999997E-2</v>
      </c>
      <c r="AD40" s="1">
        <v>3.6082000000000003E-2</v>
      </c>
      <c r="AE40" s="2">
        <v>603.34</v>
      </c>
      <c r="AF40">
        <v>8.8883999999999994E-3</v>
      </c>
      <c r="AG40" s="1">
        <v>5.5168000000000002E-2</v>
      </c>
      <c r="AH40" s="1">
        <v>1.4406000000000001</v>
      </c>
      <c r="AI40">
        <v>-4.0294999999999996</v>
      </c>
      <c r="AJ40">
        <v>-3.2214999999999998</v>
      </c>
      <c r="AK40" s="1">
        <v>-1.3106</v>
      </c>
      <c r="AL40" s="3">
        <v>0.32163999999999998</v>
      </c>
      <c r="AM40" s="3">
        <v>0.10345</v>
      </c>
      <c r="AN40" s="1">
        <v>2.0546000000000002</v>
      </c>
      <c r="AO40">
        <v>1.1361000000000001</v>
      </c>
      <c r="AP40" s="1">
        <v>1.5174000000000001</v>
      </c>
    </row>
    <row r="41" spans="1:42" x14ac:dyDescent="0.25">
      <c r="A41" s="1">
        <v>15</v>
      </c>
      <c r="B41" s="2">
        <v>3</v>
      </c>
      <c r="C41" s="6">
        <v>38</v>
      </c>
      <c r="D41" s="1">
        <v>50</v>
      </c>
      <c r="H41">
        <v>82</v>
      </c>
      <c r="I41">
        <v>3</v>
      </c>
      <c r="J41">
        <v>549</v>
      </c>
      <c r="K41">
        <v>634</v>
      </c>
      <c r="L41" s="1">
        <v>0.13406999999999999</v>
      </c>
      <c r="M41">
        <v>2.6730999999999998</v>
      </c>
      <c r="N41">
        <v>6.6878999999999994E-2</v>
      </c>
      <c r="O41">
        <v>3.0577999999999999</v>
      </c>
      <c r="P41">
        <v>5.7977999999999996</v>
      </c>
      <c r="Q41" s="1">
        <v>0.47259000000000001</v>
      </c>
      <c r="R41" s="3">
        <v>20.768999999999998</v>
      </c>
      <c r="S41" s="3">
        <v>431.36</v>
      </c>
      <c r="T41" s="1">
        <v>1.6232</v>
      </c>
      <c r="U41" s="3">
        <v>-4839.3</v>
      </c>
      <c r="V41" s="1">
        <v>0</v>
      </c>
      <c r="W41" s="3">
        <v>0.26319999999999999</v>
      </c>
      <c r="X41" s="3">
        <v>6.9273000000000001E-2</v>
      </c>
      <c r="Y41" s="1">
        <v>1.8304</v>
      </c>
      <c r="Z41" s="3">
        <v>-60.05</v>
      </c>
      <c r="AA41" s="1">
        <v>0</v>
      </c>
      <c r="AB41" s="1">
        <v>124.18</v>
      </c>
      <c r="AC41" s="1">
        <v>5.1546000000000002E-2</v>
      </c>
      <c r="AD41" s="1">
        <v>3.9175000000000001E-2</v>
      </c>
      <c r="AE41" s="2">
        <v>-3032.3</v>
      </c>
      <c r="AF41">
        <v>-0.40187</v>
      </c>
      <c r="AG41" s="1">
        <v>-0.53913999999999995</v>
      </c>
      <c r="AH41" s="1">
        <v>1.1508</v>
      </c>
      <c r="AI41">
        <v>-4.0994999999999999</v>
      </c>
      <c r="AJ41">
        <v>-3.4416000000000002</v>
      </c>
      <c r="AK41" s="1">
        <v>-1.0906</v>
      </c>
      <c r="AL41" s="3">
        <v>0.30003999999999997</v>
      </c>
      <c r="AM41" s="3">
        <v>9.0024999999999994E-2</v>
      </c>
      <c r="AN41" s="1">
        <v>1.9718</v>
      </c>
      <c r="AO41">
        <v>1.4351</v>
      </c>
      <c r="AP41" s="1">
        <v>1.4704999999999999</v>
      </c>
    </row>
    <row r="42" spans="1:42" x14ac:dyDescent="0.25">
      <c r="A42" s="1">
        <v>15</v>
      </c>
      <c r="B42" s="2">
        <v>3</v>
      </c>
      <c r="C42" s="6">
        <v>51</v>
      </c>
      <c r="D42" s="1">
        <v>66</v>
      </c>
      <c r="H42">
        <v>18</v>
      </c>
      <c r="I42">
        <v>1</v>
      </c>
      <c r="J42">
        <v>234</v>
      </c>
      <c r="K42">
        <v>253</v>
      </c>
      <c r="L42" s="1">
        <v>7.5098999999999999E-2</v>
      </c>
      <c r="M42">
        <v>0.67276000000000002</v>
      </c>
      <c r="N42">
        <v>1.8518E-2</v>
      </c>
      <c r="O42">
        <v>1.2352000000000001</v>
      </c>
      <c r="P42">
        <v>1.9265000000000001</v>
      </c>
      <c r="Q42" s="1">
        <v>0.35882999999999998</v>
      </c>
      <c r="R42" s="3">
        <v>9.9144000000000005</v>
      </c>
      <c r="S42" s="3">
        <v>98.296000000000006</v>
      </c>
      <c r="T42" s="1">
        <v>4.0782999999999996</v>
      </c>
      <c r="U42" s="3">
        <v>15.691000000000001</v>
      </c>
      <c r="V42" s="1">
        <v>0</v>
      </c>
      <c r="W42" s="3">
        <v>0.10502</v>
      </c>
      <c r="X42" s="3">
        <v>1.1029000000000001E-2</v>
      </c>
      <c r="Y42" s="1">
        <v>6.1478999999999999</v>
      </c>
      <c r="Z42" s="3">
        <v>2.4241000000000001</v>
      </c>
      <c r="AA42" s="1">
        <v>0</v>
      </c>
      <c r="AB42" s="1">
        <v>72.747</v>
      </c>
      <c r="AC42" s="1">
        <v>6.8041000000000004E-2</v>
      </c>
      <c r="AD42" s="1">
        <v>5.2576999999999999E-2</v>
      </c>
      <c r="AE42" s="2">
        <v>480.49</v>
      </c>
      <c r="AF42">
        <v>-0.22423000000000001</v>
      </c>
      <c r="AG42" s="1">
        <v>-0.12103999999999999</v>
      </c>
      <c r="AH42" s="1">
        <v>1.1981999999999999</v>
      </c>
      <c r="AI42">
        <v>-4.2275999999999998</v>
      </c>
      <c r="AJ42">
        <v>-3.4388000000000001</v>
      </c>
      <c r="AK42" s="1">
        <v>-1.0933999999999999</v>
      </c>
      <c r="AL42" s="3">
        <v>0.26090000000000002</v>
      </c>
      <c r="AM42" s="3">
        <v>6.8068000000000004E-2</v>
      </c>
      <c r="AN42" s="1">
        <v>2.7389000000000001</v>
      </c>
      <c r="AO42">
        <v>1.7318</v>
      </c>
      <c r="AP42" s="1">
        <v>1.27</v>
      </c>
    </row>
    <row r="43" spans="1:42" x14ac:dyDescent="0.25">
      <c r="A43" s="1">
        <v>15</v>
      </c>
      <c r="B43" s="2">
        <v>4</v>
      </c>
      <c r="C43" s="6">
        <v>67</v>
      </c>
      <c r="D43" s="1">
        <v>82</v>
      </c>
      <c r="H43">
        <v>10</v>
      </c>
      <c r="I43">
        <v>0</v>
      </c>
      <c r="J43">
        <v>118</v>
      </c>
      <c r="K43">
        <v>128</v>
      </c>
      <c r="L43" s="1">
        <v>7.8125E-2</v>
      </c>
      <c r="M43">
        <v>0.30769999999999997</v>
      </c>
      <c r="N43">
        <v>0</v>
      </c>
      <c r="O43">
        <v>0.6341</v>
      </c>
      <c r="P43">
        <v>0.94179999999999997</v>
      </c>
      <c r="Q43" s="1">
        <v>0.32672000000000001</v>
      </c>
      <c r="R43" s="3">
        <v>3.266</v>
      </c>
      <c r="S43" s="3">
        <v>10.667</v>
      </c>
      <c r="T43" s="1">
        <v>2.4849999999999999</v>
      </c>
      <c r="U43" s="3">
        <v>-208.26</v>
      </c>
      <c r="V43" s="1">
        <v>0</v>
      </c>
      <c r="W43" s="3">
        <v>3.1859999999999999E-2</v>
      </c>
      <c r="X43" s="3">
        <v>1.0150000000000001E-3</v>
      </c>
      <c r="Y43" s="1">
        <v>1.9133</v>
      </c>
      <c r="Z43" s="3">
        <v>-1.0884</v>
      </c>
      <c r="AA43" s="1">
        <v>0</v>
      </c>
      <c r="AB43" s="1">
        <v>66.222999999999999</v>
      </c>
      <c r="AC43" s="1">
        <v>8.4536E-2</v>
      </c>
      <c r="AD43" s="1">
        <v>6.9071999999999995E-2</v>
      </c>
      <c r="AE43" s="2">
        <v>-696.18</v>
      </c>
      <c r="AF43">
        <v>-0.18551999999999999</v>
      </c>
      <c r="AG43" s="1">
        <v>-0.28303</v>
      </c>
      <c r="AH43" s="1">
        <v>1.1758</v>
      </c>
      <c r="AI43">
        <v>-4.3014999999999999</v>
      </c>
      <c r="AJ43">
        <v>-3.6057999999999999</v>
      </c>
      <c r="AK43" s="1">
        <v>-0.92635000000000001</v>
      </c>
      <c r="AL43" s="3">
        <v>0.21173</v>
      </c>
      <c r="AM43" s="3">
        <v>4.4829000000000001E-2</v>
      </c>
      <c r="AN43" s="1">
        <v>4.5772000000000004</v>
      </c>
      <c r="AO43">
        <v>1.9474</v>
      </c>
      <c r="AP43" s="1">
        <v>1.3586</v>
      </c>
    </row>
    <row r="44" spans="1:42" s="7" customFormat="1" x14ac:dyDescent="0.25">
      <c r="A44" s="29">
        <v>15</v>
      </c>
      <c r="B44" s="30">
        <v>4</v>
      </c>
      <c r="C44" s="32">
        <v>83</v>
      </c>
      <c r="D44" s="29">
        <v>100</v>
      </c>
      <c r="G44" s="29"/>
      <c r="H44" s="7">
        <v>8</v>
      </c>
      <c r="I44" s="7">
        <v>0</v>
      </c>
      <c r="J44" s="7">
        <v>150</v>
      </c>
      <c r="K44" s="7">
        <v>158</v>
      </c>
      <c r="L44" s="29">
        <v>5.0632999999999997E-2</v>
      </c>
      <c r="M44" s="7">
        <v>0.32046999999999998</v>
      </c>
      <c r="N44" s="7">
        <v>0</v>
      </c>
      <c r="O44" s="7">
        <v>0.79615999999999998</v>
      </c>
      <c r="P44" s="7">
        <v>1.1166</v>
      </c>
      <c r="Q44" s="29">
        <v>0.28699999999999998</v>
      </c>
      <c r="R44" s="7">
        <v>5.2866</v>
      </c>
      <c r="S44" s="7">
        <v>27.948</v>
      </c>
      <c r="T44" s="29">
        <v>3.1642999999999999</v>
      </c>
      <c r="U44" s="7">
        <v>242.25</v>
      </c>
      <c r="V44" s="29">
        <v>0</v>
      </c>
      <c r="W44" s="7">
        <v>4.5476999999999997E-2</v>
      </c>
      <c r="X44" s="7">
        <v>2.0682000000000001E-3</v>
      </c>
      <c r="Y44" s="29">
        <v>2.2812000000000001</v>
      </c>
      <c r="Z44" s="7">
        <v>1.3456999999999999</v>
      </c>
      <c r="AA44" s="29">
        <v>0</v>
      </c>
      <c r="AB44" s="29">
        <v>65.635999999999996</v>
      </c>
      <c r="AC44" s="29">
        <v>0.10309</v>
      </c>
      <c r="AD44" s="29">
        <v>9.4844999999999999E-2</v>
      </c>
      <c r="AE44" s="30">
        <v>-95.031999999999996</v>
      </c>
      <c r="AF44" s="7">
        <v>-0.32723999999999998</v>
      </c>
      <c r="AG44" s="29">
        <v>-0.18640999999999999</v>
      </c>
      <c r="AH44" s="29">
        <v>1.1451</v>
      </c>
      <c r="AI44" s="7">
        <v>-4.3003</v>
      </c>
      <c r="AJ44" s="7">
        <v>-3.6305999999999998</v>
      </c>
      <c r="AK44" s="29">
        <v>-0.90151000000000003</v>
      </c>
      <c r="AL44" s="7">
        <v>0.23427000000000001</v>
      </c>
      <c r="AM44" s="7">
        <v>5.4885000000000003E-2</v>
      </c>
      <c r="AN44" s="29">
        <v>3.0739999999999998</v>
      </c>
      <c r="AO44" s="7">
        <v>1.7544</v>
      </c>
      <c r="AP44" s="29">
        <v>1.4109</v>
      </c>
    </row>
    <row r="45" spans="1:42" x14ac:dyDescent="0.25">
      <c r="A45" s="1">
        <v>20</v>
      </c>
      <c r="B45" s="2">
        <v>0</v>
      </c>
      <c r="C45" s="6">
        <v>1</v>
      </c>
      <c r="D45" s="1">
        <v>100</v>
      </c>
      <c r="H45">
        <v>512</v>
      </c>
      <c r="I45">
        <v>12</v>
      </c>
      <c r="J45">
        <v>1718</v>
      </c>
      <c r="K45">
        <v>2242</v>
      </c>
      <c r="L45" s="1">
        <v>0.23372000000000001</v>
      </c>
      <c r="M45">
        <v>17.109000000000002</v>
      </c>
      <c r="N45">
        <v>0.27400999999999998</v>
      </c>
      <c r="O45">
        <v>9.0518000000000001</v>
      </c>
      <c r="P45">
        <v>26.434999999999999</v>
      </c>
      <c r="Q45" s="1">
        <v>0.65759000000000001</v>
      </c>
      <c r="R45" s="3">
        <v>23.989000000000001</v>
      </c>
      <c r="S45" s="3">
        <v>575.46</v>
      </c>
      <c r="T45" s="1">
        <v>3.2160000000000002</v>
      </c>
      <c r="U45" s="3">
        <v>7858.4</v>
      </c>
      <c r="V45" s="1">
        <v>0</v>
      </c>
      <c r="W45" s="3">
        <v>0.36026000000000002</v>
      </c>
      <c r="X45" s="3">
        <v>0.12978000000000001</v>
      </c>
      <c r="Y45" s="1">
        <v>5.2190000000000003</v>
      </c>
      <c r="Z45" s="3">
        <v>147.38</v>
      </c>
      <c r="AA45" s="1">
        <v>0</v>
      </c>
      <c r="AB45" s="1">
        <v>138.51</v>
      </c>
      <c r="AC45" s="1">
        <v>0.10309</v>
      </c>
      <c r="AD45" s="1">
        <v>3.2989999999999998E-2</v>
      </c>
      <c r="AE45" s="2">
        <v>4491.8999999999996</v>
      </c>
      <c r="AF45">
        <v>-0.62780999999999998</v>
      </c>
      <c r="AG45" s="1">
        <v>-0.76163999999999998</v>
      </c>
      <c r="AH45" s="1">
        <v>1.4531000000000001</v>
      </c>
      <c r="AI45">
        <v>-4.1121999999999996</v>
      </c>
      <c r="AJ45">
        <v>-3.2353000000000001</v>
      </c>
      <c r="AK45" s="1">
        <v>-1.2968</v>
      </c>
      <c r="AL45" s="3">
        <v>0.31279000000000001</v>
      </c>
      <c r="AM45" s="3">
        <v>9.7835000000000005E-2</v>
      </c>
      <c r="AN45" s="1">
        <v>2.0459999999999998</v>
      </c>
      <c r="AO45">
        <v>1.4545999999999999</v>
      </c>
      <c r="AP45" s="1">
        <v>1.4757</v>
      </c>
    </row>
    <row r="46" spans="1:42" x14ac:dyDescent="0.25">
      <c r="A46" s="1">
        <v>20</v>
      </c>
      <c r="B46" s="2">
        <v>1</v>
      </c>
    </row>
    <row r="47" spans="1:42" x14ac:dyDescent="0.25">
      <c r="A47" s="1">
        <v>20</v>
      </c>
      <c r="B47" s="2">
        <v>2</v>
      </c>
    </row>
    <row r="48" spans="1:42" x14ac:dyDescent="0.25">
      <c r="A48" s="1">
        <v>20</v>
      </c>
      <c r="B48" s="2">
        <v>2</v>
      </c>
    </row>
    <row r="49" spans="1:42" x14ac:dyDescent="0.25">
      <c r="A49" s="1">
        <v>20</v>
      </c>
      <c r="B49" s="2">
        <v>3</v>
      </c>
    </row>
    <row r="50" spans="1:42" x14ac:dyDescent="0.25">
      <c r="A50" s="1">
        <v>20</v>
      </c>
      <c r="B50" s="2">
        <v>3</v>
      </c>
    </row>
    <row r="51" spans="1:42" x14ac:dyDescent="0.25">
      <c r="A51" s="1">
        <v>20</v>
      </c>
      <c r="B51" s="2">
        <v>4</v>
      </c>
    </row>
    <row r="52" spans="1:42" s="7" customFormat="1" x14ac:dyDescent="0.25">
      <c r="A52" s="1">
        <v>20</v>
      </c>
      <c r="B52" s="30">
        <v>4</v>
      </c>
      <c r="D52" s="29"/>
      <c r="G52" s="29"/>
      <c r="L52" s="29"/>
      <c r="Q52" s="29"/>
      <c r="T52" s="29"/>
      <c r="V52" s="29"/>
      <c r="Y52" s="29"/>
      <c r="AA52" s="29"/>
      <c r="AB52" s="29"/>
      <c r="AC52" s="29"/>
      <c r="AD52" s="29"/>
      <c r="AE52" s="30"/>
      <c r="AG52" s="29"/>
      <c r="AH52" s="29"/>
      <c r="AK52" s="29"/>
      <c r="AN52" s="29"/>
      <c r="AP52" s="29"/>
    </row>
    <row r="53" spans="1:42" x14ac:dyDescent="0.25">
      <c r="A53" s="1">
        <v>25</v>
      </c>
      <c r="B53" s="2">
        <v>0</v>
      </c>
      <c r="C53">
        <v>1</v>
      </c>
      <c r="D53" s="1">
        <v>100</v>
      </c>
      <c r="H53">
        <v>631</v>
      </c>
      <c r="I53">
        <v>12</v>
      </c>
      <c r="J53">
        <v>1819</v>
      </c>
      <c r="K53">
        <v>2462</v>
      </c>
      <c r="L53" s="1">
        <v>0.26117000000000001</v>
      </c>
      <c r="M53">
        <v>22.748999999999999</v>
      </c>
      <c r="N53">
        <v>0.24732999999999999</v>
      </c>
      <c r="O53">
        <v>9.6912000000000003</v>
      </c>
      <c r="P53">
        <v>32.686999999999998</v>
      </c>
      <c r="Q53" s="1">
        <v>0.70352000000000003</v>
      </c>
      <c r="R53" s="3">
        <v>23.491</v>
      </c>
      <c r="S53" s="3">
        <v>551.80999999999995</v>
      </c>
      <c r="T53" s="1">
        <v>2.8391999999999999</v>
      </c>
      <c r="U53" s="3">
        <v>5500.5</v>
      </c>
      <c r="V53" s="1">
        <v>0</v>
      </c>
      <c r="W53" s="3">
        <v>0.40756999999999999</v>
      </c>
      <c r="X53" s="3">
        <v>0.16611999999999999</v>
      </c>
      <c r="Y53" s="1">
        <v>4.8433999999999999</v>
      </c>
      <c r="Z53" s="3">
        <v>107.35</v>
      </c>
      <c r="AA53" s="1">
        <v>0</v>
      </c>
      <c r="AB53" s="1">
        <v>149.03</v>
      </c>
      <c r="AC53" s="1">
        <v>0.10309</v>
      </c>
      <c r="AD53" s="1">
        <v>3.6082000000000003E-2</v>
      </c>
      <c r="AE53" s="2">
        <v>4680.8999999999996</v>
      </c>
      <c r="AF53">
        <v>-0.50790999999999997</v>
      </c>
      <c r="AG53" s="1">
        <v>-0.57430999999999999</v>
      </c>
      <c r="AH53" s="1">
        <v>1.5287999999999999</v>
      </c>
      <c r="AI53">
        <v>-4.0890000000000004</v>
      </c>
      <c r="AJ53">
        <v>-3.2772000000000001</v>
      </c>
      <c r="AK53" s="1">
        <v>-1.2549999999999999</v>
      </c>
      <c r="AL53" s="3">
        <v>0.32063000000000003</v>
      </c>
      <c r="AM53" s="3">
        <v>0.1028</v>
      </c>
      <c r="AN53" s="1">
        <v>2.089</v>
      </c>
      <c r="AO53">
        <v>1.2074</v>
      </c>
      <c r="AP53" s="1">
        <v>1.5056</v>
      </c>
    </row>
    <row r="54" spans="1:42" x14ac:dyDescent="0.25">
      <c r="A54" s="1">
        <v>25</v>
      </c>
      <c r="B54" s="2">
        <v>1</v>
      </c>
    </row>
    <row r="55" spans="1:42" x14ac:dyDescent="0.25">
      <c r="A55" s="1">
        <v>25</v>
      </c>
      <c r="B55" s="2">
        <v>2</v>
      </c>
    </row>
    <row r="56" spans="1:42" x14ac:dyDescent="0.25">
      <c r="A56" s="1">
        <v>25</v>
      </c>
      <c r="B56" s="2">
        <v>2</v>
      </c>
    </row>
    <row r="57" spans="1:42" x14ac:dyDescent="0.25">
      <c r="A57" s="1">
        <v>25</v>
      </c>
      <c r="B57" s="2">
        <v>3</v>
      </c>
    </row>
    <row r="58" spans="1:42" x14ac:dyDescent="0.25">
      <c r="A58" s="1">
        <v>25</v>
      </c>
      <c r="B58" s="2">
        <v>3</v>
      </c>
    </row>
    <row r="59" spans="1:42" x14ac:dyDescent="0.25">
      <c r="A59" s="1">
        <v>25</v>
      </c>
      <c r="B59" s="2">
        <v>4</v>
      </c>
    </row>
    <row r="60" spans="1:42" x14ac:dyDescent="0.25">
      <c r="A60" s="1">
        <v>25</v>
      </c>
      <c r="B60" s="30">
        <v>4</v>
      </c>
    </row>
    <row r="61" spans="1:42" x14ac:dyDescent="0.25">
      <c r="A61" s="1">
        <v>30</v>
      </c>
      <c r="B61" s="2">
        <v>0</v>
      </c>
      <c r="C61">
        <v>1</v>
      </c>
      <c r="D61" s="1">
        <v>100</v>
      </c>
      <c r="H61">
        <v>778</v>
      </c>
      <c r="I61">
        <v>14</v>
      </c>
      <c r="J61">
        <v>1867</v>
      </c>
      <c r="K61">
        <v>2659</v>
      </c>
      <c r="L61" s="1">
        <v>0.29786000000000001</v>
      </c>
      <c r="M61">
        <v>28.28</v>
      </c>
      <c r="N61">
        <v>0.30499999999999999</v>
      </c>
      <c r="O61">
        <v>9.8795999999999999</v>
      </c>
      <c r="P61">
        <v>38.463999999999999</v>
      </c>
      <c r="Q61" s="1">
        <v>0.74314999999999998</v>
      </c>
      <c r="R61" s="3">
        <v>25.940999999999999</v>
      </c>
      <c r="S61" s="3">
        <v>672.95</v>
      </c>
      <c r="T61" s="1">
        <v>2.8917999999999999</v>
      </c>
      <c r="U61" s="3">
        <v>5009</v>
      </c>
      <c r="V61" s="1">
        <v>0</v>
      </c>
      <c r="W61" s="3">
        <v>0.48554999999999998</v>
      </c>
      <c r="X61" s="3">
        <v>0.23576</v>
      </c>
      <c r="Y61" s="1">
        <v>4.4565000000000001</v>
      </c>
      <c r="Z61" s="3">
        <v>111.95</v>
      </c>
      <c r="AA61" s="1">
        <v>0</v>
      </c>
      <c r="AB61" s="1">
        <v>161.32</v>
      </c>
      <c r="AC61" s="1">
        <v>0.10309</v>
      </c>
      <c r="AD61" s="1">
        <v>3.7113E-2</v>
      </c>
      <c r="AE61" s="2">
        <v>4745.3999999999996</v>
      </c>
      <c r="AF61">
        <v>-0.79608000000000001</v>
      </c>
      <c r="AG61" s="1">
        <v>-0.63092000000000004</v>
      </c>
      <c r="AH61" s="1">
        <v>1.6014999999999999</v>
      </c>
      <c r="AI61">
        <v>-4.0495000000000001</v>
      </c>
      <c r="AJ61">
        <v>-3.1282000000000001</v>
      </c>
      <c r="AK61" s="1">
        <v>-1.4038999999999999</v>
      </c>
      <c r="AL61" s="3">
        <v>0.32550000000000001</v>
      </c>
      <c r="AM61" s="3">
        <v>0.10595</v>
      </c>
      <c r="AN61" s="1">
        <v>2.0223</v>
      </c>
      <c r="AO61">
        <v>1.4455</v>
      </c>
      <c r="AP61" s="1">
        <v>1.4957</v>
      </c>
    </row>
    <row r="62" spans="1:42" x14ac:dyDescent="0.25">
      <c r="A62" s="1">
        <v>30</v>
      </c>
      <c r="B62" s="2">
        <v>1</v>
      </c>
    </row>
    <row r="63" spans="1:42" x14ac:dyDescent="0.25">
      <c r="A63" s="1">
        <v>30</v>
      </c>
      <c r="B63" s="2">
        <v>2</v>
      </c>
    </row>
    <row r="64" spans="1:42" x14ac:dyDescent="0.25">
      <c r="A64" s="1">
        <v>30</v>
      </c>
      <c r="B64" s="2">
        <v>2</v>
      </c>
    </row>
    <row r="65" spans="1:42" x14ac:dyDescent="0.25">
      <c r="A65" s="1">
        <v>30</v>
      </c>
      <c r="B65" s="2">
        <v>3</v>
      </c>
    </row>
    <row r="66" spans="1:42" x14ac:dyDescent="0.25">
      <c r="A66" s="1">
        <v>30</v>
      </c>
      <c r="B66" s="2">
        <v>3</v>
      </c>
    </row>
    <row r="67" spans="1:42" x14ac:dyDescent="0.25">
      <c r="A67" s="1">
        <v>30</v>
      </c>
      <c r="B67" s="2">
        <v>4</v>
      </c>
    </row>
    <row r="68" spans="1:42" x14ac:dyDescent="0.25">
      <c r="A68" s="1">
        <v>30</v>
      </c>
      <c r="B68" s="30">
        <v>4</v>
      </c>
    </row>
    <row r="69" spans="1:42" x14ac:dyDescent="0.25">
      <c r="A69" s="1">
        <v>35</v>
      </c>
      <c r="B69" s="2">
        <v>0</v>
      </c>
      <c r="C69">
        <v>1</v>
      </c>
      <c r="D69" s="1">
        <v>100</v>
      </c>
      <c r="H69">
        <v>825</v>
      </c>
      <c r="I69">
        <v>18</v>
      </c>
      <c r="J69">
        <v>1561</v>
      </c>
      <c r="K69">
        <v>2404</v>
      </c>
      <c r="L69" s="1">
        <v>0.35066999999999998</v>
      </c>
      <c r="M69">
        <v>30.623000000000001</v>
      </c>
      <c r="N69">
        <v>0.41660000000000003</v>
      </c>
      <c r="O69">
        <v>8.3150999999999993</v>
      </c>
      <c r="P69">
        <v>39.353999999999999</v>
      </c>
      <c r="Q69" s="1">
        <v>0.78871000000000002</v>
      </c>
      <c r="R69" s="3">
        <v>25.457999999999998</v>
      </c>
      <c r="S69" s="3">
        <v>648.1</v>
      </c>
      <c r="T69" s="1">
        <v>3.2431000000000001</v>
      </c>
      <c r="U69" s="3">
        <v>5097.3</v>
      </c>
      <c r="V69" s="1">
        <v>0</v>
      </c>
      <c r="W69" s="3">
        <v>0.53676000000000001</v>
      </c>
      <c r="X69" s="3">
        <v>0.28810999999999998</v>
      </c>
      <c r="Y69" s="1">
        <v>5.2820999999999998</v>
      </c>
      <c r="Z69" s="3">
        <v>116.34</v>
      </c>
      <c r="AA69" s="1">
        <v>0</v>
      </c>
      <c r="AB69" s="1">
        <v>172.19</v>
      </c>
      <c r="AC69" s="1">
        <v>0.10309</v>
      </c>
      <c r="AD69" s="1">
        <v>3.9175000000000001E-2</v>
      </c>
      <c r="AE69" s="2">
        <v>5088.8</v>
      </c>
      <c r="AF69">
        <v>-0.54988000000000004</v>
      </c>
      <c r="AG69" s="1">
        <v>-0.68923000000000001</v>
      </c>
      <c r="AH69" s="1">
        <v>1.5152000000000001</v>
      </c>
      <c r="AI69">
        <v>-4.0297999999999998</v>
      </c>
      <c r="AJ69">
        <v>-3.1876000000000002</v>
      </c>
      <c r="AK69" s="1">
        <v>-1.3445</v>
      </c>
      <c r="AL69" s="3">
        <v>0.32951999999999998</v>
      </c>
      <c r="AM69" s="3">
        <v>0.10858</v>
      </c>
      <c r="AN69" s="1">
        <v>2.0082</v>
      </c>
      <c r="AO69">
        <v>1.4105000000000001</v>
      </c>
      <c r="AP69" s="1">
        <v>1.6717</v>
      </c>
    </row>
    <row r="70" spans="1:42" x14ac:dyDescent="0.25">
      <c r="A70" s="1">
        <v>35</v>
      </c>
      <c r="B70" s="2">
        <v>1</v>
      </c>
    </row>
    <row r="71" spans="1:42" x14ac:dyDescent="0.25">
      <c r="A71" s="1">
        <v>35</v>
      </c>
      <c r="B71" s="2">
        <v>2</v>
      </c>
    </row>
    <row r="72" spans="1:42" x14ac:dyDescent="0.25">
      <c r="A72" s="1">
        <v>35</v>
      </c>
      <c r="B72" s="2">
        <v>2</v>
      </c>
    </row>
    <row r="73" spans="1:42" x14ac:dyDescent="0.25">
      <c r="A73" s="1">
        <v>35</v>
      </c>
      <c r="B73" s="2">
        <v>3</v>
      </c>
    </row>
    <row r="74" spans="1:42" x14ac:dyDescent="0.25">
      <c r="A74" s="1">
        <v>35</v>
      </c>
      <c r="B74" s="2">
        <v>3</v>
      </c>
    </row>
    <row r="75" spans="1:42" x14ac:dyDescent="0.25">
      <c r="A75" s="1">
        <v>35</v>
      </c>
      <c r="B75" s="2">
        <v>4</v>
      </c>
    </row>
    <row r="76" spans="1:42" s="7" customFormat="1" x14ac:dyDescent="0.25">
      <c r="A76" s="29">
        <v>35</v>
      </c>
      <c r="B76" s="30">
        <v>4</v>
      </c>
      <c r="D76" s="29"/>
      <c r="G76" s="29"/>
      <c r="L76" s="29"/>
      <c r="Q76" s="29"/>
      <c r="T76" s="29"/>
      <c r="V76" s="29"/>
      <c r="Y76" s="29"/>
      <c r="AA76" s="29"/>
      <c r="AB76" s="29"/>
      <c r="AC76" s="29"/>
      <c r="AD76" s="29"/>
      <c r="AE76" s="30"/>
      <c r="AG76" s="29"/>
      <c r="AH76" s="29"/>
      <c r="AK76" s="29"/>
      <c r="AN76" s="29"/>
      <c r="AP76" s="29"/>
    </row>
    <row r="77" spans="1:42" x14ac:dyDescent="0.25">
      <c r="A77" s="1">
        <v>40</v>
      </c>
      <c r="B77" s="2">
        <v>0</v>
      </c>
      <c r="C77">
        <v>1</v>
      </c>
      <c r="D77" s="1">
        <v>100</v>
      </c>
      <c r="H77">
        <v>1059</v>
      </c>
      <c r="I77">
        <v>29</v>
      </c>
      <c r="J77">
        <v>1785</v>
      </c>
      <c r="K77">
        <v>2873</v>
      </c>
      <c r="L77" s="1">
        <v>0.37869999999999998</v>
      </c>
      <c r="M77">
        <v>40.686</v>
      </c>
      <c r="N77">
        <v>0.66139000000000003</v>
      </c>
      <c r="O77">
        <v>9.5608000000000004</v>
      </c>
      <c r="P77">
        <v>50.908999999999999</v>
      </c>
      <c r="Q77" s="1">
        <v>0.81220000000000003</v>
      </c>
      <c r="R77" s="3">
        <v>26.96</v>
      </c>
      <c r="S77" s="3">
        <v>726.83</v>
      </c>
      <c r="T77" s="1">
        <v>3.7160000000000002</v>
      </c>
      <c r="U77" s="3">
        <v>5674.5</v>
      </c>
      <c r="V77" s="1">
        <v>0</v>
      </c>
      <c r="W77" s="3">
        <v>0.59030000000000005</v>
      </c>
      <c r="X77" s="3">
        <v>0.34844999999999998</v>
      </c>
      <c r="Y77" s="1">
        <v>6.7125000000000004</v>
      </c>
      <c r="Z77" s="3">
        <v>66.313000000000002</v>
      </c>
      <c r="AA77" s="1">
        <v>0</v>
      </c>
      <c r="AB77" s="1">
        <v>180.71</v>
      </c>
      <c r="AC77" s="1">
        <v>0.10309</v>
      </c>
      <c r="AD77" s="1">
        <v>4.1237000000000003E-2</v>
      </c>
      <c r="AE77" s="2">
        <v>5233.2</v>
      </c>
      <c r="AF77">
        <v>-0.67174999999999996</v>
      </c>
      <c r="AG77" s="1">
        <v>-0.47339999999999999</v>
      </c>
      <c r="AH77" s="1">
        <v>1.5704</v>
      </c>
      <c r="AI77">
        <v>-4.0063000000000004</v>
      </c>
      <c r="AJ77">
        <v>-3.2231999999999998</v>
      </c>
      <c r="AK77" s="1">
        <v>-1.3089</v>
      </c>
      <c r="AL77" s="3">
        <v>0.33806000000000003</v>
      </c>
      <c r="AM77" s="3">
        <v>0.11428000000000001</v>
      </c>
      <c r="AN77" s="1">
        <v>1.982</v>
      </c>
      <c r="AO77">
        <v>1.3575999999999999</v>
      </c>
      <c r="AP77" s="1">
        <v>1.4977</v>
      </c>
    </row>
    <row r="78" spans="1:42" x14ac:dyDescent="0.25">
      <c r="A78" s="1">
        <v>40</v>
      </c>
      <c r="B78" s="2">
        <v>1</v>
      </c>
    </row>
    <row r="79" spans="1:42" x14ac:dyDescent="0.25">
      <c r="A79" s="1">
        <v>40</v>
      </c>
      <c r="B79" s="2">
        <v>2</v>
      </c>
    </row>
    <row r="80" spans="1:42" x14ac:dyDescent="0.25">
      <c r="A80" s="1">
        <v>40</v>
      </c>
      <c r="B80" s="2">
        <v>2</v>
      </c>
    </row>
    <row r="81" spans="1:42" x14ac:dyDescent="0.25">
      <c r="A81" s="1">
        <v>40</v>
      </c>
      <c r="B81" s="2">
        <v>3</v>
      </c>
    </row>
    <row r="82" spans="1:42" x14ac:dyDescent="0.25">
      <c r="A82" s="1">
        <v>40</v>
      </c>
      <c r="B82" s="2">
        <v>3</v>
      </c>
    </row>
    <row r="83" spans="1:42" x14ac:dyDescent="0.25">
      <c r="A83" s="1">
        <v>40</v>
      </c>
      <c r="B83" s="2">
        <v>4</v>
      </c>
    </row>
    <row r="84" spans="1:42" s="7" customFormat="1" x14ac:dyDescent="0.25">
      <c r="A84" s="1">
        <v>40</v>
      </c>
      <c r="B84" s="30">
        <v>4</v>
      </c>
      <c r="D84" s="29"/>
      <c r="G84" s="29"/>
      <c r="L84" s="29"/>
      <c r="Q84" s="29"/>
      <c r="T84" s="29"/>
      <c r="V84" s="29"/>
      <c r="Y84" s="29"/>
      <c r="AA84" s="29"/>
      <c r="AB84" s="29"/>
      <c r="AC84" s="29"/>
      <c r="AD84" s="29"/>
      <c r="AE84" s="30"/>
      <c r="AG84" s="29"/>
      <c r="AH84" s="29"/>
      <c r="AK84" s="29"/>
      <c r="AN84" s="29"/>
      <c r="AP84" s="29"/>
    </row>
    <row r="85" spans="1:42" x14ac:dyDescent="0.25">
      <c r="A85" s="1">
        <v>45</v>
      </c>
      <c r="B85" s="2">
        <v>0</v>
      </c>
      <c r="C85">
        <v>1</v>
      </c>
      <c r="D85" s="1">
        <v>100</v>
      </c>
      <c r="H85">
        <v>1091</v>
      </c>
      <c r="I85">
        <v>26</v>
      </c>
      <c r="J85">
        <v>1673</v>
      </c>
      <c r="K85">
        <v>2790</v>
      </c>
      <c r="L85" s="1">
        <v>0.40035999999999999</v>
      </c>
      <c r="M85">
        <v>43.088999999999999</v>
      </c>
      <c r="N85">
        <v>0.56328</v>
      </c>
      <c r="O85">
        <v>8.8689999999999998</v>
      </c>
      <c r="P85">
        <v>52.521000000000001</v>
      </c>
      <c r="Q85" s="1">
        <v>0.83113999999999999</v>
      </c>
      <c r="R85" s="3">
        <v>25.038</v>
      </c>
      <c r="S85" s="3">
        <v>626.9</v>
      </c>
      <c r="T85" s="1">
        <v>2.6385000000000001</v>
      </c>
      <c r="U85" s="3">
        <v>4475.1000000000004</v>
      </c>
      <c r="V85" s="1">
        <v>0</v>
      </c>
      <c r="W85" s="3">
        <v>0.59802</v>
      </c>
      <c r="X85" s="3">
        <v>0.35763</v>
      </c>
      <c r="Y85" s="1">
        <v>3.2667999999999999</v>
      </c>
      <c r="Z85" s="3">
        <v>112.34</v>
      </c>
      <c r="AA85" s="1">
        <v>0</v>
      </c>
      <c r="AB85" s="1">
        <v>189.42</v>
      </c>
      <c r="AC85" s="1">
        <v>0.10309</v>
      </c>
      <c r="AD85" s="1">
        <v>4.1237000000000003E-2</v>
      </c>
      <c r="AE85" s="2">
        <v>4997.3999999999996</v>
      </c>
      <c r="AF85">
        <v>-0.86531999999999998</v>
      </c>
      <c r="AG85" s="1">
        <v>-0.49667</v>
      </c>
      <c r="AH85" s="1">
        <v>1.6293</v>
      </c>
      <c r="AI85">
        <v>-4.0061</v>
      </c>
      <c r="AJ85">
        <v>-3.2080000000000002</v>
      </c>
      <c r="AK85" s="1">
        <v>-1.3241000000000001</v>
      </c>
      <c r="AL85" s="3">
        <v>0.33990999999999999</v>
      </c>
      <c r="AM85" s="3">
        <v>0.11554</v>
      </c>
      <c r="AN85" s="1">
        <v>1.9677</v>
      </c>
      <c r="AO85">
        <v>1.3705000000000001</v>
      </c>
      <c r="AP85" s="1">
        <v>1.7836000000000001</v>
      </c>
    </row>
    <row r="86" spans="1:42" x14ac:dyDescent="0.25">
      <c r="A86" s="1">
        <v>45</v>
      </c>
      <c r="B86" s="2">
        <v>1</v>
      </c>
    </row>
    <row r="87" spans="1:42" x14ac:dyDescent="0.25">
      <c r="A87" s="1">
        <v>45</v>
      </c>
      <c r="B87" s="2">
        <v>2</v>
      </c>
    </row>
    <row r="88" spans="1:42" x14ac:dyDescent="0.25">
      <c r="A88" s="1">
        <v>45</v>
      </c>
      <c r="B88" s="2">
        <v>2</v>
      </c>
    </row>
    <row r="89" spans="1:42" x14ac:dyDescent="0.25">
      <c r="A89" s="1">
        <v>45</v>
      </c>
      <c r="B89" s="2">
        <v>3</v>
      </c>
    </row>
    <row r="90" spans="1:42" x14ac:dyDescent="0.25">
      <c r="A90" s="1">
        <v>45</v>
      </c>
      <c r="B90" s="2">
        <v>3</v>
      </c>
    </row>
    <row r="91" spans="1:42" x14ac:dyDescent="0.25">
      <c r="A91" s="1">
        <v>45</v>
      </c>
      <c r="B91" s="2">
        <v>4</v>
      </c>
    </row>
    <row r="92" spans="1:42" s="7" customFormat="1" x14ac:dyDescent="0.25">
      <c r="A92" s="1">
        <v>45</v>
      </c>
      <c r="B92" s="30">
        <v>4</v>
      </c>
      <c r="D92" s="29"/>
      <c r="G92" s="29"/>
      <c r="L92" s="29"/>
      <c r="Q92" s="29"/>
      <c r="T92" s="29"/>
      <c r="V92" s="29"/>
      <c r="Y92" s="29"/>
      <c r="AA92" s="29"/>
      <c r="AB92" s="29"/>
      <c r="AC92" s="29"/>
      <c r="AD92" s="29"/>
      <c r="AE92" s="30"/>
      <c r="AG92" s="29"/>
      <c r="AH92" s="29"/>
      <c r="AK92" s="29"/>
      <c r="AN92" s="29"/>
      <c r="AP92" s="29"/>
    </row>
    <row r="93" spans="1:42" x14ac:dyDescent="0.25">
      <c r="A93" s="1">
        <v>50</v>
      </c>
      <c r="B93" s="2">
        <v>0</v>
      </c>
      <c r="C93">
        <v>1</v>
      </c>
      <c r="D93" s="1">
        <v>100</v>
      </c>
      <c r="H93">
        <v>1217</v>
      </c>
      <c r="I93">
        <v>23</v>
      </c>
      <c r="J93">
        <v>1598</v>
      </c>
      <c r="K93">
        <v>2838</v>
      </c>
      <c r="L93" s="1">
        <v>0.43692999999999999</v>
      </c>
      <c r="M93">
        <v>49.554000000000002</v>
      </c>
      <c r="N93">
        <v>0.58957999999999999</v>
      </c>
      <c r="O93">
        <v>8.4619999999999997</v>
      </c>
      <c r="P93">
        <v>58.604999999999997</v>
      </c>
      <c r="Q93" s="1">
        <v>0.85560999999999998</v>
      </c>
      <c r="R93" s="3">
        <v>26.43</v>
      </c>
      <c r="S93" s="3">
        <v>698.52</v>
      </c>
      <c r="T93" s="1">
        <v>2.3986000000000001</v>
      </c>
      <c r="U93" s="3">
        <v>3553.2</v>
      </c>
      <c r="V93" s="1">
        <v>0</v>
      </c>
      <c r="W93" s="3">
        <v>0.65822000000000003</v>
      </c>
      <c r="X93" s="3">
        <v>0.43325999999999998</v>
      </c>
      <c r="Y93" s="1">
        <v>3.7057000000000002</v>
      </c>
      <c r="Z93" s="3">
        <v>-32.749000000000002</v>
      </c>
      <c r="AA93" s="1">
        <v>0</v>
      </c>
      <c r="AB93" s="1">
        <v>199.74</v>
      </c>
      <c r="AC93" s="1">
        <v>0.10309</v>
      </c>
      <c r="AD93" s="1">
        <v>4.3298999999999997E-2</v>
      </c>
      <c r="AE93" s="2">
        <v>4971.8</v>
      </c>
      <c r="AF93">
        <v>-0.50458999999999998</v>
      </c>
      <c r="AG93" s="1">
        <v>-0.65178000000000003</v>
      </c>
      <c r="AH93" s="1">
        <v>1.6487000000000001</v>
      </c>
      <c r="AI93">
        <v>-3.956</v>
      </c>
      <c r="AJ93">
        <v>-3.2227999999999999</v>
      </c>
      <c r="AK93" s="1">
        <v>-1.3092999999999999</v>
      </c>
      <c r="AL93" s="3">
        <v>0.34223999999999999</v>
      </c>
      <c r="AM93" s="3">
        <v>0.11713</v>
      </c>
      <c r="AN93" s="1">
        <v>2.0295999999999998</v>
      </c>
      <c r="AO93">
        <v>1.0517000000000001</v>
      </c>
      <c r="AP93" s="1">
        <v>1.6246</v>
      </c>
    </row>
    <row r="94" spans="1:42" x14ac:dyDescent="0.25">
      <c r="A94" s="1">
        <v>50</v>
      </c>
      <c r="B94" s="2">
        <v>1</v>
      </c>
    </row>
    <row r="95" spans="1:42" x14ac:dyDescent="0.25">
      <c r="A95" s="1">
        <v>50</v>
      </c>
      <c r="B95" s="2">
        <v>2</v>
      </c>
    </row>
    <row r="96" spans="1:42" x14ac:dyDescent="0.25">
      <c r="A96" s="1">
        <v>50</v>
      </c>
      <c r="B96" s="2">
        <v>2</v>
      </c>
    </row>
    <row r="97" spans="1:47" x14ac:dyDescent="0.25">
      <c r="A97" s="1">
        <v>50</v>
      </c>
      <c r="B97" s="2">
        <v>3</v>
      </c>
    </row>
    <row r="98" spans="1:47" x14ac:dyDescent="0.25">
      <c r="A98" s="1">
        <v>50</v>
      </c>
      <c r="B98" s="2">
        <v>3</v>
      </c>
    </row>
    <row r="99" spans="1:47" x14ac:dyDescent="0.25">
      <c r="A99" s="1">
        <v>50</v>
      </c>
      <c r="B99" s="2">
        <v>4</v>
      </c>
    </row>
    <row r="100" spans="1:47" s="7" customFormat="1" x14ac:dyDescent="0.25">
      <c r="A100" s="1">
        <v>50</v>
      </c>
      <c r="B100" s="30">
        <v>4</v>
      </c>
      <c r="D100" s="29"/>
      <c r="G100" s="29"/>
      <c r="L100" s="29"/>
      <c r="Q100" s="29"/>
      <c r="T100" s="29"/>
      <c r="V100" s="29"/>
      <c r="Y100" s="29"/>
      <c r="AA100" s="29"/>
      <c r="AB100" s="29"/>
      <c r="AC100" s="29"/>
      <c r="AD100" s="29"/>
      <c r="AE100" s="30"/>
      <c r="AG100" s="29"/>
      <c r="AH100" s="29"/>
      <c r="AK100" s="29"/>
      <c r="AN100" s="29"/>
      <c r="AP100" s="29"/>
    </row>
    <row r="102" spans="1:47" x14ac:dyDescent="0.25">
      <c r="A102" s="1">
        <v>0</v>
      </c>
      <c r="B102" s="2">
        <v>0</v>
      </c>
      <c r="C102">
        <v>1</v>
      </c>
      <c r="D102" s="1">
        <v>100</v>
      </c>
      <c r="E102" s="3">
        <v>1264.0999999999999</v>
      </c>
      <c r="F102" s="3">
        <v>1.1324000000000001</v>
      </c>
      <c r="G102" s="1">
        <v>1265.2</v>
      </c>
      <c r="H102">
        <v>4.4048999999999996</v>
      </c>
      <c r="I102">
        <v>87</v>
      </c>
      <c r="J102">
        <v>0</v>
      </c>
      <c r="K102">
        <v>1143</v>
      </c>
      <c r="L102" s="1">
        <v>1230</v>
      </c>
      <c r="M102">
        <v>7.0732000000000003E-2</v>
      </c>
      <c r="N102">
        <v>263.42</v>
      </c>
      <c r="O102">
        <v>0</v>
      </c>
      <c r="P102">
        <v>591.49</v>
      </c>
      <c r="Q102" s="1">
        <v>854.91</v>
      </c>
      <c r="R102" s="3">
        <v>0.30813000000000001</v>
      </c>
      <c r="S102" s="3">
        <v>0.67569999999999997</v>
      </c>
      <c r="T102" s="38">
        <v>38086000</v>
      </c>
      <c r="U102" s="3">
        <v>21.12</v>
      </c>
      <c r="V102" s="1">
        <v>446.07</v>
      </c>
      <c r="W102" s="3">
        <v>10.242000000000001</v>
      </c>
      <c r="X102" s="3">
        <v>12610</v>
      </c>
      <c r="Y102" s="1">
        <v>0</v>
      </c>
      <c r="Z102" s="3">
        <v>16.206</v>
      </c>
      <c r="AA102" s="1">
        <v>262.63</v>
      </c>
      <c r="AB102" s="1">
        <v>10.3</v>
      </c>
      <c r="AC102" s="1">
        <v>-6691.4</v>
      </c>
      <c r="AD102" s="1">
        <v>0</v>
      </c>
      <c r="AE102" s="2">
        <v>89.307000000000002</v>
      </c>
      <c r="AF102">
        <v>0.10309</v>
      </c>
      <c r="AG102" s="1">
        <v>2.8865999999999999E-2</v>
      </c>
      <c r="AH102" s="1">
        <v>2981.8</v>
      </c>
      <c r="AI102">
        <v>4500</v>
      </c>
      <c r="AJ102">
        <v>0.3</v>
      </c>
      <c r="AK102" s="1">
        <v>90.370999999999995</v>
      </c>
      <c r="AL102" s="3">
        <v>7.1427000000000004E-2</v>
      </c>
      <c r="AM102" s="3">
        <v>0.48401</v>
      </c>
      <c r="AN102" s="1">
        <v>-2.8574999999999999</v>
      </c>
      <c r="AO102">
        <v>-2.0270999999999999</v>
      </c>
      <c r="AP102" s="1">
        <v>-1.165</v>
      </c>
      <c r="AQ102">
        <v>0.26704</v>
      </c>
      <c r="AR102">
        <v>7.1313000000000001E-2</v>
      </c>
      <c r="AS102">
        <v>2.6593</v>
      </c>
      <c r="AT102">
        <v>1.8655999999999999</v>
      </c>
      <c r="AU102">
        <v>1.7013</v>
      </c>
    </row>
  </sheetData>
  <mergeCells count="11">
    <mergeCell ref="M1:Q1"/>
    <mergeCell ref="AI1:AK1"/>
    <mergeCell ref="AO1:AP1"/>
    <mergeCell ref="C1:D1"/>
    <mergeCell ref="AC1:AD1"/>
    <mergeCell ref="R1:T1"/>
    <mergeCell ref="W1:Y1"/>
    <mergeCell ref="U1:V1"/>
    <mergeCell ref="Z1:AA1"/>
    <mergeCell ref="H1:L1"/>
    <mergeCell ref="AF1:A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p3_data5</vt:lpstr>
      <vt:lpstr>p3_rel_data</vt:lpstr>
      <vt:lpstr>p3_data_bins</vt:lpstr>
      <vt:lpstr>Sheet1</vt:lpstr>
      <vt:lpstr>Sheet2</vt:lpstr>
      <vt:lpstr>ML_inputs</vt:lpstr>
      <vt:lpstr>c15_b</vt:lpstr>
      <vt:lpstr>literat8ure</vt:lpstr>
      <vt:lpstr>p3_temporal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2018-11-26T18:25:59Z</dcterms:modified>
</cp:coreProperties>
</file>