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13_ncr:1_{0BE064C9-435B-4131-B535-4093DA9920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ItrrIhC/Nwli3ilxf3SNUy+JH30le8y88kQoq9vENM="/>
    </ext>
  </extLst>
</workbook>
</file>

<file path=xl/calcChain.xml><?xml version="1.0" encoding="utf-8"?>
<calcChain xmlns="http://schemas.openxmlformats.org/spreadsheetml/2006/main">
  <c r="H11" i="1" l="1"/>
  <c r="G20" i="1"/>
  <c r="G19" i="1"/>
  <c r="G18" i="1"/>
  <c r="H12" i="1"/>
  <c r="H10" i="1"/>
  <c r="H8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<sst xmlns="http://schemas.openxmlformats.org/spreadsheetml/2006/main" count="79" uniqueCount="28">
  <si>
    <t>Month Sold</t>
  </si>
  <si>
    <t>Brand</t>
  </si>
  <si>
    <t>Model</t>
  </si>
  <si>
    <t>Warehouse Location</t>
  </si>
  <si>
    <t>Sale Price</t>
  </si>
  <si>
    <t>JAN</t>
  </si>
  <si>
    <t>Samsung</t>
  </si>
  <si>
    <t>Galaxy S9</t>
  </si>
  <si>
    <t>Australia</t>
  </si>
  <si>
    <t>COUNT</t>
  </si>
  <si>
    <t>Galaxy S8</t>
  </si>
  <si>
    <t>USA</t>
  </si>
  <si>
    <t>SUM</t>
  </si>
  <si>
    <t>Apple</t>
  </si>
  <si>
    <t>IPhone7</t>
  </si>
  <si>
    <t>Singapore</t>
  </si>
  <si>
    <t>AVERAGE</t>
  </si>
  <si>
    <t>IPhone8</t>
  </si>
  <si>
    <t>IPhoneXS</t>
  </si>
  <si>
    <t>COUNTIFS</t>
  </si>
  <si>
    <t>One Criteria</t>
  </si>
  <si>
    <t>SUMIFS</t>
  </si>
  <si>
    <t>AVERAGEIFS</t>
  </si>
  <si>
    <t>FEB</t>
  </si>
  <si>
    <t>Two Criterias</t>
  </si>
  <si>
    <t>Average</t>
  </si>
  <si>
    <t>Count of mobile Sales</t>
  </si>
  <si>
    <t>Total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</si>
</sst>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73" formatCode="[$$-409]#,##0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0" borderId="0" xfId="0" applyNumberFormat="1" applyFont="1"/>
    <xf numFmtId="164" fontId="1" fillId="3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0" fontId="1" fillId="4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4" sqref="F4"/>
    </sheetView>
  </sheetViews>
  <sheetFormatPr defaultColWidth="14.44140625" defaultRowHeight="15" customHeight="1"/>
  <cols>
    <col min="1" max="1" width="11.109375" customWidth="1"/>
    <col min="2" max="3" width="11.5546875" customWidth="1"/>
    <col min="4" max="4" width="19.33203125" customWidth="1"/>
    <col min="5" max="5" width="13" customWidth="1"/>
    <col min="6" max="6" width="26.88671875" customWidth="1"/>
    <col min="7" max="7" width="11.88671875" customWidth="1"/>
    <col min="8" max="8" width="11.44140625" customWidth="1"/>
    <col min="9" max="9" width="17" customWidth="1"/>
    <col min="10" max="26" width="8.6640625" customWidth="1"/>
  </cols>
  <sheetData>
    <row r="1" spans="1:11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ht="14.4">
      <c r="A2" s="1" t="s">
        <v>5</v>
      </c>
      <c r="B2" s="1" t="s">
        <v>6</v>
      </c>
      <c r="C2" s="1" t="s">
        <v>7</v>
      </c>
      <c r="D2" s="1" t="s">
        <v>8</v>
      </c>
      <c r="E2" s="2">
        <v>1000</v>
      </c>
      <c r="G2" s="3" t="s">
        <v>9</v>
      </c>
      <c r="H2" s="4">
        <f>COUNT(E2:E16)</f>
        <v>15</v>
      </c>
      <c r="K2" s="5"/>
    </row>
    <row r="3" spans="1:11" ht="14.4">
      <c r="A3" s="1" t="s">
        <v>5</v>
      </c>
      <c r="B3" s="1" t="s">
        <v>6</v>
      </c>
      <c r="C3" s="1" t="s">
        <v>10</v>
      </c>
      <c r="D3" s="1" t="s">
        <v>11</v>
      </c>
      <c r="E3" s="2">
        <v>800</v>
      </c>
      <c r="G3" s="3" t="s">
        <v>12</v>
      </c>
      <c r="H3" s="6">
        <f>SUM(E2:E16)</f>
        <v>14650</v>
      </c>
      <c r="K3" s="5"/>
    </row>
    <row r="4" spans="1:11" ht="14.4">
      <c r="A4" s="1" t="s">
        <v>5</v>
      </c>
      <c r="B4" s="1" t="s">
        <v>13</v>
      </c>
      <c r="C4" s="1" t="s">
        <v>14</v>
      </c>
      <c r="D4" s="1" t="s">
        <v>15</v>
      </c>
      <c r="E4" s="2">
        <v>650</v>
      </c>
      <c r="G4" s="3" t="s">
        <v>16</v>
      </c>
      <c r="H4" s="6">
        <f>AVERAGE(E2:E16)</f>
        <v>976.66666666666663</v>
      </c>
    </row>
    <row r="5" spans="1:11" ht="14.4">
      <c r="A5" s="1" t="s">
        <v>5</v>
      </c>
      <c r="B5" s="1" t="s">
        <v>13</v>
      </c>
      <c r="C5" s="1" t="s">
        <v>17</v>
      </c>
      <c r="D5" s="1" t="s">
        <v>8</v>
      </c>
      <c r="E5" s="2">
        <v>850</v>
      </c>
    </row>
    <row r="6" spans="1:11" ht="14.4">
      <c r="A6" s="1" t="s">
        <v>5</v>
      </c>
      <c r="B6" s="1" t="s">
        <v>13</v>
      </c>
      <c r="C6" s="1" t="s">
        <v>18</v>
      </c>
      <c r="D6" s="1" t="s">
        <v>11</v>
      </c>
      <c r="E6" s="2">
        <v>1400</v>
      </c>
      <c r="G6" s="3" t="s">
        <v>19</v>
      </c>
      <c r="H6" s="4">
        <f>COUNTIFS(D2:D16,"USA")</f>
        <v>6</v>
      </c>
      <c r="I6" s="9" t="s">
        <v>20</v>
      </c>
    </row>
    <row r="7" spans="1:11" ht="14.4">
      <c r="A7" s="1" t="s">
        <v>5</v>
      </c>
      <c r="B7" s="1" t="s">
        <v>6</v>
      </c>
      <c r="C7" s="1" t="s">
        <v>7</v>
      </c>
      <c r="D7" s="1" t="s">
        <v>8</v>
      </c>
      <c r="E7" s="2">
        <v>1000</v>
      </c>
      <c r="G7" s="3" t="s">
        <v>21</v>
      </c>
      <c r="H7" s="6">
        <f>SUMIFS(E2:E16,D2:D16,"USA")</f>
        <v>6050</v>
      </c>
      <c r="I7" s="10"/>
    </row>
    <row r="8" spans="1:11" ht="14.4">
      <c r="A8" s="1" t="s">
        <v>5</v>
      </c>
      <c r="B8" s="1" t="s">
        <v>6</v>
      </c>
      <c r="C8" s="1" t="s">
        <v>7</v>
      </c>
      <c r="D8" s="1" t="s">
        <v>11</v>
      </c>
      <c r="E8" s="2">
        <v>1000</v>
      </c>
      <c r="G8" s="3" t="s">
        <v>22</v>
      </c>
      <c r="H8" s="6">
        <f>AVERAGEIFS(E2:E16,D2:D16,"USA")</f>
        <v>1008.3333333333334</v>
      </c>
      <c r="I8" s="11"/>
    </row>
    <row r="9" spans="1:11" ht="14.4">
      <c r="A9" s="1" t="s">
        <v>5</v>
      </c>
      <c r="B9" s="1" t="s">
        <v>13</v>
      </c>
      <c r="C9" s="1" t="s">
        <v>17</v>
      </c>
      <c r="D9" s="1" t="s">
        <v>15</v>
      </c>
      <c r="E9" s="2">
        <v>850</v>
      </c>
    </row>
    <row r="10" spans="1:11" ht="14.4">
      <c r="A10" s="1" t="s">
        <v>23</v>
      </c>
      <c r="B10" s="1" t="s">
        <v>13</v>
      </c>
      <c r="C10" s="1" t="s">
        <v>14</v>
      </c>
      <c r="D10" s="1" t="s">
        <v>8</v>
      </c>
      <c r="E10" s="2">
        <v>650</v>
      </c>
      <c r="G10" s="3" t="s">
        <v>19</v>
      </c>
      <c r="H10" s="6">
        <f>SUMIFS(E2:E16,D2:D16,"USA",B2:B16,"Samsung")</f>
        <v>2600</v>
      </c>
      <c r="I10" s="9" t="s">
        <v>24</v>
      </c>
    </row>
    <row r="11" spans="1:11" ht="14.4">
      <c r="A11" s="1" t="s">
        <v>23</v>
      </c>
      <c r="B11" s="1" t="s">
        <v>6</v>
      </c>
      <c r="C11" s="1" t="s">
        <v>10</v>
      </c>
      <c r="D11" s="1" t="s">
        <v>11</v>
      </c>
      <c r="E11" s="2">
        <v>800</v>
      </c>
      <c r="G11" s="3" t="s">
        <v>21</v>
      </c>
      <c r="H11" s="12">
        <f>SUMIFS($E$2:$E$16,$D$2:$D$16,"USA",$B$2:$B$16,"samsung")</f>
        <v>2600</v>
      </c>
      <c r="I11" s="10"/>
    </row>
    <row r="12" spans="1:11" ht="14.4">
      <c r="A12" s="1" t="s">
        <v>23</v>
      </c>
      <c r="B12" s="1" t="s">
        <v>13</v>
      </c>
      <c r="C12" s="1" t="s">
        <v>18</v>
      </c>
      <c r="D12" s="1" t="s">
        <v>15</v>
      </c>
      <c r="E12" s="2">
        <v>1400</v>
      </c>
      <c r="G12" s="3" t="s">
        <v>22</v>
      </c>
      <c r="H12" s="6">
        <f>AVERAGEIFS(E2:E16,D2:D16,"USA",B2:B16,"Samsung")</f>
        <v>866.66666666666663</v>
      </c>
      <c r="I12" s="11"/>
    </row>
    <row r="13" spans="1:11" ht="14.4">
      <c r="A13" s="1" t="s">
        <v>23</v>
      </c>
      <c r="B13" s="1" t="s">
        <v>13</v>
      </c>
      <c r="C13" s="1" t="s">
        <v>14</v>
      </c>
      <c r="D13" s="1" t="s">
        <v>11</v>
      </c>
      <c r="E13" s="2">
        <v>650</v>
      </c>
    </row>
    <row r="14" spans="1:11" ht="14.4">
      <c r="A14" s="1" t="s">
        <v>23</v>
      </c>
      <c r="B14" s="1" t="s">
        <v>6</v>
      </c>
      <c r="C14" s="1" t="s">
        <v>10</v>
      </c>
      <c r="D14" s="1" t="s">
        <v>15</v>
      </c>
      <c r="E14" s="2">
        <v>800</v>
      </c>
    </row>
    <row r="15" spans="1:11" ht="14.4">
      <c r="A15" s="1" t="s">
        <v>23</v>
      </c>
      <c r="B15" s="1" t="s">
        <v>13</v>
      </c>
      <c r="C15" s="1" t="s">
        <v>18</v>
      </c>
      <c r="D15" s="1" t="s">
        <v>8</v>
      </c>
      <c r="E15" s="2">
        <v>1400</v>
      </c>
    </row>
    <row r="16" spans="1:11" ht="14.4">
      <c r="A16" s="1" t="s">
        <v>23</v>
      </c>
      <c r="B16" s="1" t="s">
        <v>13</v>
      </c>
      <c r="C16" s="1" t="s">
        <v>18</v>
      </c>
      <c r="D16" s="1" t="s">
        <v>11</v>
      </c>
      <c r="E16" s="2">
        <v>1400</v>
      </c>
    </row>
    <row r="18" spans="6:7" ht="14.4">
      <c r="F18" s="7" t="s">
        <v>25</v>
      </c>
      <c r="G18" s="8">
        <f>AVERAGE(E2:E16)</f>
        <v>976.66666666666663</v>
      </c>
    </row>
    <row r="19" spans="6:7" ht="14.4">
      <c r="F19" s="7" t="s">
        <v>26</v>
      </c>
      <c r="G19" s="7">
        <f>COUNT(E2:E16)</f>
        <v>15</v>
      </c>
    </row>
    <row r="20" spans="6:7" ht="14.4">
      <c r="F20" s="7" t="s">
        <v>27</v>
      </c>
      <c r="G20" s="8">
        <f>SUM(E2:E16)</f>
        <v>14650</v>
      </c>
    </row>
    <row r="21" spans="6:7" ht="15.75" customHeight="1"/>
    <row r="22" spans="6:7" ht="15.75" customHeight="1"/>
    <row r="23" spans="6:7" ht="15.75" customHeight="1"/>
    <row r="24" spans="6:7" ht="15.75" customHeight="1"/>
    <row r="25" spans="6:7" ht="15.75" customHeight="1"/>
    <row r="26" spans="6:7" ht="15.75" customHeight="1"/>
    <row r="27" spans="6:7" ht="15.75" customHeight="1"/>
    <row r="28" spans="6:7" ht="15.75" customHeight="1"/>
    <row r="29" spans="6:7" ht="15.75" customHeight="1"/>
    <row r="30" spans="6:7" ht="15.75" customHeight="1"/>
    <row r="31" spans="6:7" ht="15.75" customHeight="1"/>
    <row r="32" spans="6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6:I8"/>
    <mergeCell ref="I10:I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harsh mehta</cp:lastModifiedBy>
  <dcterms:created xsi:type="dcterms:W3CDTF">2018-11-29T11:17:50Z</dcterms:created>
  <dcterms:modified xsi:type="dcterms:W3CDTF">2023-09-25T12:49:10Z</dcterms:modified>
</cp:coreProperties>
</file>