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cuments\Course 7th sem\internship\documentation\excel\"/>
    </mc:Choice>
  </mc:AlternateContent>
  <xr:revisionPtr revIDLastSave="0" documentId="13_ncr:1_{AE740AB7-8E01-4410-9A3C-08670BE2D7DA}" xr6:coauthVersionLast="47" xr6:coauthVersionMax="47" xr10:uidLastSave="{00000000-0000-0000-0000-000000000000}"/>
  <bookViews>
    <workbookView xWindow="-108" yWindow="-108" windowWidth="23256" windowHeight="13176" activeTab="1" xr2:uid="{7D6F052B-365C-487E-9EE3-705EE6BDADBD}"/>
  </bookViews>
  <sheets>
    <sheet name="LOX Design" sheetId="1" r:id="rId1"/>
    <sheet name="Helical Fuel " sheetId="4" r:id="rId2"/>
    <sheet name="Radial Fuel" sheetId="2" r:id="rId3"/>
    <sheet name="Tangential Fuel" sheetId="3" r:id="rId4"/>
    <sheet name="Straight Channel Fu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2" i="3"/>
  <c r="C11" i="3"/>
</calcChain>
</file>

<file path=xl/sharedStrings.xml><?xml version="1.0" encoding="utf-8"?>
<sst xmlns="http://schemas.openxmlformats.org/spreadsheetml/2006/main" count="53" uniqueCount="43">
  <si>
    <t>Offset</t>
  </si>
  <si>
    <t>Orifice Radius</t>
  </si>
  <si>
    <t>Num of orifice</t>
  </si>
  <si>
    <t>Remarks</t>
  </si>
  <si>
    <t>Increase orifice pressure drop</t>
  </si>
  <si>
    <t>Increase swirl pressure drop</t>
  </si>
  <si>
    <t>Increase pressure drop due to swirl plus orifice</t>
  </si>
  <si>
    <t>Increase axial velocity</t>
  </si>
  <si>
    <t>Increase spray cone angle</t>
  </si>
  <si>
    <t>Increase swirl</t>
  </si>
  <si>
    <t>No effect</t>
  </si>
  <si>
    <t>Directly proportional</t>
  </si>
  <si>
    <t>Inversely proportional</t>
  </si>
  <si>
    <t>Most sensitive parameter</t>
  </si>
  <si>
    <t>Least sensitive parameter</t>
  </si>
  <si>
    <t>Num of orf</t>
  </si>
  <si>
    <t>Length 1</t>
  </si>
  <si>
    <t>length 2</t>
  </si>
  <si>
    <t>gap 1</t>
  </si>
  <si>
    <t>gap 2</t>
  </si>
  <si>
    <t>increase orf delp</t>
  </si>
  <si>
    <t>increase pipe 1 delp</t>
  </si>
  <si>
    <t>increase pipe 2 delp</t>
  </si>
  <si>
    <t>increase total delp</t>
  </si>
  <si>
    <t>With respect to pressure drop</t>
  </si>
  <si>
    <t>cda sim</t>
  </si>
  <si>
    <t>cda code</t>
  </si>
  <si>
    <t>cd code by cd sim</t>
  </si>
  <si>
    <t>Spray Cone Angle</t>
  </si>
  <si>
    <t>Exit velocity magnitude</t>
  </si>
  <si>
    <t>velocity magnitude in helical channel</t>
  </si>
  <si>
    <t>Pressure drop across orifice</t>
  </si>
  <si>
    <t>Pressure drop due to swirl and helical passage</t>
  </si>
  <si>
    <t>Total pressure drop</t>
  </si>
  <si>
    <t>Swirl Number</t>
  </si>
  <si>
    <t>orifice radius</t>
  </si>
  <si>
    <t>Number of orifice</t>
  </si>
  <si>
    <t>channel height</t>
  </si>
  <si>
    <t>channel widht</t>
  </si>
  <si>
    <t>Ө</t>
  </si>
  <si>
    <t>Number of helical channel</t>
  </si>
  <si>
    <t>D_sw</t>
  </si>
  <si>
    <t>Exit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</si>
</sst>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1" fillId="7" borderId="1" xfId="0" applyFont="1" applyFill="1" applyBorder="1"/>
    <xf numFmtId="11" fontId="0" fillId="0" borderId="0" xfId="0" applyNumberFormat="1"/>
    <xf numFmtId="0" fontId="0" fillId="7" borderId="0" xfId="0" applyFill="1"/>
    <xf numFmtId="0" fontId="1" fillId="7" borderId="0" xfId="0" applyFont="1" applyFill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563880</xdr:colOff>
      <xdr:row>4</xdr:row>
      <xdr:rowOff>53340</xdr:rowOff>
    </xdr:from>
    <xdr:to>
      <xdr:col>18</xdr:col>
      <xdr:colOff>160408</xdr:colOff>
      <xdr:row>11</xdr:row>
      <xdr:rowOff>213532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DDF72-8971-2D76-A922-21372588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7260" y="784860"/>
          <a:ext cx="4473328" cy="1988992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12</xdr:row>
      <xdr:rowOff>0</xdr:rowOff>
    </xdr:from>
    <xdr:to>
      <xdr:col>16</xdr:col>
      <xdr:colOff>205914</xdr:colOff>
      <xdr:row>18</xdr:row>
      <xdr:rowOff>76302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6CD1D6-1808-EE71-8036-C1EEBD6D4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788920"/>
          <a:ext cx="2011854" cy="1173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6F2-8A40-4C0F-B881-A86CD4DBE3BA}">
  <dimension ref="D2:S26"/>
  <sheetViews>
    <sheetView topLeftCell="B1" workbookViewId="0">
      <selection activeCell="F20" sqref="F20"/>
    </sheetView>
  </sheetViews>
  <sheetFormatPr defaultRowHeight="14.4" x14ac:dyDescent="0.3"/>
  <cols>
    <col min="5" max="5" width="22.77734375" customWidth="1"/>
    <col min="6" max="6" width="6.109375" bestFit="1" customWidth="1"/>
    <col min="7" max="7" width="22.109375" bestFit="1" customWidth="1"/>
    <col min="8" max="8" width="13.109375" bestFit="1" customWidth="1"/>
    <col min="9" max="9" width="8" bestFit="1" customWidth="1"/>
  </cols>
  <sheetData>
    <row r="2" spans="4:19" x14ac:dyDescent="0.3"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4:19" x14ac:dyDescent="0.3"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4:19" x14ac:dyDescent="0.3"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4:19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4:19" x14ac:dyDescent="0.3"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4:19" x14ac:dyDescent="0.3">
      <c r="D7" s="13"/>
      <c r="E7" s="1"/>
      <c r="F7" s="7" t="s">
        <v>0</v>
      </c>
      <c r="G7" s="6" t="s">
        <v>1</v>
      </c>
      <c r="H7" s="2" t="s">
        <v>2</v>
      </c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4:19" ht="28.8" x14ac:dyDescent="0.3">
      <c r="D8" s="13"/>
      <c r="E8" s="15" t="s">
        <v>4</v>
      </c>
      <c r="F8" s="4"/>
      <c r="G8" s="5"/>
      <c r="H8" s="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4:19" ht="28.8" x14ac:dyDescent="0.3">
      <c r="D9" s="13"/>
      <c r="E9" s="15" t="s">
        <v>5</v>
      </c>
      <c r="F9" s="3"/>
      <c r="G9" s="5"/>
      <c r="H9" s="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4:19" ht="28.8" x14ac:dyDescent="0.3">
      <c r="D10" s="13"/>
      <c r="E10" s="15" t="s">
        <v>6</v>
      </c>
      <c r="F10" s="3"/>
      <c r="G10" s="5"/>
      <c r="H10" s="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4:19" x14ac:dyDescent="0.3">
      <c r="D11" s="13"/>
      <c r="E11" s="15" t="s">
        <v>7</v>
      </c>
      <c r="F11" s="3"/>
      <c r="G11" s="5"/>
      <c r="H11" s="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4:19" ht="18" customHeight="1" x14ac:dyDescent="0.3">
      <c r="D12" s="13"/>
      <c r="E12" s="15" t="s">
        <v>8</v>
      </c>
      <c r="F12" s="3"/>
      <c r="G12" s="5"/>
      <c r="H12" s="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4:19" x14ac:dyDescent="0.3">
      <c r="D13" s="13"/>
      <c r="E13" s="15" t="s">
        <v>9</v>
      </c>
      <c r="F13" s="3"/>
      <c r="G13" s="5"/>
      <c r="H13" s="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4:19" x14ac:dyDescent="0.3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4:19" x14ac:dyDescent="0.3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4:19" x14ac:dyDescent="0.3">
      <c r="D16" s="13"/>
      <c r="E16" s="13"/>
      <c r="F16" s="16" t="s">
        <v>24</v>
      </c>
      <c r="G16" s="1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4:19" ht="14.4" customHeight="1" x14ac:dyDescent="0.3">
      <c r="D17" s="13"/>
      <c r="E17" s="13"/>
      <c r="F17" s="8"/>
      <c r="G17" s="1" t="s">
        <v>14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4:19" x14ac:dyDescent="0.3">
      <c r="D18" s="13"/>
      <c r="E18" s="13"/>
      <c r="F18" s="9"/>
      <c r="G18" s="1" t="s">
        <v>13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4:19" x14ac:dyDescent="0.3">
      <c r="D19" s="13"/>
      <c r="E19" s="13"/>
      <c r="F19" s="5"/>
      <c r="G19" s="1" t="s">
        <v>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4:19" x14ac:dyDescent="0.3">
      <c r="D20" s="13"/>
      <c r="E20" s="13"/>
      <c r="F20" s="3"/>
      <c r="G20" s="1" t="s">
        <v>11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4:19" x14ac:dyDescent="0.3">
      <c r="D21" s="13"/>
      <c r="E21" s="13"/>
      <c r="F21" s="4"/>
      <c r="G21" s="1" t="s">
        <v>10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4:19" x14ac:dyDescent="0.3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4:19" x14ac:dyDescent="0.3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4:19" x14ac:dyDescent="0.3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4:19" x14ac:dyDescent="0.3">
      <c r="D25" s="13"/>
      <c r="E25" s="13"/>
      <c r="F25" s="13"/>
      <c r="G25" s="13"/>
      <c r="H25" s="13"/>
      <c r="I25" s="13"/>
    </row>
    <row r="26" spans="4:19" x14ac:dyDescent="0.3">
      <c r="D26" s="13"/>
      <c r="I26" s="13"/>
    </row>
  </sheetData>
  <mergeCells count="1">
    <mergeCell ref="F16:G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8EFC-4141-45D4-8801-AFEB206AEE7B}">
  <dimension ref="A10:J25"/>
  <sheetViews>
    <sheetView tabSelected="1" topLeftCell="A9" workbookViewId="0">
      <selection activeCell="M17" sqref="M17"/>
    </sheetView>
  </sheetViews>
  <sheetFormatPr defaultRowHeight="14.4" x14ac:dyDescent="0.3"/>
  <cols>
    <col min="1" max="1" width="24.44140625" customWidth="1"/>
  </cols>
  <sheetData>
    <row r="10" spans="1:1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43.2" x14ac:dyDescent="0.3">
      <c r="A12" s="2"/>
      <c r="B12" s="19" t="s">
        <v>35</v>
      </c>
      <c r="C12" s="19" t="s">
        <v>36</v>
      </c>
      <c r="D12" s="19" t="s">
        <v>37</v>
      </c>
      <c r="E12" s="19" t="s">
        <v>38</v>
      </c>
      <c r="F12" s="20" t="s">
        <v>39</v>
      </c>
      <c r="G12" s="19" t="s">
        <v>40</v>
      </c>
      <c r="H12" s="19" t="s">
        <v>41</v>
      </c>
      <c r="I12" s="19" t="s">
        <v>42</v>
      </c>
      <c r="J12" s="13"/>
    </row>
    <row r="13" spans="1:10" x14ac:dyDescent="0.3">
      <c r="A13" s="18" t="s">
        <v>28</v>
      </c>
      <c r="B13" s="4"/>
      <c r="C13" s="4"/>
      <c r="D13" s="5"/>
      <c r="E13" s="5"/>
      <c r="F13" s="5"/>
      <c r="G13" s="5"/>
      <c r="H13" s="3"/>
      <c r="I13" s="3"/>
      <c r="J13" s="13"/>
    </row>
    <row r="14" spans="1:10" x14ac:dyDescent="0.3">
      <c r="A14" s="18" t="s">
        <v>29</v>
      </c>
      <c r="B14" s="4"/>
      <c r="C14" s="4"/>
      <c r="D14" s="5"/>
      <c r="E14" s="5"/>
      <c r="F14" s="5"/>
      <c r="G14" s="5"/>
      <c r="H14" s="3"/>
      <c r="I14" s="5"/>
      <c r="J14" s="13"/>
    </row>
    <row r="15" spans="1:10" ht="28.8" x14ac:dyDescent="0.3">
      <c r="A15" s="18" t="s">
        <v>30</v>
      </c>
      <c r="B15" s="4"/>
      <c r="C15" s="4"/>
      <c r="D15" s="5"/>
      <c r="E15" s="5"/>
      <c r="F15" s="5"/>
      <c r="G15" s="5"/>
      <c r="H15" s="3"/>
      <c r="I15" s="3"/>
      <c r="J15" s="13"/>
    </row>
    <row r="16" spans="1:10" x14ac:dyDescent="0.3">
      <c r="A16" s="18" t="s">
        <v>31</v>
      </c>
      <c r="B16" s="5"/>
      <c r="C16" s="5"/>
      <c r="D16" s="4"/>
      <c r="E16" s="4"/>
      <c r="F16" s="4"/>
      <c r="G16" s="4"/>
      <c r="H16" s="4"/>
      <c r="I16" s="4"/>
      <c r="J16" s="13"/>
    </row>
    <row r="17" spans="1:10" ht="28.8" x14ac:dyDescent="0.3">
      <c r="A17" s="18" t="s">
        <v>32</v>
      </c>
      <c r="B17" s="4"/>
      <c r="C17" s="4"/>
      <c r="D17" s="5"/>
      <c r="E17" s="5"/>
      <c r="F17" s="5"/>
      <c r="G17" s="5"/>
      <c r="H17" s="3"/>
      <c r="I17" s="5"/>
      <c r="J17" s="13"/>
    </row>
    <row r="18" spans="1:10" x14ac:dyDescent="0.3">
      <c r="A18" s="18" t="s">
        <v>33</v>
      </c>
      <c r="B18" s="5"/>
      <c r="C18" s="5"/>
      <c r="D18" s="5"/>
      <c r="E18" s="5"/>
      <c r="F18" s="5"/>
      <c r="G18" s="5"/>
      <c r="H18" s="3"/>
      <c r="I18" s="5"/>
      <c r="J18" s="13"/>
    </row>
    <row r="19" spans="1:10" x14ac:dyDescent="0.3">
      <c r="A19" s="18" t="s">
        <v>34</v>
      </c>
      <c r="B19" s="4"/>
      <c r="C19" s="4"/>
      <c r="D19" s="5"/>
      <c r="E19" s="5"/>
      <c r="F19" s="5"/>
      <c r="G19" s="5"/>
      <c r="H19" s="3"/>
      <c r="I19" s="3"/>
      <c r="J19" s="13"/>
    </row>
    <row r="20" spans="1:1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D4FB-F75D-4B57-B02C-4B64A002D937}">
  <dimension ref="B6:H10"/>
  <sheetViews>
    <sheetView workbookViewId="0">
      <selection activeCell="G14" sqref="G14"/>
    </sheetView>
  </sheetViews>
  <sheetFormatPr defaultRowHeight="14.4" x14ac:dyDescent="0.3"/>
  <cols>
    <col min="2" max="2" width="17.77734375" bestFit="1" customWidth="1"/>
    <col min="3" max="3" width="12.44140625" bestFit="1" customWidth="1"/>
    <col min="4" max="4" width="10.21875" bestFit="1" customWidth="1"/>
    <col min="5" max="5" width="8.21875" bestFit="1" customWidth="1"/>
    <col min="6" max="6" width="7.77734375" bestFit="1" customWidth="1"/>
    <col min="7" max="8" width="5.5546875" bestFit="1" customWidth="1"/>
  </cols>
  <sheetData>
    <row r="6" spans="2:8" x14ac:dyDescent="0.3">
      <c r="B6" s="1"/>
      <c r="C6" s="2" t="s">
        <v>1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19</v>
      </c>
    </row>
    <row r="7" spans="2:8" x14ac:dyDescent="0.3">
      <c r="B7" s="2" t="s">
        <v>20</v>
      </c>
      <c r="C7" s="5"/>
      <c r="D7" s="5"/>
      <c r="E7" s="4"/>
      <c r="F7" s="4"/>
      <c r="G7" s="4"/>
      <c r="H7" s="4"/>
    </row>
    <row r="8" spans="2:8" x14ac:dyDescent="0.3">
      <c r="B8" s="2" t="s">
        <v>21</v>
      </c>
      <c r="C8" s="4"/>
      <c r="D8" s="4"/>
      <c r="E8" s="3"/>
      <c r="F8" s="4"/>
      <c r="G8" s="5"/>
      <c r="H8" s="4"/>
    </row>
    <row r="9" spans="2:8" x14ac:dyDescent="0.3">
      <c r="B9" s="2" t="s">
        <v>22</v>
      </c>
      <c r="C9" s="4"/>
      <c r="D9" s="4"/>
      <c r="E9" s="4"/>
      <c r="F9" s="3"/>
      <c r="G9" s="5"/>
      <c r="H9" s="5"/>
    </row>
    <row r="10" spans="2:8" x14ac:dyDescent="0.3">
      <c r="B10" s="2" t="s">
        <v>23</v>
      </c>
      <c r="C10" s="5"/>
      <c r="D10" s="5"/>
      <c r="E10" s="3"/>
      <c r="F10" s="3"/>
      <c r="G10" s="5"/>
      <c r="H10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096B-F7E7-4C82-BB48-59E0A3E9AF2A}">
  <dimension ref="B6:J14"/>
  <sheetViews>
    <sheetView workbookViewId="0">
      <selection activeCell="C3" sqref="C3"/>
    </sheetView>
  </sheetViews>
  <sheetFormatPr defaultRowHeight="14.4" x14ac:dyDescent="0.3"/>
  <cols>
    <col min="2" max="2" width="15.33203125" bestFit="1" customWidth="1"/>
    <col min="3" max="3" width="17.21875" customWidth="1"/>
    <col min="6" max="6" width="40.44140625" bestFit="1" customWidth="1"/>
    <col min="7" max="7" width="6.109375" bestFit="1" customWidth="1"/>
    <col min="8" max="8" width="12.44140625" bestFit="1" customWidth="1"/>
    <col min="9" max="9" width="13.109375" bestFit="1" customWidth="1"/>
    <col min="10" max="10" width="8.21875" bestFit="1" customWidth="1"/>
  </cols>
  <sheetData>
    <row r="6" spans="2:10" x14ac:dyDescent="0.3">
      <c r="F6" s="1"/>
      <c r="G6" s="11" t="s">
        <v>0</v>
      </c>
      <c r="H6" s="11" t="s">
        <v>1</v>
      </c>
      <c r="I6" s="2" t="s">
        <v>2</v>
      </c>
      <c r="J6" s="2" t="s">
        <v>3</v>
      </c>
    </row>
    <row r="7" spans="2:10" x14ac:dyDescent="0.3">
      <c r="F7" s="2" t="s">
        <v>4</v>
      </c>
      <c r="G7" s="10"/>
      <c r="H7" s="10"/>
      <c r="I7" s="10"/>
      <c r="J7" s="1"/>
    </row>
    <row r="8" spans="2:10" x14ac:dyDescent="0.3">
      <c r="C8">
        <v>0.40439999999999998</v>
      </c>
      <c r="F8" s="2" t="s">
        <v>5</v>
      </c>
      <c r="G8" s="10"/>
      <c r="H8" s="10"/>
      <c r="I8" s="10"/>
      <c r="J8" s="1"/>
    </row>
    <row r="9" spans="2:10" x14ac:dyDescent="0.3">
      <c r="C9">
        <v>1000</v>
      </c>
      <c r="F9" s="2" t="s">
        <v>6</v>
      </c>
      <c r="G9" s="10"/>
      <c r="H9" s="10"/>
      <c r="I9" s="10"/>
      <c r="J9" s="1"/>
    </row>
    <row r="10" spans="2:10" x14ac:dyDescent="0.3">
      <c r="C10">
        <v>1168</v>
      </c>
      <c r="F10" s="2" t="s">
        <v>7</v>
      </c>
      <c r="G10" s="10"/>
      <c r="H10" s="10"/>
      <c r="I10" s="10"/>
      <c r="J10" s="1"/>
    </row>
    <row r="11" spans="2:10" x14ac:dyDescent="0.3">
      <c r="C11">
        <f>C8*SQRT(C9/C10)</f>
        <v>0.37418788775488948</v>
      </c>
      <c r="F11" s="2" t="s">
        <v>8</v>
      </c>
      <c r="G11" s="10"/>
      <c r="H11" s="10"/>
      <c r="I11" s="10"/>
      <c r="J11" s="1"/>
    </row>
    <row r="12" spans="2:10" x14ac:dyDescent="0.3">
      <c r="B12" t="s">
        <v>25</v>
      </c>
      <c r="C12">
        <f>C11/SQRT(2*C9*900000)</f>
        <v>8.8196930956451025E-6</v>
      </c>
      <c r="F12" s="2" t="s">
        <v>9</v>
      </c>
      <c r="G12" s="10"/>
      <c r="H12" s="10"/>
      <c r="I12" s="10"/>
      <c r="J12" s="1"/>
    </row>
    <row r="13" spans="2:10" x14ac:dyDescent="0.3">
      <c r="B13" t="s">
        <v>26</v>
      </c>
      <c r="C13" s="12">
        <v>6.9445155344668303E-6</v>
      </c>
    </row>
    <row r="14" spans="2:10" x14ac:dyDescent="0.3">
      <c r="B14" t="s">
        <v>27</v>
      </c>
      <c r="C14" s="12">
        <f>C13/C12</f>
        <v>0.78738743617913665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EA0B-3397-433E-94AF-E796E1DD4540}">
  <dimension ref="A1"/>
  <sheetViews>
    <sheetView workbookViewId="0">
      <selection activeCell="K29" sqref="K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LOX Design</vt:lpstr>
      <vt:lpstr>Helical Fuel </vt:lpstr>
      <vt:lpstr>Radial Fuel</vt:lpstr>
      <vt:lpstr>Tangential Fuel</vt:lpstr>
      <vt:lpstr>Straight Channel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SARIA</dc:creator>
  <cp:lastModifiedBy>HARSH SARIA</cp:lastModifiedBy>
  <dcterms:created xsi:type="dcterms:W3CDTF">2023-07-08T23:40:29Z</dcterms:created>
  <dcterms:modified xsi:type="dcterms:W3CDTF">2023-08-17T13:16:28Z</dcterms:modified>
</cp:coreProperties>
</file>