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gosling\Documents\To be published\Measles\"/>
    </mc:Choice>
  </mc:AlternateContent>
  <xr:revisionPtr revIDLastSave="0" documentId="8_{16E06094-8D37-4342-9384-B7408924231F}" xr6:coauthVersionLast="45" xr6:coauthVersionMax="45" xr10:uidLastSave="{00000000-0000-0000-0000-000000000000}"/>
  <bookViews>
    <workbookView xWindow="-120" yWindow="-120" windowWidth="20730" windowHeight="11160" xr2:uid="{A1430A5F-E461-4862-9F60-D8C1829F54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5" i="1" l="1"/>
  <c r="P34" i="1"/>
  <c r="L34" i="1"/>
  <c r="K34" i="1"/>
  <c r="J34" i="1"/>
  <c r="I34" i="1"/>
  <c r="H34" i="1"/>
  <c r="G34" i="1"/>
  <c r="F34" i="1"/>
  <c r="E34" i="1"/>
  <c r="N34" i="1" s="1"/>
  <c r="O34" i="1" s="1"/>
  <c r="D34" i="1"/>
  <c r="C34" i="1"/>
  <c r="B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<sst xmlns="http://schemas.openxmlformats.org/spreadsheetml/2006/main" count="80" uniqueCount="50">
  <si>
    <t>Country</t>
  </si>
  <si>
    <t>Feb</t>
  </si>
  <si>
    <t>Mar</t>
  </si>
  <si>
    <t>Apr</t>
  </si>
  <si>
    <t>May</t>
  </si>
  <si>
    <t>June</t>
  </si>
  <si>
    <t>Jul</t>
  </si>
  <si>
    <t>Aug</t>
  </si>
  <si>
    <t>Sep</t>
  </si>
  <si>
    <t>Oct</t>
  </si>
  <si>
    <t>Nov</t>
  </si>
  <si>
    <t>Dec</t>
  </si>
  <si>
    <t>Jan</t>
  </si>
  <si>
    <t>Total cases</t>
  </si>
  <si>
    <t>Cases per million</t>
  </si>
  <si>
    <t>Total lab-positive cases</t>
  </si>
  <si>
    <t>Austria</t>
  </si>
  <si>
    <t>Belgium</t>
  </si>
  <si>
    <t>Bulgaria</t>
  </si>
  <si>
    <t>Croatia</t>
  </si>
  <si>
    <t>.</t>
  </si>
  <si>
    <t>Cyprus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</si>
  <si>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</si>
  <si>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</si>
  <si>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</si>
  <si>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</si>
  <si>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</si>
  <si>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</si>
  <si>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</si>
  <si>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</si>
  <si>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</si>
  <si>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</si>
  <si>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</si>
  <si>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Latvia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</si>
  <si>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</si>
  <si>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</si>
  <si>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</si>
  <si>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</si>
  <si>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</si>
  <si>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</si>
  <si>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</si>
  <si>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</si>
  <si>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</si>
  <si>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</si>
  <si>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</si>
  <si>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</si>
  <si>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</si>
  <si>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-</t>
  </si>
  <si>
    <t>EU/EEA 30</t>
  </si>
  <si>
    <t>EU/EEA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</si>
</sst>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9"/>
      <color rgb="FFFFFFFF"/>
      <name val="Arial Narrow"/>
      <family val="2"/>
    </font>
    <font>
      <sz val="9"/>
      <color rgb="FF111111"/>
      <name val="Arial Narrow"/>
      <family val="2"/>
    </font>
    <font>
      <sz val="9"/>
      <color theme="1"/>
      <name val="Arial Narrow"/>
      <family val="2"/>
    </font>
    <font>
      <sz val="9"/>
      <name val="Arial Narrow"/>
      <family val="2"/>
    </font>
    <font>
      <b/>
      <sz val="9"/>
      <color rgb="FF111111"/>
      <name val="Arial Narrow"/>
      <family val="2"/>
    </font>
    <font>
      <b/>
      <sz val="9"/>
      <name val="Arial Narrow"/>
      <family val="2"/>
    </font>
    <font>
      <b/>
      <sz val="9"/>
      <color rgb="FF000000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69AE2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/>
      <bottom/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1" xfId="0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vertical="center" wrapText="1"/>
    </xf>
    <xf numFmtId="0" fontId="3" fillId="0" borderId="0" xfId="0" applyFont="1"/>
    <xf numFmtId="0" fontId="2" fillId="4" borderId="4" xfId="0" applyFont="1" applyFill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right" vertical="center" wrapText="1"/>
    </xf>
    <xf numFmtId="0" fontId="4" fillId="4" borderId="4" xfId="0" applyFont="1" applyFill="1" applyBorder="1" applyAlignment="1">
      <alignment horizontal="right" vertical="center" wrapText="1"/>
    </xf>
    <xf numFmtId="2" fontId="4" fillId="0" borderId="4" xfId="0" applyNumberFormat="1" applyFont="1" applyBorder="1" applyAlignment="1">
      <alignment horizontal="right" vertical="center" wrapText="1"/>
    </xf>
    <xf numFmtId="2" fontId="2" fillId="0" borderId="4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right" vertical="center" wrapText="1"/>
    </xf>
    <xf numFmtId="0" fontId="5" fillId="5" borderId="3" xfId="0" applyFont="1" applyFill="1" applyBorder="1" applyAlignment="1">
      <alignment vertical="center" wrapText="1"/>
    </xf>
    <xf numFmtId="0" fontId="5" fillId="5" borderId="4" xfId="0" applyFont="1" applyFill="1" applyBorder="1" applyAlignment="1">
      <alignment horizontal="right" vertical="center" wrapText="1"/>
    </xf>
    <xf numFmtId="0" fontId="4" fillId="6" borderId="4" xfId="0" applyFont="1" applyFill="1" applyBorder="1" applyAlignment="1">
      <alignment horizontal="right" vertical="center" wrapText="1"/>
    </xf>
    <xf numFmtId="0" fontId="5" fillId="6" borderId="4" xfId="0" applyFont="1" applyFill="1" applyBorder="1" applyAlignment="1">
      <alignment horizontal="right" vertical="center" wrapText="1"/>
    </xf>
    <xf numFmtId="0" fontId="6" fillId="6" borderId="4" xfId="0" applyFont="1" applyFill="1" applyBorder="1" applyAlignment="1">
      <alignment horizontal="right" vertical="center" wrapText="1"/>
    </xf>
    <xf numFmtId="2" fontId="6" fillId="6" borderId="4" xfId="0" applyNumberFormat="1" applyFont="1" applyFill="1" applyBorder="1" applyAlignment="1">
      <alignment horizontal="right" vertical="center" wrapText="1"/>
    </xf>
    <xf numFmtId="0" fontId="7" fillId="5" borderId="4" xfId="0" applyFont="1" applyFill="1" applyBorder="1" applyAlignment="1">
      <alignment horizontal="right" vertical="center"/>
    </xf>
    <xf numFmtId="0" fontId="5" fillId="7" borderId="3" xfId="0" applyFont="1" applyFill="1" applyBorder="1" applyAlignment="1">
      <alignment vertical="center" wrapText="1"/>
    </xf>
    <xf numFmtId="0" fontId="2" fillId="7" borderId="4" xfId="0" applyFont="1" applyFill="1" applyBorder="1" applyAlignment="1">
      <alignment horizontal="right" vertical="center" wrapText="1"/>
    </xf>
    <xf numFmtId="0" fontId="2" fillId="8" borderId="4" xfId="0" applyFont="1" applyFill="1" applyBorder="1" applyAlignment="1">
      <alignment horizontal="right" vertical="center" wrapText="1"/>
    </xf>
    <xf numFmtId="0" fontId="5" fillId="8" borderId="4" xfId="0" applyFont="1" applyFill="1" applyBorder="1" applyAlignment="1">
      <alignment horizontal="right" vertical="center" wrapText="1"/>
    </xf>
    <xf numFmtId="0" fontId="4" fillId="8" borderId="4" xfId="0" applyFont="1" applyFill="1" applyBorder="1" applyAlignment="1">
      <alignment horizontal="right" vertical="center" wrapText="1"/>
    </xf>
    <xf numFmtId="2" fontId="2" fillId="7" borderId="4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5A93A-5675-4C4F-96B8-0D1A03D7C894}">
  <dimension ref="A1:P35"/>
  <sheetViews>
    <sheetView tabSelected="1" workbookViewId="0">
      <selection activeCell="U4" sqref="U4"/>
    </sheetView>
  </sheetViews>
  <sheetFormatPr defaultRowHeight="15" x14ac:dyDescent="0.25"/>
  <sheetData>
    <row r="1" spans="1:16" ht="15.75" thickBot="1" x14ac:dyDescent="0.3">
      <c r="A1" s="1"/>
      <c r="B1" s="2">
        <v>2020</v>
      </c>
      <c r="C1" s="2">
        <v>2020</v>
      </c>
      <c r="D1" s="2">
        <v>2020</v>
      </c>
      <c r="E1" s="2">
        <v>2020</v>
      </c>
      <c r="F1" s="2">
        <v>2020</v>
      </c>
      <c r="G1" s="3">
        <v>2020</v>
      </c>
      <c r="H1" s="3">
        <v>2020</v>
      </c>
      <c r="I1" s="3">
        <v>2020</v>
      </c>
      <c r="J1" s="3">
        <v>2020</v>
      </c>
      <c r="K1" s="3">
        <v>2020</v>
      </c>
      <c r="L1" s="3">
        <v>2020</v>
      </c>
      <c r="M1" s="3">
        <v>2021</v>
      </c>
      <c r="N1" s="4"/>
      <c r="O1" s="4"/>
      <c r="P1" s="4"/>
    </row>
    <row r="2" spans="1:16" ht="41.25" thickBot="1" x14ac:dyDescent="0.3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6" t="s">
        <v>13</v>
      </c>
      <c r="O2" s="6" t="s">
        <v>14</v>
      </c>
      <c r="P2" s="6" t="s">
        <v>15</v>
      </c>
    </row>
    <row r="3" spans="1:16" ht="15.75" thickBot="1" x14ac:dyDescent="0.3">
      <c r="A3" s="8" t="s">
        <v>16</v>
      </c>
      <c r="B3" s="9">
        <v>7</v>
      </c>
      <c r="C3" s="9">
        <v>16</v>
      </c>
      <c r="D3" s="10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2">
        <v>0</v>
      </c>
      <c r="N3" s="13">
        <f t="shared" ref="N3:N31" si="0">SUM(B3:M3)</f>
        <v>23</v>
      </c>
      <c r="O3" s="14">
        <v>2.5839607400000002</v>
      </c>
      <c r="P3" s="11">
        <v>19</v>
      </c>
    </row>
    <row r="4" spans="1:16" ht="15.75" thickBot="1" x14ac:dyDescent="0.3">
      <c r="A4" s="8" t="s">
        <v>17</v>
      </c>
      <c r="B4" s="9">
        <v>15</v>
      </c>
      <c r="C4" s="9">
        <v>2</v>
      </c>
      <c r="D4" s="10">
        <v>3</v>
      </c>
      <c r="E4" s="11">
        <v>0</v>
      </c>
      <c r="F4" s="11">
        <v>1</v>
      </c>
      <c r="G4" s="11">
        <v>4</v>
      </c>
      <c r="H4" s="11">
        <v>1</v>
      </c>
      <c r="I4" s="11">
        <v>2</v>
      </c>
      <c r="J4" s="11">
        <v>3</v>
      </c>
      <c r="K4" s="11">
        <v>2</v>
      </c>
      <c r="L4" s="11">
        <v>1</v>
      </c>
      <c r="M4" s="12">
        <v>0</v>
      </c>
      <c r="N4" s="13">
        <f t="shared" si="0"/>
        <v>34</v>
      </c>
      <c r="O4" s="14">
        <v>2.9507638599999999</v>
      </c>
      <c r="P4" s="11">
        <v>8</v>
      </c>
    </row>
    <row r="5" spans="1:16" ht="15.75" thickBot="1" x14ac:dyDescent="0.3">
      <c r="A5" s="8" t="s">
        <v>18</v>
      </c>
      <c r="B5" s="9">
        <v>82</v>
      </c>
      <c r="C5" s="9">
        <v>69</v>
      </c>
      <c r="D5" s="10">
        <v>23</v>
      </c>
      <c r="E5" s="11">
        <v>2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2">
        <v>0</v>
      </c>
      <c r="N5" s="13">
        <f t="shared" si="0"/>
        <v>176</v>
      </c>
      <c r="O5" s="14">
        <v>25.318342179999998</v>
      </c>
      <c r="P5" s="11">
        <v>164</v>
      </c>
    </row>
    <row r="6" spans="1:16" ht="15.75" thickBot="1" x14ac:dyDescent="0.3">
      <c r="A6" s="8" t="s">
        <v>19</v>
      </c>
      <c r="B6" s="9">
        <v>0</v>
      </c>
      <c r="C6" s="9">
        <v>0</v>
      </c>
      <c r="D6" s="10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2" t="s">
        <v>20</v>
      </c>
      <c r="N6" s="13">
        <f t="shared" si="0"/>
        <v>0</v>
      </c>
      <c r="O6" s="14">
        <v>0</v>
      </c>
      <c r="P6" s="11">
        <v>0</v>
      </c>
    </row>
    <row r="7" spans="1:16" ht="15.75" thickBot="1" x14ac:dyDescent="0.3">
      <c r="A7" s="8" t="s">
        <v>21</v>
      </c>
      <c r="B7" s="9">
        <v>1</v>
      </c>
      <c r="C7" s="9">
        <v>0</v>
      </c>
      <c r="D7" s="10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2">
        <v>0</v>
      </c>
      <c r="N7" s="13">
        <f t="shared" si="0"/>
        <v>1</v>
      </c>
      <c r="O7" s="14">
        <v>1.12611978</v>
      </c>
      <c r="P7" s="11">
        <v>1</v>
      </c>
    </row>
    <row r="8" spans="1:16" ht="15.75" thickBot="1" x14ac:dyDescent="0.3">
      <c r="A8" s="8" t="s">
        <v>22</v>
      </c>
      <c r="B8" s="9">
        <v>3</v>
      </c>
      <c r="C8" s="9">
        <v>0</v>
      </c>
      <c r="D8" s="10">
        <v>0</v>
      </c>
      <c r="E8" s="11">
        <v>0</v>
      </c>
      <c r="F8" s="11">
        <v>1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2">
        <v>0</v>
      </c>
      <c r="N8" s="13">
        <f t="shared" si="0"/>
        <v>4</v>
      </c>
      <c r="O8" s="15">
        <v>0.37404364000000001</v>
      </c>
      <c r="P8" s="11">
        <v>4</v>
      </c>
    </row>
    <row r="9" spans="1:16" ht="15.75" thickBot="1" x14ac:dyDescent="0.3">
      <c r="A9" s="8" t="s">
        <v>23</v>
      </c>
      <c r="B9" s="9">
        <v>0</v>
      </c>
      <c r="C9" s="9">
        <v>0</v>
      </c>
      <c r="D9" s="10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2">
        <v>0</v>
      </c>
      <c r="N9" s="13">
        <f t="shared" si="0"/>
        <v>0</v>
      </c>
      <c r="O9" s="15">
        <v>0</v>
      </c>
      <c r="P9" s="11">
        <v>0</v>
      </c>
    </row>
    <row r="10" spans="1:16" ht="15.75" thickBot="1" x14ac:dyDescent="0.3">
      <c r="A10" s="8" t="s">
        <v>24</v>
      </c>
      <c r="B10" s="9">
        <v>0</v>
      </c>
      <c r="C10" s="9">
        <v>0</v>
      </c>
      <c r="D10" s="10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 t="s">
        <v>20</v>
      </c>
      <c r="M10" s="12">
        <v>0</v>
      </c>
      <c r="N10" s="13">
        <f t="shared" si="0"/>
        <v>0</v>
      </c>
      <c r="O10" s="15">
        <v>0</v>
      </c>
      <c r="P10" s="11">
        <v>0</v>
      </c>
    </row>
    <row r="11" spans="1:16" ht="15.75" thickBot="1" x14ac:dyDescent="0.3">
      <c r="A11" s="8" t="s">
        <v>25</v>
      </c>
      <c r="B11" s="9">
        <v>2</v>
      </c>
      <c r="C11" s="9">
        <v>0</v>
      </c>
      <c r="D11" s="10">
        <v>1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2">
        <v>0</v>
      </c>
      <c r="N11" s="13">
        <f t="shared" si="0"/>
        <v>3</v>
      </c>
      <c r="O11" s="15">
        <v>0.54295771000000004</v>
      </c>
      <c r="P11" s="11">
        <v>3</v>
      </c>
    </row>
    <row r="12" spans="1:16" ht="15.75" thickBot="1" x14ac:dyDescent="0.3">
      <c r="A12" s="8" t="s">
        <v>26</v>
      </c>
      <c r="B12" s="9">
        <v>78</v>
      </c>
      <c r="C12" s="9">
        <v>64</v>
      </c>
      <c r="D12" s="10">
        <v>3</v>
      </c>
      <c r="E12" s="11">
        <v>1</v>
      </c>
      <c r="F12" s="11">
        <v>0</v>
      </c>
      <c r="G12" s="11">
        <v>0</v>
      </c>
      <c r="H12" s="11">
        <v>1</v>
      </c>
      <c r="I12" s="11">
        <v>0</v>
      </c>
      <c r="J12" s="11">
        <v>1</v>
      </c>
      <c r="K12" s="11">
        <v>0</v>
      </c>
      <c r="L12" s="11">
        <v>3</v>
      </c>
      <c r="M12" s="12" t="s">
        <v>20</v>
      </c>
      <c r="N12" s="13">
        <f t="shared" si="0"/>
        <v>151</v>
      </c>
      <c r="O12" s="15">
        <v>2.2430111699999999</v>
      </c>
      <c r="P12" s="11">
        <v>114</v>
      </c>
    </row>
    <row r="13" spans="1:16" ht="15.75" thickBot="1" x14ac:dyDescent="0.3">
      <c r="A13" s="8" t="s">
        <v>27</v>
      </c>
      <c r="B13" s="9">
        <v>29</v>
      </c>
      <c r="C13" s="9">
        <v>23</v>
      </c>
      <c r="D13" s="10">
        <v>5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1</v>
      </c>
      <c r="L13" s="11">
        <v>0</v>
      </c>
      <c r="M13" s="12">
        <v>1</v>
      </c>
      <c r="N13" s="13">
        <f t="shared" si="0"/>
        <v>59</v>
      </c>
      <c r="O13" s="15">
        <v>0.70941843000000004</v>
      </c>
      <c r="P13" s="11">
        <v>44</v>
      </c>
    </row>
    <row r="14" spans="1:16" ht="15.75" thickBot="1" x14ac:dyDescent="0.3">
      <c r="A14" s="8" t="s">
        <v>28</v>
      </c>
      <c r="B14" s="9">
        <v>0</v>
      </c>
      <c r="C14" s="9">
        <v>1</v>
      </c>
      <c r="D14" s="10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2">
        <v>0</v>
      </c>
      <c r="N14" s="13">
        <f t="shared" si="0"/>
        <v>1</v>
      </c>
      <c r="O14" s="15">
        <v>9.3296069999999995E-2</v>
      </c>
      <c r="P14" s="11">
        <v>1</v>
      </c>
    </row>
    <row r="15" spans="1:16" ht="15.75" thickBot="1" x14ac:dyDescent="0.3">
      <c r="A15" s="8" t="s">
        <v>29</v>
      </c>
      <c r="B15" s="9">
        <v>0</v>
      </c>
      <c r="C15" s="9">
        <v>0</v>
      </c>
      <c r="D15" s="10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2">
        <v>0</v>
      </c>
      <c r="N15" s="13">
        <f t="shared" si="0"/>
        <v>0</v>
      </c>
      <c r="O15" s="15">
        <v>0</v>
      </c>
      <c r="P15" s="11">
        <v>0</v>
      </c>
    </row>
    <row r="16" spans="1:16" ht="15.75" thickBot="1" x14ac:dyDescent="0.3">
      <c r="A16" s="8" t="s">
        <v>30</v>
      </c>
      <c r="B16" s="9">
        <v>0</v>
      </c>
      <c r="C16" s="9">
        <v>0</v>
      </c>
      <c r="D16" s="10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2">
        <v>0</v>
      </c>
      <c r="N16" s="13">
        <f t="shared" si="0"/>
        <v>0</v>
      </c>
      <c r="O16" s="15">
        <v>0</v>
      </c>
      <c r="P16" s="11">
        <v>0</v>
      </c>
    </row>
    <row r="17" spans="1:16" ht="15.75" thickBot="1" x14ac:dyDescent="0.3">
      <c r="A17" s="8" t="s">
        <v>31</v>
      </c>
      <c r="B17" s="9">
        <v>10</v>
      </c>
      <c r="C17" s="9">
        <v>2</v>
      </c>
      <c r="D17" s="10">
        <v>0</v>
      </c>
      <c r="E17" s="11">
        <v>0</v>
      </c>
      <c r="F17" s="11">
        <v>0</v>
      </c>
      <c r="G17" s="11">
        <v>1</v>
      </c>
      <c r="H17" s="11">
        <v>1</v>
      </c>
      <c r="I17" s="11">
        <v>1</v>
      </c>
      <c r="J17" s="11">
        <v>2</v>
      </c>
      <c r="K17" s="11">
        <v>1</v>
      </c>
      <c r="L17" s="11">
        <v>0</v>
      </c>
      <c r="M17" s="12">
        <v>1</v>
      </c>
      <c r="N17" s="13">
        <f t="shared" si="0"/>
        <v>19</v>
      </c>
      <c r="O17" s="15">
        <v>3.8272191200000001</v>
      </c>
      <c r="P17" s="11">
        <v>2</v>
      </c>
    </row>
    <row r="18" spans="1:16" ht="15.75" thickBot="1" x14ac:dyDescent="0.3">
      <c r="A18" s="8" t="s">
        <v>32</v>
      </c>
      <c r="B18" s="9">
        <v>42</v>
      </c>
      <c r="C18" s="9">
        <v>9</v>
      </c>
      <c r="D18" s="10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2">
        <v>0</v>
      </c>
      <c r="N18" s="13">
        <f t="shared" si="0"/>
        <v>51</v>
      </c>
      <c r="O18" s="15">
        <v>0.85510944</v>
      </c>
      <c r="P18" s="11">
        <v>42</v>
      </c>
    </row>
    <row r="19" spans="1:16" ht="15.75" thickBot="1" x14ac:dyDescent="0.3">
      <c r="A19" s="8" t="s">
        <v>33</v>
      </c>
      <c r="B19" s="9">
        <v>0</v>
      </c>
      <c r="C19" s="9">
        <v>0</v>
      </c>
      <c r="D19" s="10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2">
        <v>0</v>
      </c>
      <c r="N19" s="13">
        <f t="shared" si="0"/>
        <v>0</v>
      </c>
      <c r="O19" s="15">
        <v>0</v>
      </c>
      <c r="P19" s="11">
        <v>0</v>
      </c>
    </row>
    <row r="20" spans="1:16" ht="15.75" thickBot="1" x14ac:dyDescent="0.3">
      <c r="A20" s="8" t="s">
        <v>34</v>
      </c>
      <c r="B20" s="9">
        <v>0</v>
      </c>
      <c r="C20" s="9">
        <v>1</v>
      </c>
      <c r="D20" s="10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2">
        <v>0</v>
      </c>
      <c r="N20" s="13">
        <f t="shared" si="0"/>
        <v>1</v>
      </c>
      <c r="O20" s="15">
        <v>0.35789827000000002</v>
      </c>
      <c r="P20" s="11">
        <v>1</v>
      </c>
    </row>
    <row r="21" spans="1:16" ht="15.75" thickBot="1" x14ac:dyDescent="0.3">
      <c r="A21" s="8" t="s">
        <v>35</v>
      </c>
      <c r="B21" s="9">
        <v>0</v>
      </c>
      <c r="C21" s="9">
        <v>0</v>
      </c>
      <c r="D21" s="10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2">
        <v>0</v>
      </c>
      <c r="N21" s="13">
        <f t="shared" si="0"/>
        <v>0</v>
      </c>
      <c r="O21" s="15">
        <v>0</v>
      </c>
      <c r="P21" s="11">
        <v>0</v>
      </c>
    </row>
    <row r="22" spans="1:16" ht="15.75" thickBot="1" x14ac:dyDescent="0.3">
      <c r="A22" s="8" t="s">
        <v>36</v>
      </c>
      <c r="B22" s="9">
        <v>2</v>
      </c>
      <c r="C22" s="9">
        <v>0</v>
      </c>
      <c r="D22" s="10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2">
        <v>0</v>
      </c>
      <c r="N22" s="13">
        <f t="shared" si="0"/>
        <v>2</v>
      </c>
      <c r="O22" s="15">
        <v>3.8867856999999999</v>
      </c>
      <c r="P22" s="11">
        <v>2</v>
      </c>
    </row>
    <row r="23" spans="1:16" ht="15.75" thickBot="1" x14ac:dyDescent="0.3">
      <c r="A23" s="8" t="s">
        <v>37</v>
      </c>
      <c r="B23" s="9">
        <v>1</v>
      </c>
      <c r="C23" s="9">
        <v>0</v>
      </c>
      <c r="D23" s="10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2">
        <v>0</v>
      </c>
      <c r="N23" s="13">
        <f t="shared" si="0"/>
        <v>1</v>
      </c>
      <c r="O23" s="15">
        <v>5.7446219999999999E-2</v>
      </c>
      <c r="P23" s="11">
        <v>1</v>
      </c>
    </row>
    <row r="24" spans="1:16" ht="15.75" thickBot="1" x14ac:dyDescent="0.3">
      <c r="A24" s="8" t="s">
        <v>38</v>
      </c>
      <c r="B24" s="9">
        <v>1</v>
      </c>
      <c r="C24" s="9">
        <v>0</v>
      </c>
      <c r="D24" s="10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2">
        <v>0</v>
      </c>
      <c r="N24" s="13">
        <f t="shared" si="0"/>
        <v>1</v>
      </c>
      <c r="O24" s="15">
        <v>0.18630368999999999</v>
      </c>
      <c r="P24" s="11">
        <v>1</v>
      </c>
    </row>
    <row r="25" spans="1:16" ht="15.75" thickBot="1" x14ac:dyDescent="0.3">
      <c r="A25" s="8" t="s">
        <v>39</v>
      </c>
      <c r="B25" s="9">
        <v>10</v>
      </c>
      <c r="C25" s="9">
        <v>9</v>
      </c>
      <c r="D25" s="10">
        <v>1</v>
      </c>
      <c r="E25" s="11">
        <v>1</v>
      </c>
      <c r="F25" s="11">
        <v>1</v>
      </c>
      <c r="G25" s="11">
        <v>0</v>
      </c>
      <c r="H25" s="11">
        <v>0</v>
      </c>
      <c r="I25" s="11">
        <v>1</v>
      </c>
      <c r="J25" s="11">
        <v>0</v>
      </c>
      <c r="K25" s="11">
        <v>1</v>
      </c>
      <c r="L25" s="11">
        <v>0</v>
      </c>
      <c r="M25" s="12">
        <v>0</v>
      </c>
      <c r="N25" s="13">
        <f t="shared" si="0"/>
        <v>24</v>
      </c>
      <c r="O25" s="15">
        <v>0.63227546000000001</v>
      </c>
      <c r="P25" s="11">
        <v>11</v>
      </c>
    </row>
    <row r="26" spans="1:16" ht="15.75" thickBot="1" x14ac:dyDescent="0.3">
      <c r="A26" s="8" t="s">
        <v>40</v>
      </c>
      <c r="B26" s="9">
        <v>2</v>
      </c>
      <c r="C26" s="9">
        <v>0</v>
      </c>
      <c r="D26" s="10">
        <v>0</v>
      </c>
      <c r="E26" s="11">
        <v>2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2">
        <v>0</v>
      </c>
      <c r="N26" s="13">
        <f t="shared" si="0"/>
        <v>4</v>
      </c>
      <c r="O26" s="15">
        <v>0.38850382</v>
      </c>
      <c r="P26" s="11">
        <v>3</v>
      </c>
    </row>
    <row r="27" spans="1:16" ht="15.75" thickBot="1" x14ac:dyDescent="0.3">
      <c r="A27" s="8" t="s">
        <v>41</v>
      </c>
      <c r="B27" s="9">
        <v>256</v>
      </c>
      <c r="C27" s="9">
        <v>212</v>
      </c>
      <c r="D27" s="10">
        <v>124</v>
      </c>
      <c r="E27" s="11">
        <v>44</v>
      </c>
      <c r="F27" s="11">
        <v>24</v>
      </c>
      <c r="G27" s="11">
        <v>1</v>
      </c>
      <c r="H27" s="11">
        <v>4</v>
      </c>
      <c r="I27" s="11">
        <v>0</v>
      </c>
      <c r="J27" s="11">
        <v>0</v>
      </c>
      <c r="K27" s="11">
        <v>0</v>
      </c>
      <c r="L27" s="11">
        <v>0</v>
      </c>
      <c r="M27" s="12">
        <v>0</v>
      </c>
      <c r="N27" s="13">
        <f t="shared" si="0"/>
        <v>665</v>
      </c>
      <c r="O27" s="15">
        <v>34.404551320000003</v>
      </c>
      <c r="P27" s="11">
        <v>437</v>
      </c>
    </row>
    <row r="28" spans="1:16" ht="15.75" thickBot="1" x14ac:dyDescent="0.3">
      <c r="A28" s="8" t="s">
        <v>42</v>
      </c>
      <c r="B28" s="9">
        <v>0</v>
      </c>
      <c r="C28" s="9">
        <v>0</v>
      </c>
      <c r="D28" s="10">
        <v>0</v>
      </c>
      <c r="E28" s="11">
        <v>0</v>
      </c>
      <c r="F28" s="16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2">
        <v>0</v>
      </c>
      <c r="N28" s="13">
        <f t="shared" si="0"/>
        <v>0</v>
      </c>
      <c r="O28" s="15">
        <v>0</v>
      </c>
      <c r="P28" s="11">
        <v>0</v>
      </c>
    </row>
    <row r="29" spans="1:16" ht="15.75" thickBot="1" x14ac:dyDescent="0.3">
      <c r="A29" s="8" t="s">
        <v>43</v>
      </c>
      <c r="B29" s="9">
        <v>1</v>
      </c>
      <c r="C29" s="9">
        <v>0</v>
      </c>
      <c r="D29" s="10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2">
        <v>0</v>
      </c>
      <c r="N29" s="13">
        <f t="shared" si="0"/>
        <v>1</v>
      </c>
      <c r="O29" s="15">
        <v>0.47713086999999998</v>
      </c>
      <c r="P29" s="11">
        <v>1</v>
      </c>
    </row>
    <row r="30" spans="1:16" ht="15.75" thickBot="1" x14ac:dyDescent="0.3">
      <c r="A30" s="8" t="s">
        <v>44</v>
      </c>
      <c r="B30" s="9">
        <v>35</v>
      </c>
      <c r="C30" s="10">
        <v>20</v>
      </c>
      <c r="D30" s="10">
        <v>0</v>
      </c>
      <c r="E30" s="11">
        <v>0</v>
      </c>
      <c r="F30" s="11">
        <v>3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2">
        <v>0</v>
      </c>
      <c r="N30" s="13">
        <f t="shared" si="0"/>
        <v>58</v>
      </c>
      <c r="O30" s="15">
        <v>1.2253707199999999</v>
      </c>
      <c r="P30" s="11">
        <v>55</v>
      </c>
    </row>
    <row r="31" spans="1:16" ht="15.75" thickBot="1" x14ac:dyDescent="0.3">
      <c r="A31" s="8" t="s">
        <v>45</v>
      </c>
      <c r="B31" s="9">
        <v>3</v>
      </c>
      <c r="C31" s="10">
        <v>0</v>
      </c>
      <c r="D31" s="10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2">
        <v>0</v>
      </c>
      <c r="N31" s="13">
        <f t="shared" si="0"/>
        <v>3</v>
      </c>
      <c r="O31" s="15">
        <v>0.29048405999999999</v>
      </c>
      <c r="P31" s="11">
        <v>3</v>
      </c>
    </row>
    <row r="32" spans="1:16" ht="27.75" thickBot="1" x14ac:dyDescent="0.3">
      <c r="A32" s="8" t="s">
        <v>46</v>
      </c>
      <c r="B32" s="10" t="s">
        <v>47</v>
      </c>
      <c r="C32" s="10" t="s">
        <v>47</v>
      </c>
      <c r="D32" s="10" t="s">
        <v>47</v>
      </c>
      <c r="E32" s="10" t="s">
        <v>47</v>
      </c>
      <c r="F32" s="10" t="s">
        <v>47</v>
      </c>
      <c r="G32" s="11" t="s">
        <v>47</v>
      </c>
      <c r="H32" s="11" t="s">
        <v>47</v>
      </c>
      <c r="I32" s="11" t="s">
        <v>47</v>
      </c>
      <c r="J32" s="11" t="s">
        <v>47</v>
      </c>
      <c r="K32" s="11" t="s">
        <v>47</v>
      </c>
      <c r="L32" s="11" t="s">
        <v>47</v>
      </c>
      <c r="M32" s="11"/>
      <c r="N32" s="13">
        <f>SUM(B32:G32)</f>
        <v>0</v>
      </c>
      <c r="O32" s="10" t="s">
        <v>47</v>
      </c>
      <c r="P32" t="s">
        <v>47</v>
      </c>
    </row>
    <row r="33" spans="1:16" ht="15.75" thickBot="1" x14ac:dyDescent="0.3">
      <c r="A33" s="17" t="s">
        <v>48</v>
      </c>
      <c r="B33" s="18" t="s">
        <v>47</v>
      </c>
      <c r="C33" s="18" t="s">
        <v>47</v>
      </c>
      <c r="D33" s="18" t="s">
        <v>47</v>
      </c>
      <c r="E33" s="18" t="s">
        <v>47</v>
      </c>
      <c r="F33" s="18" t="s">
        <v>47</v>
      </c>
      <c r="G33" s="18" t="s">
        <v>47</v>
      </c>
      <c r="H33" s="18" t="s">
        <v>47</v>
      </c>
      <c r="I33" s="18" t="s">
        <v>47</v>
      </c>
      <c r="J33" s="18" t="s">
        <v>47</v>
      </c>
      <c r="K33" s="18" t="s">
        <v>47</v>
      </c>
      <c r="L33" s="18" t="s">
        <v>47</v>
      </c>
      <c r="M33" s="18"/>
      <c r="N33" s="19">
        <f>SUM(B33:H33)</f>
        <v>0</v>
      </c>
      <c r="O33" s="18" t="s">
        <v>47</v>
      </c>
      <c r="P33" s="18" t="s">
        <v>47</v>
      </c>
    </row>
    <row r="34" spans="1:16" ht="15.75" thickBot="1" x14ac:dyDescent="0.3">
      <c r="A34" s="17" t="s">
        <v>49</v>
      </c>
      <c r="B34" s="18">
        <f t="shared" ref="B34:L34" si="1">SUM(B3:B31)</f>
        <v>580</v>
      </c>
      <c r="C34" s="18">
        <f t="shared" si="1"/>
        <v>428</v>
      </c>
      <c r="D34" s="18">
        <f t="shared" si="1"/>
        <v>160</v>
      </c>
      <c r="E34" s="18">
        <f t="shared" si="1"/>
        <v>50</v>
      </c>
      <c r="F34" s="18">
        <f t="shared" si="1"/>
        <v>30</v>
      </c>
      <c r="G34" s="20">
        <f t="shared" si="1"/>
        <v>6</v>
      </c>
      <c r="H34" s="20">
        <f t="shared" si="1"/>
        <v>7</v>
      </c>
      <c r="I34" s="20">
        <f t="shared" si="1"/>
        <v>4</v>
      </c>
      <c r="J34" s="20">
        <f t="shared" si="1"/>
        <v>6</v>
      </c>
      <c r="K34" s="20">
        <f t="shared" si="1"/>
        <v>5</v>
      </c>
      <c r="L34" s="20">
        <f t="shared" si="1"/>
        <v>4</v>
      </c>
      <c r="M34" s="20">
        <v>2</v>
      </c>
      <c r="N34" s="21">
        <f>SUM(B34:M34)</f>
        <v>1282</v>
      </c>
      <c r="O34" s="22">
        <f>N34/452509767*1000000</f>
        <v>2.8330880203962536</v>
      </c>
      <c r="P34" s="23">
        <f>SUM(P3:P31)</f>
        <v>917</v>
      </c>
    </row>
    <row r="35" spans="1:16" ht="27.75" thickBot="1" x14ac:dyDescent="0.3">
      <c r="A35" s="24" t="s">
        <v>46</v>
      </c>
      <c r="B35" s="25">
        <v>23</v>
      </c>
      <c r="C35" s="25">
        <v>9</v>
      </c>
      <c r="D35" s="25">
        <v>0</v>
      </c>
      <c r="E35" s="25">
        <v>2</v>
      </c>
      <c r="F35" s="25">
        <v>0</v>
      </c>
      <c r="G35" s="26">
        <v>0</v>
      </c>
      <c r="H35" s="26">
        <v>0</v>
      </c>
      <c r="I35" s="26">
        <v>0</v>
      </c>
      <c r="J35" s="26">
        <v>0</v>
      </c>
      <c r="K35" s="26">
        <v>0</v>
      </c>
      <c r="L35" s="27" t="s">
        <v>47</v>
      </c>
      <c r="M35" s="27" t="s">
        <v>47</v>
      </c>
      <c r="N35" s="28">
        <f>SUM(B35:K35)</f>
        <v>34</v>
      </c>
      <c r="O35" s="29"/>
      <c r="P35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Gosling</dc:creator>
  <cp:lastModifiedBy>Harry Gosling</cp:lastModifiedBy>
  <dcterms:created xsi:type="dcterms:W3CDTF">2021-03-05T10:25:13Z</dcterms:created>
  <dcterms:modified xsi:type="dcterms:W3CDTF">2021-03-05T10:28:16Z</dcterms:modified>
</cp:coreProperties>
</file>