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6" windowWidth="8352" windowHeight="6936" tabRatio="700" activeTab="3"/>
  </bookViews>
  <sheets>
    <sheet name="Summary" sheetId="1" r:id="rId1"/>
    <sheet name="LowMem" sheetId="2" r:id="rId2"/>
    <sheet name="LowHDs" sheetId="3" r:id="rId3"/>
    <sheet name="LowBds" sheetId="4" r:id="rId4"/>
  </sheets>
  <calcPr calcId="145621"/>
</workbook>
</file>

<file path=xl/calcChain.xml><?xml version="1.0" encoding="utf-8"?>
<calcChain xmlns="http://schemas.openxmlformats.org/spreadsheetml/2006/main">
  <c r="F2" i="4" l="1"/>
  <c r="E4" i="4" s="1"/>
  <c r="B7" i="1" s="1"/>
  <c r="B8" i="1"/>
  <c r="B6" i="1"/>
  <c r="E5" i="4"/>
  <c r="E6" i="4"/>
  <c r="E7" i="4"/>
  <c r="E8" i="4"/>
  <c r="E9" i="4"/>
  <c r="E10" i="4"/>
  <c r="E5" i="3"/>
  <c r="E6" i="3"/>
  <c r="E7" i="3"/>
  <c r="E8" i="3"/>
  <c r="E9" i="3"/>
  <c r="E10" i="3"/>
  <c r="E11" i="3"/>
  <c r="E12" i="3"/>
  <c r="E13" i="3"/>
  <c r="E14" i="3"/>
  <c r="E4" i="3"/>
  <c r="F2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4" i="2"/>
  <c r="G2" i="2"/>
  <c r="B9" i="1" l="1"/>
  <c r="B13" i="1" s="1"/>
</calcChain>
</file>

<file path=xl/sharedStrings.xml><?xml version="1.0" encoding="utf-8"?>
<sst xmlns="http://schemas.openxmlformats.org/spreadsheetml/2006/main" count="99" uniqueCount="49">
  <si>
    <t>ID</t>
  </si>
  <si>
    <t>Vendor</t>
  </si>
  <si>
    <t>Model</t>
  </si>
  <si>
    <t>Price</t>
  </si>
  <si>
    <t>Parts 'R' Us</t>
  </si>
  <si>
    <t>MicroMiniMax</t>
  </si>
  <si>
    <t>Krazy Komputer Kastle</t>
  </si>
  <si>
    <t>Jorge's Electronic Parts</t>
  </si>
  <si>
    <t>PU-8755</t>
  </si>
  <si>
    <t>PU-8754</t>
  </si>
  <si>
    <t>PU-8754a</t>
  </si>
  <si>
    <t>E2320A</t>
  </si>
  <si>
    <t>E2320B</t>
  </si>
  <si>
    <t>A-2341</t>
  </si>
  <si>
    <t>B-8532</t>
  </si>
  <si>
    <t>B-8533</t>
  </si>
  <si>
    <t>Memory</t>
  </si>
  <si>
    <t>Motherboard</t>
  </si>
  <si>
    <t>Low-End Memory Wholesale Prices</t>
  </si>
  <si>
    <t>Low-End Hard Disk Wholesale Prices</t>
  </si>
  <si>
    <t>Low-End Motherboard Wholesale Prices</t>
  </si>
  <si>
    <t>Item</t>
  </si>
  <si>
    <t>Cost</t>
  </si>
  <si>
    <t>Hard disk</t>
  </si>
  <si>
    <t>Total cost</t>
  </si>
  <si>
    <t>Sale price</t>
  </si>
  <si>
    <t>Gross profit margin</t>
  </si>
  <si>
    <t>Computer Profitability Forecast</t>
  </si>
  <si>
    <t>Looking at next quarter's pricing for each unit sold</t>
  </si>
  <si>
    <t>Low-end computers</t>
  </si>
  <si>
    <t>LCNSH</t>
  </si>
  <si>
    <t>U1135</t>
  </si>
  <si>
    <t>450-PR</t>
  </si>
  <si>
    <t>409-PR</t>
  </si>
  <si>
    <t>408-PR</t>
  </si>
  <si>
    <t>U1137</t>
  </si>
  <si>
    <t>490-PR</t>
  </si>
  <si>
    <t>LCNSS</t>
  </si>
  <si>
    <t>LCNJS</t>
  </si>
  <si>
    <t>U1136</t>
  </si>
  <si>
    <t>LCNSK</t>
  </si>
  <si>
    <t>N-4</t>
  </si>
  <si>
    <t>M-06</t>
  </si>
  <si>
    <t>Y-1</t>
  </si>
  <si>
    <t>M-71</t>
  </si>
  <si>
    <t>M-78</t>
  </si>
  <si>
    <t>Y-5</t>
  </si>
  <si>
    <t>Y-6</t>
  </si>
  <si>
    <t>Discount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</si>
</sst>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44" fontId="1" fillId="0" borderId="0" xfId="1" applyFont="1"/>
    <xf numFmtId="0" fontId="3" fillId="0" borderId="0" xfId="0" applyFont="1"/>
    <xf numFmtId="0" fontId="2" fillId="0" borderId="0" xfId="0" applyFont="1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  <xf numFmtId="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3" zoomScale="110" zoomScaleNormal="110" workbookViewId="0">
      <selection activeCell="B7" sqref="B7"/>
    </sheetView>
  </sheetViews>
  <sheetFormatPr defaultRowHeight="14.4" x14ac:dyDescent="0.3"/>
  <cols>
    <col min="1" max="1" width="21.44140625" customWidth="1"/>
    <col min="2" max="2" width="12.109375" customWidth="1"/>
  </cols>
  <sheetData>
    <row r="1" spans="1:2" x14ac:dyDescent="0.3">
      <c r="A1" s="4" t="s">
        <v>27</v>
      </c>
      <c r="B1" s="1"/>
    </row>
    <row r="2" spans="1:2" x14ac:dyDescent="0.3">
      <c r="A2" s="3" t="s">
        <v>28</v>
      </c>
      <c r="B2" s="1"/>
    </row>
    <row r="3" spans="1:2" x14ac:dyDescent="0.3">
      <c r="A3" s="1"/>
      <c r="B3" s="1"/>
    </row>
    <row r="4" spans="1:2" x14ac:dyDescent="0.3">
      <c r="A4" t="s">
        <v>29</v>
      </c>
      <c r="B4" s="1"/>
    </row>
    <row r="5" spans="1:2" x14ac:dyDescent="0.3">
      <c r="A5" s="4" t="s">
        <v>21</v>
      </c>
      <c r="B5" s="4" t="s">
        <v>22</v>
      </c>
    </row>
    <row r="6" spans="1:2" x14ac:dyDescent="0.3">
      <c r="A6" s="1" t="s">
        <v>16</v>
      </c>
      <c r="B6" s="6">
        <f>MIN(LowMem!E4:E19)</f>
        <v>59.85</v>
      </c>
    </row>
    <row r="7" spans="1:2" x14ac:dyDescent="0.3">
      <c r="A7" s="1" t="s">
        <v>17</v>
      </c>
      <c r="B7" s="5">
        <f>MIN(LowBds!E4:E10)</f>
        <v>214.7</v>
      </c>
    </row>
    <row r="8" spans="1:2" x14ac:dyDescent="0.3">
      <c r="A8" s="1" t="s">
        <v>23</v>
      </c>
      <c r="B8" s="5">
        <f>MIN(LowHDs!E4:E14)</f>
        <v>57</v>
      </c>
    </row>
    <row r="9" spans="1:2" x14ac:dyDescent="0.3">
      <c r="A9" s="1" t="s">
        <v>24</v>
      </c>
      <c r="B9" s="2">
        <f>SUM(B6:B8)</f>
        <v>331.55</v>
      </c>
    </row>
    <row r="10" spans="1:2" x14ac:dyDescent="0.3">
      <c r="A10" s="1"/>
      <c r="B10" s="2"/>
    </row>
    <row r="11" spans="1:2" x14ac:dyDescent="0.3">
      <c r="A11" s="1" t="s">
        <v>25</v>
      </c>
      <c r="B11" s="2">
        <v>390</v>
      </c>
    </row>
    <row r="12" spans="1:2" x14ac:dyDescent="0.3">
      <c r="A12" s="1"/>
      <c r="B12" s="1"/>
    </row>
    <row r="13" spans="1:2" x14ac:dyDescent="0.3">
      <c r="A13" s="1" t="s">
        <v>26</v>
      </c>
      <c r="B13" s="7">
        <f>(B11-B9)/B11</f>
        <v>0.14987179487179483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5" zoomScale="125" zoomScaleNormal="125" workbookViewId="0">
      <selection activeCell="D20" sqref="D20"/>
    </sheetView>
  </sheetViews>
  <sheetFormatPr defaultRowHeight="14.4" x14ac:dyDescent="0.3"/>
  <cols>
    <col min="1" max="1" width="5.6640625" customWidth="1"/>
    <col min="2" max="2" width="21.44140625" bestFit="1" customWidth="1"/>
    <col min="4" max="4" width="9.109375" style="5"/>
  </cols>
  <sheetData>
    <row r="1" spans="1:7" x14ac:dyDescent="0.3">
      <c r="A1" s="4" t="s">
        <v>18</v>
      </c>
    </row>
    <row r="2" spans="1:7" x14ac:dyDescent="0.3">
      <c r="G2">
        <f>0.05</f>
        <v>0.05</v>
      </c>
    </row>
    <row r="3" spans="1:7" x14ac:dyDescent="0.3">
      <c r="A3" t="s">
        <v>0</v>
      </c>
      <c r="B3" t="s">
        <v>1</v>
      </c>
      <c r="C3" t="s">
        <v>2</v>
      </c>
      <c r="D3" s="5" t="s">
        <v>3</v>
      </c>
      <c r="E3" t="s">
        <v>48</v>
      </c>
    </row>
    <row r="4" spans="1:7" x14ac:dyDescent="0.3">
      <c r="A4">
        <v>1</v>
      </c>
      <c r="B4" t="s">
        <v>5</v>
      </c>
      <c r="C4" t="s">
        <v>13</v>
      </c>
      <c r="D4" s="5">
        <v>66</v>
      </c>
      <c r="E4" s="6">
        <f>D4-(D4*$G$2)</f>
        <v>62.7</v>
      </c>
    </row>
    <row r="5" spans="1:7" x14ac:dyDescent="0.3">
      <c r="A5">
        <v>2</v>
      </c>
      <c r="B5" t="s">
        <v>4</v>
      </c>
      <c r="C5" t="s">
        <v>12</v>
      </c>
      <c r="D5" s="5">
        <v>65</v>
      </c>
      <c r="E5" s="6">
        <f t="shared" ref="E5:E19" si="0">D5-(D5*$G$2)</f>
        <v>61.75</v>
      </c>
    </row>
    <row r="6" spans="1:7" x14ac:dyDescent="0.3">
      <c r="A6">
        <v>3</v>
      </c>
      <c r="B6" t="s">
        <v>4</v>
      </c>
      <c r="C6" t="s">
        <v>8</v>
      </c>
      <c r="D6" s="5">
        <v>64</v>
      </c>
      <c r="E6" s="6">
        <f t="shared" si="0"/>
        <v>60.8</v>
      </c>
    </row>
    <row r="7" spans="1:7" x14ac:dyDescent="0.3">
      <c r="A7">
        <v>4</v>
      </c>
      <c r="B7" t="s">
        <v>5</v>
      </c>
      <c r="C7" t="s">
        <v>11</v>
      </c>
      <c r="D7" s="5">
        <v>64</v>
      </c>
      <c r="E7" s="6">
        <f t="shared" si="0"/>
        <v>60.8</v>
      </c>
    </row>
    <row r="8" spans="1:7" x14ac:dyDescent="0.3">
      <c r="A8">
        <v>5</v>
      </c>
      <c r="B8" t="s">
        <v>5</v>
      </c>
      <c r="C8" t="s">
        <v>14</v>
      </c>
      <c r="D8" s="5">
        <v>64</v>
      </c>
      <c r="E8" s="6">
        <f t="shared" si="0"/>
        <v>60.8</v>
      </c>
    </row>
    <row r="9" spans="1:7" x14ac:dyDescent="0.3">
      <c r="A9">
        <v>6</v>
      </c>
      <c r="B9" t="s">
        <v>7</v>
      </c>
      <c r="C9" t="s">
        <v>8</v>
      </c>
      <c r="D9" s="5">
        <v>63</v>
      </c>
      <c r="E9" s="6">
        <f t="shared" si="0"/>
        <v>59.85</v>
      </c>
    </row>
    <row r="10" spans="1:7" x14ac:dyDescent="0.3">
      <c r="A10">
        <v>7</v>
      </c>
      <c r="B10" t="s">
        <v>4</v>
      </c>
      <c r="C10" t="s">
        <v>11</v>
      </c>
      <c r="D10" s="5">
        <v>63</v>
      </c>
      <c r="E10" s="6">
        <f t="shared" si="0"/>
        <v>59.85</v>
      </c>
    </row>
    <row r="11" spans="1:7" x14ac:dyDescent="0.3">
      <c r="A11">
        <v>8</v>
      </c>
      <c r="B11" t="s">
        <v>7</v>
      </c>
      <c r="C11" t="s">
        <v>14</v>
      </c>
      <c r="D11" s="5">
        <v>66</v>
      </c>
      <c r="E11" s="6">
        <f t="shared" si="0"/>
        <v>62.7</v>
      </c>
    </row>
    <row r="12" spans="1:7" x14ac:dyDescent="0.3">
      <c r="A12">
        <v>9</v>
      </c>
      <c r="B12" t="s">
        <v>6</v>
      </c>
      <c r="C12" t="s">
        <v>14</v>
      </c>
      <c r="D12" s="5">
        <v>64</v>
      </c>
      <c r="E12" s="6">
        <f t="shared" si="0"/>
        <v>60.8</v>
      </c>
    </row>
    <row r="13" spans="1:7" x14ac:dyDescent="0.3">
      <c r="A13">
        <v>10</v>
      </c>
      <c r="B13" t="s">
        <v>5</v>
      </c>
      <c r="C13" t="s">
        <v>12</v>
      </c>
      <c r="D13" s="5">
        <v>65</v>
      </c>
      <c r="E13" s="6">
        <f t="shared" si="0"/>
        <v>61.75</v>
      </c>
    </row>
    <row r="14" spans="1:7" x14ac:dyDescent="0.3">
      <c r="A14">
        <v>11</v>
      </c>
      <c r="B14" t="s">
        <v>7</v>
      </c>
      <c r="C14" t="s">
        <v>15</v>
      </c>
      <c r="D14" s="5">
        <v>65</v>
      </c>
      <c r="E14" s="6">
        <f t="shared" si="0"/>
        <v>61.75</v>
      </c>
    </row>
    <row r="15" spans="1:7" x14ac:dyDescent="0.3">
      <c r="A15">
        <v>12</v>
      </c>
      <c r="B15" t="s">
        <v>4</v>
      </c>
      <c r="C15" t="s">
        <v>10</v>
      </c>
      <c r="D15" s="5">
        <v>63</v>
      </c>
      <c r="E15" s="6">
        <f t="shared" si="0"/>
        <v>59.85</v>
      </c>
    </row>
    <row r="16" spans="1:7" x14ac:dyDescent="0.3">
      <c r="A16">
        <v>13</v>
      </c>
      <c r="B16" t="s">
        <v>6</v>
      </c>
      <c r="C16" t="s">
        <v>15</v>
      </c>
      <c r="D16" s="5">
        <v>66</v>
      </c>
      <c r="E16" s="6">
        <f t="shared" si="0"/>
        <v>62.7</v>
      </c>
    </row>
    <row r="17" spans="1:5" x14ac:dyDescent="0.3">
      <c r="A17">
        <v>14</v>
      </c>
      <c r="B17" t="s">
        <v>5</v>
      </c>
      <c r="C17" t="s">
        <v>15</v>
      </c>
      <c r="D17" s="5">
        <v>66</v>
      </c>
      <c r="E17" s="6">
        <f t="shared" si="0"/>
        <v>62.7</v>
      </c>
    </row>
    <row r="18" spans="1:5" x14ac:dyDescent="0.3">
      <c r="A18">
        <v>15</v>
      </c>
      <c r="B18" t="s">
        <v>4</v>
      </c>
      <c r="C18" t="s">
        <v>9</v>
      </c>
      <c r="D18" s="5">
        <v>65</v>
      </c>
      <c r="E18" s="6">
        <f t="shared" si="0"/>
        <v>61.75</v>
      </c>
    </row>
    <row r="19" spans="1:5" x14ac:dyDescent="0.3">
      <c r="A19">
        <v>16</v>
      </c>
      <c r="B19" t="s">
        <v>6</v>
      </c>
      <c r="C19" t="s">
        <v>8</v>
      </c>
      <c r="D19" s="5">
        <v>63</v>
      </c>
      <c r="E19" s="6">
        <f t="shared" si="0"/>
        <v>59.85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25" zoomScaleNormal="125" workbookViewId="0">
      <selection activeCell="E2" sqref="E2:F2"/>
    </sheetView>
  </sheetViews>
  <sheetFormatPr defaultRowHeight="14.4" x14ac:dyDescent="0.3"/>
  <cols>
    <col min="1" max="1" width="5.6640625" customWidth="1"/>
    <col min="2" max="2" width="21.44140625" bestFit="1" customWidth="1"/>
    <col min="4" max="4" width="9.109375" style="5"/>
  </cols>
  <sheetData>
    <row r="1" spans="1:6" x14ac:dyDescent="0.3">
      <c r="A1" s="4" t="s">
        <v>19</v>
      </c>
    </row>
    <row r="2" spans="1:6" x14ac:dyDescent="0.3">
      <c r="E2" t="s">
        <v>48</v>
      </c>
      <c r="F2">
        <f>0.05</f>
        <v>0.05</v>
      </c>
    </row>
    <row r="3" spans="1:6" x14ac:dyDescent="0.3">
      <c r="A3" t="s">
        <v>0</v>
      </c>
      <c r="B3" t="s">
        <v>1</v>
      </c>
      <c r="C3" t="s">
        <v>2</v>
      </c>
      <c r="D3" s="5" t="s">
        <v>3</v>
      </c>
      <c r="E3" t="s">
        <v>48</v>
      </c>
    </row>
    <row r="4" spans="1:6" x14ac:dyDescent="0.3">
      <c r="A4">
        <v>1</v>
      </c>
      <c r="B4" t="s">
        <v>5</v>
      </c>
      <c r="C4" t="s">
        <v>30</v>
      </c>
      <c r="D4" s="5">
        <v>60</v>
      </c>
      <c r="E4" s="6">
        <f>D4-(D4*$F$2)</f>
        <v>57</v>
      </c>
    </row>
    <row r="5" spans="1:6" x14ac:dyDescent="0.3">
      <c r="A5">
        <v>2</v>
      </c>
      <c r="B5" t="s">
        <v>4</v>
      </c>
      <c r="C5" t="s">
        <v>31</v>
      </c>
      <c r="D5" s="5">
        <v>63</v>
      </c>
      <c r="E5" s="6">
        <f t="shared" ref="E5:E14" si="0">D5-(D5*$F$2)</f>
        <v>59.85</v>
      </c>
    </row>
    <row r="6" spans="1:6" x14ac:dyDescent="0.3">
      <c r="A6">
        <v>3</v>
      </c>
      <c r="B6" t="s">
        <v>4</v>
      </c>
      <c r="C6" t="s">
        <v>32</v>
      </c>
      <c r="D6" s="5">
        <v>62</v>
      </c>
      <c r="E6" s="6">
        <f t="shared" si="0"/>
        <v>58.9</v>
      </c>
    </row>
    <row r="7" spans="1:6" x14ac:dyDescent="0.3">
      <c r="A7">
        <v>4</v>
      </c>
      <c r="B7" t="s">
        <v>5</v>
      </c>
      <c r="C7" t="s">
        <v>33</v>
      </c>
      <c r="D7" s="5">
        <v>62</v>
      </c>
      <c r="E7" s="6">
        <f t="shared" si="0"/>
        <v>58.9</v>
      </c>
    </row>
    <row r="8" spans="1:6" x14ac:dyDescent="0.3">
      <c r="A8">
        <v>5</v>
      </c>
      <c r="B8" t="s">
        <v>5</v>
      </c>
      <c r="C8" t="s">
        <v>34</v>
      </c>
      <c r="D8" s="5">
        <v>62</v>
      </c>
      <c r="E8" s="6">
        <f t="shared" si="0"/>
        <v>58.9</v>
      </c>
    </row>
    <row r="9" spans="1:6" x14ac:dyDescent="0.3">
      <c r="A9">
        <v>6</v>
      </c>
      <c r="B9" t="s">
        <v>7</v>
      </c>
      <c r="C9" t="s">
        <v>35</v>
      </c>
      <c r="D9" s="5">
        <v>61</v>
      </c>
      <c r="E9" s="6">
        <f t="shared" si="0"/>
        <v>57.95</v>
      </c>
    </row>
    <row r="10" spans="1:6" x14ac:dyDescent="0.3">
      <c r="A10">
        <v>7</v>
      </c>
      <c r="B10" t="s">
        <v>4</v>
      </c>
      <c r="C10" t="s">
        <v>36</v>
      </c>
      <c r="D10" s="5">
        <v>61</v>
      </c>
      <c r="E10" s="6">
        <f t="shared" si="0"/>
        <v>57.95</v>
      </c>
    </row>
    <row r="11" spans="1:6" x14ac:dyDescent="0.3">
      <c r="A11">
        <v>8</v>
      </c>
      <c r="B11" t="s">
        <v>7</v>
      </c>
      <c r="C11" t="s">
        <v>37</v>
      </c>
      <c r="D11" s="5">
        <v>62</v>
      </c>
      <c r="E11" s="6">
        <f t="shared" si="0"/>
        <v>58.9</v>
      </c>
    </row>
    <row r="12" spans="1:6" x14ac:dyDescent="0.3">
      <c r="A12">
        <v>9</v>
      </c>
      <c r="B12" t="s">
        <v>6</v>
      </c>
      <c r="C12" t="s">
        <v>38</v>
      </c>
      <c r="D12" s="5">
        <v>63</v>
      </c>
      <c r="E12" s="6">
        <f t="shared" si="0"/>
        <v>59.85</v>
      </c>
    </row>
    <row r="13" spans="1:6" x14ac:dyDescent="0.3">
      <c r="A13">
        <v>10</v>
      </c>
      <c r="B13" t="s">
        <v>5</v>
      </c>
      <c r="C13" t="s">
        <v>39</v>
      </c>
      <c r="D13" s="5">
        <v>62</v>
      </c>
      <c r="E13" s="6">
        <f t="shared" si="0"/>
        <v>58.9</v>
      </c>
    </row>
    <row r="14" spans="1:6" x14ac:dyDescent="0.3">
      <c r="A14">
        <v>11</v>
      </c>
      <c r="B14" t="s">
        <v>7</v>
      </c>
      <c r="C14" t="s">
        <v>40</v>
      </c>
      <c r="D14" s="5">
        <v>61</v>
      </c>
      <c r="E14" s="6">
        <f t="shared" si="0"/>
        <v>57.95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25" zoomScaleNormal="125" workbookViewId="0">
      <selection activeCell="E4" sqref="E4"/>
    </sheetView>
  </sheetViews>
  <sheetFormatPr defaultRowHeight="14.4" x14ac:dyDescent="0.3"/>
  <cols>
    <col min="1" max="1" width="5.6640625" customWidth="1"/>
    <col min="2" max="2" width="21.44140625" bestFit="1" customWidth="1"/>
    <col min="4" max="4" width="9.109375" style="5"/>
  </cols>
  <sheetData>
    <row r="1" spans="1:6" x14ac:dyDescent="0.3">
      <c r="A1" s="4" t="s">
        <v>20</v>
      </c>
    </row>
    <row r="2" spans="1:6" x14ac:dyDescent="0.3">
      <c r="E2" t="s">
        <v>48</v>
      </c>
      <c r="F2" s="8">
        <f>0.05</f>
        <v>0.05</v>
      </c>
    </row>
    <row r="3" spans="1:6" x14ac:dyDescent="0.3">
      <c r="A3" t="s">
        <v>0</v>
      </c>
      <c r="B3" t="s">
        <v>1</v>
      </c>
      <c r="C3" t="s">
        <v>2</v>
      </c>
      <c r="D3" s="5" t="s">
        <v>3</v>
      </c>
      <c r="E3" t="s">
        <v>48</v>
      </c>
    </row>
    <row r="4" spans="1:6" x14ac:dyDescent="0.3">
      <c r="A4">
        <v>1</v>
      </c>
      <c r="B4" t="s">
        <v>5</v>
      </c>
      <c r="C4" t="s">
        <v>41</v>
      </c>
      <c r="D4" s="5">
        <v>226</v>
      </c>
      <c r="E4" s="6">
        <f>D4-(D4*F2)</f>
        <v>214.7</v>
      </c>
    </row>
    <row r="5" spans="1:6" x14ac:dyDescent="0.3">
      <c r="A5">
        <v>2</v>
      </c>
      <c r="B5" t="s">
        <v>4</v>
      </c>
      <c r="C5" t="s">
        <v>42</v>
      </c>
      <c r="D5" s="5">
        <v>226</v>
      </c>
      <c r="E5" s="6">
        <f t="shared" ref="E5:E10" si="0">D5-(D5*F3)</f>
        <v>226</v>
      </c>
    </row>
    <row r="6" spans="1:6" x14ac:dyDescent="0.3">
      <c r="A6">
        <v>3</v>
      </c>
      <c r="B6" t="s">
        <v>4</v>
      </c>
      <c r="C6" t="s">
        <v>43</v>
      </c>
      <c r="D6" s="5">
        <v>224</v>
      </c>
      <c r="E6" s="6">
        <f t="shared" si="0"/>
        <v>224</v>
      </c>
    </row>
    <row r="7" spans="1:6" x14ac:dyDescent="0.3">
      <c r="A7">
        <v>4</v>
      </c>
      <c r="B7" t="s">
        <v>5</v>
      </c>
      <c r="C7" t="s">
        <v>44</v>
      </c>
      <c r="D7" s="5">
        <v>225</v>
      </c>
      <c r="E7" s="6">
        <f t="shared" si="0"/>
        <v>225</v>
      </c>
    </row>
    <row r="8" spans="1:6" x14ac:dyDescent="0.3">
      <c r="A8">
        <v>5</v>
      </c>
      <c r="B8" t="s">
        <v>5</v>
      </c>
      <c r="C8" t="s">
        <v>45</v>
      </c>
      <c r="D8" s="5">
        <v>226</v>
      </c>
      <c r="E8" s="6">
        <f t="shared" si="0"/>
        <v>226</v>
      </c>
    </row>
    <row r="9" spans="1:6" x14ac:dyDescent="0.3">
      <c r="A9">
        <v>6</v>
      </c>
      <c r="B9" t="s">
        <v>7</v>
      </c>
      <c r="C9" t="s">
        <v>46</v>
      </c>
      <c r="D9" s="5">
        <v>227</v>
      </c>
      <c r="E9" s="6">
        <f t="shared" si="0"/>
        <v>227</v>
      </c>
    </row>
    <row r="10" spans="1:6" x14ac:dyDescent="0.3">
      <c r="A10">
        <v>7</v>
      </c>
      <c r="B10" t="s">
        <v>4</v>
      </c>
      <c r="C10" t="s">
        <v>47</v>
      </c>
      <c r="D10" s="5">
        <v>224</v>
      </c>
      <c r="E10" s="6">
        <f t="shared" si="0"/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LowMem</vt:lpstr>
      <vt:lpstr>LowHDs</vt:lpstr>
      <vt:lpstr>LowBds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michaelmilton</dc:creator>
  <cp:lastModifiedBy>HarshadB</cp:lastModifiedBy>
  <dcterms:created xsi:type="dcterms:W3CDTF">2009-11-13T15:06:58Z</dcterms:created>
  <dcterms:modified xsi:type="dcterms:W3CDTF">2017-12-17T12:12:06Z</dcterms:modified>
</cp:coreProperties>
</file>