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Data!$A$1:$I$41</definedName>
  </definedNames>
  <calcPr calcId="124519"/>
</workbook>
</file>

<file path=xl/calcChain.xml><?xml version="1.0" encoding="utf-8"?>
<calcChain xmlns="http://schemas.openxmlformats.org/spreadsheetml/2006/main">
  <c r="B17" i="2"/>
  <c r="B16"/>
  <c r="B13"/>
  <c r="B12"/>
  <c r="B7"/>
  <c r="C7"/>
  <c r="D7"/>
  <c r="E7"/>
  <c r="F7"/>
  <c r="G7"/>
  <c r="H7"/>
  <c r="I7"/>
  <c r="J7"/>
  <c r="K7"/>
  <c r="L7"/>
  <c r="M7"/>
  <c r="N7"/>
  <c r="O7"/>
  <c r="P7"/>
  <c r="Q7"/>
  <c r="Q6"/>
  <c r="P6"/>
  <c r="O6"/>
  <c r="N6"/>
  <c r="M6"/>
  <c r="L6"/>
  <c r="K6"/>
  <c r="J6"/>
  <c r="I6"/>
  <c r="H6"/>
  <c r="G6"/>
  <c r="F6"/>
  <c r="E6"/>
  <c r="D6"/>
  <c r="C6"/>
  <c r="B6"/>
  <c r="R7"/>
  <c r="R6"/>
  <c r="C4"/>
  <c r="D4"/>
  <c r="E4"/>
  <c r="F4"/>
  <c r="G4"/>
  <c r="H4"/>
  <c r="I4"/>
  <c r="J4"/>
  <c r="K4"/>
  <c r="L4"/>
  <c r="M4"/>
  <c r="N4"/>
  <c r="O4"/>
  <c r="P4"/>
  <c r="Q4"/>
  <c r="R4"/>
  <c r="B4"/>
</calcChain>
</file>

<file path=xl/sharedStrings.xml><?xml version="1.0" encoding="utf-8"?>
<sst xmlns="http://schemas.openxmlformats.org/spreadsheetml/2006/main" count="205" uniqueCount="47">
  <si>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</si>
  <si>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</si>
  <si>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</si>
  <si>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</si>
  <si>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</si>
  <si>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</si>
  <si>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</si>
  <si>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</si>
  <si>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</si>
  <si>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adequate</t>
  </si>
  <si>
    <t>cephalic</t>
  </si>
  <si>
    <t>posterior</t>
  </si>
  <si>
    <t>anterior</t>
  </si>
  <si>
    <t>vertex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</si>
  <si>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</si>
  <si>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</si>
  <si>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</si>
  <si>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</si>
  <si>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</si>
  <si>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</si>
  <si>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</si>
  <si>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</si>
  <si>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</si>
  <si>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</si>
  <si>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</si>
  <si>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</si>
  <si>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</si>
  <si>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</si>
  <si>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</si>
  <si>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</si>
  <si>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</si>
  <si>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</si>
  <si>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Vertex</t>
  </si>
  <si>
    <t>Transverse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</si>
  <si>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</si>
  <si>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</si>
  <si>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</si>
  <si>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</si>
  <si>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</si>
  <si>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</si>
  <si>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</si>
  <si>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</si>
  <si>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</si>
  <si>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</si>
  <si>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</si>
  <si>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0.004291&gt;0, hence Ceasar</t>
  </si>
  <si>
    <t>0.249145&gt;0.030281, hence Normal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</si>
</sst>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H2" sqref="H2"/>
    </sheetView>
  </sheetViews>
  <sheetFormatPr defaultRowHeight="1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19</v>
      </c>
    </row>
    <row r="2" spans="1:9">
      <c r="A2">
        <v>1</v>
      </c>
      <c r="C2">
        <v>158</v>
      </c>
      <c r="D2" t="s">
        <v>8</v>
      </c>
      <c r="E2">
        <v>2.8</v>
      </c>
      <c r="F2" t="s">
        <v>10</v>
      </c>
      <c r="G2" t="s">
        <v>11</v>
      </c>
      <c r="H2" s="1">
        <v>12</v>
      </c>
      <c r="I2" t="s">
        <v>20</v>
      </c>
    </row>
    <row r="3" spans="1:9">
      <c r="A3">
        <v>2</v>
      </c>
      <c r="C3" t="s">
        <v>7</v>
      </c>
      <c r="D3" t="s">
        <v>8</v>
      </c>
      <c r="E3" t="s">
        <v>8</v>
      </c>
      <c r="F3" t="s">
        <v>10</v>
      </c>
      <c r="G3" t="s">
        <v>12</v>
      </c>
      <c r="H3">
        <v>6</v>
      </c>
      <c r="I3" t="s">
        <v>21</v>
      </c>
    </row>
    <row r="4" spans="1:9">
      <c r="A4">
        <v>3</v>
      </c>
      <c r="C4">
        <v>138</v>
      </c>
      <c r="D4" t="s">
        <v>8</v>
      </c>
      <c r="E4">
        <v>3.5</v>
      </c>
      <c r="F4" t="s">
        <v>10</v>
      </c>
      <c r="G4" t="s">
        <v>12</v>
      </c>
      <c r="H4">
        <v>6</v>
      </c>
      <c r="I4" t="s">
        <v>20</v>
      </c>
    </row>
    <row r="5" spans="1:9">
      <c r="A5">
        <v>4</v>
      </c>
      <c r="C5">
        <v>161</v>
      </c>
      <c r="D5" t="s">
        <v>8</v>
      </c>
      <c r="E5" t="s">
        <v>8</v>
      </c>
      <c r="F5" t="s">
        <v>13</v>
      </c>
      <c r="G5" t="s">
        <v>11</v>
      </c>
      <c r="H5">
        <v>6</v>
      </c>
      <c r="I5" t="s">
        <v>20</v>
      </c>
    </row>
    <row r="6" spans="1:9">
      <c r="A6">
        <v>5</v>
      </c>
      <c r="C6">
        <v>141</v>
      </c>
      <c r="D6" t="s">
        <v>8</v>
      </c>
      <c r="E6">
        <v>3.38</v>
      </c>
      <c r="F6" t="s">
        <v>14</v>
      </c>
      <c r="G6" t="s">
        <v>12</v>
      </c>
      <c r="H6">
        <v>6.45</v>
      </c>
      <c r="I6" t="s">
        <v>20</v>
      </c>
    </row>
    <row r="7" spans="1:9">
      <c r="A7">
        <v>6</v>
      </c>
      <c r="C7">
        <v>132</v>
      </c>
      <c r="D7" t="s">
        <v>8</v>
      </c>
      <c r="E7">
        <v>3</v>
      </c>
      <c r="F7" t="s">
        <v>15</v>
      </c>
      <c r="G7" t="s">
        <v>12</v>
      </c>
      <c r="H7">
        <v>10</v>
      </c>
      <c r="I7" t="s">
        <v>20</v>
      </c>
    </row>
    <row r="8" spans="1:9">
      <c r="A8">
        <v>7</v>
      </c>
      <c r="C8">
        <v>145</v>
      </c>
      <c r="D8" t="s">
        <v>8</v>
      </c>
      <c r="E8">
        <v>3</v>
      </c>
      <c r="F8" t="s">
        <v>14</v>
      </c>
      <c r="G8" t="s">
        <v>12</v>
      </c>
      <c r="H8" s="1">
        <v>10</v>
      </c>
      <c r="I8" t="s">
        <v>21</v>
      </c>
    </row>
    <row r="9" spans="1:9">
      <c r="A9">
        <v>8</v>
      </c>
      <c r="C9">
        <v>139</v>
      </c>
      <c r="D9" t="s">
        <v>8</v>
      </c>
      <c r="E9" t="s">
        <v>9</v>
      </c>
      <c r="F9" t="s">
        <v>10</v>
      </c>
      <c r="G9" t="s">
        <v>11</v>
      </c>
      <c r="H9" s="1">
        <v>8.8000000000000007</v>
      </c>
      <c r="I9" t="s">
        <v>21</v>
      </c>
    </row>
    <row r="10" spans="1:9">
      <c r="A10">
        <v>9</v>
      </c>
      <c r="C10">
        <v>142</v>
      </c>
      <c r="D10" t="s">
        <v>8</v>
      </c>
      <c r="E10">
        <v>3.3</v>
      </c>
      <c r="F10" t="s">
        <v>10</v>
      </c>
      <c r="G10" t="s">
        <v>11</v>
      </c>
      <c r="H10">
        <v>7.5</v>
      </c>
      <c r="I10" t="s">
        <v>21</v>
      </c>
    </row>
    <row r="11" spans="1:9">
      <c r="A11">
        <v>10</v>
      </c>
      <c r="C11">
        <v>150</v>
      </c>
      <c r="D11" t="s">
        <v>8</v>
      </c>
      <c r="E11">
        <v>3.5</v>
      </c>
      <c r="F11" t="s">
        <v>15</v>
      </c>
      <c r="G11" t="s">
        <v>12</v>
      </c>
      <c r="H11" s="1">
        <v>8.6</v>
      </c>
      <c r="I11" t="s">
        <v>21</v>
      </c>
    </row>
    <row r="12" spans="1:9">
      <c r="A12">
        <v>11</v>
      </c>
      <c r="C12">
        <v>146</v>
      </c>
      <c r="D12" t="s">
        <v>8</v>
      </c>
      <c r="E12">
        <v>3</v>
      </c>
      <c r="F12" t="s">
        <v>10</v>
      </c>
      <c r="G12" t="s">
        <v>12</v>
      </c>
      <c r="H12" s="1">
        <v>10</v>
      </c>
      <c r="I12" t="s">
        <v>21</v>
      </c>
    </row>
    <row r="13" spans="1:9">
      <c r="A13">
        <v>12</v>
      </c>
      <c r="C13">
        <v>150</v>
      </c>
      <c r="D13" t="s">
        <v>8</v>
      </c>
      <c r="E13">
        <v>3</v>
      </c>
      <c r="F13" t="s">
        <v>10</v>
      </c>
      <c r="G13" t="s">
        <v>12</v>
      </c>
      <c r="H13" s="1">
        <v>10</v>
      </c>
      <c r="I13" t="s">
        <v>21</v>
      </c>
    </row>
    <row r="14" spans="1:9">
      <c r="A14">
        <v>13</v>
      </c>
      <c r="C14">
        <v>163</v>
      </c>
      <c r="D14" s="1" t="s">
        <v>18</v>
      </c>
      <c r="E14">
        <v>3</v>
      </c>
      <c r="F14" t="s">
        <v>13</v>
      </c>
      <c r="G14" s="1" t="s">
        <v>16</v>
      </c>
      <c r="H14" s="1">
        <v>11</v>
      </c>
      <c r="I14" t="s">
        <v>20</v>
      </c>
    </row>
    <row r="15" spans="1:9">
      <c r="A15">
        <v>14</v>
      </c>
      <c r="C15">
        <v>136</v>
      </c>
      <c r="D15" t="s">
        <v>8</v>
      </c>
      <c r="E15">
        <v>2.9</v>
      </c>
      <c r="F15" t="s">
        <v>10</v>
      </c>
      <c r="G15" t="s">
        <v>12</v>
      </c>
      <c r="H15">
        <v>6.5</v>
      </c>
      <c r="I15" t="s">
        <v>21</v>
      </c>
    </row>
    <row r="16" spans="1:9">
      <c r="A16">
        <v>15</v>
      </c>
      <c r="C16">
        <v>130</v>
      </c>
      <c r="D16" t="s">
        <v>8</v>
      </c>
      <c r="E16">
        <v>3.1</v>
      </c>
      <c r="F16" t="s">
        <v>10</v>
      </c>
      <c r="G16" t="s">
        <v>12</v>
      </c>
      <c r="H16" s="1">
        <v>10</v>
      </c>
      <c r="I16" t="s">
        <v>21</v>
      </c>
    </row>
    <row r="17" spans="1:9">
      <c r="A17">
        <v>16</v>
      </c>
      <c r="C17">
        <v>146</v>
      </c>
      <c r="D17" t="s">
        <v>8</v>
      </c>
      <c r="E17">
        <v>3.7</v>
      </c>
      <c r="F17" t="s">
        <v>10</v>
      </c>
      <c r="G17" t="s">
        <v>11</v>
      </c>
      <c r="H17">
        <v>7.2</v>
      </c>
      <c r="I17" t="s">
        <v>21</v>
      </c>
    </row>
    <row r="18" spans="1:9">
      <c r="A18">
        <v>17</v>
      </c>
      <c r="C18">
        <v>151</v>
      </c>
      <c r="D18" t="s">
        <v>8</v>
      </c>
      <c r="E18">
        <v>3</v>
      </c>
      <c r="F18" t="s">
        <v>10</v>
      </c>
      <c r="G18" t="s">
        <v>12</v>
      </c>
      <c r="H18" s="1">
        <v>10</v>
      </c>
      <c r="I18" t="s">
        <v>21</v>
      </c>
    </row>
    <row r="19" spans="1:9">
      <c r="A19">
        <v>18</v>
      </c>
      <c r="C19">
        <v>143</v>
      </c>
      <c r="D19" t="s">
        <v>8</v>
      </c>
      <c r="E19">
        <v>4.0999999999999996</v>
      </c>
      <c r="F19" t="s">
        <v>13</v>
      </c>
      <c r="G19" t="s">
        <v>12</v>
      </c>
      <c r="H19" s="1">
        <v>13</v>
      </c>
      <c r="I19" t="s">
        <v>20</v>
      </c>
    </row>
    <row r="20" spans="1:9">
      <c r="A20">
        <v>19</v>
      </c>
      <c r="C20">
        <v>152</v>
      </c>
      <c r="D20" t="s">
        <v>8</v>
      </c>
      <c r="E20" s="2">
        <v>2</v>
      </c>
      <c r="F20" t="s">
        <v>10</v>
      </c>
      <c r="G20" t="s">
        <v>11</v>
      </c>
      <c r="H20" s="1">
        <v>13</v>
      </c>
      <c r="I20" t="s">
        <v>20</v>
      </c>
    </row>
    <row r="21" spans="1:9">
      <c r="A21">
        <v>20</v>
      </c>
      <c r="C21">
        <v>134</v>
      </c>
      <c r="D21" t="s">
        <v>8</v>
      </c>
      <c r="E21">
        <v>3.3</v>
      </c>
      <c r="F21" t="s">
        <v>10</v>
      </c>
      <c r="G21" t="s">
        <v>11</v>
      </c>
      <c r="H21" s="1">
        <v>21</v>
      </c>
      <c r="I21" t="s">
        <v>20</v>
      </c>
    </row>
    <row r="22" spans="1:9">
      <c r="A22">
        <v>21</v>
      </c>
      <c r="C22">
        <v>145</v>
      </c>
      <c r="D22" t="s">
        <v>8</v>
      </c>
      <c r="E22">
        <v>3</v>
      </c>
      <c r="F22" t="s">
        <v>13</v>
      </c>
      <c r="G22" t="s">
        <v>12</v>
      </c>
      <c r="H22" s="1">
        <v>10</v>
      </c>
      <c r="I22" t="s">
        <v>21</v>
      </c>
    </row>
    <row r="23" spans="1:9">
      <c r="A23">
        <v>22</v>
      </c>
      <c r="C23">
        <v>134</v>
      </c>
      <c r="D23" t="s">
        <v>8</v>
      </c>
      <c r="E23">
        <v>3</v>
      </c>
      <c r="F23" t="s">
        <v>10</v>
      </c>
      <c r="G23" t="s">
        <v>12</v>
      </c>
      <c r="H23" s="1">
        <v>8.9</v>
      </c>
      <c r="I23" t="s">
        <v>21</v>
      </c>
    </row>
    <row r="24" spans="1:9">
      <c r="A24">
        <v>23</v>
      </c>
      <c r="C24">
        <v>136</v>
      </c>
      <c r="D24" t="s">
        <v>8</v>
      </c>
      <c r="E24">
        <v>3</v>
      </c>
      <c r="F24" t="s">
        <v>10</v>
      </c>
      <c r="G24" t="s">
        <v>12</v>
      </c>
      <c r="H24" s="1">
        <v>8.9</v>
      </c>
      <c r="I24" t="s">
        <v>21</v>
      </c>
    </row>
    <row r="25" spans="1:9">
      <c r="A25">
        <v>24</v>
      </c>
      <c r="C25">
        <v>142</v>
      </c>
      <c r="D25" t="s">
        <v>8</v>
      </c>
      <c r="E25">
        <v>3.3</v>
      </c>
      <c r="F25" t="s">
        <v>10</v>
      </c>
      <c r="G25" t="s">
        <v>11</v>
      </c>
      <c r="H25">
        <v>6.2</v>
      </c>
      <c r="I25" t="s">
        <v>21</v>
      </c>
    </row>
    <row r="26" spans="1:9">
      <c r="A26">
        <v>25</v>
      </c>
      <c r="C26">
        <v>134</v>
      </c>
      <c r="D26" t="s">
        <v>8</v>
      </c>
      <c r="E26">
        <v>4.5</v>
      </c>
      <c r="F26" t="s">
        <v>10</v>
      </c>
      <c r="G26" t="s">
        <v>11</v>
      </c>
      <c r="H26">
        <v>6.9</v>
      </c>
      <c r="I26" t="s">
        <v>21</v>
      </c>
    </row>
    <row r="27" spans="1:9">
      <c r="A27">
        <v>26</v>
      </c>
      <c r="C27">
        <v>150</v>
      </c>
      <c r="D27" t="s">
        <v>8</v>
      </c>
      <c r="E27">
        <v>3.3</v>
      </c>
      <c r="F27" t="s">
        <v>13</v>
      </c>
      <c r="G27" s="1" t="s">
        <v>17</v>
      </c>
      <c r="H27" s="1">
        <v>10</v>
      </c>
      <c r="I27" t="s">
        <v>20</v>
      </c>
    </row>
    <row r="28" spans="1:9">
      <c r="A28">
        <v>27</v>
      </c>
      <c r="C28">
        <v>132</v>
      </c>
      <c r="D28" t="s">
        <v>8</v>
      </c>
      <c r="E28">
        <v>3</v>
      </c>
      <c r="F28" t="s">
        <v>10</v>
      </c>
      <c r="G28" t="s">
        <v>11</v>
      </c>
      <c r="H28">
        <v>4.4000000000000004</v>
      </c>
      <c r="I28" t="s">
        <v>20</v>
      </c>
    </row>
    <row r="29" spans="1:9">
      <c r="A29">
        <v>28</v>
      </c>
      <c r="C29">
        <v>134</v>
      </c>
      <c r="D29" t="s">
        <v>8</v>
      </c>
      <c r="E29">
        <v>3</v>
      </c>
      <c r="F29" t="s">
        <v>15</v>
      </c>
      <c r="G29" t="s">
        <v>11</v>
      </c>
      <c r="H29">
        <v>4.4000000000000004</v>
      </c>
      <c r="I29" t="s">
        <v>20</v>
      </c>
    </row>
    <row r="30" spans="1:9">
      <c r="A30">
        <v>29</v>
      </c>
      <c r="C30">
        <v>150</v>
      </c>
      <c r="D30" t="s">
        <v>8</v>
      </c>
      <c r="E30" s="1">
        <v>1</v>
      </c>
      <c r="F30" t="s">
        <v>10</v>
      </c>
      <c r="G30" t="s">
        <v>12</v>
      </c>
      <c r="H30" s="1">
        <v>10</v>
      </c>
      <c r="I30" t="s">
        <v>20</v>
      </c>
    </row>
    <row r="31" spans="1:9">
      <c r="A31">
        <v>30</v>
      </c>
      <c r="C31">
        <v>151</v>
      </c>
      <c r="D31" t="s">
        <v>8</v>
      </c>
      <c r="E31">
        <v>3.2</v>
      </c>
      <c r="F31" t="s">
        <v>15</v>
      </c>
      <c r="G31" t="s">
        <v>12</v>
      </c>
      <c r="H31">
        <v>6.5</v>
      </c>
      <c r="I31" t="s">
        <v>20</v>
      </c>
    </row>
    <row r="32" spans="1:9">
      <c r="A32">
        <v>31</v>
      </c>
      <c r="C32">
        <v>162</v>
      </c>
      <c r="D32" t="s">
        <v>8</v>
      </c>
      <c r="E32">
        <v>3</v>
      </c>
      <c r="F32" t="s">
        <v>15</v>
      </c>
      <c r="G32" t="s">
        <v>11</v>
      </c>
      <c r="H32" s="1">
        <v>10</v>
      </c>
      <c r="I32" t="s">
        <v>20</v>
      </c>
    </row>
    <row r="33" spans="1:9">
      <c r="A33">
        <v>32</v>
      </c>
      <c r="C33">
        <v>135</v>
      </c>
      <c r="D33" t="s">
        <v>8</v>
      </c>
      <c r="E33">
        <v>3.2</v>
      </c>
      <c r="F33" t="s">
        <v>10</v>
      </c>
      <c r="G33" t="s">
        <v>11</v>
      </c>
      <c r="H33" s="1">
        <v>8.9</v>
      </c>
      <c r="I33" t="s">
        <v>21</v>
      </c>
    </row>
    <row r="34" spans="1:9">
      <c r="A34">
        <v>33</v>
      </c>
      <c r="C34">
        <v>134</v>
      </c>
      <c r="D34" t="s">
        <v>8</v>
      </c>
      <c r="E34">
        <v>4.5</v>
      </c>
      <c r="F34" t="s">
        <v>10</v>
      </c>
      <c r="G34" t="s">
        <v>12</v>
      </c>
      <c r="H34" s="1">
        <v>10</v>
      </c>
      <c r="I34" t="s">
        <v>21</v>
      </c>
    </row>
    <row r="35" spans="1:9">
      <c r="A35">
        <v>34</v>
      </c>
      <c r="C35">
        <v>139</v>
      </c>
      <c r="D35" t="s">
        <v>8</v>
      </c>
      <c r="E35">
        <v>3</v>
      </c>
      <c r="F35" t="s">
        <v>15</v>
      </c>
      <c r="G35" t="s">
        <v>12</v>
      </c>
      <c r="H35">
        <v>5.6</v>
      </c>
      <c r="I35" t="s">
        <v>20</v>
      </c>
    </row>
    <row r="36" spans="1:9">
      <c r="A36">
        <v>35</v>
      </c>
      <c r="C36">
        <v>152</v>
      </c>
      <c r="D36" t="s">
        <v>8</v>
      </c>
      <c r="E36">
        <v>3</v>
      </c>
      <c r="F36" t="s">
        <v>10</v>
      </c>
      <c r="G36" t="s">
        <v>11</v>
      </c>
      <c r="H36" s="1">
        <v>10</v>
      </c>
      <c r="I36" t="s">
        <v>21</v>
      </c>
    </row>
    <row r="37" spans="1:9">
      <c r="A37">
        <v>36</v>
      </c>
      <c r="C37">
        <v>149</v>
      </c>
      <c r="D37" t="s">
        <v>8</v>
      </c>
      <c r="E37">
        <v>3.2</v>
      </c>
      <c r="F37" t="s">
        <v>10</v>
      </c>
      <c r="G37" t="s">
        <v>11</v>
      </c>
      <c r="H37">
        <v>6.9</v>
      </c>
      <c r="I37" t="s">
        <v>21</v>
      </c>
    </row>
    <row r="38" spans="1:9">
      <c r="A38">
        <v>37</v>
      </c>
      <c r="C38">
        <v>143</v>
      </c>
      <c r="D38" t="s">
        <v>8</v>
      </c>
      <c r="E38">
        <v>3</v>
      </c>
      <c r="F38" t="s">
        <v>10</v>
      </c>
      <c r="G38" t="s">
        <v>12</v>
      </c>
      <c r="H38" s="1">
        <v>10</v>
      </c>
      <c r="I38" t="s">
        <v>21</v>
      </c>
    </row>
    <row r="39" spans="1:9">
      <c r="A39">
        <v>38</v>
      </c>
      <c r="C39">
        <v>136</v>
      </c>
      <c r="D39" t="s">
        <v>8</v>
      </c>
      <c r="E39">
        <v>3.9</v>
      </c>
      <c r="F39" t="s">
        <v>10</v>
      </c>
      <c r="G39" t="s">
        <v>12</v>
      </c>
      <c r="H39" s="1">
        <v>8.6</v>
      </c>
      <c r="I39" t="s">
        <v>21</v>
      </c>
    </row>
    <row r="40" spans="1:9">
      <c r="A40">
        <v>39</v>
      </c>
      <c r="C40">
        <v>139</v>
      </c>
      <c r="D40" t="s">
        <v>8</v>
      </c>
      <c r="E40">
        <v>4.3</v>
      </c>
      <c r="F40" t="s">
        <v>10</v>
      </c>
      <c r="G40" t="s">
        <v>12</v>
      </c>
      <c r="H40" s="1">
        <v>10</v>
      </c>
      <c r="I40" t="s">
        <v>21</v>
      </c>
    </row>
    <row r="41" spans="1:9">
      <c r="A41">
        <v>40</v>
      </c>
      <c r="C41">
        <v>146</v>
      </c>
      <c r="D41" t="s">
        <v>8</v>
      </c>
      <c r="E41">
        <v>5.2</v>
      </c>
      <c r="F41" t="s">
        <v>10</v>
      </c>
      <c r="G41" t="s">
        <v>12</v>
      </c>
      <c r="H41" s="1">
        <v>9.1999999999999993</v>
      </c>
      <c r="I4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D17" sqref="D17"/>
    </sheetView>
  </sheetViews>
  <sheetFormatPr defaultRowHeight="15"/>
  <cols>
    <col min="10" max="10" width="10.85546875" customWidth="1"/>
    <col min="14" max="14" width="17.7109375" customWidth="1"/>
    <col min="15" max="15" width="15.42578125" customWidth="1"/>
  </cols>
  <sheetData>
    <row r="1" spans="1:18">
      <c r="A1" s="5" t="s">
        <v>23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39</v>
      </c>
      <c r="O1" s="6" t="s">
        <v>40</v>
      </c>
      <c r="P1" s="6" t="s">
        <v>37</v>
      </c>
      <c r="Q1" s="6" t="s">
        <v>38</v>
      </c>
      <c r="R1" s="5" t="s">
        <v>41</v>
      </c>
    </row>
    <row r="2" spans="1:18">
      <c r="A2" s="6" t="s">
        <v>7</v>
      </c>
      <c r="B2" s="4">
        <v>24</v>
      </c>
      <c r="C2" s="4">
        <v>0</v>
      </c>
      <c r="D2" s="4">
        <v>24</v>
      </c>
      <c r="E2" s="4">
        <v>0</v>
      </c>
      <c r="F2" s="4">
        <v>24</v>
      </c>
      <c r="G2" s="4">
        <v>0</v>
      </c>
      <c r="H2" s="4">
        <v>21</v>
      </c>
      <c r="I2" s="4">
        <v>1</v>
      </c>
      <c r="J2" s="4">
        <v>1</v>
      </c>
      <c r="K2" s="4">
        <v>1</v>
      </c>
      <c r="L2" s="4">
        <v>8</v>
      </c>
      <c r="M2" s="4">
        <v>16</v>
      </c>
      <c r="N2" s="4">
        <v>0</v>
      </c>
      <c r="O2" s="4">
        <v>0</v>
      </c>
      <c r="P2" s="4">
        <v>7</v>
      </c>
      <c r="Q2" s="4">
        <v>17</v>
      </c>
      <c r="R2" s="8">
        <v>24</v>
      </c>
    </row>
    <row r="3" spans="1:18">
      <c r="A3" s="6" t="s">
        <v>24</v>
      </c>
      <c r="B3" s="4">
        <v>16</v>
      </c>
      <c r="C3" s="4">
        <v>0</v>
      </c>
      <c r="D3" s="4">
        <v>15</v>
      </c>
      <c r="E3" s="4">
        <v>1</v>
      </c>
      <c r="F3" s="4">
        <v>14</v>
      </c>
      <c r="G3" s="4">
        <v>2</v>
      </c>
      <c r="H3" s="4">
        <v>6</v>
      </c>
      <c r="I3" s="4">
        <v>4</v>
      </c>
      <c r="J3" s="4">
        <v>1</v>
      </c>
      <c r="K3" s="4">
        <v>5</v>
      </c>
      <c r="L3" s="4">
        <v>7</v>
      </c>
      <c r="M3" s="4">
        <v>7</v>
      </c>
      <c r="N3" s="4">
        <v>1</v>
      </c>
      <c r="O3" s="4">
        <v>1</v>
      </c>
      <c r="P3" s="4">
        <v>7</v>
      </c>
      <c r="Q3" s="4">
        <v>9</v>
      </c>
      <c r="R3" s="8">
        <v>16</v>
      </c>
    </row>
    <row r="4" spans="1:18">
      <c r="B4" s="7">
        <f>B2+B3</f>
        <v>40</v>
      </c>
      <c r="C4" s="7">
        <f t="shared" ref="C4:R4" si="0">C2+C3</f>
        <v>0</v>
      </c>
      <c r="D4" s="7">
        <f t="shared" si="0"/>
        <v>39</v>
      </c>
      <c r="E4" s="7">
        <f t="shared" si="0"/>
        <v>1</v>
      </c>
      <c r="F4" s="7">
        <f t="shared" si="0"/>
        <v>38</v>
      </c>
      <c r="G4" s="7">
        <f t="shared" si="0"/>
        <v>2</v>
      </c>
      <c r="H4" s="7">
        <f t="shared" si="0"/>
        <v>27</v>
      </c>
      <c r="I4" s="7">
        <f t="shared" si="0"/>
        <v>5</v>
      </c>
      <c r="J4" s="7">
        <f t="shared" si="0"/>
        <v>2</v>
      </c>
      <c r="K4" s="7">
        <f t="shared" si="0"/>
        <v>6</v>
      </c>
      <c r="L4" s="7">
        <f t="shared" si="0"/>
        <v>15</v>
      </c>
      <c r="M4" s="7">
        <f t="shared" si="0"/>
        <v>23</v>
      </c>
      <c r="N4" s="7">
        <f t="shared" si="0"/>
        <v>1</v>
      </c>
      <c r="O4" s="7">
        <f t="shared" si="0"/>
        <v>1</v>
      </c>
      <c r="P4" s="7">
        <f t="shared" si="0"/>
        <v>14</v>
      </c>
      <c r="Q4" s="7">
        <f t="shared" si="0"/>
        <v>26</v>
      </c>
      <c r="R4" s="7">
        <f t="shared" si="0"/>
        <v>40</v>
      </c>
    </row>
    <row r="6" spans="1:18">
      <c r="A6" t="s">
        <v>7</v>
      </c>
      <c r="B6">
        <f>B2/R2</f>
        <v>1</v>
      </c>
      <c r="C6">
        <f>C2/R2</f>
        <v>0</v>
      </c>
      <c r="D6">
        <f>D2/R2</f>
        <v>1</v>
      </c>
      <c r="E6">
        <f>E2/R2</f>
        <v>0</v>
      </c>
      <c r="F6">
        <f>F2/R2</f>
        <v>1</v>
      </c>
      <c r="G6">
        <f>G2/R2</f>
        <v>0</v>
      </c>
      <c r="H6">
        <f>H2/R2</f>
        <v>0.875</v>
      </c>
      <c r="I6">
        <f>I2/R2</f>
        <v>4.1666666666666664E-2</v>
      </c>
      <c r="J6">
        <f>J2/R2</f>
        <v>4.1666666666666664E-2</v>
      </c>
      <c r="K6">
        <f>K2/R2</f>
        <v>4.1666666666666664E-2</v>
      </c>
      <c r="L6">
        <f>L2/R2</f>
        <v>0.33333333333333331</v>
      </c>
      <c r="M6">
        <f>M2/R2</f>
        <v>0.66666666666666663</v>
      </c>
      <c r="N6">
        <f>N2/R2</f>
        <v>0</v>
      </c>
      <c r="O6">
        <f>O2/R2</f>
        <v>0</v>
      </c>
      <c r="P6">
        <f>P2/R2</f>
        <v>0.29166666666666669</v>
      </c>
      <c r="Q6">
        <f>Q2/R2</f>
        <v>0.70833333333333337</v>
      </c>
      <c r="R6">
        <f>R2/R4</f>
        <v>0.6</v>
      </c>
    </row>
    <row r="7" spans="1:18">
      <c r="A7" t="s">
        <v>24</v>
      </c>
      <c r="B7">
        <f>B3/R3</f>
        <v>1</v>
      </c>
      <c r="C7">
        <f>C3/R3</f>
        <v>0</v>
      </c>
      <c r="D7">
        <f>D3/R3</f>
        <v>0.9375</v>
      </c>
      <c r="E7">
        <f>E3/R3</f>
        <v>6.25E-2</v>
      </c>
      <c r="F7">
        <f>F3/R3</f>
        <v>0.875</v>
      </c>
      <c r="G7">
        <f>G3/R3</f>
        <v>0.125</v>
      </c>
      <c r="H7">
        <f>H3/R3</f>
        <v>0.375</v>
      </c>
      <c r="I7">
        <f>I3/R3</f>
        <v>0.25</v>
      </c>
      <c r="J7">
        <f>J3/R3</f>
        <v>6.25E-2</v>
      </c>
      <c r="K7">
        <f>K3/R3</f>
        <v>0.3125</v>
      </c>
      <c r="L7">
        <f>L3/R3</f>
        <v>0.4375</v>
      </c>
      <c r="M7">
        <f>M3/R3</f>
        <v>0.4375</v>
      </c>
      <c r="N7">
        <f>N3/R3</f>
        <v>6.25E-2</v>
      </c>
      <c r="O7">
        <f>O3/R3</f>
        <v>6.25E-2</v>
      </c>
      <c r="P7">
        <f>P3/R3</f>
        <v>0.4375</v>
      </c>
      <c r="Q7">
        <f>Q3/R3</f>
        <v>0.5625</v>
      </c>
      <c r="R7">
        <f>R3/40</f>
        <v>0.4</v>
      </c>
    </row>
    <row r="11" spans="1:18">
      <c r="A11" t="s">
        <v>42</v>
      </c>
      <c r="B11" t="s">
        <v>43</v>
      </c>
    </row>
    <row r="12" spans="1:18">
      <c r="A12" t="s">
        <v>7</v>
      </c>
      <c r="B12">
        <f>1*1*0*0.875*0.67*0.71*0.6</f>
        <v>0</v>
      </c>
      <c r="D12" s="3" t="s">
        <v>45</v>
      </c>
    </row>
    <row r="13" spans="1:18">
      <c r="A13" t="s">
        <v>24</v>
      </c>
      <c r="B13">
        <f>1*0.93*0.125*0.375*0.4375*0.5625*0.4</f>
        <v>4.2912597656250004E-3</v>
      </c>
    </row>
    <row r="15" spans="1:18">
      <c r="A15" t="s">
        <v>42</v>
      </c>
      <c r="B15" t="s">
        <v>44</v>
      </c>
    </row>
    <row r="16" spans="1:18">
      <c r="A16" t="s">
        <v>7</v>
      </c>
      <c r="B16">
        <f>1*1*1*0.875*0.67*0.7083*0.6</f>
        <v>0.24914452500000003</v>
      </c>
      <c r="D16" s="3" t="s">
        <v>46</v>
      </c>
    </row>
    <row r="17" spans="1:2">
      <c r="A17" t="s">
        <v>24</v>
      </c>
      <c r="B17">
        <f>1*0.9375*0.875*0.375*0.4375*0.5625*0.4</f>
        <v>3.028106689453125E-2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2018-08-23T10:43:30Z</dcterms:created>
  <dcterms:modified xsi:type="dcterms:W3CDTF">2018-08-28T04:19:43Z</dcterms:modified>
</cp:coreProperties>
</file>