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Github\MSCS\CS-513\MidTerm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7" i="1"/>
  <c r="I8" i="1"/>
  <c r="I9" i="1"/>
  <c r="H9" i="1"/>
  <c r="H8" i="1"/>
  <c r="P40" i="1" l="1"/>
  <c r="L54" i="1"/>
  <c r="L50" i="1"/>
  <c r="L46" i="1"/>
  <c r="L38" i="1"/>
  <c r="L42" i="1"/>
  <c r="L30" i="1"/>
  <c r="L14" i="1"/>
  <c r="P56" i="1"/>
  <c r="P24" i="1"/>
  <c r="P8" i="1"/>
  <c r="L22" i="1"/>
  <c r="L11" i="1"/>
  <c r="P9" i="1"/>
  <c r="T8" i="1"/>
  <c r="P48" i="1"/>
  <c r="P32" i="1"/>
  <c r="P16" i="1"/>
  <c r="L7" i="1"/>
  <c r="L49" i="1"/>
  <c r="L41" i="1"/>
  <c r="L26" i="1"/>
  <c r="L10" i="1"/>
  <c r="P44" i="1"/>
  <c r="P28" i="1"/>
  <c r="P12" i="1"/>
  <c r="L53" i="1"/>
  <c r="L45" i="1"/>
  <c r="L34" i="1"/>
  <c r="L18" i="1"/>
  <c r="P52" i="1"/>
  <c r="P36" i="1"/>
  <c r="P20" i="1"/>
  <c r="T51" i="1"/>
  <c r="T39" i="1"/>
  <c r="T19" i="1"/>
  <c r="P55" i="1"/>
  <c r="P51" i="1"/>
  <c r="P47" i="1"/>
  <c r="P43" i="1"/>
  <c r="P39" i="1"/>
  <c r="P35" i="1"/>
  <c r="P31" i="1"/>
  <c r="P27" i="1"/>
  <c r="P23" i="1"/>
  <c r="P19" i="1"/>
  <c r="P15" i="1"/>
  <c r="P11" i="1"/>
  <c r="T54" i="1"/>
  <c r="T50" i="1"/>
  <c r="T46" i="1"/>
  <c r="T42" i="1"/>
  <c r="T38" i="1"/>
  <c r="T34" i="1"/>
  <c r="T30" i="1"/>
  <c r="T26" i="1"/>
  <c r="T22" i="1"/>
  <c r="T18" i="1"/>
  <c r="T14" i="1"/>
  <c r="T10" i="1"/>
  <c r="T55" i="1"/>
  <c r="T43" i="1"/>
  <c r="T31" i="1"/>
  <c r="T27" i="1"/>
  <c r="T23" i="1"/>
  <c r="T11" i="1"/>
  <c r="L37" i="1"/>
  <c r="L33" i="1"/>
  <c r="L29" i="1"/>
  <c r="L25" i="1"/>
  <c r="L21" i="1"/>
  <c r="L17" i="1"/>
  <c r="L13" i="1"/>
  <c r="L9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P54" i="1"/>
  <c r="P50" i="1"/>
  <c r="P46" i="1"/>
  <c r="P42" i="1"/>
  <c r="P38" i="1"/>
  <c r="P34" i="1"/>
  <c r="P30" i="1"/>
  <c r="P26" i="1"/>
  <c r="P22" i="1"/>
  <c r="P18" i="1"/>
  <c r="P14" i="1"/>
  <c r="P10" i="1"/>
  <c r="T7" i="1"/>
  <c r="T53" i="1"/>
  <c r="T49" i="1"/>
  <c r="T45" i="1"/>
  <c r="T41" i="1"/>
  <c r="T37" i="1"/>
  <c r="T33" i="1"/>
  <c r="T29" i="1"/>
  <c r="T25" i="1"/>
  <c r="T21" i="1"/>
  <c r="T17" i="1"/>
  <c r="T13" i="1"/>
  <c r="T9" i="1"/>
  <c r="T47" i="1"/>
  <c r="T35" i="1"/>
  <c r="T15" i="1"/>
  <c r="L55" i="1"/>
  <c r="L51" i="1"/>
  <c r="L47" i="1"/>
  <c r="L43" i="1"/>
  <c r="L39" i="1"/>
  <c r="L35" i="1"/>
  <c r="L31" i="1"/>
  <c r="L27" i="1"/>
  <c r="L23" i="1"/>
  <c r="L19" i="1"/>
  <c r="L15" i="1"/>
  <c r="P7" i="1"/>
  <c r="P53" i="1"/>
  <c r="P49" i="1"/>
  <c r="P45" i="1"/>
  <c r="P41" i="1"/>
  <c r="P37" i="1"/>
  <c r="P33" i="1"/>
  <c r="P29" i="1"/>
  <c r="P25" i="1"/>
  <c r="P21" i="1"/>
  <c r="P17" i="1"/>
  <c r="P13" i="1"/>
  <c r="T56" i="1"/>
  <c r="T52" i="1"/>
  <c r="T48" i="1"/>
  <c r="T44" i="1"/>
  <c r="T40" i="1"/>
  <c r="T36" i="1"/>
  <c r="T32" i="1"/>
  <c r="T28" i="1"/>
  <c r="T24" i="1"/>
  <c r="T20" i="1"/>
  <c r="T16" i="1"/>
  <c r="T12" i="1"/>
</calcChain>
</file>

<file path=xl/sharedStrings.xml><?xml version="1.0" encoding="utf-8"?>
<sst xmlns="http://schemas.openxmlformats.org/spreadsheetml/2006/main" count="343" uniqueCount="20">
  <si>
    <t>Exposure</t>
  </si>
  <si>
    <t>MaritalStatus</t>
  </si>
  <si>
    <t>MonthAtHospital</t>
  </si>
  <si>
    <t>Infected</t>
  </si>
  <si>
    <t>Married</t>
  </si>
  <si>
    <t>No</t>
  </si>
  <si>
    <t>Yes</t>
  </si>
  <si>
    <t>Single</t>
  </si>
  <si>
    <t xml:space="preserve">Exposure </t>
  </si>
  <si>
    <t>MartialStatus</t>
  </si>
  <si>
    <t>Minimum</t>
  </si>
  <si>
    <t>Maximum</t>
  </si>
  <si>
    <t>Case 1</t>
  </si>
  <si>
    <t>Order</t>
  </si>
  <si>
    <t>Distance</t>
  </si>
  <si>
    <t>Case 2</t>
  </si>
  <si>
    <t>Final Output</t>
  </si>
  <si>
    <t>Harsh Agrawal</t>
  </si>
  <si>
    <t>CS 513</t>
  </si>
  <si>
    <t>CWID - 10475285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</si>
</sst>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1" fontId="0" fillId="2" borderId="2" xfId="0" applyNumberFormat="1" applyFill="1" applyBorder="1"/>
    <xf numFmtId="2" fontId="0" fillId="2" borderId="8" xfId="0" applyNumberFormat="1" applyFill="1" applyBorder="1"/>
    <xf numFmtId="0" fontId="0" fillId="2" borderId="8" xfId="0" applyFill="1" applyBorder="1"/>
    <xf numFmtId="0" fontId="2" fillId="0" borderId="13" xfId="0" applyFont="1" applyFill="1" applyBorder="1" applyAlignment="1">
      <alignment horizontal="center" vertical="center"/>
    </xf>
    <xf numFmtId="0" fontId="0" fillId="0" borderId="8" xfId="0" applyFill="1" applyBorder="1"/>
    <xf numFmtId="0" fontId="4" fillId="0" borderId="8" xfId="0" applyFont="1" applyFill="1" applyBorder="1"/>
    <xf numFmtId="0" fontId="0" fillId="0" borderId="9" xfId="0" applyFill="1" applyBorder="1"/>
    <xf numFmtId="2" fontId="0" fillId="2" borderId="0" xfId="0" applyNumberFormat="1" applyFill="1"/>
    <xf numFmtId="0" fontId="0" fillId="0" borderId="0" xfId="0" applyFill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10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3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2" xfId="0" applyNumberFormat="1" applyFill="1" applyBorder="1"/>
    <xf numFmtId="2" fontId="0" fillId="0" borderId="8" xfId="0" applyNumberFormat="1" applyFill="1" applyBorder="1"/>
    <xf numFmtId="0" fontId="0" fillId="0" borderId="13" xfId="0" applyFill="1" applyBorder="1"/>
    <xf numFmtId="2" fontId="0" fillId="0" borderId="0" xfId="0" applyNumberFormat="1" applyFill="1"/>
    <xf numFmtId="0" fontId="0" fillId="0" borderId="11" xfId="0" applyFill="1" applyBorder="1"/>
    <xf numFmtId="0" fontId="0" fillId="0" borderId="4" xfId="0" applyFill="1" applyBorder="1"/>
    <xf numFmtId="1" fontId="4" fillId="0" borderId="2" xfId="0" applyNumberFormat="1" applyFont="1" applyFill="1" applyBorder="1"/>
    <xf numFmtId="2" fontId="4" fillId="0" borderId="8" xfId="0" applyNumberFormat="1" applyFont="1" applyFill="1" applyBorder="1"/>
    <xf numFmtId="0" fontId="0" fillId="0" borderId="5" xfId="0" applyFill="1" applyBorder="1"/>
    <xf numFmtId="1" fontId="0" fillId="0" borderId="4" xfId="0" applyNumberFormat="1" applyFill="1" applyBorder="1"/>
    <xf numFmtId="2" fontId="0" fillId="0" borderId="9" xfId="0" applyNumberFormat="1" applyFill="1" applyBorder="1"/>
    <xf numFmtId="2" fontId="0" fillId="0" borderId="0" xfId="0" applyNumberFormat="1" applyFill="1" applyBorder="1"/>
    <xf numFmtId="1" fontId="0" fillId="0" borderId="1" xfId="0" applyNumberFormat="1" applyFill="1" applyBorder="1"/>
    <xf numFmtId="1" fontId="0" fillId="0" borderId="0" xfId="0" applyNumberFormat="1" applyFill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9"/>
  <sheetViews>
    <sheetView tabSelected="1" workbookViewId="0">
      <selection activeCell="H17" sqref="H17"/>
    </sheetView>
  </sheetViews>
  <sheetFormatPr defaultRowHeight="14.4" x14ac:dyDescent="0.3"/>
  <cols>
    <col min="1" max="1" width="2.109375" style="9" customWidth="1"/>
    <col min="2" max="2" width="8.88671875" style="9"/>
    <col min="3" max="3" width="14.33203125" style="9" customWidth="1"/>
    <col min="4" max="4" width="15.5546875" style="9" customWidth="1"/>
    <col min="5" max="5" width="8.88671875" style="9"/>
    <col min="6" max="6" width="2.5546875" style="9" customWidth="1"/>
    <col min="7" max="7" width="14.44140625" style="9" customWidth="1"/>
    <col min="8" max="8" width="13.6640625" style="9" customWidth="1"/>
    <col min="9" max="9" width="18" style="9" customWidth="1"/>
    <col min="10" max="10" width="10.88671875" style="9" customWidth="1"/>
    <col min="11" max="11" width="1.88671875" style="9" customWidth="1"/>
    <col min="12" max="12" width="10.44140625" style="9" customWidth="1"/>
    <col min="13" max="13" width="12.77734375" style="9" customWidth="1"/>
    <col min="14" max="14" width="8.88671875" style="9"/>
    <col min="15" max="15" width="1.5546875" style="9" customWidth="1"/>
    <col min="16" max="16" width="8.88671875" style="9"/>
    <col min="17" max="17" width="11.5546875" style="9" customWidth="1"/>
    <col min="18" max="18" width="8.88671875" style="9"/>
    <col min="19" max="19" width="1.88671875" style="9" customWidth="1"/>
    <col min="20" max="20" width="8.88671875" style="9"/>
    <col min="21" max="21" width="11" style="9" customWidth="1"/>
    <col min="22" max="22" width="10.5546875" style="9" customWidth="1"/>
    <col min="23" max="16384" width="8.88671875" style="9"/>
  </cols>
  <sheetData>
    <row r="1" spans="2:22" ht="27.6" customHeight="1" x14ac:dyDescent="0.3">
      <c r="G1" s="46" t="s">
        <v>17</v>
      </c>
      <c r="H1" s="46" t="s">
        <v>18</v>
      </c>
      <c r="I1" s="47" t="s">
        <v>19</v>
      </c>
      <c r="J1" s="47"/>
    </row>
    <row r="2" spans="2:22" x14ac:dyDescent="0.3">
      <c r="B2" s="10" t="s">
        <v>0</v>
      </c>
      <c r="C2" s="11" t="s">
        <v>1</v>
      </c>
      <c r="D2" s="12" t="s">
        <v>2</v>
      </c>
      <c r="E2" s="11" t="s">
        <v>3</v>
      </c>
      <c r="G2" s="13" t="s">
        <v>8</v>
      </c>
      <c r="H2" s="13" t="s">
        <v>9</v>
      </c>
      <c r="I2" s="13" t="s">
        <v>2</v>
      </c>
      <c r="J2" s="13" t="s">
        <v>3</v>
      </c>
      <c r="N2" s="45"/>
    </row>
    <row r="3" spans="2:22" x14ac:dyDescent="0.3">
      <c r="B3" s="14">
        <v>3</v>
      </c>
      <c r="C3" s="5" t="s">
        <v>4</v>
      </c>
      <c r="D3" s="15">
        <v>7</v>
      </c>
      <c r="E3" s="5" t="s">
        <v>5</v>
      </c>
      <c r="G3" s="16">
        <v>1</v>
      </c>
      <c r="H3" s="17" t="s">
        <v>4</v>
      </c>
      <c r="I3" s="17">
        <v>1</v>
      </c>
      <c r="J3" s="18" t="s">
        <v>6</v>
      </c>
      <c r="L3" s="4" t="s">
        <v>12</v>
      </c>
      <c r="N3" s="45"/>
      <c r="P3" s="4" t="s">
        <v>15</v>
      </c>
      <c r="T3" s="4" t="s">
        <v>15</v>
      </c>
    </row>
    <row r="4" spans="2:22" x14ac:dyDescent="0.3">
      <c r="B4" s="14">
        <v>3</v>
      </c>
      <c r="C4" s="5" t="s">
        <v>4</v>
      </c>
      <c r="D4" s="15">
        <v>2</v>
      </c>
      <c r="E4" s="5" t="s">
        <v>6</v>
      </c>
      <c r="G4" s="19">
        <v>3</v>
      </c>
      <c r="H4" s="20" t="s">
        <v>7</v>
      </c>
      <c r="I4" s="20">
        <v>4</v>
      </c>
      <c r="J4" s="21" t="s">
        <v>5</v>
      </c>
      <c r="L4" s="22">
        <v>1</v>
      </c>
      <c r="M4" s="22">
        <v>1</v>
      </c>
      <c r="N4" s="22">
        <v>1</v>
      </c>
      <c r="P4" s="41">
        <v>3</v>
      </c>
      <c r="Q4" s="41">
        <v>0</v>
      </c>
      <c r="R4" s="41">
        <v>4</v>
      </c>
      <c r="S4" s="42"/>
      <c r="T4" s="41">
        <v>2</v>
      </c>
      <c r="U4" s="41">
        <v>0</v>
      </c>
      <c r="V4" s="41">
        <v>12</v>
      </c>
    </row>
    <row r="5" spans="2:22" x14ac:dyDescent="0.3">
      <c r="B5" s="14">
        <v>3</v>
      </c>
      <c r="C5" s="5" t="s">
        <v>4</v>
      </c>
      <c r="D5" s="15">
        <v>7</v>
      </c>
      <c r="E5" s="5" t="s">
        <v>5</v>
      </c>
      <c r="G5" s="23">
        <v>2</v>
      </c>
      <c r="H5" s="24" t="s">
        <v>7</v>
      </c>
      <c r="I5" s="24">
        <v>12</v>
      </c>
      <c r="J5" s="25" t="s">
        <v>6</v>
      </c>
    </row>
    <row r="6" spans="2:22" x14ac:dyDescent="0.3">
      <c r="B6" s="14">
        <v>1</v>
      </c>
      <c r="C6" s="5" t="s">
        <v>4</v>
      </c>
      <c r="D6" s="15">
        <v>18</v>
      </c>
      <c r="E6" s="5" t="s">
        <v>5</v>
      </c>
      <c r="L6" s="10" t="s">
        <v>13</v>
      </c>
      <c r="M6" s="11" t="s">
        <v>14</v>
      </c>
      <c r="N6" s="11" t="s">
        <v>3</v>
      </c>
      <c r="P6" s="10" t="s">
        <v>13</v>
      </c>
      <c r="Q6" s="11" t="s">
        <v>14</v>
      </c>
      <c r="R6" s="11" t="s">
        <v>3</v>
      </c>
      <c r="T6" s="10" t="s">
        <v>13</v>
      </c>
      <c r="U6" s="11" t="s">
        <v>14</v>
      </c>
      <c r="V6" s="11" t="s">
        <v>3</v>
      </c>
    </row>
    <row r="7" spans="2:22" x14ac:dyDescent="0.3">
      <c r="B7" s="14">
        <v>4</v>
      </c>
      <c r="C7" s="5" t="s">
        <v>7</v>
      </c>
      <c r="D7" s="15">
        <v>1</v>
      </c>
      <c r="E7" s="5" t="s">
        <v>5</v>
      </c>
      <c r="H7" s="26" t="s">
        <v>0</v>
      </c>
      <c r="I7" s="27" t="s">
        <v>2</v>
      </c>
      <c r="J7" s="28"/>
      <c r="L7" s="29">
        <f>RANK(M7,$M$7:$M$56,1)</f>
        <v>33</v>
      </c>
      <c r="M7" s="30">
        <f>SQRT(($L$4-G12)^2+($M$4-H12)^2+($N$4-I12)^2)</f>
        <v>6.324555320336759</v>
      </c>
      <c r="N7" s="5" t="s">
        <v>5</v>
      </c>
      <c r="P7" s="31">
        <f>RANK(Q7,$Q$7:$Q$56,1)</f>
        <v>26</v>
      </c>
      <c r="Q7" s="32">
        <f>SQRT(($P$4-G12)^2+($Q$4-H12)^2+($R$4-I12)^2)</f>
        <v>3.1622776601683795</v>
      </c>
      <c r="R7" s="5" t="s">
        <v>5</v>
      </c>
      <c r="T7" s="31">
        <f>RANK(U7,$U$7:$U$56,1)</f>
        <v>12</v>
      </c>
      <c r="U7" s="32">
        <f>SQRT(($T$4-G12)^2+($U$4-H12)^2+($V$4-I12)^2)</f>
        <v>5.196152422706632</v>
      </c>
      <c r="V7" s="5" t="s">
        <v>5</v>
      </c>
    </row>
    <row r="8" spans="2:22" x14ac:dyDescent="0.3">
      <c r="B8" s="14">
        <v>3</v>
      </c>
      <c r="C8" s="5" t="s">
        <v>4</v>
      </c>
      <c r="D8" s="15">
        <v>2</v>
      </c>
      <c r="E8" s="5" t="s">
        <v>5</v>
      </c>
      <c r="G8" s="11" t="s">
        <v>11</v>
      </c>
      <c r="H8" s="33">
        <f>MAX(B3:B52)</f>
        <v>4</v>
      </c>
      <c r="I8" s="33">
        <f>MAX(D3:D52)</f>
        <v>34</v>
      </c>
      <c r="J8" s="14"/>
      <c r="L8" s="29">
        <f t="shared" ref="L8:L56" si="0">RANK(M8,$M$7:$M$56,1)</f>
        <v>4</v>
      </c>
      <c r="M8" s="30">
        <f t="shared" ref="M8:M56" si="1">SQRT(($L$4-G13)^2+($M$4-H13)^2+($N$4-I13)^2)</f>
        <v>2.2360679774997898</v>
      </c>
      <c r="N8" s="5" t="s">
        <v>6</v>
      </c>
      <c r="P8" s="5">
        <f t="shared" ref="P8:P56" si="2">RANK(Q8,$Q$7:$Q$56,1)</f>
        <v>10</v>
      </c>
      <c r="Q8" s="32">
        <f t="shared" ref="Q8:Q56" si="3">SQRT(($P$4-G13)^2+($Q$4-H13)^2+($R$4-I13)^2)</f>
        <v>2.2360679774997898</v>
      </c>
      <c r="R8" s="5" t="s">
        <v>6</v>
      </c>
      <c r="T8" s="5">
        <f t="shared" ref="T8:T56" si="4">RANK(U8,$U$7:$U$56,1)</f>
        <v>34</v>
      </c>
      <c r="U8" s="32">
        <f t="shared" ref="U8:U56" si="5">SQRT(($T$4-G13)^2+($U$4-H13)^2+($V$4-I13)^2)</f>
        <v>10.099504938362077</v>
      </c>
      <c r="V8" s="5" t="s">
        <v>6</v>
      </c>
    </row>
    <row r="9" spans="2:22" x14ac:dyDescent="0.3">
      <c r="B9" s="14">
        <v>2</v>
      </c>
      <c r="C9" s="5" t="s">
        <v>4</v>
      </c>
      <c r="D9" s="15">
        <v>3</v>
      </c>
      <c r="E9" s="5" t="s">
        <v>6</v>
      </c>
      <c r="G9" s="11" t="s">
        <v>10</v>
      </c>
      <c r="H9" s="34">
        <f>MIN(B3:B52)</f>
        <v>1</v>
      </c>
      <c r="I9" s="34">
        <f>MIN(D3:D52)</f>
        <v>1</v>
      </c>
      <c r="J9" s="14"/>
      <c r="L9" s="29">
        <f t="shared" si="0"/>
        <v>33</v>
      </c>
      <c r="M9" s="30">
        <f t="shared" si="1"/>
        <v>6.324555320336759</v>
      </c>
      <c r="N9" s="5" t="s">
        <v>5</v>
      </c>
      <c r="P9" s="5">
        <f t="shared" si="2"/>
        <v>26</v>
      </c>
      <c r="Q9" s="32">
        <f t="shared" si="3"/>
        <v>3.1622776601683795</v>
      </c>
      <c r="R9" s="5" t="s">
        <v>5</v>
      </c>
      <c r="T9" s="5">
        <f t="shared" si="4"/>
        <v>12</v>
      </c>
      <c r="U9" s="32">
        <f t="shared" si="5"/>
        <v>5.196152422706632</v>
      </c>
      <c r="V9" s="5" t="s">
        <v>5</v>
      </c>
    </row>
    <row r="10" spans="2:22" x14ac:dyDescent="0.3">
      <c r="B10" s="14">
        <v>1</v>
      </c>
      <c r="C10" s="5" t="s">
        <v>4</v>
      </c>
      <c r="D10" s="15">
        <v>7</v>
      </c>
      <c r="E10" s="5" t="s">
        <v>5</v>
      </c>
      <c r="L10" s="29">
        <f t="shared" si="0"/>
        <v>45</v>
      </c>
      <c r="M10" s="30">
        <f t="shared" si="1"/>
        <v>17</v>
      </c>
      <c r="N10" s="5" t="s">
        <v>5</v>
      </c>
      <c r="P10" s="5">
        <f t="shared" si="2"/>
        <v>46</v>
      </c>
      <c r="Q10" s="32">
        <f t="shared" si="3"/>
        <v>14.177446878757825</v>
      </c>
      <c r="R10" s="5" t="s">
        <v>5</v>
      </c>
      <c r="T10" s="5">
        <f t="shared" si="4"/>
        <v>16</v>
      </c>
      <c r="U10" s="32">
        <f t="shared" si="5"/>
        <v>6.164414002968976</v>
      </c>
      <c r="V10" s="5" t="s">
        <v>5</v>
      </c>
    </row>
    <row r="11" spans="2:22" x14ac:dyDescent="0.3">
      <c r="B11" s="14">
        <v>4</v>
      </c>
      <c r="C11" s="5" t="s">
        <v>7</v>
      </c>
      <c r="D11" s="15">
        <v>6</v>
      </c>
      <c r="E11" s="5" t="s">
        <v>5</v>
      </c>
      <c r="G11" s="10" t="s">
        <v>0</v>
      </c>
      <c r="H11" s="11" t="s">
        <v>1</v>
      </c>
      <c r="I11" s="12" t="s">
        <v>2</v>
      </c>
      <c r="J11" s="11" t="s">
        <v>3</v>
      </c>
      <c r="L11" s="29">
        <f t="shared" si="0"/>
        <v>14</v>
      </c>
      <c r="M11" s="30">
        <f t="shared" si="1"/>
        <v>3.1622776601683795</v>
      </c>
      <c r="N11" s="5" t="s">
        <v>5</v>
      </c>
      <c r="P11" s="5">
        <f t="shared" si="2"/>
        <v>26</v>
      </c>
      <c r="Q11" s="32">
        <f t="shared" si="3"/>
        <v>3.1622776601683795</v>
      </c>
      <c r="R11" s="5" t="s">
        <v>5</v>
      </c>
      <c r="T11" s="5">
        <f t="shared" si="4"/>
        <v>46</v>
      </c>
      <c r="U11" s="32">
        <f t="shared" si="5"/>
        <v>11.180339887498949</v>
      </c>
      <c r="V11" s="5" t="s">
        <v>5</v>
      </c>
    </row>
    <row r="12" spans="2:22" x14ac:dyDescent="0.3">
      <c r="B12" s="14">
        <v>4</v>
      </c>
      <c r="C12" s="5" t="s">
        <v>7</v>
      </c>
      <c r="D12" s="15">
        <v>6</v>
      </c>
      <c r="E12" s="5" t="s">
        <v>5</v>
      </c>
      <c r="G12" s="14">
        <v>3</v>
      </c>
      <c r="H12" s="5">
        <v>1</v>
      </c>
      <c r="I12" s="15">
        <v>7</v>
      </c>
      <c r="J12" s="5" t="s">
        <v>5</v>
      </c>
      <c r="L12" s="29">
        <f t="shared" si="0"/>
        <v>4</v>
      </c>
      <c r="M12" s="30">
        <f t="shared" si="1"/>
        <v>2.2360679774997898</v>
      </c>
      <c r="N12" s="5" t="s">
        <v>5</v>
      </c>
      <c r="P12" s="5">
        <f t="shared" si="2"/>
        <v>10</v>
      </c>
      <c r="Q12" s="32">
        <f t="shared" si="3"/>
        <v>2.2360679774997898</v>
      </c>
      <c r="R12" s="5" t="s">
        <v>5</v>
      </c>
      <c r="T12" s="5">
        <f t="shared" si="4"/>
        <v>34</v>
      </c>
      <c r="U12" s="32">
        <f t="shared" si="5"/>
        <v>10.099504938362077</v>
      </c>
      <c r="V12" s="5" t="s">
        <v>5</v>
      </c>
    </row>
    <row r="13" spans="2:22" x14ac:dyDescent="0.3">
      <c r="B13" s="14">
        <v>4</v>
      </c>
      <c r="C13" s="5" t="s">
        <v>7</v>
      </c>
      <c r="D13" s="15">
        <v>1</v>
      </c>
      <c r="E13" s="5" t="s">
        <v>5</v>
      </c>
      <c r="G13" s="14">
        <v>3</v>
      </c>
      <c r="H13" s="5">
        <v>1</v>
      </c>
      <c r="I13" s="15">
        <v>2</v>
      </c>
      <c r="J13" s="5" t="s">
        <v>6</v>
      </c>
      <c r="L13" s="29">
        <f t="shared" si="0"/>
        <v>4</v>
      </c>
      <c r="M13" s="30">
        <f t="shared" si="1"/>
        <v>2.2360679774997898</v>
      </c>
      <c r="N13" s="5" t="s">
        <v>6</v>
      </c>
      <c r="P13" s="5">
        <f t="shared" si="2"/>
        <v>5</v>
      </c>
      <c r="Q13" s="32">
        <f t="shared" si="3"/>
        <v>1.7320508075688772</v>
      </c>
      <c r="R13" s="5" t="s">
        <v>6</v>
      </c>
      <c r="T13" s="5">
        <f t="shared" si="4"/>
        <v>29</v>
      </c>
      <c r="U13" s="32">
        <f t="shared" si="5"/>
        <v>9.0553851381374173</v>
      </c>
      <c r="V13" s="5" t="s">
        <v>6</v>
      </c>
    </row>
    <row r="14" spans="2:22" x14ac:dyDescent="0.3">
      <c r="B14" s="14">
        <v>2</v>
      </c>
      <c r="C14" s="5" t="s">
        <v>4</v>
      </c>
      <c r="D14" s="15">
        <v>7</v>
      </c>
      <c r="E14" s="5" t="s">
        <v>5</v>
      </c>
      <c r="G14" s="14">
        <v>3</v>
      </c>
      <c r="H14" s="5">
        <v>1</v>
      </c>
      <c r="I14" s="15">
        <v>7</v>
      </c>
      <c r="J14" s="5" t="s">
        <v>5</v>
      </c>
      <c r="L14" s="29">
        <f t="shared" si="0"/>
        <v>31</v>
      </c>
      <c r="M14" s="30">
        <f t="shared" si="1"/>
        <v>6</v>
      </c>
      <c r="N14" s="5" t="s">
        <v>5</v>
      </c>
      <c r="P14" s="5">
        <f t="shared" si="2"/>
        <v>34</v>
      </c>
      <c r="Q14" s="32">
        <f t="shared" si="3"/>
        <v>3.7416573867739413</v>
      </c>
      <c r="R14" s="5" t="s">
        <v>5</v>
      </c>
      <c r="T14" s="5">
        <f t="shared" si="4"/>
        <v>12</v>
      </c>
      <c r="U14" s="32">
        <f t="shared" si="5"/>
        <v>5.196152422706632</v>
      </c>
      <c r="V14" s="5" t="s">
        <v>5</v>
      </c>
    </row>
    <row r="15" spans="2:22" x14ac:dyDescent="0.3">
      <c r="B15" s="14">
        <v>1</v>
      </c>
      <c r="C15" s="5" t="s">
        <v>7</v>
      </c>
      <c r="D15" s="15">
        <v>2</v>
      </c>
      <c r="E15" s="5" t="s">
        <v>6</v>
      </c>
      <c r="G15" s="14">
        <v>1</v>
      </c>
      <c r="H15" s="5">
        <v>1</v>
      </c>
      <c r="I15" s="15">
        <v>18</v>
      </c>
      <c r="J15" s="5" t="s">
        <v>5</v>
      </c>
      <c r="L15" s="29">
        <f t="shared" si="0"/>
        <v>28</v>
      </c>
      <c r="M15" s="30">
        <f t="shared" si="1"/>
        <v>5.9160797830996161</v>
      </c>
      <c r="N15" s="5" t="s">
        <v>5</v>
      </c>
      <c r="P15" s="5">
        <f t="shared" si="2"/>
        <v>10</v>
      </c>
      <c r="Q15" s="32">
        <f t="shared" si="3"/>
        <v>2.2360679774997898</v>
      </c>
      <c r="R15" s="5" t="s">
        <v>5</v>
      </c>
      <c r="T15" s="5">
        <f t="shared" si="4"/>
        <v>18</v>
      </c>
      <c r="U15" s="32">
        <f t="shared" si="5"/>
        <v>6.324555320336759</v>
      </c>
      <c r="V15" s="5" t="s">
        <v>5</v>
      </c>
    </row>
    <row r="16" spans="2:22" x14ac:dyDescent="0.3">
      <c r="B16" s="14">
        <v>3</v>
      </c>
      <c r="C16" s="5" t="s">
        <v>4</v>
      </c>
      <c r="D16" s="15">
        <v>10</v>
      </c>
      <c r="E16" s="5" t="s">
        <v>5</v>
      </c>
      <c r="G16" s="14">
        <v>4</v>
      </c>
      <c r="H16" s="5">
        <v>0</v>
      </c>
      <c r="I16" s="15">
        <v>1</v>
      </c>
      <c r="J16" s="5" t="s">
        <v>5</v>
      </c>
      <c r="L16" s="29">
        <f t="shared" si="0"/>
        <v>28</v>
      </c>
      <c r="M16" s="30">
        <f t="shared" si="1"/>
        <v>5.9160797830996161</v>
      </c>
      <c r="N16" s="5" t="s">
        <v>5</v>
      </c>
      <c r="P16" s="5">
        <f t="shared" si="2"/>
        <v>10</v>
      </c>
      <c r="Q16" s="32">
        <f t="shared" si="3"/>
        <v>2.2360679774997898</v>
      </c>
      <c r="R16" s="5" t="s">
        <v>5</v>
      </c>
      <c r="T16" s="5">
        <f t="shared" si="4"/>
        <v>18</v>
      </c>
      <c r="U16" s="32">
        <f t="shared" si="5"/>
        <v>6.324555320336759</v>
      </c>
      <c r="V16" s="5" t="s">
        <v>5</v>
      </c>
    </row>
    <row r="17" spans="2:22" x14ac:dyDescent="0.3">
      <c r="B17" s="14">
        <v>1</v>
      </c>
      <c r="C17" s="5" t="s">
        <v>4</v>
      </c>
      <c r="D17" s="15">
        <v>12</v>
      </c>
      <c r="E17" s="5" t="s">
        <v>6</v>
      </c>
      <c r="G17" s="14">
        <v>3</v>
      </c>
      <c r="H17" s="5">
        <v>1</v>
      </c>
      <c r="I17" s="15">
        <v>2</v>
      </c>
      <c r="J17" s="5" t="s">
        <v>5</v>
      </c>
      <c r="L17" s="29">
        <f t="shared" si="0"/>
        <v>14</v>
      </c>
      <c r="M17" s="30">
        <f t="shared" si="1"/>
        <v>3.1622776601683795</v>
      </c>
      <c r="N17" s="5" t="s">
        <v>5</v>
      </c>
      <c r="P17" s="5">
        <f t="shared" si="2"/>
        <v>26</v>
      </c>
      <c r="Q17" s="32">
        <f t="shared" si="3"/>
        <v>3.1622776601683795</v>
      </c>
      <c r="R17" s="5" t="s">
        <v>5</v>
      </c>
      <c r="T17" s="5">
        <f t="shared" si="4"/>
        <v>46</v>
      </c>
      <c r="U17" s="32">
        <f t="shared" si="5"/>
        <v>11.180339887498949</v>
      </c>
      <c r="V17" s="5" t="s">
        <v>5</v>
      </c>
    </row>
    <row r="18" spans="2:22" x14ac:dyDescent="0.3">
      <c r="B18" s="14">
        <v>1</v>
      </c>
      <c r="C18" s="5" t="s">
        <v>4</v>
      </c>
      <c r="D18" s="15">
        <v>29</v>
      </c>
      <c r="E18" s="5" t="s">
        <v>5</v>
      </c>
      <c r="G18" s="14">
        <v>2</v>
      </c>
      <c r="H18" s="5">
        <v>1</v>
      </c>
      <c r="I18" s="15">
        <v>3</v>
      </c>
      <c r="J18" s="5" t="s">
        <v>6</v>
      </c>
      <c r="L18" s="29">
        <f t="shared" si="0"/>
        <v>32</v>
      </c>
      <c r="M18" s="30">
        <f t="shared" si="1"/>
        <v>6.0827625302982193</v>
      </c>
      <c r="N18" s="5" t="s">
        <v>5</v>
      </c>
      <c r="P18" s="5">
        <f t="shared" si="2"/>
        <v>32</v>
      </c>
      <c r="Q18" s="32">
        <f t="shared" si="3"/>
        <v>3.3166247903553998</v>
      </c>
      <c r="R18" s="5" t="s">
        <v>5</v>
      </c>
      <c r="T18" s="5">
        <f t="shared" si="4"/>
        <v>11</v>
      </c>
      <c r="U18" s="32">
        <f t="shared" si="5"/>
        <v>5.0990195135927845</v>
      </c>
      <c r="V18" s="5" t="s">
        <v>5</v>
      </c>
    </row>
    <row r="19" spans="2:22" x14ac:dyDescent="0.3">
      <c r="B19" s="14">
        <v>4</v>
      </c>
      <c r="C19" s="5" t="s">
        <v>4</v>
      </c>
      <c r="D19" s="15">
        <v>22</v>
      </c>
      <c r="E19" s="5" t="s">
        <v>5</v>
      </c>
      <c r="G19" s="14">
        <v>1</v>
      </c>
      <c r="H19" s="5">
        <v>1</v>
      </c>
      <c r="I19" s="15">
        <v>7</v>
      </c>
      <c r="J19" s="5" t="s">
        <v>5</v>
      </c>
      <c r="L19" s="1">
        <f t="shared" si="0"/>
        <v>2</v>
      </c>
      <c r="M19" s="2">
        <f t="shared" si="1"/>
        <v>1.4142135623730951</v>
      </c>
      <c r="N19" s="3" t="s">
        <v>6</v>
      </c>
      <c r="P19" s="5">
        <f t="shared" si="2"/>
        <v>22</v>
      </c>
      <c r="Q19" s="32">
        <f t="shared" si="3"/>
        <v>2.8284271247461903</v>
      </c>
      <c r="R19" s="5" t="s">
        <v>6</v>
      </c>
      <c r="T19" s="5">
        <f t="shared" si="4"/>
        <v>33</v>
      </c>
      <c r="U19" s="32">
        <f t="shared" si="5"/>
        <v>10.04987562112089</v>
      </c>
      <c r="V19" s="5" t="s">
        <v>6</v>
      </c>
    </row>
    <row r="20" spans="2:22" x14ac:dyDescent="0.3">
      <c r="B20" s="14">
        <v>2</v>
      </c>
      <c r="C20" s="5" t="s">
        <v>4</v>
      </c>
      <c r="D20" s="15">
        <v>1</v>
      </c>
      <c r="E20" s="5" t="s">
        <v>6</v>
      </c>
      <c r="G20" s="14">
        <v>4</v>
      </c>
      <c r="H20" s="5">
        <v>0</v>
      </c>
      <c r="I20" s="15">
        <v>6</v>
      </c>
      <c r="J20" s="5" t="s">
        <v>5</v>
      </c>
      <c r="L20" s="29">
        <f t="shared" si="0"/>
        <v>40</v>
      </c>
      <c r="M20" s="30">
        <f t="shared" si="1"/>
        <v>9.2195444572928871</v>
      </c>
      <c r="N20" s="5" t="s">
        <v>5</v>
      </c>
      <c r="P20" s="5">
        <f t="shared" si="2"/>
        <v>40</v>
      </c>
      <c r="Q20" s="32">
        <f t="shared" si="3"/>
        <v>6.0827625302982193</v>
      </c>
      <c r="R20" s="5" t="s">
        <v>5</v>
      </c>
      <c r="T20" s="5">
        <f t="shared" si="4"/>
        <v>5</v>
      </c>
      <c r="U20" s="32">
        <f t="shared" si="5"/>
        <v>2.4494897427831779</v>
      </c>
      <c r="V20" s="5" t="s">
        <v>5</v>
      </c>
    </row>
    <row r="21" spans="2:22" x14ac:dyDescent="0.3">
      <c r="B21" s="14">
        <v>3</v>
      </c>
      <c r="C21" s="5" t="s">
        <v>4</v>
      </c>
      <c r="D21" s="15">
        <v>2</v>
      </c>
      <c r="E21" s="5" t="s">
        <v>5</v>
      </c>
      <c r="G21" s="14">
        <v>4</v>
      </c>
      <c r="H21" s="5">
        <v>0</v>
      </c>
      <c r="I21" s="15">
        <v>6</v>
      </c>
      <c r="J21" s="5" t="s">
        <v>5</v>
      </c>
      <c r="L21" s="29">
        <f t="shared" si="0"/>
        <v>44</v>
      </c>
      <c r="M21" s="30">
        <f t="shared" si="1"/>
        <v>11</v>
      </c>
      <c r="N21" s="5" t="s">
        <v>6</v>
      </c>
      <c r="P21" s="5">
        <f t="shared" si="2"/>
        <v>44</v>
      </c>
      <c r="Q21" s="32">
        <f t="shared" si="3"/>
        <v>8.3066238629180749</v>
      </c>
      <c r="R21" s="5" t="s">
        <v>6</v>
      </c>
      <c r="T21" s="3">
        <f t="shared" si="4"/>
        <v>1</v>
      </c>
      <c r="U21" s="8">
        <f t="shared" si="5"/>
        <v>1.4142135623730951</v>
      </c>
      <c r="V21" s="3" t="s">
        <v>6</v>
      </c>
    </row>
    <row r="22" spans="2:22" x14ac:dyDescent="0.3">
      <c r="B22" s="14">
        <v>3</v>
      </c>
      <c r="C22" s="5" t="s">
        <v>7</v>
      </c>
      <c r="D22" s="15">
        <v>11</v>
      </c>
      <c r="E22" s="5" t="s">
        <v>5</v>
      </c>
      <c r="G22" s="14">
        <v>4</v>
      </c>
      <c r="H22" s="5">
        <v>0</v>
      </c>
      <c r="I22" s="15">
        <v>1</v>
      </c>
      <c r="J22" s="5" t="s">
        <v>5</v>
      </c>
      <c r="L22" s="29">
        <f t="shared" si="0"/>
        <v>49</v>
      </c>
      <c r="M22" s="30">
        <f t="shared" si="1"/>
        <v>28</v>
      </c>
      <c r="N22" s="5" t="s">
        <v>5</v>
      </c>
      <c r="P22" s="5">
        <f t="shared" si="2"/>
        <v>49</v>
      </c>
      <c r="Q22" s="32">
        <f t="shared" si="3"/>
        <v>25.099800796022265</v>
      </c>
      <c r="R22" s="5" t="s">
        <v>5</v>
      </c>
      <c r="T22" s="5">
        <f t="shared" si="4"/>
        <v>49</v>
      </c>
      <c r="U22" s="32">
        <f t="shared" si="5"/>
        <v>17.058722109231979</v>
      </c>
      <c r="V22" s="5" t="s">
        <v>5</v>
      </c>
    </row>
    <row r="23" spans="2:22" x14ac:dyDescent="0.3">
      <c r="B23" s="14">
        <v>2</v>
      </c>
      <c r="C23" s="5" t="s">
        <v>7</v>
      </c>
      <c r="D23" s="15">
        <v>3</v>
      </c>
      <c r="E23" s="5" t="s">
        <v>6</v>
      </c>
      <c r="G23" s="14">
        <v>2</v>
      </c>
      <c r="H23" s="5">
        <v>1</v>
      </c>
      <c r="I23" s="15">
        <v>7</v>
      </c>
      <c r="J23" s="5" t="s">
        <v>5</v>
      </c>
      <c r="L23" s="29">
        <f t="shared" si="0"/>
        <v>48</v>
      </c>
      <c r="M23" s="30">
        <f t="shared" si="1"/>
        <v>21.213203435596427</v>
      </c>
      <c r="N23" s="5" t="s">
        <v>5</v>
      </c>
      <c r="P23" s="5">
        <f t="shared" si="2"/>
        <v>48</v>
      </c>
      <c r="Q23" s="32">
        <f t="shared" si="3"/>
        <v>18.055470085267789</v>
      </c>
      <c r="R23" s="5" t="s">
        <v>5</v>
      </c>
      <c r="T23" s="5">
        <f t="shared" si="4"/>
        <v>41</v>
      </c>
      <c r="U23" s="32">
        <f t="shared" si="5"/>
        <v>10.246950765959598</v>
      </c>
      <c r="V23" s="5" t="s">
        <v>5</v>
      </c>
    </row>
    <row r="24" spans="2:22" x14ac:dyDescent="0.3">
      <c r="B24" s="14">
        <v>3</v>
      </c>
      <c r="C24" s="5" t="s">
        <v>4</v>
      </c>
      <c r="D24" s="15">
        <v>1</v>
      </c>
      <c r="E24" s="5" t="s">
        <v>6</v>
      </c>
      <c r="G24" s="14">
        <v>1</v>
      </c>
      <c r="H24" s="5">
        <v>0</v>
      </c>
      <c r="I24" s="15">
        <v>2</v>
      </c>
      <c r="J24" s="5" t="s">
        <v>6</v>
      </c>
      <c r="L24" s="1">
        <f t="shared" si="0"/>
        <v>1</v>
      </c>
      <c r="M24" s="2">
        <f t="shared" si="1"/>
        <v>1</v>
      </c>
      <c r="N24" s="3" t="s">
        <v>6</v>
      </c>
      <c r="P24" s="5">
        <f t="shared" si="2"/>
        <v>32</v>
      </c>
      <c r="Q24" s="32">
        <f t="shared" si="3"/>
        <v>3.3166247903553998</v>
      </c>
      <c r="R24" s="5" t="s">
        <v>6</v>
      </c>
      <c r="T24" s="5">
        <f t="shared" si="4"/>
        <v>42</v>
      </c>
      <c r="U24" s="32">
        <f t="shared" si="5"/>
        <v>11.045361017187261</v>
      </c>
      <c r="V24" s="5" t="s">
        <v>6</v>
      </c>
    </row>
    <row r="25" spans="2:22" x14ac:dyDescent="0.3">
      <c r="B25" s="14">
        <v>3</v>
      </c>
      <c r="C25" s="5" t="s">
        <v>7</v>
      </c>
      <c r="D25" s="15">
        <v>1</v>
      </c>
      <c r="E25" s="5" t="s">
        <v>5</v>
      </c>
      <c r="G25" s="14">
        <v>3</v>
      </c>
      <c r="H25" s="5">
        <v>1</v>
      </c>
      <c r="I25" s="15">
        <v>10</v>
      </c>
      <c r="J25" s="5" t="s">
        <v>5</v>
      </c>
      <c r="L25" s="29">
        <f t="shared" si="0"/>
        <v>4</v>
      </c>
      <c r="M25" s="30">
        <f t="shared" si="1"/>
        <v>2.2360679774997898</v>
      </c>
      <c r="N25" s="5" t="s">
        <v>5</v>
      </c>
      <c r="P25" s="5">
        <f t="shared" si="2"/>
        <v>10</v>
      </c>
      <c r="Q25" s="32">
        <f t="shared" si="3"/>
        <v>2.2360679774997898</v>
      </c>
      <c r="R25" s="5" t="s">
        <v>5</v>
      </c>
      <c r="T25" s="5">
        <f t="shared" si="4"/>
        <v>34</v>
      </c>
      <c r="U25" s="32">
        <f t="shared" si="5"/>
        <v>10.099504938362077</v>
      </c>
      <c r="V25" s="5" t="s">
        <v>5</v>
      </c>
    </row>
    <row r="26" spans="2:22" x14ac:dyDescent="0.3">
      <c r="B26" s="14">
        <v>4</v>
      </c>
      <c r="C26" s="5" t="s">
        <v>4</v>
      </c>
      <c r="D26" s="15">
        <v>5</v>
      </c>
      <c r="E26" s="5" t="s">
        <v>5</v>
      </c>
      <c r="G26" s="14">
        <v>1</v>
      </c>
      <c r="H26" s="5">
        <v>1</v>
      </c>
      <c r="I26" s="15">
        <v>12</v>
      </c>
      <c r="J26" s="5" t="s">
        <v>6</v>
      </c>
      <c r="L26" s="29">
        <f t="shared" si="0"/>
        <v>43</v>
      </c>
      <c r="M26" s="30">
        <f t="shared" si="1"/>
        <v>10.246950765959598</v>
      </c>
      <c r="N26" s="5" t="s">
        <v>5</v>
      </c>
      <c r="P26" s="5">
        <f t="shared" si="2"/>
        <v>42</v>
      </c>
      <c r="Q26" s="32">
        <f t="shared" si="3"/>
        <v>7</v>
      </c>
      <c r="R26" s="5" t="s">
        <v>5</v>
      </c>
      <c r="T26" s="3">
        <f t="shared" si="4"/>
        <v>1</v>
      </c>
      <c r="U26" s="8">
        <f t="shared" si="5"/>
        <v>1.4142135623730951</v>
      </c>
      <c r="V26" s="3" t="s">
        <v>5</v>
      </c>
    </row>
    <row r="27" spans="2:22" x14ac:dyDescent="0.3">
      <c r="B27" s="14">
        <v>1</v>
      </c>
      <c r="C27" s="5" t="s">
        <v>7</v>
      </c>
      <c r="D27" s="15">
        <v>9</v>
      </c>
      <c r="E27" s="5" t="s">
        <v>6</v>
      </c>
      <c r="G27" s="14">
        <v>1</v>
      </c>
      <c r="H27" s="5">
        <v>1</v>
      </c>
      <c r="I27" s="15">
        <v>29</v>
      </c>
      <c r="J27" s="5" t="s">
        <v>5</v>
      </c>
      <c r="L27" s="29">
        <f t="shared" si="0"/>
        <v>13</v>
      </c>
      <c r="M27" s="30">
        <f t="shared" si="1"/>
        <v>2.4494897427831779</v>
      </c>
      <c r="N27" s="5" t="s">
        <v>6</v>
      </c>
      <c r="P27" s="3">
        <f t="shared" si="2"/>
        <v>1</v>
      </c>
      <c r="Q27" s="8">
        <f t="shared" si="3"/>
        <v>1.4142135623730951</v>
      </c>
      <c r="R27" s="3" t="s">
        <v>6</v>
      </c>
      <c r="T27" s="5">
        <f t="shared" si="4"/>
        <v>28</v>
      </c>
      <c r="U27" s="32">
        <f t="shared" si="5"/>
        <v>9</v>
      </c>
      <c r="V27" s="5" t="s">
        <v>6</v>
      </c>
    </row>
    <row r="28" spans="2:22" x14ac:dyDescent="0.3">
      <c r="B28" s="14">
        <v>3</v>
      </c>
      <c r="C28" s="5" t="s">
        <v>7</v>
      </c>
      <c r="D28" s="15">
        <v>8</v>
      </c>
      <c r="E28" s="5" t="s">
        <v>5</v>
      </c>
      <c r="G28" s="14">
        <v>4</v>
      </c>
      <c r="H28" s="5">
        <v>1</v>
      </c>
      <c r="I28" s="15">
        <v>22</v>
      </c>
      <c r="J28" s="5" t="s">
        <v>5</v>
      </c>
      <c r="L28" s="1">
        <f t="shared" si="0"/>
        <v>3</v>
      </c>
      <c r="M28" s="2">
        <f t="shared" si="1"/>
        <v>2</v>
      </c>
      <c r="N28" s="3" t="s">
        <v>6</v>
      </c>
      <c r="P28" s="5">
        <f t="shared" si="2"/>
        <v>26</v>
      </c>
      <c r="Q28" s="32">
        <f t="shared" si="3"/>
        <v>3.1622776601683795</v>
      </c>
      <c r="R28" s="5" t="s">
        <v>6</v>
      </c>
      <c r="T28" s="5">
        <f t="shared" si="4"/>
        <v>45</v>
      </c>
      <c r="U28" s="32">
        <f t="shared" si="5"/>
        <v>11.090536506409418</v>
      </c>
      <c r="V28" s="5" t="s">
        <v>6</v>
      </c>
    </row>
    <row r="29" spans="2:22" x14ac:dyDescent="0.3">
      <c r="B29" s="14">
        <v>3</v>
      </c>
      <c r="C29" s="5" t="s">
        <v>4</v>
      </c>
      <c r="D29" s="15">
        <v>5</v>
      </c>
      <c r="E29" s="5" t="s">
        <v>5</v>
      </c>
      <c r="G29" s="14">
        <v>2</v>
      </c>
      <c r="H29" s="5">
        <v>1</v>
      </c>
      <c r="I29" s="15">
        <v>1</v>
      </c>
      <c r="J29" s="5" t="s">
        <v>6</v>
      </c>
      <c r="L29" s="29">
        <f t="shared" si="0"/>
        <v>4</v>
      </c>
      <c r="M29" s="30">
        <f t="shared" si="1"/>
        <v>2.2360679774997898</v>
      </c>
      <c r="N29" s="5" t="s">
        <v>5</v>
      </c>
      <c r="P29" s="5">
        <f t="shared" si="2"/>
        <v>23</v>
      </c>
      <c r="Q29" s="32">
        <f t="shared" si="3"/>
        <v>3</v>
      </c>
      <c r="R29" s="5" t="s">
        <v>5</v>
      </c>
      <c r="T29" s="5">
        <f t="shared" si="4"/>
        <v>42</v>
      </c>
      <c r="U29" s="32">
        <f t="shared" si="5"/>
        <v>11.045361017187261</v>
      </c>
      <c r="V29" s="5" t="s">
        <v>5</v>
      </c>
    </row>
    <row r="30" spans="2:22" x14ac:dyDescent="0.3">
      <c r="B30" s="14">
        <v>3</v>
      </c>
      <c r="C30" s="5" t="s">
        <v>7</v>
      </c>
      <c r="D30" s="15">
        <v>1</v>
      </c>
      <c r="E30" s="5" t="s">
        <v>5</v>
      </c>
      <c r="G30" s="14">
        <v>3</v>
      </c>
      <c r="H30" s="5">
        <v>1</v>
      </c>
      <c r="I30" s="15">
        <v>2</v>
      </c>
      <c r="J30" s="5" t="s">
        <v>5</v>
      </c>
      <c r="L30" s="29">
        <f t="shared" si="0"/>
        <v>24</v>
      </c>
      <c r="M30" s="30">
        <f t="shared" si="1"/>
        <v>5</v>
      </c>
      <c r="N30" s="5" t="s">
        <v>5</v>
      </c>
      <c r="P30" s="5">
        <f t="shared" si="2"/>
        <v>5</v>
      </c>
      <c r="Q30" s="32">
        <f t="shared" si="3"/>
        <v>1.7320508075688772</v>
      </c>
      <c r="R30" s="5" t="s">
        <v>5</v>
      </c>
      <c r="T30" s="5">
        <f t="shared" si="4"/>
        <v>27</v>
      </c>
      <c r="U30" s="32">
        <f t="shared" si="5"/>
        <v>7.3484692283495345</v>
      </c>
      <c r="V30" s="5" t="s">
        <v>5</v>
      </c>
    </row>
    <row r="31" spans="2:22" x14ac:dyDescent="0.3">
      <c r="B31" s="14">
        <v>2</v>
      </c>
      <c r="C31" s="5" t="s">
        <v>4</v>
      </c>
      <c r="D31" s="15">
        <v>5</v>
      </c>
      <c r="E31" s="5" t="s">
        <v>6</v>
      </c>
      <c r="G31" s="14">
        <v>3</v>
      </c>
      <c r="H31" s="5">
        <v>0</v>
      </c>
      <c r="I31" s="15">
        <v>11</v>
      </c>
      <c r="J31" s="5" t="s">
        <v>5</v>
      </c>
      <c r="L31" s="29">
        <f t="shared" si="0"/>
        <v>37</v>
      </c>
      <c r="M31" s="30">
        <f t="shared" si="1"/>
        <v>8.0622577482985491</v>
      </c>
      <c r="N31" s="5" t="s">
        <v>6</v>
      </c>
      <c r="P31" s="5">
        <f t="shared" si="2"/>
        <v>37</v>
      </c>
      <c r="Q31" s="32">
        <f t="shared" si="3"/>
        <v>5.3851648071345037</v>
      </c>
      <c r="R31" s="5" t="s">
        <v>6</v>
      </c>
      <c r="T31" s="5">
        <f t="shared" si="4"/>
        <v>7</v>
      </c>
      <c r="U31" s="32">
        <f t="shared" si="5"/>
        <v>3.1622776601683795</v>
      </c>
      <c r="V31" s="5" t="s">
        <v>6</v>
      </c>
    </row>
    <row r="32" spans="2:22" x14ac:dyDescent="0.3">
      <c r="B32" s="14">
        <v>4</v>
      </c>
      <c r="C32" s="5" t="s">
        <v>4</v>
      </c>
      <c r="D32" s="15">
        <v>18</v>
      </c>
      <c r="E32" s="5" t="s">
        <v>5</v>
      </c>
      <c r="G32" s="14">
        <v>2</v>
      </c>
      <c r="H32" s="5">
        <v>0</v>
      </c>
      <c r="I32" s="15">
        <v>3</v>
      </c>
      <c r="J32" s="5" t="s">
        <v>6</v>
      </c>
      <c r="L32" s="29">
        <f t="shared" si="0"/>
        <v>35</v>
      </c>
      <c r="M32" s="30">
        <f t="shared" si="1"/>
        <v>7.3484692283495345</v>
      </c>
      <c r="N32" s="5" t="s">
        <v>5</v>
      </c>
      <c r="P32" s="5">
        <f t="shared" si="2"/>
        <v>35</v>
      </c>
      <c r="Q32" s="32">
        <f t="shared" si="3"/>
        <v>4</v>
      </c>
      <c r="R32" s="5" t="s">
        <v>5</v>
      </c>
      <c r="T32" s="5">
        <f t="shared" si="4"/>
        <v>9</v>
      </c>
      <c r="U32" s="32">
        <f t="shared" si="5"/>
        <v>4.1231056256176606</v>
      </c>
      <c r="V32" s="5" t="s">
        <v>5</v>
      </c>
    </row>
    <row r="33" spans="2:22" x14ac:dyDescent="0.3">
      <c r="B33" s="14">
        <v>4</v>
      </c>
      <c r="C33" s="5" t="s">
        <v>4</v>
      </c>
      <c r="D33" s="15">
        <v>3</v>
      </c>
      <c r="E33" s="5" t="s">
        <v>5</v>
      </c>
      <c r="G33" s="14">
        <v>3</v>
      </c>
      <c r="H33" s="5">
        <v>1</v>
      </c>
      <c r="I33" s="15">
        <v>1</v>
      </c>
      <c r="J33" s="5" t="s">
        <v>6</v>
      </c>
      <c r="L33" s="29">
        <f t="shared" si="0"/>
        <v>23</v>
      </c>
      <c r="M33" s="30">
        <f t="shared" si="1"/>
        <v>4.4721359549995796</v>
      </c>
      <c r="N33" s="5" t="s">
        <v>5</v>
      </c>
      <c r="P33" s="3">
        <f t="shared" si="2"/>
        <v>1</v>
      </c>
      <c r="Q33" s="8">
        <f t="shared" si="3"/>
        <v>1.4142135623730951</v>
      </c>
      <c r="R33" s="3" t="s">
        <v>5</v>
      </c>
      <c r="T33" s="5">
        <f t="shared" si="4"/>
        <v>24</v>
      </c>
      <c r="U33" s="32">
        <f t="shared" si="5"/>
        <v>7.1414284285428504</v>
      </c>
      <c r="V33" s="5" t="s">
        <v>5</v>
      </c>
    </row>
    <row r="34" spans="2:22" x14ac:dyDescent="0.3">
      <c r="B34" s="14">
        <v>3</v>
      </c>
      <c r="C34" s="5" t="s">
        <v>7</v>
      </c>
      <c r="D34" s="15">
        <v>10</v>
      </c>
      <c r="E34" s="5" t="s">
        <v>5</v>
      </c>
      <c r="G34" s="14">
        <v>3</v>
      </c>
      <c r="H34" s="5">
        <v>0</v>
      </c>
      <c r="I34" s="15">
        <v>1</v>
      </c>
      <c r="J34" s="5" t="s">
        <v>5</v>
      </c>
      <c r="L34" s="29">
        <f t="shared" si="0"/>
        <v>4</v>
      </c>
      <c r="M34" s="30">
        <f t="shared" si="1"/>
        <v>2.2360679774997898</v>
      </c>
      <c r="N34" s="5" t="s">
        <v>5</v>
      </c>
      <c r="P34" s="5">
        <f t="shared" si="2"/>
        <v>23</v>
      </c>
      <c r="Q34" s="32">
        <f t="shared" si="3"/>
        <v>3</v>
      </c>
      <c r="R34" s="5" t="s">
        <v>5</v>
      </c>
      <c r="T34" s="5">
        <f t="shared" si="4"/>
        <v>42</v>
      </c>
      <c r="U34" s="32">
        <f t="shared" si="5"/>
        <v>11.045361017187261</v>
      </c>
      <c r="V34" s="5" t="s">
        <v>5</v>
      </c>
    </row>
    <row r="35" spans="2:22" x14ac:dyDescent="0.3">
      <c r="B35" s="14">
        <v>1</v>
      </c>
      <c r="C35" s="5" t="s">
        <v>4</v>
      </c>
      <c r="D35" s="15">
        <v>10</v>
      </c>
      <c r="E35" s="5" t="s">
        <v>5</v>
      </c>
      <c r="G35" s="14">
        <v>4</v>
      </c>
      <c r="H35" s="5">
        <v>1</v>
      </c>
      <c r="I35" s="15">
        <v>5</v>
      </c>
      <c r="J35" s="5" t="s">
        <v>5</v>
      </c>
      <c r="L35" s="29">
        <f t="shared" si="0"/>
        <v>21</v>
      </c>
      <c r="M35" s="30">
        <f t="shared" si="1"/>
        <v>4.1231056256176606</v>
      </c>
      <c r="N35" s="5" t="s">
        <v>6</v>
      </c>
      <c r="P35" s="5">
        <f t="shared" si="2"/>
        <v>5</v>
      </c>
      <c r="Q35" s="32">
        <f t="shared" si="3"/>
        <v>1.7320508075688772</v>
      </c>
      <c r="R35" s="5" t="s">
        <v>6</v>
      </c>
      <c r="T35" s="5">
        <f t="shared" si="4"/>
        <v>23</v>
      </c>
      <c r="U35" s="32">
        <f t="shared" si="5"/>
        <v>7.0710678118654755</v>
      </c>
      <c r="V35" s="5" t="s">
        <v>6</v>
      </c>
    </row>
    <row r="36" spans="2:22" x14ac:dyDescent="0.3">
      <c r="B36" s="14">
        <v>4</v>
      </c>
      <c r="C36" s="5" t="s">
        <v>4</v>
      </c>
      <c r="D36" s="15">
        <v>8</v>
      </c>
      <c r="E36" s="5" t="s">
        <v>5</v>
      </c>
      <c r="G36" s="14">
        <v>1</v>
      </c>
      <c r="H36" s="5">
        <v>0</v>
      </c>
      <c r="I36" s="15">
        <v>9</v>
      </c>
      <c r="J36" s="5" t="s">
        <v>6</v>
      </c>
      <c r="L36" s="29">
        <f t="shared" si="0"/>
        <v>46</v>
      </c>
      <c r="M36" s="30">
        <f t="shared" si="1"/>
        <v>17.262676501632068</v>
      </c>
      <c r="N36" s="5" t="s">
        <v>5</v>
      </c>
      <c r="P36" s="5">
        <f t="shared" si="2"/>
        <v>45</v>
      </c>
      <c r="Q36" s="32">
        <f t="shared" si="3"/>
        <v>14.071247279470288</v>
      </c>
      <c r="R36" s="5" t="s">
        <v>5</v>
      </c>
      <c r="T36" s="5">
        <f t="shared" si="4"/>
        <v>21</v>
      </c>
      <c r="U36" s="32">
        <f t="shared" si="5"/>
        <v>6.4031242374328485</v>
      </c>
      <c r="V36" s="5" t="s">
        <v>5</v>
      </c>
    </row>
    <row r="37" spans="2:22" x14ac:dyDescent="0.3">
      <c r="B37" s="14">
        <v>2</v>
      </c>
      <c r="C37" s="5" t="s">
        <v>7</v>
      </c>
      <c r="D37" s="15">
        <v>5</v>
      </c>
      <c r="E37" s="5" t="s">
        <v>5</v>
      </c>
      <c r="G37" s="14">
        <v>3</v>
      </c>
      <c r="H37" s="5">
        <v>0</v>
      </c>
      <c r="I37" s="15">
        <v>8</v>
      </c>
      <c r="J37" s="5" t="s">
        <v>5</v>
      </c>
      <c r="L37" s="29">
        <f t="shared" si="0"/>
        <v>19</v>
      </c>
      <c r="M37" s="30">
        <f t="shared" si="1"/>
        <v>3.6055512754639891</v>
      </c>
      <c r="N37" s="5" t="s">
        <v>5</v>
      </c>
      <c r="P37" s="5">
        <f t="shared" si="2"/>
        <v>5</v>
      </c>
      <c r="Q37" s="32">
        <f t="shared" si="3"/>
        <v>1.7320508075688772</v>
      </c>
      <c r="R37" s="5" t="s">
        <v>5</v>
      </c>
      <c r="T37" s="5">
        <f t="shared" si="4"/>
        <v>31</v>
      </c>
      <c r="U37" s="32">
        <f t="shared" si="5"/>
        <v>9.2736184954957039</v>
      </c>
      <c r="V37" s="5" t="s">
        <v>5</v>
      </c>
    </row>
    <row r="38" spans="2:22" x14ac:dyDescent="0.3">
      <c r="B38" s="14">
        <v>1</v>
      </c>
      <c r="C38" s="5" t="s">
        <v>7</v>
      </c>
      <c r="D38" s="15">
        <v>3</v>
      </c>
      <c r="E38" s="5" t="s">
        <v>5</v>
      </c>
      <c r="G38" s="14">
        <v>3</v>
      </c>
      <c r="H38" s="5">
        <v>1</v>
      </c>
      <c r="I38" s="15">
        <v>5</v>
      </c>
      <c r="J38" s="5" t="s">
        <v>5</v>
      </c>
      <c r="L38" s="29">
        <f t="shared" si="0"/>
        <v>41</v>
      </c>
      <c r="M38" s="30">
        <f t="shared" si="1"/>
        <v>9.2736184954957039</v>
      </c>
      <c r="N38" s="5" t="s">
        <v>5</v>
      </c>
      <c r="P38" s="5">
        <f t="shared" si="2"/>
        <v>39</v>
      </c>
      <c r="Q38" s="32">
        <f t="shared" si="3"/>
        <v>6</v>
      </c>
      <c r="R38" s="5" t="s">
        <v>5</v>
      </c>
      <c r="T38" s="5">
        <f t="shared" si="4"/>
        <v>4</v>
      </c>
      <c r="U38" s="32">
        <f t="shared" si="5"/>
        <v>2.2360679774997898</v>
      </c>
      <c r="V38" s="5" t="s">
        <v>5</v>
      </c>
    </row>
    <row r="39" spans="2:22" x14ac:dyDescent="0.3">
      <c r="B39" s="14">
        <v>3</v>
      </c>
      <c r="C39" s="5" t="s">
        <v>4</v>
      </c>
      <c r="D39" s="15">
        <v>2</v>
      </c>
      <c r="E39" s="5" t="s">
        <v>5</v>
      </c>
      <c r="G39" s="14">
        <v>3</v>
      </c>
      <c r="H39" s="5">
        <v>0</v>
      </c>
      <c r="I39" s="15">
        <v>1</v>
      </c>
      <c r="J39" s="5" t="s">
        <v>5</v>
      </c>
      <c r="L39" s="29">
        <f t="shared" si="0"/>
        <v>39</v>
      </c>
      <c r="M39" s="30">
        <f t="shared" si="1"/>
        <v>9</v>
      </c>
      <c r="N39" s="5" t="s">
        <v>5</v>
      </c>
      <c r="P39" s="5">
        <f t="shared" si="2"/>
        <v>41</v>
      </c>
      <c r="Q39" s="32">
        <f t="shared" si="3"/>
        <v>6.4031242374328485</v>
      </c>
      <c r="R39" s="5" t="s">
        <v>5</v>
      </c>
      <c r="T39" s="5">
        <f t="shared" si="4"/>
        <v>5</v>
      </c>
      <c r="U39" s="32">
        <f t="shared" si="5"/>
        <v>2.4494897427831779</v>
      </c>
      <c r="V39" s="5" t="s">
        <v>5</v>
      </c>
    </row>
    <row r="40" spans="2:22" x14ac:dyDescent="0.3">
      <c r="B40" s="14">
        <v>4</v>
      </c>
      <c r="C40" s="5" t="s">
        <v>7</v>
      </c>
      <c r="D40" s="15">
        <v>5</v>
      </c>
      <c r="E40" s="5" t="s">
        <v>5</v>
      </c>
      <c r="G40" s="14">
        <v>2</v>
      </c>
      <c r="H40" s="5">
        <v>1</v>
      </c>
      <c r="I40" s="15">
        <v>5</v>
      </c>
      <c r="J40" s="5" t="s">
        <v>6</v>
      </c>
      <c r="L40" s="29">
        <f t="shared" si="0"/>
        <v>36</v>
      </c>
      <c r="M40" s="30">
        <f t="shared" si="1"/>
        <v>7.6157731058639087</v>
      </c>
      <c r="N40" s="5" t="s">
        <v>5</v>
      </c>
      <c r="P40" s="5">
        <f t="shared" si="2"/>
        <v>36</v>
      </c>
      <c r="Q40" s="32">
        <f t="shared" si="3"/>
        <v>4.2426406871192848</v>
      </c>
      <c r="R40" s="5" t="s">
        <v>5</v>
      </c>
      <c r="T40" s="5">
        <f t="shared" si="4"/>
        <v>10</v>
      </c>
      <c r="U40" s="32">
        <f t="shared" si="5"/>
        <v>4.5825756949558398</v>
      </c>
      <c r="V40" s="5" t="s">
        <v>5</v>
      </c>
    </row>
    <row r="41" spans="2:22" x14ac:dyDescent="0.3">
      <c r="B41" s="14">
        <v>1</v>
      </c>
      <c r="C41" s="5" t="s">
        <v>4</v>
      </c>
      <c r="D41" s="15">
        <v>34</v>
      </c>
      <c r="E41" s="5" t="s">
        <v>5</v>
      </c>
      <c r="G41" s="14">
        <v>4</v>
      </c>
      <c r="H41" s="5">
        <v>1</v>
      </c>
      <c r="I41" s="15">
        <v>18</v>
      </c>
      <c r="J41" s="5" t="s">
        <v>5</v>
      </c>
      <c r="L41" s="29">
        <f t="shared" si="0"/>
        <v>22</v>
      </c>
      <c r="M41" s="30">
        <f t="shared" si="1"/>
        <v>4.2426406871192848</v>
      </c>
      <c r="N41" s="5" t="s">
        <v>5</v>
      </c>
      <c r="P41" s="3">
        <f t="shared" si="2"/>
        <v>1</v>
      </c>
      <c r="Q41" s="8">
        <f t="shared" si="3"/>
        <v>1.4142135623730951</v>
      </c>
      <c r="R41" s="3" t="s">
        <v>5</v>
      </c>
      <c r="T41" s="5">
        <f t="shared" si="4"/>
        <v>22</v>
      </c>
      <c r="U41" s="32">
        <f t="shared" si="5"/>
        <v>7</v>
      </c>
      <c r="V41" s="5" t="s">
        <v>5</v>
      </c>
    </row>
    <row r="42" spans="2:22" x14ac:dyDescent="0.3">
      <c r="B42" s="14">
        <v>3</v>
      </c>
      <c r="C42" s="5" t="s">
        <v>4</v>
      </c>
      <c r="D42" s="15">
        <v>2</v>
      </c>
      <c r="E42" s="5" t="s">
        <v>6</v>
      </c>
      <c r="G42" s="14">
        <v>4</v>
      </c>
      <c r="H42" s="5">
        <v>1</v>
      </c>
      <c r="I42" s="15">
        <v>3</v>
      </c>
      <c r="J42" s="5" t="s">
        <v>5</v>
      </c>
      <c r="L42" s="29">
        <f t="shared" si="0"/>
        <v>4</v>
      </c>
      <c r="M42" s="30">
        <f t="shared" si="1"/>
        <v>2.2360679774997898</v>
      </c>
      <c r="N42" s="5" t="s">
        <v>5</v>
      </c>
      <c r="P42" s="5">
        <f t="shared" si="2"/>
        <v>10</v>
      </c>
      <c r="Q42" s="32">
        <f t="shared" si="3"/>
        <v>2.2360679774997898</v>
      </c>
      <c r="R42" s="5" t="s">
        <v>5</v>
      </c>
      <c r="T42" s="5">
        <f t="shared" si="4"/>
        <v>29</v>
      </c>
      <c r="U42" s="32">
        <f t="shared" si="5"/>
        <v>9.0553851381374173</v>
      </c>
      <c r="V42" s="5" t="s">
        <v>5</v>
      </c>
    </row>
    <row r="43" spans="2:22" x14ac:dyDescent="0.3">
      <c r="B43" s="14">
        <v>4</v>
      </c>
      <c r="C43" s="5" t="s">
        <v>4</v>
      </c>
      <c r="D43" s="15">
        <v>3</v>
      </c>
      <c r="E43" s="5" t="s">
        <v>5</v>
      </c>
      <c r="G43" s="14">
        <v>3</v>
      </c>
      <c r="H43" s="5">
        <v>0</v>
      </c>
      <c r="I43" s="15">
        <v>10</v>
      </c>
      <c r="J43" s="5" t="s">
        <v>5</v>
      </c>
      <c r="L43" s="29">
        <f t="shared" si="0"/>
        <v>4</v>
      </c>
      <c r="M43" s="30">
        <f t="shared" si="1"/>
        <v>2.2360679774997898</v>
      </c>
      <c r="N43" s="5" t="s">
        <v>5</v>
      </c>
      <c r="P43" s="5">
        <f t="shared" si="2"/>
        <v>10</v>
      </c>
      <c r="Q43" s="32">
        <f t="shared" si="3"/>
        <v>2.2360679774997898</v>
      </c>
      <c r="R43" s="5" t="s">
        <v>5</v>
      </c>
      <c r="T43" s="5">
        <f t="shared" si="4"/>
        <v>34</v>
      </c>
      <c r="U43" s="32">
        <f t="shared" si="5"/>
        <v>10.099504938362077</v>
      </c>
      <c r="V43" s="5" t="s">
        <v>5</v>
      </c>
    </row>
    <row r="44" spans="2:22" x14ac:dyDescent="0.3">
      <c r="B44" s="14">
        <v>4</v>
      </c>
      <c r="C44" s="5" t="s">
        <v>7</v>
      </c>
      <c r="D44" s="15">
        <v>1</v>
      </c>
      <c r="E44" s="5" t="s">
        <v>5</v>
      </c>
      <c r="G44" s="14">
        <v>1</v>
      </c>
      <c r="H44" s="5">
        <v>1</v>
      </c>
      <c r="I44" s="15">
        <v>10</v>
      </c>
      <c r="J44" s="5" t="s">
        <v>5</v>
      </c>
      <c r="L44" s="29">
        <f t="shared" si="0"/>
        <v>26</v>
      </c>
      <c r="M44" s="30">
        <f t="shared" si="1"/>
        <v>5.0990195135927845</v>
      </c>
      <c r="N44" s="5" t="s">
        <v>5</v>
      </c>
      <c r="P44" s="3">
        <f t="shared" si="2"/>
        <v>1</v>
      </c>
      <c r="Q44" s="8">
        <f t="shared" si="3"/>
        <v>1.4142135623730951</v>
      </c>
      <c r="R44" s="3" t="s">
        <v>5</v>
      </c>
      <c r="T44" s="5">
        <f t="shared" si="4"/>
        <v>26</v>
      </c>
      <c r="U44" s="32">
        <f t="shared" si="5"/>
        <v>7.2801098892805181</v>
      </c>
      <c r="V44" s="5" t="s">
        <v>5</v>
      </c>
    </row>
    <row r="45" spans="2:22" x14ac:dyDescent="0.3">
      <c r="B45" s="14">
        <v>1</v>
      </c>
      <c r="C45" s="5" t="s">
        <v>4</v>
      </c>
      <c r="D45" s="15">
        <v>6</v>
      </c>
      <c r="E45" s="5" t="s">
        <v>5</v>
      </c>
      <c r="G45" s="14">
        <v>4</v>
      </c>
      <c r="H45" s="5">
        <v>1</v>
      </c>
      <c r="I45" s="15">
        <v>8</v>
      </c>
      <c r="J45" s="5" t="s">
        <v>5</v>
      </c>
      <c r="L45" s="29">
        <f t="shared" si="0"/>
        <v>50</v>
      </c>
      <c r="M45" s="30">
        <f t="shared" si="1"/>
        <v>33</v>
      </c>
      <c r="N45" s="5" t="s">
        <v>5</v>
      </c>
      <c r="P45" s="5">
        <f t="shared" si="2"/>
        <v>50</v>
      </c>
      <c r="Q45" s="32">
        <f t="shared" si="3"/>
        <v>30.083217912982647</v>
      </c>
      <c r="R45" s="5" t="s">
        <v>5</v>
      </c>
      <c r="T45" s="5">
        <f t="shared" si="4"/>
        <v>50</v>
      </c>
      <c r="U45" s="32">
        <f t="shared" si="5"/>
        <v>22.045407685048602</v>
      </c>
      <c r="V45" s="5" t="s">
        <v>5</v>
      </c>
    </row>
    <row r="46" spans="2:22" x14ac:dyDescent="0.3">
      <c r="B46" s="14">
        <v>4</v>
      </c>
      <c r="C46" s="5" t="s">
        <v>7</v>
      </c>
      <c r="D46" s="15">
        <v>2</v>
      </c>
      <c r="E46" s="5" t="s">
        <v>5</v>
      </c>
      <c r="G46" s="14">
        <v>2</v>
      </c>
      <c r="H46" s="5">
        <v>0</v>
      </c>
      <c r="I46" s="15">
        <v>5</v>
      </c>
      <c r="J46" s="5" t="s">
        <v>5</v>
      </c>
      <c r="L46" s="29">
        <f t="shared" si="0"/>
        <v>4</v>
      </c>
      <c r="M46" s="30">
        <f t="shared" si="1"/>
        <v>2.2360679774997898</v>
      </c>
      <c r="N46" s="5" t="s">
        <v>6</v>
      </c>
      <c r="P46" s="5">
        <f t="shared" si="2"/>
        <v>10</v>
      </c>
      <c r="Q46" s="32">
        <f t="shared" si="3"/>
        <v>2.2360679774997898</v>
      </c>
      <c r="R46" s="5" t="s">
        <v>6</v>
      </c>
      <c r="T46" s="5">
        <f t="shared" si="4"/>
        <v>34</v>
      </c>
      <c r="U46" s="32">
        <f t="shared" si="5"/>
        <v>10.099504938362077</v>
      </c>
      <c r="V46" s="5" t="s">
        <v>6</v>
      </c>
    </row>
    <row r="47" spans="2:22" x14ac:dyDescent="0.3">
      <c r="B47" s="14">
        <v>3</v>
      </c>
      <c r="C47" s="5" t="s">
        <v>4</v>
      </c>
      <c r="D47" s="15">
        <v>19</v>
      </c>
      <c r="E47" s="5" t="s">
        <v>5</v>
      </c>
      <c r="G47" s="14">
        <v>1</v>
      </c>
      <c r="H47" s="5">
        <v>0</v>
      </c>
      <c r="I47" s="15">
        <v>3</v>
      </c>
      <c r="J47" s="5" t="s">
        <v>5</v>
      </c>
      <c r="L47" s="29">
        <f t="shared" si="0"/>
        <v>19</v>
      </c>
      <c r="M47" s="30">
        <f t="shared" si="1"/>
        <v>3.6055512754639891</v>
      </c>
      <c r="N47" s="5" t="s">
        <v>5</v>
      </c>
      <c r="P47" s="5">
        <f t="shared" si="2"/>
        <v>5</v>
      </c>
      <c r="Q47" s="32">
        <f t="shared" si="3"/>
        <v>1.7320508075688772</v>
      </c>
      <c r="R47" s="5" t="s">
        <v>5</v>
      </c>
      <c r="T47" s="5">
        <f t="shared" si="4"/>
        <v>31</v>
      </c>
      <c r="U47" s="32">
        <f t="shared" si="5"/>
        <v>9.2736184954957039</v>
      </c>
      <c r="V47" s="5" t="s">
        <v>5</v>
      </c>
    </row>
    <row r="48" spans="2:22" x14ac:dyDescent="0.3">
      <c r="B48" s="14">
        <v>4</v>
      </c>
      <c r="C48" s="5" t="s">
        <v>7</v>
      </c>
      <c r="D48" s="15">
        <v>2</v>
      </c>
      <c r="E48" s="5" t="s">
        <v>5</v>
      </c>
      <c r="G48" s="14">
        <v>3</v>
      </c>
      <c r="H48" s="5">
        <v>1</v>
      </c>
      <c r="I48" s="15">
        <v>2</v>
      </c>
      <c r="J48" s="5" t="s">
        <v>5</v>
      </c>
      <c r="L48" s="29">
        <f t="shared" si="0"/>
        <v>14</v>
      </c>
      <c r="M48" s="30">
        <f t="shared" si="1"/>
        <v>3.1622776601683795</v>
      </c>
      <c r="N48" s="5" t="s">
        <v>5</v>
      </c>
      <c r="P48" s="5">
        <f t="shared" si="2"/>
        <v>26</v>
      </c>
      <c r="Q48" s="32">
        <f t="shared" si="3"/>
        <v>3.1622776601683795</v>
      </c>
      <c r="R48" s="5" t="s">
        <v>5</v>
      </c>
      <c r="T48" s="5">
        <f t="shared" si="4"/>
        <v>46</v>
      </c>
      <c r="U48" s="32">
        <f t="shared" si="5"/>
        <v>11.180339887498949</v>
      </c>
      <c r="V48" s="5" t="s">
        <v>5</v>
      </c>
    </row>
    <row r="49" spans="2:22" x14ac:dyDescent="0.3">
      <c r="B49" s="14">
        <v>1</v>
      </c>
      <c r="C49" s="5" t="s">
        <v>7</v>
      </c>
      <c r="D49" s="15">
        <v>9</v>
      </c>
      <c r="E49" s="5" t="s">
        <v>6</v>
      </c>
      <c r="G49" s="14">
        <v>4</v>
      </c>
      <c r="H49" s="5">
        <v>0</v>
      </c>
      <c r="I49" s="15">
        <v>5</v>
      </c>
      <c r="J49" s="5" t="s">
        <v>5</v>
      </c>
      <c r="L49" s="35">
        <f t="shared" si="0"/>
        <v>24</v>
      </c>
      <c r="M49" s="36">
        <f t="shared" si="1"/>
        <v>5</v>
      </c>
      <c r="N49" s="6" t="s">
        <v>5</v>
      </c>
      <c r="P49" s="5">
        <f t="shared" si="2"/>
        <v>23</v>
      </c>
      <c r="Q49" s="32">
        <f t="shared" si="3"/>
        <v>3</v>
      </c>
      <c r="R49" s="6" t="s">
        <v>5</v>
      </c>
      <c r="T49" s="5">
        <f t="shared" si="4"/>
        <v>16</v>
      </c>
      <c r="U49" s="32">
        <f t="shared" si="5"/>
        <v>6.164414002968976</v>
      </c>
      <c r="V49" s="6" t="s">
        <v>5</v>
      </c>
    </row>
    <row r="50" spans="2:22" x14ac:dyDescent="0.3">
      <c r="B50" s="14">
        <v>2</v>
      </c>
      <c r="C50" s="5" t="s">
        <v>7</v>
      </c>
      <c r="D50" s="15">
        <v>6</v>
      </c>
      <c r="E50" s="5" t="s">
        <v>5</v>
      </c>
      <c r="G50" s="14">
        <v>1</v>
      </c>
      <c r="H50" s="5">
        <v>1</v>
      </c>
      <c r="I50" s="15">
        <v>34</v>
      </c>
      <c r="J50" s="5" t="s">
        <v>5</v>
      </c>
      <c r="L50" s="29">
        <f t="shared" si="0"/>
        <v>17</v>
      </c>
      <c r="M50" s="30">
        <f t="shared" si="1"/>
        <v>3.3166247903553998</v>
      </c>
      <c r="N50" s="5" t="s">
        <v>5</v>
      </c>
      <c r="P50" s="5">
        <f t="shared" si="2"/>
        <v>10</v>
      </c>
      <c r="Q50" s="32">
        <f t="shared" si="3"/>
        <v>2.2360679774997898</v>
      </c>
      <c r="R50" s="5" t="s">
        <v>5</v>
      </c>
      <c r="T50" s="5">
        <f t="shared" si="4"/>
        <v>39</v>
      </c>
      <c r="U50" s="32">
        <f t="shared" si="5"/>
        <v>10.198039027185569</v>
      </c>
      <c r="V50" s="5" t="s">
        <v>5</v>
      </c>
    </row>
    <row r="51" spans="2:22" x14ac:dyDescent="0.3">
      <c r="B51" s="14">
        <v>3</v>
      </c>
      <c r="C51" s="5" t="s">
        <v>4</v>
      </c>
      <c r="D51" s="15">
        <v>11</v>
      </c>
      <c r="E51" s="5" t="s">
        <v>5</v>
      </c>
      <c r="G51" s="14">
        <v>3</v>
      </c>
      <c r="H51" s="5">
        <v>1</v>
      </c>
      <c r="I51" s="15">
        <v>2</v>
      </c>
      <c r="J51" s="5" t="s">
        <v>6</v>
      </c>
      <c r="L51" s="29">
        <f t="shared" si="0"/>
        <v>47</v>
      </c>
      <c r="M51" s="30">
        <f t="shared" si="1"/>
        <v>18.110770276274835</v>
      </c>
      <c r="N51" s="5" t="s">
        <v>5</v>
      </c>
      <c r="P51" s="5">
        <f t="shared" si="2"/>
        <v>47</v>
      </c>
      <c r="Q51" s="32">
        <f t="shared" si="3"/>
        <v>15.033296378372908</v>
      </c>
      <c r="R51" s="5" t="s">
        <v>5</v>
      </c>
      <c r="T51" s="5">
        <f t="shared" si="4"/>
        <v>24</v>
      </c>
      <c r="U51" s="32">
        <f t="shared" si="5"/>
        <v>7.1414284285428504</v>
      </c>
      <c r="V51" s="5" t="s">
        <v>5</v>
      </c>
    </row>
    <row r="52" spans="2:22" x14ac:dyDescent="0.3">
      <c r="B52" s="34">
        <v>4</v>
      </c>
      <c r="C52" s="7" t="s">
        <v>7</v>
      </c>
      <c r="D52" s="37">
        <v>6</v>
      </c>
      <c r="E52" s="7" t="s">
        <v>5</v>
      </c>
      <c r="G52" s="14">
        <v>4</v>
      </c>
      <c r="H52" s="5">
        <v>1</v>
      </c>
      <c r="I52" s="15">
        <v>3</v>
      </c>
      <c r="J52" s="5" t="s">
        <v>5</v>
      </c>
      <c r="L52" s="29">
        <f t="shared" si="0"/>
        <v>17</v>
      </c>
      <c r="M52" s="30">
        <f t="shared" si="1"/>
        <v>3.3166247903553998</v>
      </c>
      <c r="N52" s="5" t="s">
        <v>5</v>
      </c>
      <c r="P52" s="5">
        <f t="shared" si="2"/>
        <v>10</v>
      </c>
      <c r="Q52" s="32">
        <f t="shared" si="3"/>
        <v>2.2360679774997898</v>
      </c>
      <c r="R52" s="5" t="s">
        <v>5</v>
      </c>
      <c r="T52" s="5">
        <f t="shared" si="4"/>
        <v>39</v>
      </c>
      <c r="U52" s="32">
        <f t="shared" si="5"/>
        <v>10.198039027185569</v>
      </c>
      <c r="V52" s="5" t="s">
        <v>5</v>
      </c>
    </row>
    <row r="53" spans="2:22" x14ac:dyDescent="0.3">
      <c r="G53" s="14">
        <v>4</v>
      </c>
      <c r="H53" s="5">
        <v>0</v>
      </c>
      <c r="I53" s="15">
        <v>1</v>
      </c>
      <c r="J53" s="5" t="s">
        <v>5</v>
      </c>
      <c r="L53" s="29">
        <f t="shared" si="0"/>
        <v>37</v>
      </c>
      <c r="M53" s="30">
        <f t="shared" si="1"/>
        <v>8.0622577482985491</v>
      </c>
      <c r="N53" s="5" t="s">
        <v>6</v>
      </c>
      <c r="P53" s="5">
        <f t="shared" si="2"/>
        <v>37</v>
      </c>
      <c r="Q53" s="32">
        <f t="shared" si="3"/>
        <v>5.3851648071345037</v>
      </c>
      <c r="R53" s="5" t="s">
        <v>6</v>
      </c>
      <c r="T53" s="5">
        <f t="shared" si="4"/>
        <v>7</v>
      </c>
      <c r="U53" s="32">
        <f t="shared" si="5"/>
        <v>3.1622776601683795</v>
      </c>
      <c r="V53" s="5" t="s">
        <v>6</v>
      </c>
    </row>
    <row r="54" spans="2:22" x14ac:dyDescent="0.3">
      <c r="G54" s="14">
        <v>1</v>
      </c>
      <c r="H54" s="5">
        <v>1</v>
      </c>
      <c r="I54" s="15">
        <v>6</v>
      </c>
      <c r="J54" s="5" t="s">
        <v>5</v>
      </c>
      <c r="L54" s="29">
        <f t="shared" si="0"/>
        <v>27</v>
      </c>
      <c r="M54" s="30">
        <f t="shared" si="1"/>
        <v>5.196152422706632</v>
      </c>
      <c r="N54" s="5" t="s">
        <v>5</v>
      </c>
      <c r="P54" s="5">
        <f t="shared" si="2"/>
        <v>10</v>
      </c>
      <c r="Q54" s="32">
        <f t="shared" si="3"/>
        <v>2.2360679774997898</v>
      </c>
      <c r="R54" s="5" t="s">
        <v>5</v>
      </c>
      <c r="T54" s="5">
        <f t="shared" si="4"/>
        <v>15</v>
      </c>
      <c r="U54" s="32">
        <f t="shared" si="5"/>
        <v>6</v>
      </c>
      <c r="V54" s="5" t="s">
        <v>5</v>
      </c>
    </row>
    <row r="55" spans="2:22" x14ac:dyDescent="0.3">
      <c r="G55" s="14">
        <v>4</v>
      </c>
      <c r="H55" s="5">
        <v>0</v>
      </c>
      <c r="I55" s="15">
        <v>2</v>
      </c>
      <c r="J55" s="5" t="s">
        <v>5</v>
      </c>
      <c r="L55" s="29">
        <f t="shared" si="0"/>
        <v>42</v>
      </c>
      <c r="M55" s="30">
        <f t="shared" si="1"/>
        <v>10.198039027185569</v>
      </c>
      <c r="N55" s="5" t="s">
        <v>5</v>
      </c>
      <c r="P55" s="5">
        <f t="shared" si="2"/>
        <v>43</v>
      </c>
      <c r="Q55" s="32">
        <f t="shared" si="3"/>
        <v>7.0710678118654755</v>
      </c>
      <c r="R55" s="5" t="s">
        <v>5</v>
      </c>
      <c r="T55" s="3">
        <f t="shared" si="4"/>
        <v>3</v>
      </c>
      <c r="U55" s="8">
        <f t="shared" si="5"/>
        <v>1.7320508075688772</v>
      </c>
      <c r="V55" s="3" t="s">
        <v>5</v>
      </c>
    </row>
    <row r="56" spans="2:22" x14ac:dyDescent="0.3">
      <c r="G56" s="14">
        <v>3</v>
      </c>
      <c r="H56" s="5">
        <v>1</v>
      </c>
      <c r="I56" s="15">
        <v>19</v>
      </c>
      <c r="J56" s="5" t="s">
        <v>5</v>
      </c>
      <c r="L56" s="38">
        <f t="shared" si="0"/>
        <v>28</v>
      </c>
      <c r="M56" s="39">
        <f t="shared" si="1"/>
        <v>5.9160797830996161</v>
      </c>
      <c r="N56" s="7" t="s">
        <v>5</v>
      </c>
      <c r="P56" s="7">
        <f t="shared" si="2"/>
        <v>10</v>
      </c>
      <c r="Q56" s="39">
        <f t="shared" si="3"/>
        <v>2.2360679774997898</v>
      </c>
      <c r="R56" s="7" t="s">
        <v>5</v>
      </c>
      <c r="T56" s="7">
        <f t="shared" si="4"/>
        <v>18</v>
      </c>
      <c r="U56" s="39">
        <f t="shared" si="5"/>
        <v>6.324555320336759</v>
      </c>
      <c r="V56" s="7" t="s">
        <v>5</v>
      </c>
    </row>
    <row r="57" spans="2:22" x14ac:dyDescent="0.3">
      <c r="G57" s="14">
        <v>4</v>
      </c>
      <c r="H57" s="5">
        <v>0</v>
      </c>
      <c r="I57" s="15">
        <v>2</v>
      </c>
      <c r="J57" s="5" t="s">
        <v>5</v>
      </c>
      <c r="Q57" s="32"/>
    </row>
    <row r="58" spans="2:22" x14ac:dyDescent="0.3">
      <c r="G58" s="14">
        <v>1</v>
      </c>
      <c r="H58" s="5">
        <v>0</v>
      </c>
      <c r="I58" s="15">
        <v>9</v>
      </c>
      <c r="J58" s="5" t="s">
        <v>6</v>
      </c>
      <c r="L58" s="43" t="s">
        <v>16</v>
      </c>
      <c r="M58" s="43"/>
      <c r="N58" s="11" t="s">
        <v>6</v>
      </c>
      <c r="P58" s="43" t="s">
        <v>16</v>
      </c>
      <c r="Q58" s="43"/>
      <c r="R58" s="11" t="s">
        <v>5</v>
      </c>
      <c r="T58" s="43" t="s">
        <v>16</v>
      </c>
      <c r="U58" s="43"/>
      <c r="V58" s="11" t="s">
        <v>5</v>
      </c>
    </row>
    <row r="59" spans="2:22" x14ac:dyDescent="0.3">
      <c r="G59" s="14">
        <v>2</v>
      </c>
      <c r="H59" s="5">
        <v>0</v>
      </c>
      <c r="I59" s="15">
        <v>6</v>
      </c>
      <c r="J59" s="5" t="s">
        <v>5</v>
      </c>
    </row>
    <row r="60" spans="2:22" x14ac:dyDescent="0.3">
      <c r="G60" s="14">
        <v>3</v>
      </c>
      <c r="H60" s="5">
        <v>1</v>
      </c>
      <c r="I60" s="15">
        <v>11</v>
      </c>
      <c r="J60" s="5" t="s">
        <v>5</v>
      </c>
      <c r="Q60" s="32"/>
    </row>
    <row r="61" spans="2:22" x14ac:dyDescent="0.3">
      <c r="G61" s="34">
        <v>4</v>
      </c>
      <c r="H61" s="7">
        <v>0</v>
      </c>
      <c r="I61" s="37">
        <v>6</v>
      </c>
      <c r="J61" s="7" t="s">
        <v>5</v>
      </c>
      <c r="Q61" s="32"/>
    </row>
    <row r="62" spans="2:22" x14ac:dyDescent="0.3">
      <c r="I62" s="40"/>
      <c r="M62" s="15"/>
      <c r="N62" s="15"/>
      <c r="O62" s="15"/>
      <c r="P62" s="15"/>
    </row>
    <row r="63" spans="2:22" x14ac:dyDescent="0.3">
      <c r="M63" s="15"/>
      <c r="N63" s="15"/>
      <c r="O63" s="15"/>
      <c r="P63" s="15"/>
    </row>
    <row r="64" spans="2:22" x14ac:dyDescent="0.3">
      <c r="M64" s="15"/>
      <c r="N64" s="15"/>
      <c r="O64" s="15"/>
      <c r="P64" s="15"/>
    </row>
    <row r="65" spans="13:16" x14ac:dyDescent="0.3">
      <c r="M65" s="15"/>
      <c r="N65" s="15"/>
      <c r="O65" s="15"/>
      <c r="P65" s="15"/>
    </row>
    <row r="66" spans="13:16" x14ac:dyDescent="0.3">
      <c r="M66" s="15"/>
      <c r="N66" s="15"/>
      <c r="O66" s="15"/>
      <c r="P66" s="15"/>
    </row>
    <row r="67" spans="13:16" x14ac:dyDescent="0.3">
      <c r="M67" s="15"/>
      <c r="N67" s="15"/>
      <c r="O67" s="15"/>
      <c r="P67" s="15"/>
    </row>
    <row r="68" spans="13:16" x14ac:dyDescent="0.3">
      <c r="M68" s="15"/>
      <c r="N68" s="44"/>
      <c r="O68" s="44"/>
      <c r="P68" s="15"/>
    </row>
    <row r="69" spans="13:16" x14ac:dyDescent="0.3">
      <c r="M69" s="15"/>
      <c r="N69" s="15"/>
      <c r="O69" s="15"/>
      <c r="P69" s="15"/>
    </row>
  </sheetData>
  <mergeCells count="5">
    <mergeCell ref="T58:U58"/>
    <mergeCell ref="P58:Q58"/>
    <mergeCell ref="L58:M58"/>
    <mergeCell ref="N68:O68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2021-10-31T02:36:08Z</dcterms:created>
  <dcterms:modified xsi:type="dcterms:W3CDTF">2021-11-02T14:10:22Z</dcterms:modified>
</cp:coreProperties>
</file>