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FBA9399-184B-401D-A359-D5F13DFB1E7E}" xr6:coauthVersionLast="47" xr6:coauthVersionMax="47" xr10:uidLastSave="{00000000-0000-0000-0000-000000000000}"/>
  <bookViews>
    <workbookView xWindow="-108" yWindow="-108" windowWidth="23256" windowHeight="12456" activeTab="2" xr2:uid="{2B6EC5AC-0F83-4642-8664-FA28FEF3B5D6}"/>
  </bookViews>
  <sheets>
    <sheet name="sales_data" sheetId="1" r:id="rId1"/>
    <sheet name="WorkSheet" sheetId="2" r:id="rId2"/>
    <sheet name="Pivot Tables" sheetId="5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" i="1"/>
</calcChain>
</file>

<file path=xl/sharedStrings.xml><?xml version="1.0" encoding="utf-8"?>
<sst xmlns="http://schemas.openxmlformats.org/spreadsheetml/2006/main" count="52025" uniqueCount="705">
  <si>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</si>
  <si>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</si>
  <si>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</si>
  <si>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</si>
  <si>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</si>
  <si>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</si>
  <si>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</si>
  <si>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</si>
  <si>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</si>
  <si>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</si>
  <si>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</si>
  <si>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</si>
  <si>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</si>
  <si>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</si>
  <si>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</si>
  <si>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</si>
  <si>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</si>
  <si>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</si>
  <si>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</si>
  <si>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</si>
  <si>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</si>
  <si>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</si>
  <si>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</si>
  <si>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</si>
  <si>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</si>
  <si>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</si>
  <si>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</si>
  <si>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</si>
  <si>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</si>
  <si>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</si>
  <si>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</si>
  <si>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</si>
  <si>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</si>
  <si>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</si>
  <si>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</si>
  <si>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</si>
  <si>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</si>
  <si>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</si>
  <si>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</si>
  <si>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</si>
  <si>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</si>
  <si>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</si>
  <si>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</si>
  <si>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</si>
  <si>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</si>
  <si>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</si>
  <si>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</si>
  <si>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</si>
  <si>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</si>
  <si>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</si>
  <si>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</si>
  <si>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</si>
  <si>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</si>
  <si>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</si>
  <si>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</si>
  <si>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</si>
  <si>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</si>
  <si>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</si>
  <si>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</si>
  <si>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</si>
  <si>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</si>
  <si>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</si>
  <si>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</si>
  <si>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</si>
  <si>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</si>
  <si>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</si>
  <si>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</si>
  <si>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</si>
  <si>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</si>
  <si>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</si>
  <si>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</si>
  <si>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</si>
  <si>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</si>
  <si>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</si>
  <si>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</si>
  <si>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</si>
  <si>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</si>
  <si>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</si>
  <si>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</si>
  <si>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</si>
  <si>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</si>
  <si>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</si>
  <si>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</si>
  <si>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</si>
  <si>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</si>
  <si>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</si>
  <si>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</si>
  <si>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</si>
  <si>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</si>
  <si>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</si>
  <si>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</si>
  <si>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</si>
  <si>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</si>
  <si>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</si>
  <si>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</si>
  <si>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</si>
  <si>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</si>
  <si>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</si>
  <si>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</si>
  <si>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</si>
  <si>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</si>
  <si>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</si>
  <si>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</si>
  <si>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</si>
  <si>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</si>
  <si>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</si>
  <si>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</si>
  <si>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</si>
  <si>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</si>
  <si>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</si>
  <si>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</si>
  <si>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</si>
  <si>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</si>
  <si>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</si>
  <si>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</si>
  <si>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</si>
  <si>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</si>
  <si>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</si>
  <si>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</si>
  <si>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</si>
  <si>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</si>
  <si>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</si>
  <si>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</si>
  <si>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</si>
  <si>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</si>
  <si>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</si>
  <si>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</si>
  <si>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</si>
  <si>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</si>
  <si>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</si>
  <si>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</si>
  <si>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</si>
  <si>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</si>
  <si>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</si>
  <si>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</si>
  <si>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</si>
  <si>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</si>
  <si>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</si>
  <si>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</si>
  <si>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</si>
  <si>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</si>
  <si>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</si>
  <si>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</si>
  <si>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</si>
  <si>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</si>
  <si>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</si>
  <si>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</si>
  <si>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</si>
  <si>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</si>
  <si>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</si>
  <si>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</si>
  <si>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</si>
  <si>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</si>
  <si>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</si>
  <si>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</si>
  <si>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</si>
  <si>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</si>
  <si>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</si>
  <si>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</si>
  <si>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</si>
  <si>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</si>
  <si>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</si>
  <si>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</si>
  <si>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</si>
  <si>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</si>
  <si>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</si>
  <si>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</si>
  <si>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</si>
  <si>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</si>
  <si>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</si>
  <si>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</si>
  <si>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</si>
  <si>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</si>
  <si>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</si>
  <si>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</si>
  <si>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</si>
  <si>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</si>
  <si>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</si>
  <si>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</si>
  <si>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</si>
  <si>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</si>
  <si>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</si>
  <si>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</si>
  <si>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</si>
  <si>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</si>
  <si>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</si>
  <si>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</si>
  <si>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</si>
  <si>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</si>
  <si>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</si>
  <si>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</si>
  <si>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</si>
  <si>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</si>
  <si>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</si>
  <si>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</si>
  <si>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</si>
  <si>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</si>
  <si>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</si>
  <si>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</si>
  <si>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</si>
  <si>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</si>
  <si>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</si>
  <si>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</si>
  <si>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</si>
  <si>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</si>
  <si>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</si>
  <si>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</si>
  <si>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</si>
  <si>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</si>
  <si>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</si>
  <si>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</si>
  <si>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</si>
  <si>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</si>
  <si>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</si>
  <si>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</si>
  <si>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</si>
  <si>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</si>
  <si>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</si>
  <si>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</si>
  <si>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</si>
  <si>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</si>
  <si>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</si>
  <si>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</si>
  <si>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</si>
  <si>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</si>
  <si>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</si>
  <si>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</si>
  <si>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</si>
  <si>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</si>
  <si>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</si>
  <si>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</si>
  <si>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</si>
  <si>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</si>
  <si>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</si>
  <si>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</si>
  <si>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</si>
  <si>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</si>
  <si>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</si>
  <si>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</si>
  <si>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</si>
  <si>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</si>
  <si>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</si>
  <si>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</si>
  <si>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</si>
  <si>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</si>
  <si>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</si>
  <si>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</si>
  <si>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</si>
  <si>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</si>
  <si>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</si>
  <si>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</si>
  <si>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</si>
  <si>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</si>
  <si>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</si>
  <si>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</si>
  <si>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</si>
  <si>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</si>
  <si>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</si>
  <si>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</si>
  <si>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</si>
  <si>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</si>
  <si>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</si>
  <si>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</si>
  <si>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</si>
  <si>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</si>
  <si>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</si>
  <si>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</si>
  <si>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</si>
  <si>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</si>
  <si>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</si>
  <si>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</si>
  <si>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</si>
  <si>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</si>
  <si>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</si>
  <si>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</si>
  <si>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</si>
  <si>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</si>
  <si>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</si>
  <si>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</si>
  <si>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</si>
  <si>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</si>
  <si>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</si>
  <si>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</si>
  <si>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</si>
  <si>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</si>
  <si>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</si>
  <si>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</si>
  <si>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</si>
  <si>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</si>
  <si>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</si>
  <si>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</si>
  <si>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</si>
  <si>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</si>
  <si>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</si>
  <si>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</si>
  <si>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</si>
  <si>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</si>
  <si>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</si>
  <si>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</si>
  <si>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</si>
  <si>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</si>
  <si>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</si>
  <si>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</si>
  <si>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</si>
  <si>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</si>
  <si>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</si>
  <si>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</si>
  <si>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</si>
  <si>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</si>
  <si>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</si>
  <si>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</si>
  <si>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</si>
  <si>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</si>
  <si>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</si>
  <si>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</si>
  <si>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</si>
  <si>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</si>
  <si>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</si>
  <si>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</si>
  <si>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</si>
  <si>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</si>
  <si>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</si>
  <si>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</si>
  <si>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</si>
  <si>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</si>
  <si>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</si>
  <si>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</si>
  <si>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</si>
  <si>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</si>
  <si>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</si>
  <si>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</si>
  <si>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</si>
  <si>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</si>
  <si>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</si>
  <si>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</si>
  <si>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</si>
  <si>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</si>
  <si>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</si>
  <si>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</si>
  <si>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</si>
  <si>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</si>
  <si>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</si>
  <si>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</si>
  <si>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</si>
  <si>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</si>
  <si>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</si>
  <si>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</si>
  <si>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</si>
  <si>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</si>
  <si>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</si>
  <si>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</si>
  <si>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</si>
  <si>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</si>
  <si>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</si>
  <si>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</si>
  <si>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</si>
  <si>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</si>
  <si>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</si>
  <si>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</si>
  <si>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</si>
  <si>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</si>
  <si>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</si>
  <si>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</si>
  <si>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</si>
  <si>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</si>
  <si>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</si>
  <si>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</si>
  <si>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</si>
  <si>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</si>
  <si>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</si>
  <si>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</si>
  <si>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</si>
  <si>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</si>
  <si>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</si>
  <si>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</si>
  <si>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</si>
  <si>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</si>
  <si>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</si>
  <si>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</si>
  <si>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</si>
  <si>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</si>
  <si>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</si>
  <si>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</si>
  <si>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</si>
  <si>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</si>
  <si>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</si>
  <si>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</si>
  <si>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</si>
  <si>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</si>
  <si>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</si>
  <si>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</si>
  <si>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</si>
  <si>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</si>
  <si>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</si>
  <si>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</si>
  <si>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</si>
  <si>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</si>
  <si>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</si>
  <si>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</si>
  <si>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</si>
  <si>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</si>
  <si>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</si>
  <si>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</si>
  <si>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</si>
  <si>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</si>
  <si>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</si>
  <si>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</si>
  <si>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</si>
  <si>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</si>
  <si>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</si>
  <si>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</si>
  <si>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</si>
  <si>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</si>
  <si>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</si>
  <si>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</si>
  <si>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</si>
  <si>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</si>
  <si>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</si>
  <si>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</si>
  <si>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</si>
  <si>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</si>
  <si>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</si>
  <si>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</si>
  <si>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</si>
  <si>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</si>
  <si>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</si>
  <si>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</si>
  <si>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</si>
  <si>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</si>
  <si>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</si>
  <si>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</si>
  <si>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</si>
  <si>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</si>
  <si>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</si>
  <si>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</si>
  <si>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</si>
  <si>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</si>
  <si>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</si>
  <si>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</si>
  <si>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</si>
  <si>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</si>
  <si>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</si>
  <si>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</si>
  <si>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</si>
  <si>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</si>
  <si>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</si>
  <si>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</si>
  <si>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</si>
  <si>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</si>
  <si>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</si>
  <si>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</si>
  <si>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</si>
  <si>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</si>
  <si>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</si>
  <si>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</si>
  <si>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</si>
  <si>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</si>
  <si>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</si>
  <si>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</si>
  <si>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</si>
  <si>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</si>
  <si>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</si>
  <si>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</si>
  <si>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</si>
  <si>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</si>
  <si>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</si>
  <si>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</si>
  <si>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</si>
  <si>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</si>
  <si>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</si>
  <si>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</si>
  <si>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</si>
  <si>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</si>
  <si>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</si>
  <si>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</si>
  <si>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</si>
  <si>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</si>
  <si>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</si>
  <si>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</si>
  <si>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</si>
  <si>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</si>
  <si>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</si>
  <si>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</si>
  <si>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</si>
  <si>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</si>
  <si>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</si>
  <si>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</si>
  <si>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</si>
  <si>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</si>
  <si>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</si>
  <si>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</si>
  <si>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</si>
  <si>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</si>
  <si>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</si>
  <si>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</si>
  <si>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</si>
  <si>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</si>
  <si>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</si>
  <si>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</si>
  <si>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</si>
  <si>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</si>
  <si>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</si>
  <si>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</si>
  <si>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</si>
  <si>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</si>
  <si>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</si>
  <si>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</si>
  <si>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</si>
  <si>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</si>
  <si>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</si>
  <si>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</si>
  <si>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</si>
  <si>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</si>
  <si>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</si>
  <si>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</si>
  <si>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</si>
  <si>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</si>
  <si>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</si>
  <si>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</si>
  <si>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</si>
  <si>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</si>
  <si>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</si>
  <si>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</si>
  <si>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</si>
  <si>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</si>
  <si>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</si>
  <si>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</si>
  <si>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</si>
  <si>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</si>
  <si>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</si>
  <si>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</si>
  <si>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</si>
  <si>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</si>
  <si>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</si>
  <si>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</si>
  <si>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</si>
  <si>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</si>
  <si>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</si>
  <si>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</si>
  <si>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</si>
  <si>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</si>
  <si>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</si>
  <si>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</si>
  <si>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</si>
  <si>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</si>
  <si>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</si>
  <si>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</si>
  <si>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</si>
  <si>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</si>
  <si>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</si>
  <si>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</si>
  <si>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</si>
  <si>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</si>
  <si>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</si>
  <si>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</si>
  <si>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</si>
  <si>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</si>
  <si>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</si>
  <si>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</si>
  <si>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</si>
  <si>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</si>
  <si>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</si>
  <si>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</si>
  <si>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</si>
  <si>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</si>
  <si>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</si>
  <si>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</si>
  <si>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</si>
  <si>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</si>
  <si>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</si>
  <si>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</si>
  <si>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</si>
  <si>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</si>
  <si>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</si>
  <si>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</si>
  <si>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</si>
  <si>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</si>
  <si>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</si>
  <si>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</si>
  <si>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</si>
  <si>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</si>
  <si>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</si>
  <si>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</si>
  <si>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</si>
  <si>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</si>
  <si>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</si>
  <si>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</si>
  <si>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</si>
  <si>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</si>
  <si>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</si>
  <si>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</si>
  <si>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</si>
  <si>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</si>
  <si>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</si>
  <si>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</si>
  <si>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</si>
  <si>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</si>
  <si>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</si>
  <si>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</si>
  <si>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</si>
  <si>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</si>
  <si>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</si>
  <si>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</si>
  <si>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</si>
  <si>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</si>
  <si>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</si>
  <si>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</si>
  <si>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</si>
  <si>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</si>
  <si>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</si>
  <si>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</si>
  <si>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</si>
  <si>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</si>
  <si>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</si>
  <si>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</si>
  <si>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</si>
  <si>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</si>
  <si>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</si>
  <si>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</si>
  <si>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</si>
  <si>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</si>
  <si>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</si>
  <si>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</si>
  <si>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</si>
  <si>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</si>
  <si>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</si>
  <si>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</si>
  <si>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</si>
  <si>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</si>
  <si>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</si>
  <si>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</si>
  <si>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</si>
  <si>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</si>
  <si>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</si>
  <si>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</si>
  <si>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</si>
  <si>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</si>
  <si>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</si>
  <si>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</si>
  <si>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</si>
  <si>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</si>
  <si>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</si>
  <si>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</si>
  <si>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</si>
  <si>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</si>
  <si>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</si>
  <si>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</si>
  <si>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</si>
  <si>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</si>
  <si>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</si>
  <si>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</si>
  <si>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</si>
  <si>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</si>
  <si>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</si>
  <si>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</si>
  <si>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</si>
  <si>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</si>
  <si>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</si>
  <si>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</si>
  <si>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</si>
  <si>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</si>
  <si>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</si>
  <si>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</si>
  <si>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</si>
  <si>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</si>
  <si>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</si>
  <si>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</si>
  <si>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</si>
  <si>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</si>
  <si>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</si>
  <si>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</si>
  <si>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</si>
  <si>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</si>
  <si>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</si>
  <si>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</si>
  <si>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 NUMBER</t>
  </si>
  <si>
    <t>ORDER DATE</t>
  </si>
  <si>
    <t>QUANTITY ORDERED</t>
  </si>
  <si>
    <t>PRODUCT LINE</t>
  </si>
  <si>
    <t>CUSTOMER NAME</t>
  </si>
  <si>
    <t>YEAR</t>
  </si>
  <si>
    <t>MONTH-YEAR</t>
  </si>
  <si>
    <t>MONTH NUMBER</t>
  </si>
  <si>
    <t>Row Labels</t>
  </si>
  <si>
    <t>Sum of SALES</t>
  </si>
  <si>
    <t>Grand Total</t>
  </si>
  <si>
    <t>Sum of QUANTITY ORDERED</t>
  </si>
  <si>
    <t>Apr-2003</t>
  </si>
  <si>
    <t>Aug-2003</t>
  </si>
  <si>
    <t>Dec-2003</t>
  </si>
  <si>
    <t>Feb-2003</t>
  </si>
  <si>
    <t>Jan-2003</t>
  </si>
  <si>
    <t>Jul-2003</t>
  </si>
  <si>
    <t>Jun-2003</t>
  </si>
  <si>
    <t>Mar-2003</t>
  </si>
  <si>
    <t>May-2003</t>
  </si>
  <si>
    <t>Nov-2003</t>
  </si>
  <si>
    <t>Oct-2003</t>
  </si>
  <si>
    <t>Sep-2003</t>
  </si>
  <si>
    <t>(blank)</t>
  </si>
  <si>
    <t>Monthly Sales Trend</t>
  </si>
  <si>
    <t>Sales by Product Line</t>
  </si>
  <si>
    <t>Sales by Country</t>
  </si>
  <si>
    <t>Top Customers</t>
  </si>
  <si>
    <t>Deal Size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</si>
</sst>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&quot;$&quot;#,##0.0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6.608783101852" createdVersion="8" refreshedVersion="8" minRefreshableVersion="3" recordCount="2823" xr:uid="{99E4F6A7-B768-4D3A-9980-CE659E123BFC}">
  <cacheSource type="worksheet">
    <worksheetSource name="tblSales"/>
  </cacheSource>
  <cacheFields count="13">
    <cacheField name="ORDER NUMBER" numFmtId="0">
      <sharedItems containsSemiMixedTypes="0" containsString="0" containsNumber="1" containsInteger="1" minValue="10100" maxValue="10425"/>
    </cacheField>
    <cacheField name="ORDER DATE" numFmtId="14">
      <sharedItems containsSemiMixedTypes="0" containsNonDate="0" containsDate="1" containsString="0" minDate="2003-01-06T00:00:00" maxDate="2005-06-01T00:00:00"/>
    </cacheField>
    <cacheField name="QUANTITY ORDERED" numFmtId="1">
      <sharedItems containsSemiMixedTypes="0" containsString="0" containsNumber="1" containsInteger="1" minValue="6" maxValue="97"/>
    </cacheField>
    <cacheField name="SALES" numFmtId="164">
      <sharedItems containsSemiMixedTypes="0" containsString="0" containsNumber="1" minValue="482.13" maxValue="14082.8"/>
    </cacheField>
    <cacheField name="STATUS" numFmtId="0">
      <sharedItems/>
    </cacheField>
    <cacheField name="PRODUCT 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CUSTOMER 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DEALSIZE" numFmtId="0">
      <sharedItems count="3">
        <s v="Small"/>
        <s v="Medium"/>
        <s v="Large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MONTH-YEAR" numFmtId="14">
      <sharedItems count="29">
        <s v="Feb-2003"/>
        <s v="May-2003"/>
        <s v="Jul-2003"/>
        <s v="Aug-2003"/>
        <s v="Oct-2003"/>
        <s v="Nov-2003"/>
        <s v="Dec-2003"/>
        <s v="Jan-2004"/>
        <s v="Feb-2004"/>
        <s v="Apr-2004"/>
        <s v="May-2004"/>
        <s v="Jun-2004"/>
        <s v="Jul-2004"/>
        <s v="Aug-2004"/>
        <s v="Sep-2004"/>
        <s v="Oct-2004"/>
        <s v="Nov-2004"/>
        <s v="Dec-2004"/>
        <s v="Feb-2005"/>
        <s v="Mar-2005"/>
        <s v="Apr-2005"/>
        <s v="May-2005"/>
        <s v="Jan-2003"/>
        <s v="Mar-2003"/>
        <s v="Sep-2003"/>
        <s v="Mar-2004"/>
        <s v="Jan-2005"/>
        <s v="Apr-2003"/>
        <s v="Jun-2003"/>
      </sharedItems>
    </cacheField>
    <cacheField name="MONTH NUMBER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6.618870486112" createdVersion="8" refreshedVersion="8" minRefreshableVersion="3" recordCount="2824" xr:uid="{1C172CFD-D31E-4A03-A4B5-1106224F0F14}">
  <cacheSource type="worksheet">
    <worksheetSource ref="A1:M1048576" sheet="WorkSheet"/>
  </cacheSource>
  <cacheFields count="13">
    <cacheField name="ORDER NUMBER" numFmtId="0">
      <sharedItems containsString="0" containsBlank="1" containsNumber="1" containsInteger="1" minValue="10100" maxValue="10425"/>
    </cacheField>
    <cacheField name="ORDER DATE" numFmtId="14">
      <sharedItems containsNonDate="0" containsDate="1" containsString="0" containsBlank="1" minDate="2003-01-06T00:00:00" maxDate="2005-06-01T00:00:00"/>
    </cacheField>
    <cacheField name="QUANTITY ORDERED" numFmtId="1">
      <sharedItems containsString="0" containsBlank="1" containsNumber="1" containsInteger="1" minValue="6" maxValue="97"/>
    </cacheField>
    <cacheField name="SALES" numFmtId="164">
      <sharedItems containsString="0" containsBlank="1" containsNumber="1" minValue="482.13" maxValue="14082.8"/>
    </cacheField>
    <cacheField name="STATUS" numFmtId="0">
      <sharedItems containsBlank="1"/>
    </cacheField>
    <cacheField name="PRODUCT 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CUSTOMER NAME" numFmtId="0">
      <sharedItems containsBlank="1"/>
    </cacheField>
    <cacheField name="COUNTRY" numFmtId="0">
      <sharedItems containsBlank="1"/>
    </cacheField>
    <cacheField name="TERRITORY" numFmtId="0">
      <sharedItems containsBlank="1"/>
    </cacheField>
    <cacheField name="DEALSIZE" numFmtId="0">
      <sharedItems containsBlank="1"/>
    </cacheField>
    <cacheField name="YEAR" numFmtId="0">
      <sharedItems containsString="0" containsBlank="1" containsNumber="1" containsInteger="1" minValue="2003" maxValue="2005"/>
    </cacheField>
    <cacheField name="MONTH-YEAR" numFmtId="14">
      <sharedItems containsBlank="1"/>
    </cacheField>
    <cacheField name="MONTH NUMBER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d v="2003-02-24T00:00:00"/>
    <n v="30"/>
    <n v="2871"/>
    <s v="Shipped"/>
    <x v="0"/>
    <x v="0"/>
    <x v="0"/>
    <s v="NA"/>
    <x v="0"/>
    <x v="0"/>
    <x v="0"/>
    <n v="2"/>
  </r>
  <r>
    <n v="10121"/>
    <d v="2003-05-07T00:00:00"/>
    <n v="34"/>
    <n v="2765.9"/>
    <s v="Shipped"/>
    <x v="0"/>
    <x v="1"/>
    <x v="1"/>
    <s v="EMEA"/>
    <x v="0"/>
    <x v="0"/>
    <x v="1"/>
    <n v="5"/>
  </r>
  <r>
    <n v="10134"/>
    <d v="2003-07-01T00:00:00"/>
    <n v="41"/>
    <n v="3884.34"/>
    <s v="Shipped"/>
    <x v="0"/>
    <x v="2"/>
    <x v="1"/>
    <s v="EMEA"/>
    <x v="1"/>
    <x v="0"/>
    <x v="2"/>
    <n v="7"/>
  </r>
  <r>
    <n v="10145"/>
    <d v="2003-08-25T00:00:00"/>
    <n v="45"/>
    <n v="3746.7"/>
    <s v="Shipped"/>
    <x v="0"/>
    <x v="3"/>
    <x v="0"/>
    <s v="NA"/>
    <x v="1"/>
    <x v="0"/>
    <x v="3"/>
    <n v="8"/>
  </r>
  <r>
    <n v="10159"/>
    <d v="2003-10-10T00:00:00"/>
    <n v="49"/>
    <n v="5205.2700000000004"/>
    <s v="Shipped"/>
    <x v="0"/>
    <x v="4"/>
    <x v="0"/>
    <s v="NA"/>
    <x v="1"/>
    <x v="0"/>
    <x v="4"/>
    <n v="10"/>
  </r>
  <r>
    <n v="10168"/>
    <d v="2003-10-28T00:00:00"/>
    <n v="36"/>
    <n v="3479.76"/>
    <s v="Shipped"/>
    <x v="0"/>
    <x v="5"/>
    <x v="0"/>
    <s v="NA"/>
    <x v="1"/>
    <x v="0"/>
    <x v="4"/>
    <n v="10"/>
  </r>
  <r>
    <n v="10180"/>
    <d v="2003-11-11T00:00:00"/>
    <n v="29"/>
    <n v="2497.77"/>
    <s v="Shipped"/>
    <x v="0"/>
    <x v="6"/>
    <x v="1"/>
    <s v="EMEA"/>
    <x v="0"/>
    <x v="0"/>
    <x v="5"/>
    <n v="11"/>
  </r>
  <r>
    <n v="10188"/>
    <d v="2003-11-18T00:00:00"/>
    <n v="48"/>
    <n v="5512.32"/>
    <s v="Shipped"/>
    <x v="0"/>
    <x v="7"/>
    <x v="2"/>
    <s v="EMEA"/>
    <x v="1"/>
    <x v="0"/>
    <x v="5"/>
    <n v="11"/>
  </r>
  <r>
    <n v="10201"/>
    <d v="2003-12-01T00:00:00"/>
    <n v="22"/>
    <n v="2168.54"/>
    <s v="Shipped"/>
    <x v="0"/>
    <x v="8"/>
    <x v="0"/>
    <s v="NA"/>
    <x v="0"/>
    <x v="0"/>
    <x v="6"/>
    <n v="12"/>
  </r>
  <r>
    <n v="10211"/>
    <d v="2004-01-15T00:00:00"/>
    <n v="41"/>
    <n v="4708.4399999999996"/>
    <s v="Shipped"/>
    <x v="0"/>
    <x v="9"/>
    <x v="1"/>
    <s v="EMEA"/>
    <x v="1"/>
    <x v="1"/>
    <x v="7"/>
    <n v="1"/>
  </r>
  <r>
    <n v="10223"/>
    <d v="2004-02-20T00:00:00"/>
    <n v="37"/>
    <n v="3965.66"/>
    <s v="Shipped"/>
    <x v="0"/>
    <x v="10"/>
    <x v="3"/>
    <s v="APAC"/>
    <x v="1"/>
    <x v="1"/>
    <x v="8"/>
    <n v="2"/>
  </r>
  <r>
    <n v="10237"/>
    <d v="2004-04-05T00:00:00"/>
    <n v="23"/>
    <n v="2333.12"/>
    <s v="Shipped"/>
    <x v="0"/>
    <x v="11"/>
    <x v="0"/>
    <s v="NA"/>
    <x v="0"/>
    <x v="1"/>
    <x v="9"/>
    <n v="4"/>
  </r>
  <r>
    <n v="10251"/>
    <d v="2004-05-18T00:00:00"/>
    <n v="28"/>
    <n v="3188.64"/>
    <s v="Shipped"/>
    <x v="0"/>
    <x v="12"/>
    <x v="0"/>
    <s v="NA"/>
    <x v="1"/>
    <x v="1"/>
    <x v="10"/>
    <n v="5"/>
  </r>
  <r>
    <n v="10263"/>
    <d v="2004-06-28T00:00:00"/>
    <n v="34"/>
    <n v="3676.76"/>
    <s v="Shipped"/>
    <x v="0"/>
    <x v="13"/>
    <x v="0"/>
    <s v="NA"/>
    <x v="1"/>
    <x v="1"/>
    <x v="11"/>
    <n v="6"/>
  </r>
  <r>
    <n v="10275"/>
    <d v="2004-07-23T00:00:00"/>
    <n v="45"/>
    <n v="4177.3500000000004"/>
    <s v="Shipped"/>
    <x v="0"/>
    <x v="14"/>
    <x v="1"/>
    <s v="EMEA"/>
    <x v="1"/>
    <x v="1"/>
    <x v="12"/>
    <n v="7"/>
  </r>
  <r>
    <n v="10285"/>
    <d v="2004-08-27T00:00:00"/>
    <n v="36"/>
    <n v="4099.68"/>
    <s v="Shipped"/>
    <x v="0"/>
    <x v="15"/>
    <x v="0"/>
    <s v="NA"/>
    <x v="1"/>
    <x v="1"/>
    <x v="13"/>
    <n v="8"/>
  </r>
  <r>
    <n v="10299"/>
    <d v="2004-09-30T00:00:00"/>
    <n v="23"/>
    <n v="2597.39"/>
    <s v="Shipped"/>
    <x v="0"/>
    <x v="16"/>
    <x v="4"/>
    <s v="EMEA"/>
    <x v="0"/>
    <x v="1"/>
    <x v="14"/>
    <n v="9"/>
  </r>
  <r>
    <n v="10309"/>
    <d v="2004-10-15T00:00:00"/>
    <n v="41"/>
    <n v="4394.38"/>
    <s v="Shipped"/>
    <x v="0"/>
    <x v="17"/>
    <x v="2"/>
    <s v="EMEA"/>
    <x v="1"/>
    <x v="1"/>
    <x v="15"/>
    <n v="10"/>
  </r>
  <r>
    <n v="10318"/>
    <d v="2004-11-02T00:00:00"/>
    <n v="46"/>
    <n v="4358.04"/>
    <s v="Shipped"/>
    <x v="0"/>
    <x v="18"/>
    <x v="0"/>
    <s v="NA"/>
    <x v="1"/>
    <x v="1"/>
    <x v="16"/>
    <n v="11"/>
  </r>
  <r>
    <n v="10329"/>
    <d v="2004-11-15T00:00:00"/>
    <n v="42"/>
    <n v="4396.1400000000003"/>
    <s v="Shipped"/>
    <x v="0"/>
    <x v="0"/>
    <x v="0"/>
    <s v="NA"/>
    <x v="1"/>
    <x v="1"/>
    <x v="16"/>
    <n v="11"/>
  </r>
  <r>
    <n v="10341"/>
    <d v="2004-11-24T00:00:00"/>
    <n v="41"/>
    <n v="7737.93"/>
    <s v="Shipped"/>
    <x v="0"/>
    <x v="19"/>
    <x v="5"/>
    <s v="EMEA"/>
    <x v="2"/>
    <x v="1"/>
    <x v="16"/>
    <n v="11"/>
  </r>
  <r>
    <n v="10361"/>
    <d v="2004-12-17T00:00:00"/>
    <n v="20"/>
    <n v="1451"/>
    <s v="Shipped"/>
    <x v="0"/>
    <x v="20"/>
    <x v="3"/>
    <s v="APAC"/>
    <x v="0"/>
    <x v="1"/>
    <x v="17"/>
    <n v="12"/>
  </r>
  <r>
    <n v="10375"/>
    <d v="2005-02-03T00:00:00"/>
    <n v="21"/>
    <n v="733.11"/>
    <s v="Shipped"/>
    <x v="0"/>
    <x v="14"/>
    <x v="1"/>
    <s v="EMEA"/>
    <x v="0"/>
    <x v="2"/>
    <x v="18"/>
    <n v="2"/>
  </r>
  <r>
    <n v="10388"/>
    <d v="2005-03-03T00:00:00"/>
    <n v="42"/>
    <n v="3207.12"/>
    <s v="Shipped"/>
    <x v="0"/>
    <x v="21"/>
    <x v="0"/>
    <s v="NA"/>
    <x v="1"/>
    <x v="2"/>
    <x v="19"/>
    <n v="3"/>
  </r>
  <r>
    <n v="10403"/>
    <d v="2005-04-08T00:00:00"/>
    <n v="24"/>
    <n v="2434.56"/>
    <s v="Shipped"/>
    <x v="0"/>
    <x v="22"/>
    <x v="6"/>
    <s v="EMEA"/>
    <x v="0"/>
    <x v="2"/>
    <x v="20"/>
    <n v="4"/>
  </r>
  <r>
    <n v="10417"/>
    <d v="2005-05-13T00:00:00"/>
    <n v="66"/>
    <n v="7516.08"/>
    <s v="Disputed"/>
    <x v="0"/>
    <x v="23"/>
    <x v="7"/>
    <s v="EMEA"/>
    <x v="2"/>
    <x v="2"/>
    <x v="21"/>
    <n v="5"/>
  </r>
  <r>
    <n v="10103"/>
    <d v="2003-01-29T00:00:00"/>
    <n v="26"/>
    <n v="5404.62"/>
    <s v="Shipped"/>
    <x v="1"/>
    <x v="17"/>
    <x v="2"/>
    <s v="EMEA"/>
    <x v="1"/>
    <x v="0"/>
    <x v="22"/>
    <n v="1"/>
  </r>
  <r>
    <n v="10112"/>
    <d v="2003-03-24T00:00:00"/>
    <n v="29"/>
    <n v="7209.11"/>
    <s v="Shipped"/>
    <x v="1"/>
    <x v="24"/>
    <x v="8"/>
    <s v="EMEA"/>
    <x v="2"/>
    <x v="0"/>
    <x v="23"/>
    <n v="3"/>
  </r>
  <r>
    <n v="10126"/>
    <d v="2003-05-28T00:00:00"/>
    <n v="38"/>
    <n v="7329.06"/>
    <s v="Shipped"/>
    <x v="1"/>
    <x v="25"/>
    <x v="7"/>
    <s v="EMEA"/>
    <x v="2"/>
    <x v="0"/>
    <x v="1"/>
    <n v="5"/>
  </r>
  <r>
    <n v="10140"/>
    <d v="2003-07-24T00:00:00"/>
    <n v="37"/>
    <n v="7374.1"/>
    <s v="Shipped"/>
    <x v="1"/>
    <x v="5"/>
    <x v="0"/>
    <s v="NA"/>
    <x v="2"/>
    <x v="0"/>
    <x v="2"/>
    <n v="7"/>
  </r>
  <r>
    <n v="10150"/>
    <d v="2003-09-19T00:00:00"/>
    <n v="45"/>
    <n v="10993.5"/>
    <s v="Shipped"/>
    <x v="1"/>
    <x v="26"/>
    <x v="9"/>
    <s v="Japan"/>
    <x v="2"/>
    <x v="0"/>
    <x v="24"/>
    <n v="9"/>
  </r>
  <r>
    <n v="10163"/>
    <d v="2003-10-20T00:00:00"/>
    <n v="21"/>
    <n v="4860.24"/>
    <s v="Shipped"/>
    <x v="1"/>
    <x v="27"/>
    <x v="0"/>
    <s v="NA"/>
    <x v="1"/>
    <x v="0"/>
    <x v="4"/>
    <n v="10"/>
  </r>
  <r>
    <n v="10174"/>
    <d v="2003-11-06T00:00:00"/>
    <n v="34"/>
    <n v="8014.82"/>
    <s v="Shipped"/>
    <x v="1"/>
    <x v="28"/>
    <x v="3"/>
    <s v="APAC"/>
    <x v="2"/>
    <x v="0"/>
    <x v="5"/>
    <n v="11"/>
  </r>
  <r>
    <n v="10183"/>
    <d v="2003-11-13T00:00:00"/>
    <n v="23"/>
    <n v="5372.57"/>
    <s v="Shipped"/>
    <x v="1"/>
    <x v="29"/>
    <x v="0"/>
    <s v="NA"/>
    <x v="1"/>
    <x v="0"/>
    <x v="5"/>
    <n v="11"/>
  </r>
  <r>
    <n v="10194"/>
    <d v="2003-11-25T00:00:00"/>
    <n v="42"/>
    <n v="7290.36"/>
    <s v="Shipped"/>
    <x v="1"/>
    <x v="30"/>
    <x v="1"/>
    <s v="EMEA"/>
    <x v="2"/>
    <x v="0"/>
    <x v="5"/>
    <n v="11"/>
  </r>
  <r>
    <n v="10206"/>
    <d v="2003-12-05T00:00:00"/>
    <n v="47"/>
    <n v="9064.89"/>
    <s v="Shipped"/>
    <x v="1"/>
    <x v="31"/>
    <x v="10"/>
    <s v="NA"/>
    <x v="2"/>
    <x v="0"/>
    <x v="6"/>
    <n v="12"/>
  </r>
  <r>
    <n v="10215"/>
    <d v="2004-01-29T00:00:00"/>
    <n v="35"/>
    <n v="6075.3"/>
    <s v="Shipped"/>
    <x v="1"/>
    <x v="32"/>
    <x v="0"/>
    <s v="NA"/>
    <x v="1"/>
    <x v="1"/>
    <x v="7"/>
    <n v="1"/>
  </r>
  <r>
    <n v="10228"/>
    <d v="2004-03-10T00:00:00"/>
    <n v="29"/>
    <n v="6463.23"/>
    <s v="Shipped"/>
    <x v="1"/>
    <x v="33"/>
    <x v="0"/>
    <s v="NA"/>
    <x v="1"/>
    <x v="1"/>
    <x v="25"/>
    <n v="3"/>
  </r>
  <r>
    <n v="10245"/>
    <d v="2004-05-04T00:00:00"/>
    <n v="34"/>
    <n v="6120.34"/>
    <s v="Shipped"/>
    <x v="1"/>
    <x v="34"/>
    <x v="0"/>
    <s v="NA"/>
    <x v="1"/>
    <x v="1"/>
    <x v="10"/>
    <n v="5"/>
  </r>
  <r>
    <n v="10258"/>
    <d v="2004-06-15T00:00:00"/>
    <n v="32"/>
    <n v="7680.64"/>
    <s v="Shipped"/>
    <x v="1"/>
    <x v="35"/>
    <x v="11"/>
    <s v="Japan"/>
    <x v="2"/>
    <x v="1"/>
    <x v="11"/>
    <n v="6"/>
  </r>
  <r>
    <n v="10270"/>
    <d v="2004-07-19T00:00:00"/>
    <n v="21"/>
    <n v="4905.3900000000003"/>
    <s v="Shipped"/>
    <x v="1"/>
    <x v="20"/>
    <x v="3"/>
    <s v="APAC"/>
    <x v="1"/>
    <x v="1"/>
    <x v="12"/>
    <n v="7"/>
  </r>
  <r>
    <n v="10280"/>
    <d v="2004-08-17T00:00:00"/>
    <n v="34"/>
    <n v="8014.82"/>
    <s v="Shipped"/>
    <x v="1"/>
    <x v="36"/>
    <x v="12"/>
    <s v="EMEA"/>
    <x v="2"/>
    <x v="1"/>
    <x v="13"/>
    <n v="8"/>
  </r>
  <r>
    <n v="10291"/>
    <d v="2004-09-08T00:00:00"/>
    <n v="37"/>
    <n v="7136.19"/>
    <s v="Shipped"/>
    <x v="1"/>
    <x v="37"/>
    <x v="8"/>
    <s v="EMEA"/>
    <x v="2"/>
    <x v="1"/>
    <x v="14"/>
    <n v="9"/>
  </r>
  <r>
    <n v="10304"/>
    <d v="2004-10-11T00:00:00"/>
    <n v="47"/>
    <n v="10172.700000000001"/>
    <s v="Shipped"/>
    <x v="1"/>
    <x v="38"/>
    <x v="1"/>
    <s v="EMEA"/>
    <x v="2"/>
    <x v="1"/>
    <x v="15"/>
    <n v="10"/>
  </r>
  <r>
    <n v="10312"/>
    <d v="2004-10-21T00:00:00"/>
    <n v="48"/>
    <n v="11623.7"/>
    <s v="Shipped"/>
    <x v="1"/>
    <x v="39"/>
    <x v="0"/>
    <s v="NA"/>
    <x v="2"/>
    <x v="1"/>
    <x v="15"/>
    <n v="10"/>
  </r>
  <r>
    <n v="10322"/>
    <d v="2004-11-04T00:00:00"/>
    <n v="40"/>
    <n v="6000.4"/>
    <s v="Shipped"/>
    <x v="1"/>
    <x v="40"/>
    <x v="0"/>
    <s v="NA"/>
    <x v="1"/>
    <x v="1"/>
    <x v="16"/>
    <n v="11"/>
  </r>
  <r>
    <n v="10333"/>
    <d v="2004-11-18T00:00:00"/>
    <n v="26"/>
    <n v="3003"/>
    <s v="Shipped"/>
    <x v="1"/>
    <x v="8"/>
    <x v="0"/>
    <s v="NA"/>
    <x v="1"/>
    <x v="1"/>
    <x v="16"/>
    <n v="11"/>
  </r>
  <r>
    <n v="10347"/>
    <d v="2004-11-29T00:00:00"/>
    <n v="30"/>
    <n v="3944.7"/>
    <s v="Shipped"/>
    <x v="1"/>
    <x v="10"/>
    <x v="3"/>
    <s v="APAC"/>
    <x v="1"/>
    <x v="1"/>
    <x v="16"/>
    <n v="11"/>
  </r>
  <r>
    <n v="10357"/>
    <d v="2004-12-10T00:00:00"/>
    <n v="32"/>
    <n v="5691.84"/>
    <s v="Shipped"/>
    <x v="1"/>
    <x v="39"/>
    <x v="0"/>
    <s v="NA"/>
    <x v="1"/>
    <x v="1"/>
    <x v="17"/>
    <n v="12"/>
  </r>
  <r>
    <n v="10369"/>
    <d v="2005-01-20T00:00:00"/>
    <n v="41"/>
    <n v="4514.92"/>
    <s v="Shipped"/>
    <x v="1"/>
    <x v="41"/>
    <x v="0"/>
    <s v="NA"/>
    <x v="1"/>
    <x v="2"/>
    <x v="26"/>
    <n v="1"/>
  </r>
  <r>
    <n v="10381"/>
    <d v="2005-02-17T00:00:00"/>
    <n v="36"/>
    <n v="8254.7999999999993"/>
    <s v="Shipped"/>
    <x v="1"/>
    <x v="4"/>
    <x v="0"/>
    <s v="NA"/>
    <x v="2"/>
    <x v="2"/>
    <x v="18"/>
    <n v="2"/>
  </r>
  <r>
    <n v="10391"/>
    <d v="2005-03-09T00:00:00"/>
    <n v="24"/>
    <n v="2416.56"/>
    <s v="Shipped"/>
    <x v="1"/>
    <x v="42"/>
    <x v="3"/>
    <s v="APAC"/>
    <x v="0"/>
    <x v="2"/>
    <x v="19"/>
    <n v="3"/>
  </r>
  <r>
    <n v="10411"/>
    <d v="2005-05-01T00:00:00"/>
    <n v="23"/>
    <n v="4140.2299999999996"/>
    <s v="Shipped"/>
    <x v="1"/>
    <x v="43"/>
    <x v="10"/>
    <s v="NA"/>
    <x v="1"/>
    <x v="2"/>
    <x v="21"/>
    <n v="5"/>
  </r>
  <r>
    <n v="10424"/>
    <d v="2005-05-31T00:00:00"/>
    <n v="50"/>
    <n v="12001"/>
    <s v="In Process"/>
    <x v="1"/>
    <x v="23"/>
    <x v="7"/>
    <s v="EMEA"/>
    <x v="2"/>
    <x v="2"/>
    <x v="21"/>
    <n v="5"/>
  </r>
  <r>
    <n v="10107"/>
    <d v="2003-02-24T00:00:00"/>
    <n v="39"/>
    <n v="3896.49"/>
    <s v="Shipped"/>
    <x v="0"/>
    <x v="0"/>
    <x v="0"/>
    <s v="NA"/>
    <x v="1"/>
    <x v="0"/>
    <x v="0"/>
    <n v="2"/>
  </r>
  <r>
    <n v="10120"/>
    <d v="2003-04-29T00:00:00"/>
    <n v="29"/>
    <n v="2793.86"/>
    <s v="Shipped"/>
    <x v="0"/>
    <x v="10"/>
    <x v="3"/>
    <s v="APAC"/>
    <x v="0"/>
    <x v="0"/>
    <x v="27"/>
    <n v="4"/>
  </r>
  <r>
    <n v="10134"/>
    <d v="2003-07-01T00:00:00"/>
    <n v="27"/>
    <n v="3307.77"/>
    <s v="Shipped"/>
    <x v="0"/>
    <x v="2"/>
    <x v="1"/>
    <s v="EMEA"/>
    <x v="1"/>
    <x v="0"/>
    <x v="2"/>
    <n v="7"/>
  </r>
  <r>
    <n v="10145"/>
    <d v="2003-08-25T00:00:00"/>
    <n v="37"/>
    <n v="5192.95"/>
    <s v="Shipped"/>
    <x v="0"/>
    <x v="3"/>
    <x v="0"/>
    <s v="NA"/>
    <x v="1"/>
    <x v="0"/>
    <x v="3"/>
    <n v="8"/>
  </r>
  <r>
    <n v="10159"/>
    <d v="2003-10-10T00:00:00"/>
    <n v="37"/>
    <n v="5016.83"/>
    <s v="Shipped"/>
    <x v="0"/>
    <x v="4"/>
    <x v="0"/>
    <s v="NA"/>
    <x v="1"/>
    <x v="0"/>
    <x v="4"/>
    <n v="10"/>
  </r>
  <r>
    <n v="10168"/>
    <d v="2003-10-28T00:00:00"/>
    <n v="27"/>
    <n v="3660.93"/>
    <s v="Shipped"/>
    <x v="0"/>
    <x v="5"/>
    <x v="0"/>
    <s v="NA"/>
    <x v="1"/>
    <x v="0"/>
    <x v="4"/>
    <n v="10"/>
  </r>
  <r>
    <n v="10180"/>
    <d v="2003-11-11T00:00:00"/>
    <n v="42"/>
    <n v="4695.6000000000004"/>
    <s v="Shipped"/>
    <x v="0"/>
    <x v="6"/>
    <x v="1"/>
    <s v="EMEA"/>
    <x v="1"/>
    <x v="0"/>
    <x v="5"/>
    <n v="11"/>
  </r>
  <r>
    <n v="10188"/>
    <d v="2003-11-18T00:00:00"/>
    <n v="38"/>
    <n v="3660.92"/>
    <s v="Shipped"/>
    <x v="0"/>
    <x v="7"/>
    <x v="2"/>
    <s v="EMEA"/>
    <x v="1"/>
    <x v="0"/>
    <x v="5"/>
    <n v="11"/>
  </r>
  <r>
    <n v="10201"/>
    <d v="2003-12-01T00:00:00"/>
    <n v="24"/>
    <n v="3025.92"/>
    <s v="Shipped"/>
    <x v="0"/>
    <x v="8"/>
    <x v="0"/>
    <s v="NA"/>
    <x v="1"/>
    <x v="0"/>
    <x v="6"/>
    <n v="12"/>
  </r>
  <r>
    <n v="10210"/>
    <d v="2004-01-12T00:00:00"/>
    <n v="23"/>
    <n v="3009.09"/>
    <s v="Shipped"/>
    <x v="0"/>
    <x v="44"/>
    <x v="11"/>
    <s v="Japan"/>
    <x v="1"/>
    <x v="1"/>
    <x v="7"/>
    <n v="1"/>
  </r>
  <r>
    <n v="10223"/>
    <d v="2004-02-20T00:00:00"/>
    <n v="47"/>
    <n v="5422.39"/>
    <s v="Shipped"/>
    <x v="0"/>
    <x v="10"/>
    <x v="3"/>
    <s v="APAC"/>
    <x v="1"/>
    <x v="1"/>
    <x v="8"/>
    <n v="2"/>
  </r>
  <r>
    <n v="10236"/>
    <d v="2004-04-03T00:00:00"/>
    <n v="22"/>
    <n v="2852.08"/>
    <s v="Shipped"/>
    <x v="0"/>
    <x v="45"/>
    <x v="0"/>
    <s v="NA"/>
    <x v="0"/>
    <x v="1"/>
    <x v="9"/>
    <n v="4"/>
  </r>
  <r>
    <n v="10251"/>
    <d v="2004-05-18T00:00:00"/>
    <n v="44"/>
    <n v="5756.52"/>
    <s v="Shipped"/>
    <x v="0"/>
    <x v="12"/>
    <x v="0"/>
    <s v="NA"/>
    <x v="1"/>
    <x v="1"/>
    <x v="10"/>
    <n v="5"/>
  </r>
  <r>
    <n v="10263"/>
    <d v="2004-06-28T00:00:00"/>
    <n v="40"/>
    <n v="4472"/>
    <s v="Shipped"/>
    <x v="0"/>
    <x v="13"/>
    <x v="0"/>
    <s v="NA"/>
    <x v="1"/>
    <x v="1"/>
    <x v="11"/>
    <n v="6"/>
  </r>
  <r>
    <n v="10275"/>
    <d v="2004-07-23T00:00:00"/>
    <n v="22"/>
    <n v="2904.44"/>
    <s v="Shipped"/>
    <x v="0"/>
    <x v="14"/>
    <x v="1"/>
    <s v="EMEA"/>
    <x v="0"/>
    <x v="1"/>
    <x v="12"/>
    <n v="7"/>
  </r>
  <r>
    <n v="10285"/>
    <d v="2004-08-27T00:00:00"/>
    <n v="47"/>
    <n v="6484.59"/>
    <s v="Shipped"/>
    <x v="0"/>
    <x v="15"/>
    <x v="0"/>
    <s v="NA"/>
    <x v="1"/>
    <x v="1"/>
    <x v="13"/>
    <n v="8"/>
  </r>
  <r>
    <n v="10298"/>
    <d v="2004-09-27T00:00:00"/>
    <n v="39"/>
    <n v="3757.26"/>
    <s v="Shipped"/>
    <x v="0"/>
    <x v="46"/>
    <x v="1"/>
    <s v="EMEA"/>
    <x v="1"/>
    <x v="1"/>
    <x v="14"/>
    <n v="9"/>
  </r>
  <r>
    <n v="10308"/>
    <d v="2004-10-15T00:00:00"/>
    <n v="34"/>
    <n v="4043.96"/>
    <s v="Shipped"/>
    <x v="0"/>
    <x v="47"/>
    <x v="0"/>
    <s v="NA"/>
    <x v="1"/>
    <x v="1"/>
    <x v="15"/>
    <n v="10"/>
  </r>
  <r>
    <n v="10318"/>
    <d v="2004-11-02T00:00:00"/>
    <n v="45"/>
    <n v="5566.5"/>
    <s v="Shipped"/>
    <x v="0"/>
    <x v="18"/>
    <x v="0"/>
    <s v="NA"/>
    <x v="1"/>
    <x v="1"/>
    <x v="16"/>
    <n v="11"/>
  </r>
  <r>
    <n v="10329"/>
    <d v="2004-11-15T00:00:00"/>
    <n v="20"/>
    <n v="3176"/>
    <s v="Shipped"/>
    <x v="0"/>
    <x v="0"/>
    <x v="0"/>
    <s v="NA"/>
    <x v="1"/>
    <x v="1"/>
    <x v="16"/>
    <n v="11"/>
  </r>
  <r>
    <n v="10339"/>
    <d v="2004-11-23T00:00:00"/>
    <n v="40"/>
    <n v="2756.8"/>
    <s v="Shipped"/>
    <x v="0"/>
    <x v="35"/>
    <x v="11"/>
    <s v="Japan"/>
    <x v="0"/>
    <x v="1"/>
    <x v="16"/>
    <n v="11"/>
  </r>
  <r>
    <n v="10361"/>
    <d v="2004-12-17T00:00:00"/>
    <n v="26"/>
    <n v="1329.9"/>
    <s v="Shipped"/>
    <x v="0"/>
    <x v="20"/>
    <x v="3"/>
    <s v="APAC"/>
    <x v="0"/>
    <x v="1"/>
    <x v="17"/>
    <n v="12"/>
  </r>
  <r>
    <n v="10374"/>
    <d v="2005-02-02T00:00:00"/>
    <n v="39"/>
    <n v="5288.01"/>
    <s v="Shipped"/>
    <x v="0"/>
    <x v="28"/>
    <x v="3"/>
    <s v="APAC"/>
    <x v="1"/>
    <x v="2"/>
    <x v="18"/>
    <n v="2"/>
  </r>
  <r>
    <n v="10388"/>
    <d v="2005-03-03T00:00:00"/>
    <n v="50"/>
    <n v="2225.5"/>
    <s v="Shipped"/>
    <x v="0"/>
    <x v="21"/>
    <x v="0"/>
    <s v="NA"/>
    <x v="0"/>
    <x v="2"/>
    <x v="19"/>
    <n v="3"/>
  </r>
  <r>
    <n v="10402"/>
    <d v="2005-04-07T00:00:00"/>
    <n v="45"/>
    <n v="5833.8"/>
    <s v="Shipped"/>
    <x v="0"/>
    <x v="9"/>
    <x v="1"/>
    <s v="EMEA"/>
    <x v="1"/>
    <x v="2"/>
    <x v="20"/>
    <n v="4"/>
  </r>
  <r>
    <n v="10417"/>
    <d v="2005-05-13T00:00:00"/>
    <n v="45"/>
    <n v="5887.35"/>
    <s v="Disputed"/>
    <x v="0"/>
    <x v="23"/>
    <x v="7"/>
    <s v="EMEA"/>
    <x v="1"/>
    <x v="2"/>
    <x v="21"/>
    <n v="5"/>
  </r>
  <r>
    <n v="10107"/>
    <d v="2003-02-24T00:00:00"/>
    <n v="27"/>
    <n v="6065.55"/>
    <s v="Shipped"/>
    <x v="0"/>
    <x v="0"/>
    <x v="0"/>
    <s v="NA"/>
    <x v="1"/>
    <x v="0"/>
    <x v="0"/>
    <n v="2"/>
  </r>
  <r>
    <n v="10120"/>
    <d v="2003-04-29T00:00:00"/>
    <n v="46"/>
    <n v="9264.86"/>
    <s v="Shipped"/>
    <x v="0"/>
    <x v="10"/>
    <x v="3"/>
    <s v="APAC"/>
    <x v="2"/>
    <x v="0"/>
    <x v="27"/>
    <n v="4"/>
  </r>
  <r>
    <n v="10134"/>
    <d v="2003-07-01T00:00:00"/>
    <n v="31"/>
    <n v="7023.98"/>
    <s v="Shipped"/>
    <x v="0"/>
    <x v="2"/>
    <x v="1"/>
    <s v="EMEA"/>
    <x v="2"/>
    <x v="0"/>
    <x v="2"/>
    <n v="7"/>
  </r>
  <r>
    <n v="10145"/>
    <d v="2003-08-25T00:00:00"/>
    <n v="33"/>
    <n v="5176.38"/>
    <s v="Shipped"/>
    <x v="0"/>
    <x v="3"/>
    <x v="0"/>
    <s v="NA"/>
    <x v="1"/>
    <x v="0"/>
    <x v="3"/>
    <n v="8"/>
  </r>
  <r>
    <n v="10159"/>
    <d v="2003-10-10T00:00:00"/>
    <n v="22"/>
    <n v="4132.7"/>
    <s v="Shipped"/>
    <x v="0"/>
    <x v="4"/>
    <x v="0"/>
    <s v="NA"/>
    <x v="1"/>
    <x v="0"/>
    <x v="4"/>
    <n v="10"/>
  </r>
  <r>
    <n v="10168"/>
    <d v="2003-10-28T00:00:00"/>
    <n v="20"/>
    <n v="4183"/>
    <s v="Shipped"/>
    <x v="0"/>
    <x v="5"/>
    <x v="0"/>
    <s v="NA"/>
    <x v="1"/>
    <x v="0"/>
    <x v="4"/>
    <n v="10"/>
  </r>
  <r>
    <n v="10180"/>
    <d v="2003-11-11T00:00:00"/>
    <n v="41"/>
    <n v="8892.9"/>
    <s v="Shipped"/>
    <x v="0"/>
    <x v="6"/>
    <x v="1"/>
    <s v="EMEA"/>
    <x v="2"/>
    <x v="0"/>
    <x v="5"/>
    <n v="11"/>
  </r>
  <r>
    <n v="10188"/>
    <d v="2003-11-18T00:00:00"/>
    <n v="45"/>
    <n v="8714.7000000000007"/>
    <s v="Shipped"/>
    <x v="0"/>
    <x v="7"/>
    <x v="2"/>
    <s v="EMEA"/>
    <x v="2"/>
    <x v="0"/>
    <x v="5"/>
    <n v="11"/>
  </r>
  <r>
    <n v="10201"/>
    <d v="2003-12-01T00:00:00"/>
    <n v="49"/>
    <n v="8065.89"/>
    <s v="Shipped"/>
    <x v="0"/>
    <x v="8"/>
    <x v="0"/>
    <s v="NA"/>
    <x v="2"/>
    <x v="0"/>
    <x v="6"/>
    <n v="12"/>
  </r>
  <r>
    <n v="10210"/>
    <d v="2004-01-12T00:00:00"/>
    <n v="34"/>
    <n v="6123.4"/>
    <s v="Shipped"/>
    <x v="0"/>
    <x v="44"/>
    <x v="11"/>
    <s v="Japan"/>
    <x v="1"/>
    <x v="1"/>
    <x v="7"/>
    <n v="1"/>
  </r>
  <r>
    <n v="10223"/>
    <d v="2004-02-20T00:00:00"/>
    <n v="49"/>
    <n v="9774.0300000000007"/>
    <s v="Shipped"/>
    <x v="0"/>
    <x v="10"/>
    <x v="3"/>
    <s v="APAC"/>
    <x v="2"/>
    <x v="1"/>
    <x v="8"/>
    <n v="2"/>
  </r>
  <r>
    <n v="10237"/>
    <d v="2004-04-05T00:00:00"/>
    <n v="39"/>
    <n v="7023.9"/>
    <s v="Shipped"/>
    <x v="0"/>
    <x v="11"/>
    <x v="0"/>
    <s v="NA"/>
    <x v="2"/>
    <x v="1"/>
    <x v="9"/>
    <n v="4"/>
  </r>
  <r>
    <n v="10251"/>
    <d v="2004-05-18T00:00:00"/>
    <n v="43"/>
    <n v="7078.23"/>
    <s v="Shipped"/>
    <x v="0"/>
    <x v="12"/>
    <x v="0"/>
    <s v="NA"/>
    <x v="2"/>
    <x v="1"/>
    <x v="10"/>
    <n v="5"/>
  </r>
  <r>
    <n v="10263"/>
    <d v="2004-06-28T00:00:00"/>
    <n v="41"/>
    <n v="8336.94"/>
    <s v="Shipped"/>
    <x v="0"/>
    <x v="13"/>
    <x v="0"/>
    <s v="NA"/>
    <x v="2"/>
    <x v="1"/>
    <x v="11"/>
    <n v="6"/>
  </r>
  <r>
    <n v="10275"/>
    <d v="2004-07-23T00:00:00"/>
    <n v="36"/>
    <n v="6901.92"/>
    <s v="Shipped"/>
    <x v="0"/>
    <x v="14"/>
    <x v="1"/>
    <s v="EMEA"/>
    <x v="1"/>
    <x v="1"/>
    <x v="12"/>
    <n v="7"/>
  </r>
  <r>
    <n v="10285"/>
    <d v="2004-08-27T00:00:00"/>
    <n v="27"/>
    <n v="5438.07"/>
    <s v="Shipped"/>
    <x v="0"/>
    <x v="15"/>
    <x v="0"/>
    <s v="NA"/>
    <x v="1"/>
    <x v="1"/>
    <x v="13"/>
    <n v="8"/>
  </r>
  <r>
    <n v="10299"/>
    <d v="2004-09-30T00:00:00"/>
    <n v="29"/>
    <n v="6683.34"/>
    <s v="Shipped"/>
    <x v="0"/>
    <x v="16"/>
    <x v="4"/>
    <s v="EMEA"/>
    <x v="1"/>
    <x v="1"/>
    <x v="14"/>
    <n v="9"/>
  </r>
  <r>
    <n v="10308"/>
    <d v="2004-10-15T00:00:00"/>
    <n v="20"/>
    <n v="4570.3999999999996"/>
    <s v="Shipped"/>
    <x v="0"/>
    <x v="47"/>
    <x v="0"/>
    <s v="NA"/>
    <x v="1"/>
    <x v="1"/>
    <x v="15"/>
    <n v="10"/>
  </r>
  <r>
    <n v="10318"/>
    <d v="2004-11-02T00:00:00"/>
    <n v="37"/>
    <n v="7667.14"/>
    <s v="Shipped"/>
    <x v="0"/>
    <x v="18"/>
    <x v="0"/>
    <s v="NA"/>
    <x v="2"/>
    <x v="1"/>
    <x v="16"/>
    <n v="11"/>
  </r>
  <r>
    <n v="10329"/>
    <d v="2004-11-15T00:00:00"/>
    <n v="26"/>
    <n v="5868.2"/>
    <s v="Shipped"/>
    <x v="0"/>
    <x v="0"/>
    <x v="0"/>
    <s v="NA"/>
    <x v="1"/>
    <x v="1"/>
    <x v="16"/>
    <n v="11"/>
  </r>
  <r>
    <n v="10339"/>
    <d v="2004-11-23T00:00:00"/>
    <n v="39"/>
    <n v="2990.13"/>
    <s v="Shipped"/>
    <x v="0"/>
    <x v="35"/>
    <x v="11"/>
    <s v="Japan"/>
    <x v="0"/>
    <x v="1"/>
    <x v="16"/>
    <n v="11"/>
  </r>
  <r>
    <n v="10362"/>
    <d v="2005-01-05T00:00:00"/>
    <n v="22"/>
    <n v="3664.1"/>
    <s v="Shipped"/>
    <x v="0"/>
    <x v="5"/>
    <x v="0"/>
    <s v="NA"/>
    <x v="1"/>
    <x v="2"/>
    <x v="26"/>
    <n v="1"/>
  </r>
  <r>
    <n v="10374"/>
    <d v="2005-02-02T00:00:00"/>
    <n v="22"/>
    <n v="3834.38"/>
    <s v="Shipped"/>
    <x v="0"/>
    <x v="28"/>
    <x v="3"/>
    <s v="APAC"/>
    <x v="1"/>
    <x v="2"/>
    <x v="18"/>
    <n v="2"/>
  </r>
  <r>
    <n v="10388"/>
    <d v="2005-03-03T00:00:00"/>
    <n v="21"/>
    <n v="1822.17"/>
    <s v="Shipped"/>
    <x v="0"/>
    <x v="21"/>
    <x v="0"/>
    <s v="NA"/>
    <x v="0"/>
    <x v="2"/>
    <x v="19"/>
    <n v="3"/>
  </r>
  <r>
    <n v="10403"/>
    <d v="2005-04-08T00:00:00"/>
    <n v="66"/>
    <n v="11886.6"/>
    <s v="Shipped"/>
    <x v="0"/>
    <x v="22"/>
    <x v="6"/>
    <s v="EMEA"/>
    <x v="2"/>
    <x v="2"/>
    <x v="20"/>
    <n v="4"/>
  </r>
  <r>
    <n v="10417"/>
    <d v="2005-05-13T00:00:00"/>
    <n v="56"/>
    <n v="9218.16"/>
    <s v="Disputed"/>
    <x v="0"/>
    <x v="23"/>
    <x v="7"/>
    <s v="EMEA"/>
    <x v="2"/>
    <x v="2"/>
    <x v="21"/>
    <n v="5"/>
  </r>
  <r>
    <n v="10105"/>
    <d v="2003-02-11T00:00:00"/>
    <n v="50"/>
    <n v="7208"/>
    <s v="Shipped"/>
    <x v="1"/>
    <x v="48"/>
    <x v="13"/>
    <s v="EMEA"/>
    <x v="2"/>
    <x v="0"/>
    <x v="0"/>
    <n v="2"/>
  </r>
  <r>
    <n v="10119"/>
    <d v="2003-04-28T00:00:00"/>
    <n v="46"/>
    <n v="5004.8"/>
    <s v="Shipped"/>
    <x v="1"/>
    <x v="19"/>
    <x v="5"/>
    <s v="EMEA"/>
    <x v="1"/>
    <x v="0"/>
    <x v="27"/>
    <n v="4"/>
  </r>
  <r>
    <n v="10129"/>
    <d v="2003-06-12T00:00:00"/>
    <n v="33"/>
    <n v="4398.24"/>
    <s v="Shipped"/>
    <x v="1"/>
    <x v="49"/>
    <x v="6"/>
    <s v="EMEA"/>
    <x v="1"/>
    <x v="0"/>
    <x v="28"/>
    <n v="6"/>
  </r>
  <r>
    <n v="10143"/>
    <d v="2003-08-10T00:00:00"/>
    <n v="49"/>
    <n v="5597.76"/>
    <s v="Shipped"/>
    <x v="1"/>
    <x v="50"/>
    <x v="0"/>
    <s v="NA"/>
    <x v="1"/>
    <x v="0"/>
    <x v="3"/>
    <n v="8"/>
  </r>
  <r>
    <n v="10155"/>
    <d v="2003-10-06T00:00:00"/>
    <n v="32"/>
    <n v="4526.08"/>
    <s v="Shipped"/>
    <x v="1"/>
    <x v="16"/>
    <x v="4"/>
    <s v="EMEA"/>
    <x v="1"/>
    <x v="0"/>
    <x v="4"/>
    <n v="10"/>
  </r>
  <r>
    <n v="10167"/>
    <d v="2003-10-23T00:00:00"/>
    <n v="44"/>
    <n v="5924.16"/>
    <s v="Cancelled"/>
    <x v="1"/>
    <x v="37"/>
    <x v="8"/>
    <s v="EMEA"/>
    <x v="1"/>
    <x v="0"/>
    <x v="4"/>
    <n v="10"/>
  </r>
  <r>
    <n v="10178"/>
    <d v="2003-11-08T00:00:00"/>
    <n v="24"/>
    <n v="3492.48"/>
    <s v="Shipped"/>
    <x v="1"/>
    <x v="51"/>
    <x v="1"/>
    <s v="EMEA"/>
    <x v="1"/>
    <x v="0"/>
    <x v="5"/>
    <n v="11"/>
  </r>
  <r>
    <n v="10186"/>
    <d v="2003-11-14T00:00:00"/>
    <n v="26"/>
    <n v="3854.24"/>
    <s v="Shipped"/>
    <x v="1"/>
    <x v="52"/>
    <x v="6"/>
    <s v="EMEA"/>
    <x v="1"/>
    <x v="0"/>
    <x v="5"/>
    <n v="11"/>
  </r>
  <r>
    <n v="10197"/>
    <d v="2003-11-26T00:00:00"/>
    <n v="45"/>
    <n v="5324.4"/>
    <s v="Shipped"/>
    <x v="1"/>
    <x v="53"/>
    <x v="7"/>
    <s v="EMEA"/>
    <x v="1"/>
    <x v="0"/>
    <x v="5"/>
    <n v="11"/>
  </r>
  <r>
    <n v="10209"/>
    <d v="2004-01-09T00:00:00"/>
    <n v="39"/>
    <n v="5197.92"/>
    <s v="Shipped"/>
    <x v="1"/>
    <x v="54"/>
    <x v="0"/>
    <s v="NA"/>
    <x v="1"/>
    <x v="1"/>
    <x v="7"/>
    <n v="1"/>
  </r>
  <r>
    <n v="10222"/>
    <d v="2004-02-19T00:00:00"/>
    <n v="49"/>
    <n v="5997.6"/>
    <s v="Shipped"/>
    <x v="1"/>
    <x v="55"/>
    <x v="0"/>
    <s v="NA"/>
    <x v="1"/>
    <x v="1"/>
    <x v="8"/>
    <n v="2"/>
  </r>
  <r>
    <n v="10248"/>
    <d v="2004-05-07T00:00:00"/>
    <n v="20"/>
    <n v="2910.4"/>
    <s v="Cancelled"/>
    <x v="1"/>
    <x v="0"/>
    <x v="0"/>
    <s v="NA"/>
    <x v="0"/>
    <x v="1"/>
    <x v="10"/>
    <n v="5"/>
  </r>
  <r>
    <n v="10261"/>
    <d v="2004-06-17T00:00:00"/>
    <n v="27"/>
    <n v="3378.24"/>
    <s v="Shipped"/>
    <x v="1"/>
    <x v="43"/>
    <x v="10"/>
    <s v="NA"/>
    <x v="1"/>
    <x v="1"/>
    <x v="11"/>
    <n v="6"/>
  </r>
  <r>
    <n v="10273"/>
    <d v="2004-07-21T00:00:00"/>
    <n v="30"/>
    <n v="3508.8"/>
    <s v="Shipped"/>
    <x v="1"/>
    <x v="56"/>
    <x v="14"/>
    <s v="EMEA"/>
    <x v="1"/>
    <x v="1"/>
    <x v="12"/>
    <n v="7"/>
  </r>
  <r>
    <n v="10283"/>
    <d v="2004-08-20T00:00:00"/>
    <n v="25"/>
    <n v="2992"/>
    <s v="Shipped"/>
    <x v="1"/>
    <x v="57"/>
    <x v="10"/>
    <s v="NA"/>
    <x v="0"/>
    <x v="1"/>
    <x v="13"/>
    <n v="8"/>
  </r>
  <r>
    <n v="10295"/>
    <d v="2004-09-10T00:00:00"/>
    <n v="24"/>
    <n v="3427.2"/>
    <s v="Shipped"/>
    <x v="1"/>
    <x v="58"/>
    <x v="0"/>
    <s v="NA"/>
    <x v="1"/>
    <x v="1"/>
    <x v="14"/>
    <n v="9"/>
  </r>
  <r>
    <n v="10307"/>
    <d v="2004-10-14T00:00:00"/>
    <n v="22"/>
    <n v="2692.8"/>
    <s v="Shipped"/>
    <x v="1"/>
    <x v="29"/>
    <x v="0"/>
    <s v="NA"/>
    <x v="0"/>
    <x v="1"/>
    <x v="15"/>
    <n v="10"/>
  </r>
  <r>
    <n v="10316"/>
    <d v="2004-11-01T00:00:00"/>
    <n v="33"/>
    <n v="4128.96"/>
    <s v="Shipped"/>
    <x v="1"/>
    <x v="59"/>
    <x v="6"/>
    <s v="EMEA"/>
    <x v="1"/>
    <x v="1"/>
    <x v="16"/>
    <n v="11"/>
  </r>
  <r>
    <n v="10325"/>
    <d v="2004-11-05T00:00:00"/>
    <n v="47"/>
    <n v="3051.71"/>
    <s v="Shipped"/>
    <x v="1"/>
    <x v="17"/>
    <x v="2"/>
    <s v="EMEA"/>
    <x v="1"/>
    <x v="1"/>
    <x v="16"/>
    <n v="11"/>
  </r>
  <r>
    <n v="10337"/>
    <d v="2004-11-21T00:00:00"/>
    <n v="25"/>
    <n v="1201.25"/>
    <s v="Shipped"/>
    <x v="1"/>
    <x v="27"/>
    <x v="0"/>
    <s v="NA"/>
    <x v="0"/>
    <x v="1"/>
    <x v="16"/>
    <n v="11"/>
  </r>
  <r>
    <n v="10350"/>
    <d v="2004-12-02T00:00:00"/>
    <n v="26"/>
    <n v="1962.22"/>
    <s v="Shipped"/>
    <x v="1"/>
    <x v="23"/>
    <x v="7"/>
    <s v="EMEA"/>
    <x v="0"/>
    <x v="1"/>
    <x v="17"/>
    <n v="12"/>
  </r>
  <r>
    <n v="10359"/>
    <d v="2004-12-15T00:00:00"/>
    <n v="48"/>
    <n v="2624.64"/>
    <s v="Shipped"/>
    <x v="1"/>
    <x v="1"/>
    <x v="1"/>
    <s v="EMEA"/>
    <x v="0"/>
    <x v="1"/>
    <x v="17"/>
    <n v="12"/>
  </r>
  <r>
    <n v="10373"/>
    <d v="2005-01-31T00:00:00"/>
    <n v="39"/>
    <n v="4046.25"/>
    <s v="Shipped"/>
    <x v="1"/>
    <x v="60"/>
    <x v="4"/>
    <s v="EMEA"/>
    <x v="1"/>
    <x v="2"/>
    <x v="26"/>
    <n v="1"/>
  </r>
  <r>
    <n v="10384"/>
    <d v="2005-02-23T00:00:00"/>
    <n v="34"/>
    <n v="4846.7"/>
    <s v="Shipped"/>
    <x v="1"/>
    <x v="4"/>
    <x v="0"/>
    <s v="NA"/>
    <x v="1"/>
    <x v="2"/>
    <x v="18"/>
    <n v="2"/>
  </r>
  <r>
    <n v="10395"/>
    <d v="2005-03-17T00:00:00"/>
    <n v="32"/>
    <n v="3370.56"/>
    <s v="Shipped"/>
    <x v="1"/>
    <x v="2"/>
    <x v="1"/>
    <s v="EMEA"/>
    <x v="1"/>
    <x v="2"/>
    <x v="19"/>
    <n v="3"/>
  </r>
  <r>
    <n v="10400"/>
    <d v="2005-04-01T00:00:00"/>
    <n v="64"/>
    <n v="9661.44"/>
    <s v="Shipped"/>
    <x v="1"/>
    <x v="61"/>
    <x v="0"/>
    <s v="NA"/>
    <x v="2"/>
    <x v="2"/>
    <x v="20"/>
    <n v="4"/>
  </r>
  <r>
    <n v="10414"/>
    <d v="2005-05-06T00:00:00"/>
    <n v="19"/>
    <n v="2764.88"/>
    <s v="On Hold"/>
    <x v="1"/>
    <x v="58"/>
    <x v="0"/>
    <s v="NA"/>
    <x v="0"/>
    <x v="2"/>
    <x v="21"/>
    <n v="5"/>
  </r>
  <r>
    <n v="10103"/>
    <d v="2003-01-29T00:00:00"/>
    <n v="42"/>
    <n v="5398.26"/>
    <s v="Shipped"/>
    <x v="1"/>
    <x v="17"/>
    <x v="2"/>
    <s v="EMEA"/>
    <x v="1"/>
    <x v="0"/>
    <x v="22"/>
    <n v="1"/>
  </r>
  <r>
    <n v="10114"/>
    <d v="2003-04-01T00:00:00"/>
    <n v="31"/>
    <n v="4305.28"/>
    <s v="Shipped"/>
    <x v="1"/>
    <x v="62"/>
    <x v="1"/>
    <s v="EMEA"/>
    <x v="1"/>
    <x v="0"/>
    <x v="27"/>
    <n v="4"/>
  </r>
  <r>
    <n v="10126"/>
    <d v="2003-05-28T00:00:00"/>
    <n v="22"/>
    <n v="3347.74"/>
    <s v="Shipped"/>
    <x v="1"/>
    <x v="25"/>
    <x v="7"/>
    <s v="EMEA"/>
    <x v="1"/>
    <x v="0"/>
    <x v="1"/>
    <n v="5"/>
  </r>
  <r>
    <n v="10140"/>
    <d v="2003-07-24T00:00:00"/>
    <n v="26"/>
    <n v="3188.12"/>
    <s v="Shipped"/>
    <x v="1"/>
    <x v="5"/>
    <x v="0"/>
    <s v="NA"/>
    <x v="1"/>
    <x v="0"/>
    <x v="2"/>
    <n v="7"/>
  </r>
  <r>
    <n v="10150"/>
    <d v="2003-09-19T00:00:00"/>
    <n v="20"/>
    <n v="3191.2"/>
    <s v="Shipped"/>
    <x v="1"/>
    <x v="26"/>
    <x v="9"/>
    <s v="Japan"/>
    <x v="1"/>
    <x v="0"/>
    <x v="24"/>
    <n v="9"/>
  </r>
  <r>
    <n v="10164"/>
    <d v="2003-10-21T00:00:00"/>
    <n v="21"/>
    <n v="3536.82"/>
    <s v="Resolved"/>
    <x v="1"/>
    <x v="63"/>
    <x v="5"/>
    <s v="EMEA"/>
    <x v="1"/>
    <x v="0"/>
    <x v="4"/>
    <n v="10"/>
  </r>
  <r>
    <n v="10175"/>
    <d v="2003-11-06T00:00:00"/>
    <n v="33"/>
    <n v="5362.83"/>
    <s v="Shipped"/>
    <x v="1"/>
    <x v="49"/>
    <x v="6"/>
    <s v="EMEA"/>
    <x v="1"/>
    <x v="0"/>
    <x v="5"/>
    <n v="11"/>
  </r>
  <r>
    <n v="10183"/>
    <d v="2003-11-13T00:00:00"/>
    <n v="28"/>
    <n v="3433.36"/>
    <s v="Shipped"/>
    <x v="1"/>
    <x v="29"/>
    <x v="0"/>
    <s v="NA"/>
    <x v="1"/>
    <x v="0"/>
    <x v="5"/>
    <n v="11"/>
  </r>
  <r>
    <n v="10194"/>
    <d v="2003-11-25T00:00:00"/>
    <n v="26"/>
    <n v="4263.74"/>
    <s v="Shipped"/>
    <x v="1"/>
    <x v="30"/>
    <x v="1"/>
    <s v="EMEA"/>
    <x v="1"/>
    <x v="0"/>
    <x v="5"/>
    <n v="11"/>
  </r>
  <r>
    <n v="10207"/>
    <d v="2003-12-09T00:00:00"/>
    <n v="31"/>
    <n v="4076.19"/>
    <s v="Shipped"/>
    <x v="1"/>
    <x v="64"/>
    <x v="0"/>
    <s v="NA"/>
    <x v="1"/>
    <x v="0"/>
    <x v="6"/>
    <n v="12"/>
  </r>
  <r>
    <n v="10217"/>
    <d v="2004-02-04T00:00:00"/>
    <n v="48"/>
    <n v="7020.48"/>
    <s v="Shipped"/>
    <x v="1"/>
    <x v="65"/>
    <x v="9"/>
    <s v="APAC"/>
    <x v="2"/>
    <x v="1"/>
    <x v="8"/>
    <n v="2"/>
  </r>
  <r>
    <n v="10229"/>
    <d v="2004-03-11T00:00:00"/>
    <n v="50"/>
    <n v="6426.5"/>
    <s v="Shipped"/>
    <x v="1"/>
    <x v="39"/>
    <x v="0"/>
    <s v="NA"/>
    <x v="1"/>
    <x v="1"/>
    <x v="25"/>
    <n v="3"/>
  </r>
  <r>
    <n v="10245"/>
    <d v="2004-05-04T00:00:00"/>
    <n v="28"/>
    <n v="4591.72"/>
    <s v="Shipped"/>
    <x v="1"/>
    <x v="34"/>
    <x v="0"/>
    <s v="NA"/>
    <x v="1"/>
    <x v="1"/>
    <x v="10"/>
    <n v="5"/>
  </r>
  <r>
    <n v="10259"/>
    <d v="2004-06-15T00:00:00"/>
    <n v="26"/>
    <n v="4033.38"/>
    <s v="Shipped"/>
    <x v="1"/>
    <x v="65"/>
    <x v="9"/>
    <s v="APAC"/>
    <x v="1"/>
    <x v="1"/>
    <x v="11"/>
    <n v="6"/>
  </r>
  <r>
    <n v="10270"/>
    <d v="2004-07-19T00:00:00"/>
    <n v="32"/>
    <n v="4302.08"/>
    <s v="Shipped"/>
    <x v="1"/>
    <x v="20"/>
    <x v="3"/>
    <s v="APAC"/>
    <x v="1"/>
    <x v="1"/>
    <x v="12"/>
    <n v="7"/>
  </r>
  <r>
    <n v="10281"/>
    <d v="2004-08-19T00:00:00"/>
    <n v="44"/>
    <n v="7020.64"/>
    <s v="Shipped"/>
    <x v="1"/>
    <x v="18"/>
    <x v="0"/>
    <s v="NA"/>
    <x v="2"/>
    <x v="1"/>
    <x v="13"/>
    <n v="8"/>
  </r>
  <r>
    <n v="10291"/>
    <d v="2004-09-08T00:00:00"/>
    <n v="30"/>
    <n v="3855.9"/>
    <s v="Shipped"/>
    <x v="1"/>
    <x v="37"/>
    <x v="8"/>
    <s v="EMEA"/>
    <x v="1"/>
    <x v="1"/>
    <x v="14"/>
    <n v="9"/>
  </r>
  <r>
    <n v="10305"/>
    <d v="2004-10-13T00:00:00"/>
    <n v="38"/>
    <n v="6680.78"/>
    <s v="Shipped"/>
    <x v="1"/>
    <x v="15"/>
    <x v="0"/>
    <s v="NA"/>
    <x v="1"/>
    <x v="1"/>
    <x v="15"/>
    <n v="10"/>
  </r>
  <r>
    <n v="10313"/>
    <d v="2004-10-22T00:00:00"/>
    <n v="40"/>
    <n v="6678"/>
    <s v="Shipped"/>
    <x v="1"/>
    <x v="31"/>
    <x v="10"/>
    <s v="NA"/>
    <x v="1"/>
    <x v="1"/>
    <x v="15"/>
    <n v="10"/>
  </r>
  <r>
    <n v="10322"/>
    <d v="2004-11-04T00:00:00"/>
    <n v="46"/>
    <n v="2851.54"/>
    <s v="Shipped"/>
    <x v="1"/>
    <x v="40"/>
    <x v="0"/>
    <s v="NA"/>
    <x v="0"/>
    <x v="1"/>
    <x v="16"/>
    <n v="11"/>
  </r>
  <r>
    <n v="10334"/>
    <d v="2004-11-19T00:00:00"/>
    <n v="26"/>
    <n v="3188.12"/>
    <s v="On Hold"/>
    <x v="1"/>
    <x v="24"/>
    <x v="8"/>
    <s v="EMEA"/>
    <x v="1"/>
    <x v="1"/>
    <x v="16"/>
    <n v="11"/>
  </r>
  <r>
    <n v="10347"/>
    <d v="2004-11-29T00:00:00"/>
    <n v="27"/>
    <n v="4428"/>
    <s v="Shipped"/>
    <x v="1"/>
    <x v="10"/>
    <x v="3"/>
    <s v="APAC"/>
    <x v="1"/>
    <x v="1"/>
    <x v="16"/>
    <n v="11"/>
  </r>
  <r>
    <n v="10357"/>
    <d v="2004-12-10T00:00:00"/>
    <n v="43"/>
    <n v="5780.92"/>
    <s v="Shipped"/>
    <x v="1"/>
    <x v="39"/>
    <x v="0"/>
    <s v="NA"/>
    <x v="1"/>
    <x v="1"/>
    <x v="17"/>
    <n v="12"/>
  </r>
  <r>
    <n v="10370"/>
    <d v="2005-01-20T00:00:00"/>
    <n v="35"/>
    <n v="2297.0500000000002"/>
    <s v="Shipped"/>
    <x v="1"/>
    <x v="42"/>
    <x v="3"/>
    <s v="APAC"/>
    <x v="0"/>
    <x v="2"/>
    <x v="26"/>
    <n v="1"/>
  </r>
  <r>
    <n v="10381"/>
    <d v="2005-02-17T00:00:00"/>
    <n v="37"/>
    <n v="6231.54"/>
    <s v="Shipped"/>
    <x v="1"/>
    <x v="4"/>
    <x v="0"/>
    <s v="NA"/>
    <x v="1"/>
    <x v="2"/>
    <x v="18"/>
    <n v="2"/>
  </r>
  <r>
    <n v="10391"/>
    <d v="2005-03-09T00:00:00"/>
    <n v="37"/>
    <n v="1735.3"/>
    <s v="Shipped"/>
    <x v="1"/>
    <x v="42"/>
    <x v="3"/>
    <s v="APAC"/>
    <x v="0"/>
    <x v="2"/>
    <x v="19"/>
    <n v="3"/>
  </r>
  <r>
    <n v="10411"/>
    <d v="2005-05-01T00:00:00"/>
    <n v="27"/>
    <n v="4427.7299999999996"/>
    <s v="Shipped"/>
    <x v="1"/>
    <x v="43"/>
    <x v="10"/>
    <s v="NA"/>
    <x v="1"/>
    <x v="2"/>
    <x v="21"/>
    <n v="5"/>
  </r>
  <r>
    <n v="10425"/>
    <d v="2005-05-31T00:00:00"/>
    <n v="38"/>
    <n v="5894.94"/>
    <s v="In Process"/>
    <x v="1"/>
    <x v="14"/>
    <x v="1"/>
    <s v="EMEA"/>
    <x v="1"/>
    <x v="2"/>
    <x v="21"/>
    <n v="5"/>
  </r>
  <r>
    <n v="10108"/>
    <d v="2003-03-03T00:00:00"/>
    <n v="33"/>
    <n v="5265.15"/>
    <s v="Shipped"/>
    <x v="1"/>
    <x v="66"/>
    <x v="15"/>
    <s v="Japan"/>
    <x v="1"/>
    <x v="0"/>
    <x v="23"/>
    <n v="3"/>
  </r>
  <r>
    <n v="10122"/>
    <d v="2003-05-08T00:00:00"/>
    <n v="42"/>
    <n v="7599.9"/>
    <s v="Shipped"/>
    <x v="1"/>
    <x v="67"/>
    <x v="1"/>
    <s v="EMEA"/>
    <x v="2"/>
    <x v="0"/>
    <x v="1"/>
    <n v="5"/>
  </r>
  <r>
    <n v="10135"/>
    <d v="2003-07-02T00:00:00"/>
    <n v="42"/>
    <n v="8008.56"/>
    <s v="Shipped"/>
    <x v="1"/>
    <x v="39"/>
    <x v="0"/>
    <s v="NA"/>
    <x v="2"/>
    <x v="0"/>
    <x v="2"/>
    <n v="7"/>
  </r>
  <r>
    <n v="10147"/>
    <d v="2003-09-05T00:00:00"/>
    <n v="48"/>
    <n v="9245.76"/>
    <s v="Shipped"/>
    <x v="1"/>
    <x v="41"/>
    <x v="0"/>
    <s v="NA"/>
    <x v="2"/>
    <x v="0"/>
    <x v="24"/>
    <n v="9"/>
  </r>
  <r>
    <n v="10159"/>
    <d v="2003-10-10T00:00:00"/>
    <n v="41"/>
    <n v="8296.35"/>
    <s v="Shipped"/>
    <x v="1"/>
    <x v="4"/>
    <x v="0"/>
    <s v="NA"/>
    <x v="2"/>
    <x v="0"/>
    <x v="4"/>
    <n v="10"/>
  </r>
  <r>
    <n v="10169"/>
    <d v="2003-11-04T00:00:00"/>
    <n v="30"/>
    <n v="5019.8999999999996"/>
    <s v="Shipped"/>
    <x v="1"/>
    <x v="42"/>
    <x v="3"/>
    <s v="APAC"/>
    <x v="1"/>
    <x v="0"/>
    <x v="5"/>
    <n v="11"/>
  </r>
  <r>
    <n v="10181"/>
    <d v="2003-11-12T00:00:00"/>
    <n v="27"/>
    <n v="5411.07"/>
    <s v="Shipped"/>
    <x v="1"/>
    <x v="7"/>
    <x v="2"/>
    <s v="EMEA"/>
    <x v="1"/>
    <x v="0"/>
    <x v="5"/>
    <n v="11"/>
  </r>
  <r>
    <n v="10191"/>
    <d v="2003-11-20T00:00:00"/>
    <n v="21"/>
    <n v="3840.9"/>
    <s v="Shipped"/>
    <x v="1"/>
    <x v="68"/>
    <x v="16"/>
    <s v="EMEA"/>
    <x v="1"/>
    <x v="0"/>
    <x v="5"/>
    <n v="11"/>
  </r>
  <r>
    <n v="10203"/>
    <d v="2003-12-02T00:00:00"/>
    <n v="20"/>
    <n v="3930.4"/>
    <s v="Shipped"/>
    <x v="1"/>
    <x v="23"/>
    <x v="7"/>
    <s v="EMEA"/>
    <x v="1"/>
    <x v="0"/>
    <x v="6"/>
    <n v="12"/>
  </r>
  <r>
    <n v="10211"/>
    <d v="2004-01-15T00:00:00"/>
    <n v="41"/>
    <n v="7498.9"/>
    <s v="Shipped"/>
    <x v="1"/>
    <x v="9"/>
    <x v="1"/>
    <s v="EMEA"/>
    <x v="2"/>
    <x v="1"/>
    <x v="7"/>
    <n v="1"/>
  </r>
  <r>
    <n v="10225"/>
    <d v="2004-02-22T00:00:00"/>
    <n v="27"/>
    <n v="4517.91"/>
    <s v="Shipped"/>
    <x v="1"/>
    <x v="69"/>
    <x v="17"/>
    <s v="EMEA"/>
    <x v="1"/>
    <x v="1"/>
    <x v="8"/>
    <n v="2"/>
  </r>
  <r>
    <n v="10238"/>
    <d v="2004-04-09T00:00:00"/>
    <n v="28"/>
    <n v="5774.72"/>
    <s v="Shipped"/>
    <x v="1"/>
    <x v="48"/>
    <x v="13"/>
    <s v="EMEA"/>
    <x v="1"/>
    <x v="1"/>
    <x v="9"/>
    <n v="4"/>
  </r>
  <r>
    <n v="10253"/>
    <d v="2004-06-01T00:00:00"/>
    <n v="24"/>
    <n v="3922.56"/>
    <s v="Cancelled"/>
    <x v="1"/>
    <x v="22"/>
    <x v="6"/>
    <s v="EMEA"/>
    <x v="1"/>
    <x v="1"/>
    <x v="11"/>
    <n v="6"/>
  </r>
  <r>
    <n v="10266"/>
    <d v="2004-07-06T00:00:00"/>
    <n v="44"/>
    <n v="9160.36"/>
    <s v="Shipped"/>
    <x v="1"/>
    <x v="70"/>
    <x v="12"/>
    <s v="EMEA"/>
    <x v="2"/>
    <x v="1"/>
    <x v="12"/>
    <n v="7"/>
  </r>
  <r>
    <n v="10276"/>
    <d v="2004-08-02T00:00:00"/>
    <n v="50"/>
    <n v="9631"/>
    <s v="Shipped"/>
    <x v="1"/>
    <x v="71"/>
    <x v="0"/>
    <s v="NA"/>
    <x v="2"/>
    <x v="1"/>
    <x v="13"/>
    <n v="8"/>
  </r>
  <r>
    <n v="10287"/>
    <d v="2004-08-30T00:00:00"/>
    <n v="21"/>
    <n v="3432.24"/>
    <s v="Shipped"/>
    <x v="1"/>
    <x v="69"/>
    <x v="17"/>
    <s v="EMEA"/>
    <x v="1"/>
    <x v="1"/>
    <x v="13"/>
    <n v="8"/>
  </r>
  <r>
    <n v="10300"/>
    <d v="2003-10-04T00:00:00"/>
    <n v="33"/>
    <n v="5521.89"/>
    <s v="Shipped"/>
    <x v="1"/>
    <x v="72"/>
    <x v="16"/>
    <s v="EMEA"/>
    <x v="1"/>
    <x v="0"/>
    <x v="4"/>
    <n v="10"/>
  </r>
  <r>
    <n v="10310"/>
    <d v="2004-10-16T00:00:00"/>
    <n v="33"/>
    <n v="6934.62"/>
    <s v="Shipped"/>
    <x v="1"/>
    <x v="68"/>
    <x v="16"/>
    <s v="EMEA"/>
    <x v="1"/>
    <x v="1"/>
    <x v="15"/>
    <n v="10"/>
  </r>
  <r>
    <n v="10320"/>
    <d v="2004-11-03T00:00:00"/>
    <n v="31"/>
    <n v="6876.11"/>
    <s v="Shipped"/>
    <x v="1"/>
    <x v="24"/>
    <x v="8"/>
    <s v="EMEA"/>
    <x v="1"/>
    <x v="1"/>
    <x v="16"/>
    <n v="11"/>
  </r>
  <r>
    <n v="10329"/>
    <d v="2004-11-15T00:00:00"/>
    <n v="41"/>
    <n v="2930.27"/>
    <s v="Shipped"/>
    <x v="1"/>
    <x v="0"/>
    <x v="0"/>
    <s v="NA"/>
    <x v="0"/>
    <x v="1"/>
    <x v="16"/>
    <n v="11"/>
  </r>
  <r>
    <n v="10341"/>
    <d v="2004-11-24T00:00:00"/>
    <n v="45"/>
    <n v="3584.25"/>
    <s v="Shipped"/>
    <x v="1"/>
    <x v="19"/>
    <x v="5"/>
    <s v="EMEA"/>
    <x v="1"/>
    <x v="1"/>
    <x v="16"/>
    <n v="11"/>
  </r>
  <r>
    <n v="10363"/>
    <d v="2005-01-06T00:00:00"/>
    <n v="33"/>
    <n v="2817.87"/>
    <s v="Shipped"/>
    <x v="1"/>
    <x v="73"/>
    <x v="4"/>
    <s v="EMEA"/>
    <x v="0"/>
    <x v="2"/>
    <x v="26"/>
    <n v="1"/>
  </r>
  <r>
    <n v="10375"/>
    <d v="2005-02-03T00:00:00"/>
    <n v="45"/>
    <n v="3420"/>
    <s v="Shipped"/>
    <x v="1"/>
    <x v="14"/>
    <x v="1"/>
    <s v="EMEA"/>
    <x v="1"/>
    <x v="2"/>
    <x v="18"/>
    <n v="2"/>
  </r>
  <r>
    <n v="10389"/>
    <d v="2005-03-03T00:00:00"/>
    <n v="26"/>
    <n v="2575.04"/>
    <s v="Shipped"/>
    <x v="1"/>
    <x v="37"/>
    <x v="8"/>
    <s v="EMEA"/>
    <x v="0"/>
    <x v="2"/>
    <x v="19"/>
    <n v="3"/>
  </r>
  <r>
    <n v="10419"/>
    <d v="2005-05-17T00:00:00"/>
    <n v="12"/>
    <n v="1961.28"/>
    <s v="Shipped"/>
    <x v="1"/>
    <x v="19"/>
    <x v="5"/>
    <s v="EMEA"/>
    <x v="0"/>
    <x v="2"/>
    <x v="21"/>
    <n v="5"/>
  </r>
  <r>
    <n v="10105"/>
    <d v="2003-02-11T00:00:00"/>
    <n v="41"/>
    <n v="8690.36"/>
    <s v="Shipped"/>
    <x v="1"/>
    <x v="48"/>
    <x v="13"/>
    <s v="EMEA"/>
    <x v="2"/>
    <x v="0"/>
    <x v="0"/>
    <n v="2"/>
  </r>
  <r>
    <n v="10117"/>
    <d v="2003-04-16T00:00:00"/>
    <n v="33"/>
    <n v="6034.38"/>
    <s v="Shipped"/>
    <x v="1"/>
    <x v="26"/>
    <x v="9"/>
    <s v="Japan"/>
    <x v="1"/>
    <x v="0"/>
    <x v="27"/>
    <n v="4"/>
  </r>
  <r>
    <n v="10127"/>
    <d v="2003-06-03T00:00:00"/>
    <n v="46"/>
    <n v="11279.2"/>
    <s v="Shipped"/>
    <x v="1"/>
    <x v="74"/>
    <x v="0"/>
    <s v="NA"/>
    <x v="2"/>
    <x v="0"/>
    <x v="28"/>
    <n v="6"/>
  </r>
  <r>
    <n v="10142"/>
    <d v="2003-08-08T00:00:00"/>
    <n v="33"/>
    <n v="8023.29"/>
    <s v="Shipped"/>
    <x v="1"/>
    <x v="39"/>
    <x v="0"/>
    <s v="NA"/>
    <x v="2"/>
    <x v="0"/>
    <x v="3"/>
    <n v="8"/>
  </r>
  <r>
    <n v="10153"/>
    <d v="2003-09-28T00:00:00"/>
    <n v="20"/>
    <n v="4904"/>
    <s v="Shipped"/>
    <x v="1"/>
    <x v="23"/>
    <x v="7"/>
    <s v="EMEA"/>
    <x v="1"/>
    <x v="0"/>
    <x v="24"/>
    <n v="9"/>
  </r>
  <r>
    <n v="10165"/>
    <d v="2003-10-22T00:00:00"/>
    <n v="44"/>
    <n v="8594.52"/>
    <s v="Shipped"/>
    <x v="1"/>
    <x v="26"/>
    <x v="9"/>
    <s v="Japan"/>
    <x v="2"/>
    <x v="0"/>
    <x v="4"/>
    <n v="10"/>
  </r>
  <r>
    <n v="10176"/>
    <d v="2003-11-06T00:00:00"/>
    <n v="33"/>
    <n v="7474.5"/>
    <s v="Shipped"/>
    <x v="1"/>
    <x v="70"/>
    <x v="12"/>
    <s v="EMEA"/>
    <x v="2"/>
    <x v="0"/>
    <x v="5"/>
    <n v="11"/>
  </r>
  <r>
    <n v="10185"/>
    <d v="2003-11-14T00:00:00"/>
    <n v="21"/>
    <n v="3883.74"/>
    <s v="Shipped"/>
    <x v="1"/>
    <x v="50"/>
    <x v="0"/>
    <s v="NA"/>
    <x v="1"/>
    <x v="0"/>
    <x v="5"/>
    <n v="11"/>
  </r>
  <r>
    <n v="10196"/>
    <d v="2003-11-26T00:00:00"/>
    <n v="47"/>
    <n v="8887.7000000000007"/>
    <s v="Shipped"/>
    <x v="1"/>
    <x v="34"/>
    <x v="0"/>
    <s v="NA"/>
    <x v="2"/>
    <x v="0"/>
    <x v="5"/>
    <n v="11"/>
  </r>
  <r>
    <n v="10208"/>
    <d v="2004-01-02T00:00:00"/>
    <n v="46"/>
    <n v="8602.92"/>
    <s v="Shipped"/>
    <x v="1"/>
    <x v="30"/>
    <x v="1"/>
    <s v="EMEA"/>
    <x v="2"/>
    <x v="1"/>
    <x v="7"/>
    <n v="1"/>
  </r>
  <r>
    <n v="10220"/>
    <d v="2004-02-12T00:00:00"/>
    <n v="32"/>
    <n v="7181.44"/>
    <s v="Shipped"/>
    <x v="1"/>
    <x v="75"/>
    <x v="18"/>
    <s v="EMEA"/>
    <x v="2"/>
    <x v="1"/>
    <x v="8"/>
    <n v="2"/>
  </r>
  <r>
    <n v="10231"/>
    <d v="2004-03-19T00:00:00"/>
    <n v="42"/>
    <n v="8378.58"/>
    <s v="Shipped"/>
    <x v="1"/>
    <x v="76"/>
    <x v="7"/>
    <s v="EMEA"/>
    <x v="2"/>
    <x v="1"/>
    <x v="25"/>
    <n v="3"/>
  </r>
  <r>
    <n v="10247"/>
    <d v="2004-05-05T00:00:00"/>
    <n v="44"/>
    <n v="10606.2"/>
    <s v="Shipped"/>
    <x v="1"/>
    <x v="73"/>
    <x v="4"/>
    <s v="EMEA"/>
    <x v="2"/>
    <x v="1"/>
    <x v="10"/>
    <n v="5"/>
  </r>
  <r>
    <n v="10272"/>
    <d v="2004-07-20T00:00:00"/>
    <n v="35"/>
    <n v="5818.4"/>
    <s v="Shipped"/>
    <x v="1"/>
    <x v="18"/>
    <x v="0"/>
    <s v="NA"/>
    <x v="1"/>
    <x v="1"/>
    <x v="12"/>
    <n v="7"/>
  </r>
  <r>
    <n v="10282"/>
    <d v="2004-08-20T00:00:00"/>
    <n v="41"/>
    <n v="7071.27"/>
    <s v="Shipped"/>
    <x v="1"/>
    <x v="39"/>
    <x v="0"/>
    <s v="NA"/>
    <x v="2"/>
    <x v="1"/>
    <x v="13"/>
    <n v="8"/>
  </r>
  <r>
    <n v="10293"/>
    <d v="2004-09-09T00:00:00"/>
    <n v="46"/>
    <n v="8411.56"/>
    <s v="Shipped"/>
    <x v="1"/>
    <x v="36"/>
    <x v="12"/>
    <s v="EMEA"/>
    <x v="2"/>
    <x v="1"/>
    <x v="14"/>
    <n v="9"/>
  </r>
  <r>
    <n v="10306"/>
    <d v="2004-10-14T00:00:00"/>
    <n v="31"/>
    <n v="6570.76"/>
    <s v="Shipped"/>
    <x v="1"/>
    <x v="77"/>
    <x v="6"/>
    <s v="EMEA"/>
    <x v="1"/>
    <x v="1"/>
    <x v="15"/>
    <n v="10"/>
  </r>
  <r>
    <n v="10314"/>
    <d v="2004-10-22T00:00:00"/>
    <n v="38"/>
    <n v="7975.44"/>
    <s v="Shipped"/>
    <x v="1"/>
    <x v="78"/>
    <x v="13"/>
    <s v="EMEA"/>
    <x v="2"/>
    <x v="1"/>
    <x v="15"/>
    <n v="10"/>
  </r>
  <r>
    <n v="10325"/>
    <d v="2004-11-05T00:00:00"/>
    <n v="42"/>
    <n v="2688"/>
    <s v="Shipped"/>
    <x v="1"/>
    <x v="17"/>
    <x v="2"/>
    <s v="EMEA"/>
    <x v="0"/>
    <x v="1"/>
    <x v="16"/>
    <n v="11"/>
  </r>
  <r>
    <n v="10336"/>
    <d v="2004-11-20T00:00:00"/>
    <n v="33"/>
    <n v="1888.26"/>
    <s v="Shipped"/>
    <x v="1"/>
    <x v="62"/>
    <x v="1"/>
    <s v="EMEA"/>
    <x v="0"/>
    <x v="1"/>
    <x v="16"/>
    <n v="11"/>
  </r>
  <r>
    <n v="10348"/>
    <d v="2004-11-01T00:00:00"/>
    <n v="48"/>
    <n v="2513.2800000000002"/>
    <s v="Shipped"/>
    <x v="1"/>
    <x v="25"/>
    <x v="7"/>
    <s v="EMEA"/>
    <x v="0"/>
    <x v="1"/>
    <x v="16"/>
    <n v="11"/>
  </r>
  <r>
    <n v="10359"/>
    <d v="2004-12-15T00:00:00"/>
    <n v="42"/>
    <n v="4764.4799999999996"/>
    <s v="Shipped"/>
    <x v="1"/>
    <x v="1"/>
    <x v="1"/>
    <s v="EMEA"/>
    <x v="1"/>
    <x v="1"/>
    <x v="17"/>
    <n v="12"/>
  </r>
  <r>
    <n v="10371"/>
    <d v="2005-01-23T00:00:00"/>
    <n v="32"/>
    <n v="3560.64"/>
    <s v="Shipped"/>
    <x v="1"/>
    <x v="39"/>
    <x v="0"/>
    <s v="NA"/>
    <x v="1"/>
    <x v="2"/>
    <x v="26"/>
    <n v="1"/>
  </r>
  <r>
    <n v="10382"/>
    <d v="2005-02-17T00:00:00"/>
    <n v="34"/>
    <n v="3823.64"/>
    <s v="Shipped"/>
    <x v="1"/>
    <x v="39"/>
    <x v="0"/>
    <s v="NA"/>
    <x v="1"/>
    <x v="2"/>
    <x v="18"/>
    <n v="2"/>
  </r>
  <r>
    <n v="10395"/>
    <d v="2005-03-17T00:00:00"/>
    <n v="33"/>
    <n v="2280.96"/>
    <s v="Shipped"/>
    <x v="1"/>
    <x v="2"/>
    <x v="1"/>
    <s v="EMEA"/>
    <x v="0"/>
    <x v="2"/>
    <x v="19"/>
    <n v="3"/>
  </r>
  <r>
    <n v="10413"/>
    <d v="2005-05-05T00:00:00"/>
    <n v="36"/>
    <n v="8677.7999999999993"/>
    <s v="Shipped"/>
    <x v="1"/>
    <x v="13"/>
    <x v="0"/>
    <s v="NA"/>
    <x v="2"/>
    <x v="2"/>
    <x v="21"/>
    <n v="5"/>
  </r>
  <r>
    <n v="10103"/>
    <d v="2003-01-29T00:00:00"/>
    <n v="27"/>
    <n v="3394.98"/>
    <s v="Shipped"/>
    <x v="2"/>
    <x v="17"/>
    <x v="2"/>
    <s v="EMEA"/>
    <x v="1"/>
    <x v="0"/>
    <x v="22"/>
    <n v="1"/>
  </r>
  <r>
    <n v="10113"/>
    <d v="2003-03-26T00:00:00"/>
    <n v="21"/>
    <n v="3415.44"/>
    <s v="Shipped"/>
    <x v="2"/>
    <x v="39"/>
    <x v="0"/>
    <s v="NA"/>
    <x v="1"/>
    <x v="0"/>
    <x v="23"/>
    <n v="3"/>
  </r>
  <r>
    <n v="10126"/>
    <d v="2003-05-28T00:00:00"/>
    <n v="21"/>
    <n v="2439.5700000000002"/>
    <s v="Shipped"/>
    <x v="2"/>
    <x v="25"/>
    <x v="7"/>
    <s v="EMEA"/>
    <x v="0"/>
    <x v="0"/>
    <x v="1"/>
    <n v="5"/>
  </r>
  <r>
    <n v="10140"/>
    <d v="2003-07-24T00:00:00"/>
    <n v="38"/>
    <n v="4829.8"/>
    <s v="Shipped"/>
    <x v="2"/>
    <x v="5"/>
    <x v="0"/>
    <s v="NA"/>
    <x v="1"/>
    <x v="0"/>
    <x v="2"/>
    <n v="7"/>
  </r>
  <r>
    <n v="10150"/>
    <d v="2003-09-19T00:00:00"/>
    <n v="30"/>
    <n v="4100.1000000000004"/>
    <s v="Shipped"/>
    <x v="2"/>
    <x v="26"/>
    <x v="9"/>
    <s v="Japan"/>
    <x v="1"/>
    <x v="0"/>
    <x v="24"/>
    <n v="9"/>
  </r>
  <r>
    <n v="10164"/>
    <d v="2003-10-21T00:00:00"/>
    <n v="49"/>
    <n v="6563.06"/>
    <s v="Resolved"/>
    <x v="2"/>
    <x v="63"/>
    <x v="5"/>
    <s v="EMEA"/>
    <x v="1"/>
    <x v="0"/>
    <x v="4"/>
    <n v="10"/>
  </r>
  <r>
    <n v="10174"/>
    <d v="2003-11-06T00:00:00"/>
    <n v="43"/>
    <n v="6817.22"/>
    <s v="Shipped"/>
    <x v="2"/>
    <x v="28"/>
    <x v="3"/>
    <s v="APAC"/>
    <x v="1"/>
    <x v="0"/>
    <x v="5"/>
    <n v="11"/>
  </r>
  <r>
    <n v="10183"/>
    <d v="2003-11-13T00:00:00"/>
    <n v="41"/>
    <n v="6163.94"/>
    <s v="Shipped"/>
    <x v="2"/>
    <x v="29"/>
    <x v="0"/>
    <s v="NA"/>
    <x v="1"/>
    <x v="0"/>
    <x v="5"/>
    <n v="11"/>
  </r>
  <r>
    <n v="10194"/>
    <d v="2003-11-25T00:00:00"/>
    <n v="38"/>
    <n v="4933.92"/>
    <s v="Shipped"/>
    <x v="2"/>
    <x v="30"/>
    <x v="1"/>
    <s v="EMEA"/>
    <x v="1"/>
    <x v="0"/>
    <x v="5"/>
    <n v="11"/>
  </r>
  <r>
    <n v="10206"/>
    <d v="2003-12-05T00:00:00"/>
    <n v="28"/>
    <n v="4056.36"/>
    <s v="Shipped"/>
    <x v="2"/>
    <x v="31"/>
    <x v="10"/>
    <s v="NA"/>
    <x v="1"/>
    <x v="0"/>
    <x v="6"/>
    <n v="12"/>
  </r>
  <r>
    <n v="10216"/>
    <d v="2004-02-02T00:00:00"/>
    <n v="43"/>
    <n v="5759.42"/>
    <s v="Shipped"/>
    <x v="2"/>
    <x v="38"/>
    <x v="1"/>
    <s v="EMEA"/>
    <x v="1"/>
    <x v="1"/>
    <x v="8"/>
    <n v="2"/>
  </r>
  <r>
    <n v="10229"/>
    <d v="2004-03-11T00:00:00"/>
    <n v="25"/>
    <n v="3451"/>
    <s v="Shipped"/>
    <x v="2"/>
    <x v="39"/>
    <x v="0"/>
    <s v="NA"/>
    <x v="1"/>
    <x v="1"/>
    <x v="25"/>
    <n v="3"/>
  </r>
  <r>
    <n v="10245"/>
    <d v="2004-05-04T00:00:00"/>
    <n v="38"/>
    <n v="5920.4"/>
    <s v="Shipped"/>
    <x v="2"/>
    <x v="34"/>
    <x v="0"/>
    <s v="NA"/>
    <x v="1"/>
    <x v="1"/>
    <x v="10"/>
    <n v="5"/>
  </r>
  <r>
    <n v="10258"/>
    <d v="2004-06-15T00:00:00"/>
    <n v="41"/>
    <n v="6668.24"/>
    <s v="Shipped"/>
    <x v="2"/>
    <x v="35"/>
    <x v="11"/>
    <s v="Japan"/>
    <x v="1"/>
    <x v="1"/>
    <x v="11"/>
    <n v="6"/>
  </r>
  <r>
    <n v="10270"/>
    <d v="2004-07-19T00:00:00"/>
    <n v="28"/>
    <n v="4094.72"/>
    <s v="Shipped"/>
    <x v="2"/>
    <x v="20"/>
    <x v="3"/>
    <s v="APAC"/>
    <x v="1"/>
    <x v="1"/>
    <x v="12"/>
    <n v="7"/>
  </r>
  <r>
    <n v="10281"/>
    <d v="2004-08-19T00:00:00"/>
    <n v="25"/>
    <n v="2938.5"/>
    <s v="Shipped"/>
    <x v="2"/>
    <x v="18"/>
    <x v="0"/>
    <s v="NA"/>
    <x v="0"/>
    <x v="1"/>
    <x v="13"/>
    <n v="8"/>
  </r>
  <r>
    <n v="10291"/>
    <d v="2004-09-08T00:00:00"/>
    <n v="41"/>
    <n v="6387.8"/>
    <s v="Shipped"/>
    <x v="2"/>
    <x v="37"/>
    <x v="8"/>
    <s v="EMEA"/>
    <x v="1"/>
    <x v="1"/>
    <x v="14"/>
    <n v="9"/>
  </r>
  <r>
    <n v="10304"/>
    <d v="2004-10-11T00:00:00"/>
    <n v="39"/>
    <n v="6396"/>
    <s v="Shipped"/>
    <x v="2"/>
    <x v="38"/>
    <x v="1"/>
    <s v="EMEA"/>
    <x v="1"/>
    <x v="1"/>
    <x v="15"/>
    <n v="10"/>
  </r>
  <r>
    <n v="10313"/>
    <d v="2004-10-22T00:00:00"/>
    <n v="21"/>
    <n v="2669.1"/>
    <s v="Shipped"/>
    <x v="2"/>
    <x v="31"/>
    <x v="10"/>
    <s v="NA"/>
    <x v="0"/>
    <x v="1"/>
    <x v="15"/>
    <n v="10"/>
  </r>
  <r>
    <n v="10322"/>
    <d v="2004-11-04T00:00:00"/>
    <n v="27"/>
    <n v="4784.13"/>
    <s v="Shipped"/>
    <x v="2"/>
    <x v="40"/>
    <x v="0"/>
    <s v="NA"/>
    <x v="1"/>
    <x v="1"/>
    <x v="16"/>
    <n v="11"/>
  </r>
  <r>
    <n v="10333"/>
    <d v="2004-11-18T00:00:00"/>
    <n v="33"/>
    <n v="3273.93"/>
    <s v="Shipped"/>
    <x v="2"/>
    <x v="8"/>
    <x v="0"/>
    <s v="NA"/>
    <x v="1"/>
    <x v="1"/>
    <x v="16"/>
    <n v="11"/>
  </r>
  <r>
    <n v="10347"/>
    <d v="2004-11-29T00:00:00"/>
    <n v="29"/>
    <n v="3586.43"/>
    <s v="Shipped"/>
    <x v="2"/>
    <x v="10"/>
    <x v="3"/>
    <s v="APAC"/>
    <x v="1"/>
    <x v="1"/>
    <x v="16"/>
    <n v="11"/>
  </r>
  <r>
    <n v="10357"/>
    <d v="2004-12-10T00:00:00"/>
    <n v="49"/>
    <n v="5960.36"/>
    <s v="Shipped"/>
    <x v="2"/>
    <x v="39"/>
    <x v="0"/>
    <s v="NA"/>
    <x v="1"/>
    <x v="1"/>
    <x v="17"/>
    <n v="12"/>
  </r>
  <r>
    <n v="10370"/>
    <d v="2005-01-20T00:00:00"/>
    <n v="49"/>
    <n v="8470.14"/>
    <s v="Shipped"/>
    <x v="2"/>
    <x v="42"/>
    <x v="3"/>
    <s v="APAC"/>
    <x v="2"/>
    <x v="2"/>
    <x v="26"/>
    <n v="1"/>
  </r>
  <r>
    <n v="10381"/>
    <d v="2005-02-17T00:00:00"/>
    <n v="20"/>
    <n v="2952"/>
    <s v="Shipped"/>
    <x v="2"/>
    <x v="4"/>
    <x v="0"/>
    <s v="NA"/>
    <x v="0"/>
    <x v="2"/>
    <x v="18"/>
    <n v="2"/>
  </r>
  <r>
    <n v="10391"/>
    <d v="2005-03-09T00:00:00"/>
    <n v="39"/>
    <n v="2464.8000000000002"/>
    <s v="Shipped"/>
    <x v="2"/>
    <x v="42"/>
    <x v="3"/>
    <s v="APAC"/>
    <x v="0"/>
    <x v="2"/>
    <x v="19"/>
    <n v="3"/>
  </r>
  <r>
    <n v="10411"/>
    <d v="2005-05-01T00:00:00"/>
    <n v="40"/>
    <n v="6232"/>
    <s v="Shipped"/>
    <x v="2"/>
    <x v="43"/>
    <x v="10"/>
    <s v="NA"/>
    <x v="1"/>
    <x v="2"/>
    <x v="21"/>
    <n v="5"/>
  </r>
  <r>
    <n v="10424"/>
    <d v="2005-05-31T00:00:00"/>
    <n v="49"/>
    <n v="7969.36"/>
    <s v="In Process"/>
    <x v="2"/>
    <x v="23"/>
    <x v="7"/>
    <s v="EMEA"/>
    <x v="2"/>
    <x v="2"/>
    <x v="21"/>
    <n v="5"/>
  </r>
  <r>
    <n v="10107"/>
    <d v="2003-02-24T00:00:00"/>
    <n v="21"/>
    <n v="3036.6"/>
    <s v="Shipped"/>
    <x v="0"/>
    <x v="0"/>
    <x v="0"/>
    <s v="NA"/>
    <x v="1"/>
    <x v="0"/>
    <x v="0"/>
    <n v="2"/>
  </r>
  <r>
    <n v="10121"/>
    <d v="2003-05-07T00:00:00"/>
    <n v="50"/>
    <n v="8284"/>
    <s v="Shipped"/>
    <x v="0"/>
    <x v="1"/>
    <x v="1"/>
    <s v="EMEA"/>
    <x v="2"/>
    <x v="0"/>
    <x v="1"/>
    <n v="5"/>
  </r>
  <r>
    <n v="10134"/>
    <d v="2003-07-01T00:00:00"/>
    <n v="20"/>
    <n v="2711.2"/>
    <s v="Shipped"/>
    <x v="0"/>
    <x v="2"/>
    <x v="1"/>
    <s v="EMEA"/>
    <x v="0"/>
    <x v="0"/>
    <x v="2"/>
    <n v="7"/>
  </r>
  <r>
    <n v="10145"/>
    <d v="2003-08-25T00:00:00"/>
    <n v="49"/>
    <n v="8339.7999999999993"/>
    <s v="Shipped"/>
    <x v="0"/>
    <x v="3"/>
    <x v="0"/>
    <s v="NA"/>
    <x v="2"/>
    <x v="0"/>
    <x v="3"/>
    <n v="8"/>
  </r>
  <r>
    <n v="10159"/>
    <d v="2003-10-10T00:00:00"/>
    <n v="38"/>
    <n v="6238.84"/>
    <s v="Shipped"/>
    <x v="0"/>
    <x v="4"/>
    <x v="0"/>
    <s v="NA"/>
    <x v="1"/>
    <x v="0"/>
    <x v="4"/>
    <n v="10"/>
  </r>
  <r>
    <n v="10169"/>
    <d v="2003-11-04T00:00:00"/>
    <n v="35"/>
    <n v="4639.25"/>
    <s v="Shipped"/>
    <x v="0"/>
    <x v="42"/>
    <x v="3"/>
    <s v="APAC"/>
    <x v="1"/>
    <x v="0"/>
    <x v="5"/>
    <n v="11"/>
  </r>
  <r>
    <n v="10180"/>
    <d v="2003-11-11T00:00:00"/>
    <n v="40"/>
    <n v="6747.6"/>
    <s v="Shipped"/>
    <x v="0"/>
    <x v="6"/>
    <x v="1"/>
    <s v="EMEA"/>
    <x v="1"/>
    <x v="0"/>
    <x v="5"/>
    <n v="11"/>
  </r>
  <r>
    <n v="10189"/>
    <d v="2003-11-18T00:00:00"/>
    <n v="28"/>
    <n v="4512.4799999999996"/>
    <s v="Shipped"/>
    <x v="0"/>
    <x v="3"/>
    <x v="0"/>
    <s v="NA"/>
    <x v="1"/>
    <x v="0"/>
    <x v="5"/>
    <n v="11"/>
  </r>
  <r>
    <n v="10201"/>
    <d v="2003-12-01T00:00:00"/>
    <n v="25"/>
    <n v="4029"/>
    <s v="Shipped"/>
    <x v="0"/>
    <x v="8"/>
    <x v="0"/>
    <s v="NA"/>
    <x v="1"/>
    <x v="0"/>
    <x v="6"/>
    <n v="12"/>
  </r>
  <r>
    <n v="10211"/>
    <d v="2004-01-15T00:00:00"/>
    <n v="36"/>
    <n v="4771.8"/>
    <s v="Shipped"/>
    <x v="0"/>
    <x v="9"/>
    <x v="1"/>
    <s v="EMEA"/>
    <x v="1"/>
    <x v="1"/>
    <x v="7"/>
    <n v="1"/>
  </r>
  <r>
    <n v="10224"/>
    <d v="2004-02-21T00:00:00"/>
    <n v="43"/>
    <n v="6087.94"/>
    <s v="Shipped"/>
    <x v="0"/>
    <x v="6"/>
    <x v="1"/>
    <s v="EMEA"/>
    <x v="1"/>
    <x v="1"/>
    <x v="8"/>
    <n v="2"/>
  </r>
  <r>
    <n v="10237"/>
    <d v="2004-04-05T00:00:00"/>
    <n v="32"/>
    <n v="4193.28"/>
    <s v="Shipped"/>
    <x v="0"/>
    <x v="11"/>
    <x v="0"/>
    <s v="NA"/>
    <x v="1"/>
    <x v="1"/>
    <x v="9"/>
    <n v="4"/>
  </r>
  <r>
    <n v="10251"/>
    <d v="2004-05-18T00:00:00"/>
    <n v="46"/>
    <n v="7552.28"/>
    <s v="Shipped"/>
    <x v="0"/>
    <x v="12"/>
    <x v="0"/>
    <s v="NA"/>
    <x v="2"/>
    <x v="1"/>
    <x v="10"/>
    <n v="5"/>
  </r>
  <r>
    <n v="10263"/>
    <d v="2004-06-28T00:00:00"/>
    <n v="48"/>
    <n v="6434.4"/>
    <s v="Shipped"/>
    <x v="0"/>
    <x v="13"/>
    <x v="0"/>
    <s v="NA"/>
    <x v="1"/>
    <x v="1"/>
    <x v="11"/>
    <n v="6"/>
  </r>
  <r>
    <n v="10276"/>
    <d v="2004-08-02T00:00:00"/>
    <n v="43"/>
    <n v="5181.5"/>
    <s v="Shipped"/>
    <x v="0"/>
    <x v="71"/>
    <x v="0"/>
    <s v="NA"/>
    <x v="1"/>
    <x v="1"/>
    <x v="13"/>
    <n v="8"/>
  </r>
  <r>
    <n v="10285"/>
    <d v="2004-08-27T00:00:00"/>
    <n v="49"/>
    <n v="6863.92"/>
    <s v="Shipped"/>
    <x v="0"/>
    <x v="15"/>
    <x v="0"/>
    <s v="NA"/>
    <x v="1"/>
    <x v="1"/>
    <x v="13"/>
    <n v="8"/>
  </r>
  <r>
    <n v="10299"/>
    <d v="2004-09-30T00:00:00"/>
    <n v="24"/>
    <n v="4157.04"/>
    <s v="Shipped"/>
    <x v="0"/>
    <x v="16"/>
    <x v="4"/>
    <s v="EMEA"/>
    <x v="1"/>
    <x v="1"/>
    <x v="14"/>
    <n v="9"/>
  </r>
  <r>
    <n v="10309"/>
    <d v="2004-10-15T00:00:00"/>
    <n v="26"/>
    <n v="4660.24"/>
    <s v="Shipped"/>
    <x v="0"/>
    <x v="17"/>
    <x v="2"/>
    <s v="EMEA"/>
    <x v="1"/>
    <x v="1"/>
    <x v="15"/>
    <n v="10"/>
  </r>
  <r>
    <n v="10319"/>
    <d v="2004-11-03T00:00:00"/>
    <n v="30"/>
    <n v="4111.8"/>
    <s v="Shipped"/>
    <x v="0"/>
    <x v="79"/>
    <x v="0"/>
    <s v="NA"/>
    <x v="1"/>
    <x v="1"/>
    <x v="16"/>
    <n v="11"/>
  </r>
  <r>
    <n v="10329"/>
    <d v="2004-11-15T00:00:00"/>
    <n v="24"/>
    <n v="3542.64"/>
    <s v="Shipped"/>
    <x v="0"/>
    <x v="0"/>
    <x v="0"/>
    <s v="NA"/>
    <x v="1"/>
    <x v="1"/>
    <x v="16"/>
    <n v="11"/>
  </r>
  <r>
    <n v="10341"/>
    <d v="2004-11-24T00:00:00"/>
    <n v="55"/>
    <n v="8118.55"/>
    <s v="Shipped"/>
    <x v="0"/>
    <x v="19"/>
    <x v="5"/>
    <s v="EMEA"/>
    <x v="2"/>
    <x v="1"/>
    <x v="16"/>
    <n v="11"/>
  </r>
  <r>
    <n v="10362"/>
    <d v="2005-01-05T00:00:00"/>
    <n v="22"/>
    <n v="3877.06"/>
    <s v="Shipped"/>
    <x v="0"/>
    <x v="5"/>
    <x v="0"/>
    <s v="NA"/>
    <x v="1"/>
    <x v="2"/>
    <x v="26"/>
    <n v="1"/>
  </r>
  <r>
    <n v="10375"/>
    <d v="2005-02-03T00:00:00"/>
    <n v="49"/>
    <n v="3867.08"/>
    <s v="Shipped"/>
    <x v="0"/>
    <x v="14"/>
    <x v="1"/>
    <s v="EMEA"/>
    <x v="1"/>
    <x v="2"/>
    <x v="18"/>
    <n v="2"/>
  </r>
  <r>
    <n v="10388"/>
    <d v="2005-03-03T00:00:00"/>
    <n v="44"/>
    <n v="5951.44"/>
    <s v="Shipped"/>
    <x v="0"/>
    <x v="21"/>
    <x v="0"/>
    <s v="NA"/>
    <x v="1"/>
    <x v="2"/>
    <x v="19"/>
    <n v="3"/>
  </r>
  <r>
    <n v="10403"/>
    <d v="2005-04-08T00:00:00"/>
    <n v="66"/>
    <n v="8648.64"/>
    <s v="Shipped"/>
    <x v="0"/>
    <x v="22"/>
    <x v="6"/>
    <s v="EMEA"/>
    <x v="2"/>
    <x v="2"/>
    <x v="20"/>
    <n v="4"/>
  </r>
  <r>
    <n v="10417"/>
    <d v="2005-05-13T00:00:00"/>
    <n v="21"/>
    <n v="3447.78"/>
    <s v="Disputed"/>
    <x v="0"/>
    <x v="23"/>
    <x v="7"/>
    <s v="EMEA"/>
    <x v="1"/>
    <x v="2"/>
    <x v="21"/>
    <n v="5"/>
  </r>
  <r>
    <n v="10104"/>
    <d v="2003-01-31T00:00:00"/>
    <n v="34"/>
    <n v="5958.5"/>
    <s v="Shipped"/>
    <x v="1"/>
    <x v="23"/>
    <x v="7"/>
    <s v="EMEA"/>
    <x v="1"/>
    <x v="0"/>
    <x v="22"/>
    <n v="1"/>
  </r>
  <r>
    <n v="10117"/>
    <d v="2003-04-16T00:00:00"/>
    <n v="43"/>
    <n v="5911.64"/>
    <s v="Shipped"/>
    <x v="1"/>
    <x v="26"/>
    <x v="9"/>
    <s v="Japan"/>
    <x v="1"/>
    <x v="0"/>
    <x v="27"/>
    <n v="4"/>
  </r>
  <r>
    <n v="10127"/>
    <d v="2003-06-03T00:00:00"/>
    <n v="46"/>
    <n v="7366.44"/>
    <s v="Shipped"/>
    <x v="1"/>
    <x v="74"/>
    <x v="0"/>
    <s v="NA"/>
    <x v="2"/>
    <x v="0"/>
    <x v="28"/>
    <n v="6"/>
  </r>
  <r>
    <n v="10142"/>
    <d v="2003-08-08T00:00:00"/>
    <n v="33"/>
    <n v="4985.6400000000003"/>
    <s v="Shipped"/>
    <x v="1"/>
    <x v="39"/>
    <x v="0"/>
    <s v="NA"/>
    <x v="1"/>
    <x v="0"/>
    <x v="3"/>
    <n v="8"/>
  </r>
  <r>
    <n v="10153"/>
    <d v="2003-09-28T00:00:00"/>
    <n v="42"/>
    <n v="5393.64"/>
    <s v="Shipped"/>
    <x v="1"/>
    <x v="23"/>
    <x v="7"/>
    <s v="EMEA"/>
    <x v="1"/>
    <x v="0"/>
    <x v="24"/>
    <n v="9"/>
  </r>
  <r>
    <n v="10165"/>
    <d v="2003-10-22T00:00:00"/>
    <n v="34"/>
    <n v="4880.0200000000004"/>
    <s v="Shipped"/>
    <x v="1"/>
    <x v="26"/>
    <x v="9"/>
    <s v="Japan"/>
    <x v="1"/>
    <x v="0"/>
    <x v="4"/>
    <n v="10"/>
  </r>
  <r>
    <n v="10176"/>
    <d v="2003-11-06T00:00:00"/>
    <n v="47"/>
    <n v="8378.69"/>
    <s v="Shipped"/>
    <x v="1"/>
    <x v="70"/>
    <x v="12"/>
    <s v="EMEA"/>
    <x v="2"/>
    <x v="0"/>
    <x v="5"/>
    <n v="11"/>
  </r>
  <r>
    <n v="10185"/>
    <d v="2003-11-14T00:00:00"/>
    <n v="33"/>
    <n v="4038.21"/>
    <s v="Shipped"/>
    <x v="1"/>
    <x v="50"/>
    <x v="0"/>
    <s v="NA"/>
    <x v="1"/>
    <x v="0"/>
    <x v="5"/>
    <n v="11"/>
  </r>
  <r>
    <n v="10196"/>
    <d v="2003-11-26T00:00:00"/>
    <n v="24"/>
    <n v="3807.12"/>
    <s v="Shipped"/>
    <x v="1"/>
    <x v="34"/>
    <x v="0"/>
    <s v="NA"/>
    <x v="1"/>
    <x v="0"/>
    <x v="5"/>
    <n v="11"/>
  </r>
  <r>
    <n v="10208"/>
    <d v="2004-01-02T00:00:00"/>
    <n v="26"/>
    <n v="3142.36"/>
    <s v="Shipped"/>
    <x v="1"/>
    <x v="30"/>
    <x v="1"/>
    <s v="EMEA"/>
    <x v="1"/>
    <x v="1"/>
    <x v="7"/>
    <n v="1"/>
  </r>
  <r>
    <n v="10220"/>
    <d v="2004-02-12T00:00:00"/>
    <n v="30"/>
    <n v="4713.6000000000004"/>
    <s v="Shipped"/>
    <x v="1"/>
    <x v="75"/>
    <x v="18"/>
    <s v="EMEA"/>
    <x v="1"/>
    <x v="1"/>
    <x v="8"/>
    <n v="2"/>
  </r>
  <r>
    <n v="10230"/>
    <d v="2004-03-15T00:00:00"/>
    <n v="43"/>
    <n v="7016.31"/>
    <s v="Shipped"/>
    <x v="1"/>
    <x v="72"/>
    <x v="16"/>
    <s v="EMEA"/>
    <x v="2"/>
    <x v="1"/>
    <x v="25"/>
    <n v="3"/>
  </r>
  <r>
    <n v="10247"/>
    <d v="2004-05-05T00:00:00"/>
    <n v="25"/>
    <n v="4381.25"/>
    <s v="Shipped"/>
    <x v="1"/>
    <x v="73"/>
    <x v="4"/>
    <s v="EMEA"/>
    <x v="1"/>
    <x v="1"/>
    <x v="10"/>
    <n v="5"/>
  </r>
  <r>
    <n v="10272"/>
    <d v="2004-07-20T00:00:00"/>
    <n v="27"/>
    <n v="4283.01"/>
    <s v="Shipped"/>
    <x v="1"/>
    <x v="18"/>
    <x v="0"/>
    <s v="NA"/>
    <x v="1"/>
    <x v="1"/>
    <x v="12"/>
    <n v="7"/>
  </r>
  <r>
    <n v="10282"/>
    <d v="2004-08-20T00:00:00"/>
    <n v="27"/>
    <n v="4364.82"/>
    <s v="Shipped"/>
    <x v="1"/>
    <x v="39"/>
    <x v="0"/>
    <s v="NA"/>
    <x v="1"/>
    <x v="1"/>
    <x v="13"/>
    <n v="8"/>
  </r>
  <r>
    <n v="10293"/>
    <d v="2004-09-09T00:00:00"/>
    <n v="24"/>
    <n v="4242.24"/>
    <s v="Shipped"/>
    <x v="1"/>
    <x v="36"/>
    <x v="12"/>
    <s v="EMEA"/>
    <x v="1"/>
    <x v="1"/>
    <x v="14"/>
    <n v="9"/>
  </r>
  <r>
    <n v="10306"/>
    <d v="2004-10-14T00:00:00"/>
    <n v="34"/>
    <n v="4982.7"/>
    <s v="Shipped"/>
    <x v="1"/>
    <x v="77"/>
    <x v="6"/>
    <s v="EMEA"/>
    <x v="1"/>
    <x v="1"/>
    <x v="15"/>
    <n v="10"/>
  </r>
  <r>
    <n v="10314"/>
    <d v="2004-10-22T00:00:00"/>
    <n v="46"/>
    <n v="6393.54"/>
    <s v="Shipped"/>
    <x v="1"/>
    <x v="78"/>
    <x v="13"/>
    <s v="EMEA"/>
    <x v="1"/>
    <x v="1"/>
    <x v="15"/>
    <n v="10"/>
  </r>
  <r>
    <n v="10324"/>
    <d v="2004-11-05T00:00:00"/>
    <n v="27"/>
    <n v="1466.91"/>
    <s v="Shipped"/>
    <x v="1"/>
    <x v="11"/>
    <x v="0"/>
    <s v="NA"/>
    <x v="0"/>
    <x v="1"/>
    <x v="16"/>
    <n v="11"/>
  </r>
  <r>
    <n v="10336"/>
    <d v="2004-11-20T00:00:00"/>
    <n v="33"/>
    <n v="4059.33"/>
    <s v="Shipped"/>
    <x v="1"/>
    <x v="62"/>
    <x v="1"/>
    <s v="EMEA"/>
    <x v="1"/>
    <x v="1"/>
    <x v="16"/>
    <n v="11"/>
  </r>
  <r>
    <n v="10348"/>
    <d v="2004-11-01T00:00:00"/>
    <n v="47"/>
    <n v="4801.5200000000004"/>
    <s v="Shipped"/>
    <x v="1"/>
    <x v="25"/>
    <x v="7"/>
    <s v="EMEA"/>
    <x v="1"/>
    <x v="1"/>
    <x v="16"/>
    <n v="11"/>
  </r>
  <r>
    <n v="10358"/>
    <d v="2004-12-10T00:00:00"/>
    <n v="49"/>
    <n v="2711.66"/>
    <s v="Shipped"/>
    <x v="1"/>
    <x v="23"/>
    <x v="7"/>
    <s v="EMEA"/>
    <x v="0"/>
    <x v="1"/>
    <x v="17"/>
    <n v="12"/>
  </r>
  <r>
    <n v="10372"/>
    <d v="2005-01-26T00:00:00"/>
    <n v="40"/>
    <n v="5862"/>
    <s v="Shipped"/>
    <x v="1"/>
    <x v="35"/>
    <x v="11"/>
    <s v="Japan"/>
    <x v="1"/>
    <x v="2"/>
    <x v="26"/>
    <n v="1"/>
  </r>
  <r>
    <n v="10382"/>
    <d v="2005-02-17T00:00:00"/>
    <n v="37"/>
    <n v="4071.85"/>
    <s v="Shipped"/>
    <x v="1"/>
    <x v="39"/>
    <x v="0"/>
    <s v="NA"/>
    <x v="1"/>
    <x v="2"/>
    <x v="18"/>
    <n v="2"/>
  </r>
  <r>
    <n v="10413"/>
    <d v="2005-05-05T00:00:00"/>
    <n v="47"/>
    <n v="8236.75"/>
    <s v="Shipped"/>
    <x v="1"/>
    <x v="13"/>
    <x v="0"/>
    <s v="NA"/>
    <x v="2"/>
    <x v="2"/>
    <x v="21"/>
    <n v="5"/>
  </r>
  <r>
    <n v="10108"/>
    <d v="2003-03-03T00:00:00"/>
    <n v="45"/>
    <n v="6130.35"/>
    <s v="Shipped"/>
    <x v="1"/>
    <x v="66"/>
    <x v="15"/>
    <s v="Japan"/>
    <x v="1"/>
    <x v="0"/>
    <x v="23"/>
    <n v="3"/>
  </r>
  <r>
    <n v="10122"/>
    <d v="2003-05-08T00:00:00"/>
    <n v="37"/>
    <n v="3693.34"/>
    <s v="Shipped"/>
    <x v="1"/>
    <x v="67"/>
    <x v="1"/>
    <s v="EMEA"/>
    <x v="1"/>
    <x v="0"/>
    <x v="1"/>
    <n v="5"/>
  </r>
  <r>
    <n v="10135"/>
    <d v="2003-07-02T00:00:00"/>
    <n v="48"/>
    <n v="6031.68"/>
    <s v="Shipped"/>
    <x v="1"/>
    <x v="39"/>
    <x v="0"/>
    <s v="NA"/>
    <x v="1"/>
    <x v="0"/>
    <x v="2"/>
    <n v="7"/>
  </r>
  <r>
    <n v="10147"/>
    <d v="2003-09-05T00:00:00"/>
    <n v="31"/>
    <n v="3494.94"/>
    <s v="Shipped"/>
    <x v="1"/>
    <x v="41"/>
    <x v="0"/>
    <s v="NA"/>
    <x v="1"/>
    <x v="0"/>
    <x v="24"/>
    <n v="9"/>
  </r>
  <r>
    <n v="10160"/>
    <d v="2003-10-11T00:00:00"/>
    <n v="46"/>
    <n v="5294.14"/>
    <s v="Shipped"/>
    <x v="1"/>
    <x v="54"/>
    <x v="0"/>
    <s v="NA"/>
    <x v="1"/>
    <x v="0"/>
    <x v="4"/>
    <n v="10"/>
  </r>
  <r>
    <n v="10170"/>
    <d v="2003-11-04T00:00:00"/>
    <n v="47"/>
    <n v="5464.69"/>
    <s v="Shipped"/>
    <x v="1"/>
    <x v="63"/>
    <x v="5"/>
    <s v="EMEA"/>
    <x v="1"/>
    <x v="0"/>
    <x v="5"/>
    <n v="11"/>
  </r>
  <r>
    <n v="10181"/>
    <d v="2003-11-12T00:00:00"/>
    <n v="28"/>
    <n v="2860.76"/>
    <s v="Shipped"/>
    <x v="1"/>
    <x v="7"/>
    <x v="2"/>
    <s v="EMEA"/>
    <x v="0"/>
    <x v="0"/>
    <x v="5"/>
    <n v="11"/>
  </r>
  <r>
    <n v="10191"/>
    <d v="2003-11-20T00:00:00"/>
    <n v="40"/>
    <n v="5590"/>
    <s v="Shipped"/>
    <x v="1"/>
    <x v="68"/>
    <x v="16"/>
    <s v="EMEA"/>
    <x v="1"/>
    <x v="0"/>
    <x v="5"/>
    <n v="11"/>
  </r>
  <r>
    <n v="10203"/>
    <d v="2003-12-02T00:00:00"/>
    <n v="20"/>
    <n v="2254.8000000000002"/>
    <s v="Shipped"/>
    <x v="1"/>
    <x v="23"/>
    <x v="7"/>
    <s v="EMEA"/>
    <x v="0"/>
    <x v="0"/>
    <x v="6"/>
    <n v="12"/>
  </r>
  <r>
    <n v="10212"/>
    <d v="2004-01-16T00:00:00"/>
    <n v="39"/>
    <n v="4946.76"/>
    <s v="Shipped"/>
    <x v="1"/>
    <x v="23"/>
    <x v="7"/>
    <s v="EMEA"/>
    <x v="1"/>
    <x v="1"/>
    <x v="7"/>
    <n v="1"/>
  </r>
  <r>
    <n v="10225"/>
    <d v="2004-02-22T00:00:00"/>
    <n v="25"/>
    <n v="2495.5"/>
    <s v="Shipped"/>
    <x v="1"/>
    <x v="69"/>
    <x v="17"/>
    <s v="EMEA"/>
    <x v="0"/>
    <x v="1"/>
    <x v="8"/>
    <n v="2"/>
  </r>
  <r>
    <n v="10238"/>
    <d v="2004-04-09T00:00:00"/>
    <n v="29"/>
    <n v="3167.38"/>
    <s v="Shipped"/>
    <x v="1"/>
    <x v="48"/>
    <x v="13"/>
    <s v="EMEA"/>
    <x v="1"/>
    <x v="1"/>
    <x v="9"/>
    <n v="4"/>
  </r>
  <r>
    <n v="10253"/>
    <d v="2004-06-01T00:00:00"/>
    <n v="22"/>
    <n v="2402.84"/>
    <s v="Cancelled"/>
    <x v="1"/>
    <x v="22"/>
    <x v="6"/>
    <s v="EMEA"/>
    <x v="0"/>
    <x v="1"/>
    <x v="11"/>
    <n v="6"/>
  </r>
  <r>
    <n v="10266"/>
    <d v="2004-07-06T00:00:00"/>
    <n v="22"/>
    <n v="2454.54"/>
    <s v="Shipped"/>
    <x v="1"/>
    <x v="70"/>
    <x v="12"/>
    <s v="EMEA"/>
    <x v="0"/>
    <x v="1"/>
    <x v="12"/>
    <n v="7"/>
  </r>
  <r>
    <n v="10276"/>
    <d v="2004-08-02T00:00:00"/>
    <n v="47"/>
    <n v="5464.69"/>
    <s v="Shipped"/>
    <x v="1"/>
    <x v="71"/>
    <x v="0"/>
    <s v="NA"/>
    <x v="1"/>
    <x v="1"/>
    <x v="13"/>
    <n v="8"/>
  </r>
  <r>
    <n v="10287"/>
    <d v="2004-08-30T00:00:00"/>
    <n v="45"/>
    <n v="4756.5"/>
    <s v="Shipped"/>
    <x v="1"/>
    <x v="69"/>
    <x v="17"/>
    <s v="EMEA"/>
    <x v="1"/>
    <x v="1"/>
    <x v="13"/>
    <n v="8"/>
  </r>
  <r>
    <n v="10300"/>
    <d v="2003-10-04T00:00:00"/>
    <n v="29"/>
    <n v="3984.6"/>
    <s v="Shipped"/>
    <x v="1"/>
    <x v="72"/>
    <x v="16"/>
    <s v="EMEA"/>
    <x v="1"/>
    <x v="0"/>
    <x v="4"/>
    <n v="10"/>
  </r>
  <r>
    <n v="10310"/>
    <d v="2004-10-16T00:00:00"/>
    <n v="24"/>
    <n v="3100.32"/>
    <s v="Shipped"/>
    <x v="1"/>
    <x v="68"/>
    <x v="16"/>
    <s v="EMEA"/>
    <x v="1"/>
    <x v="1"/>
    <x v="15"/>
    <n v="10"/>
  </r>
  <r>
    <n v="10320"/>
    <d v="2004-11-03T00:00:00"/>
    <n v="35"/>
    <n v="4850.3"/>
    <s v="Shipped"/>
    <x v="1"/>
    <x v="24"/>
    <x v="8"/>
    <s v="EMEA"/>
    <x v="1"/>
    <x v="1"/>
    <x v="16"/>
    <n v="11"/>
  </r>
  <r>
    <n v="10329"/>
    <d v="2004-11-15T00:00:00"/>
    <n v="46"/>
    <n v="3846.98"/>
    <s v="Shipped"/>
    <x v="1"/>
    <x v="0"/>
    <x v="0"/>
    <s v="NA"/>
    <x v="1"/>
    <x v="1"/>
    <x v="16"/>
    <n v="11"/>
  </r>
  <r>
    <n v="10341"/>
    <d v="2004-11-24T00:00:00"/>
    <n v="44"/>
    <n v="4220.92"/>
    <s v="Shipped"/>
    <x v="1"/>
    <x v="19"/>
    <x v="5"/>
    <s v="EMEA"/>
    <x v="1"/>
    <x v="1"/>
    <x v="16"/>
    <n v="11"/>
  </r>
  <r>
    <n v="10363"/>
    <d v="2005-01-06T00:00:00"/>
    <n v="34"/>
    <n v="3288.82"/>
    <s v="Shipped"/>
    <x v="1"/>
    <x v="73"/>
    <x v="4"/>
    <s v="EMEA"/>
    <x v="1"/>
    <x v="2"/>
    <x v="26"/>
    <n v="1"/>
  </r>
  <r>
    <n v="10376"/>
    <d v="2005-02-08T00:00:00"/>
    <n v="35"/>
    <n v="3987.2"/>
    <s v="Shipped"/>
    <x v="1"/>
    <x v="80"/>
    <x v="0"/>
    <s v="NA"/>
    <x v="1"/>
    <x v="2"/>
    <x v="18"/>
    <n v="2"/>
  </r>
  <r>
    <n v="10389"/>
    <d v="2005-03-03T00:00:00"/>
    <n v="25"/>
    <n v="1809.5"/>
    <s v="Shipped"/>
    <x v="1"/>
    <x v="37"/>
    <x v="8"/>
    <s v="EMEA"/>
    <x v="0"/>
    <x v="2"/>
    <x v="19"/>
    <n v="3"/>
  </r>
  <r>
    <n v="10419"/>
    <d v="2005-05-17T00:00:00"/>
    <n v="10"/>
    <n v="1092.2"/>
    <s v="Shipped"/>
    <x v="1"/>
    <x v="19"/>
    <x v="5"/>
    <s v="EMEA"/>
    <x v="0"/>
    <x v="2"/>
    <x v="21"/>
    <n v="5"/>
  </r>
  <r>
    <n v="10105"/>
    <d v="2003-02-11T00:00:00"/>
    <n v="29"/>
    <n v="4566.05"/>
    <s v="Shipped"/>
    <x v="1"/>
    <x v="48"/>
    <x v="13"/>
    <s v="EMEA"/>
    <x v="1"/>
    <x v="0"/>
    <x v="0"/>
    <n v="2"/>
  </r>
  <r>
    <n v="10117"/>
    <d v="2003-04-16T00:00:00"/>
    <n v="39"/>
    <n v="5938.14"/>
    <s v="Shipped"/>
    <x v="1"/>
    <x v="26"/>
    <x v="9"/>
    <s v="Japan"/>
    <x v="1"/>
    <x v="0"/>
    <x v="27"/>
    <n v="4"/>
  </r>
  <r>
    <n v="10127"/>
    <d v="2003-06-03T00:00:00"/>
    <n v="42"/>
    <n v="8138.76"/>
    <s v="Shipped"/>
    <x v="1"/>
    <x v="74"/>
    <x v="0"/>
    <s v="NA"/>
    <x v="2"/>
    <x v="0"/>
    <x v="28"/>
    <n v="6"/>
  </r>
  <r>
    <n v="10142"/>
    <d v="2003-08-08T00:00:00"/>
    <n v="46"/>
    <n v="9470.94"/>
    <s v="Shipped"/>
    <x v="1"/>
    <x v="39"/>
    <x v="0"/>
    <s v="NA"/>
    <x v="2"/>
    <x v="0"/>
    <x v="3"/>
    <n v="8"/>
  </r>
  <r>
    <n v="10153"/>
    <d v="2003-09-28T00:00:00"/>
    <n v="49"/>
    <n v="7036.89"/>
    <s v="Shipped"/>
    <x v="1"/>
    <x v="23"/>
    <x v="7"/>
    <s v="EMEA"/>
    <x v="2"/>
    <x v="0"/>
    <x v="24"/>
    <n v="9"/>
  </r>
  <r>
    <n v="10165"/>
    <d v="2003-10-22T00:00:00"/>
    <n v="27"/>
    <n v="5559.03"/>
    <s v="Shipped"/>
    <x v="1"/>
    <x v="26"/>
    <x v="9"/>
    <s v="Japan"/>
    <x v="1"/>
    <x v="0"/>
    <x v="4"/>
    <n v="10"/>
  </r>
  <r>
    <n v="10176"/>
    <d v="2003-11-06T00:00:00"/>
    <n v="50"/>
    <n v="7872.5"/>
    <s v="Shipped"/>
    <x v="1"/>
    <x v="70"/>
    <x v="12"/>
    <s v="EMEA"/>
    <x v="2"/>
    <x v="0"/>
    <x v="5"/>
    <n v="11"/>
  </r>
  <r>
    <n v="10185"/>
    <d v="2003-11-14T00:00:00"/>
    <n v="43"/>
    <n v="7886.2"/>
    <s v="Shipped"/>
    <x v="1"/>
    <x v="50"/>
    <x v="0"/>
    <s v="NA"/>
    <x v="2"/>
    <x v="0"/>
    <x v="5"/>
    <n v="11"/>
  </r>
  <r>
    <n v="10196"/>
    <d v="2003-11-26T00:00:00"/>
    <n v="38"/>
    <n v="7232.16"/>
    <s v="Shipped"/>
    <x v="1"/>
    <x v="34"/>
    <x v="0"/>
    <s v="NA"/>
    <x v="2"/>
    <x v="0"/>
    <x v="5"/>
    <n v="11"/>
  </r>
  <r>
    <n v="10208"/>
    <d v="2004-01-02T00:00:00"/>
    <n v="20"/>
    <n v="3114.4"/>
    <s v="Shipped"/>
    <x v="1"/>
    <x v="30"/>
    <x v="1"/>
    <s v="EMEA"/>
    <x v="1"/>
    <x v="1"/>
    <x v="7"/>
    <n v="1"/>
  </r>
  <r>
    <n v="10220"/>
    <d v="2004-02-12T00:00:00"/>
    <n v="27"/>
    <n v="5045.22"/>
    <s v="Shipped"/>
    <x v="1"/>
    <x v="75"/>
    <x v="18"/>
    <s v="EMEA"/>
    <x v="1"/>
    <x v="1"/>
    <x v="8"/>
    <n v="2"/>
  </r>
  <r>
    <n v="10231"/>
    <d v="2004-03-19T00:00:00"/>
    <n v="49"/>
    <n v="6952.12"/>
    <s v="Shipped"/>
    <x v="1"/>
    <x v="76"/>
    <x v="7"/>
    <s v="EMEA"/>
    <x v="1"/>
    <x v="1"/>
    <x v="25"/>
    <n v="3"/>
  </r>
  <r>
    <n v="10247"/>
    <d v="2004-05-05T00:00:00"/>
    <n v="27"/>
    <n v="4157.7299999999996"/>
    <s v="Shipped"/>
    <x v="1"/>
    <x v="73"/>
    <x v="4"/>
    <s v="EMEA"/>
    <x v="1"/>
    <x v="1"/>
    <x v="10"/>
    <n v="5"/>
  </r>
  <r>
    <n v="10272"/>
    <d v="2004-07-20T00:00:00"/>
    <n v="39"/>
    <n v="7962.24"/>
    <s v="Shipped"/>
    <x v="1"/>
    <x v="18"/>
    <x v="0"/>
    <s v="NA"/>
    <x v="2"/>
    <x v="1"/>
    <x v="12"/>
    <n v="7"/>
  </r>
  <r>
    <n v="10282"/>
    <d v="2004-08-20T00:00:00"/>
    <n v="24"/>
    <n v="3778.8"/>
    <s v="Shipped"/>
    <x v="1"/>
    <x v="39"/>
    <x v="0"/>
    <s v="NA"/>
    <x v="1"/>
    <x v="1"/>
    <x v="13"/>
    <n v="8"/>
  </r>
  <r>
    <n v="10293"/>
    <d v="2004-09-09T00:00:00"/>
    <n v="45"/>
    <n v="8253"/>
    <s v="Shipped"/>
    <x v="1"/>
    <x v="36"/>
    <x v="12"/>
    <s v="EMEA"/>
    <x v="2"/>
    <x v="1"/>
    <x v="14"/>
    <n v="9"/>
  </r>
  <r>
    <n v="10306"/>
    <d v="2004-10-14T00:00:00"/>
    <n v="20"/>
    <n v="3633.4"/>
    <s v="Shipped"/>
    <x v="1"/>
    <x v="77"/>
    <x v="6"/>
    <s v="EMEA"/>
    <x v="1"/>
    <x v="1"/>
    <x v="15"/>
    <n v="10"/>
  </r>
  <r>
    <n v="10314"/>
    <d v="2004-10-22T00:00:00"/>
    <n v="36"/>
    <n v="6913.8"/>
    <s v="Shipped"/>
    <x v="1"/>
    <x v="78"/>
    <x v="13"/>
    <s v="EMEA"/>
    <x v="1"/>
    <x v="1"/>
    <x v="15"/>
    <n v="10"/>
  </r>
  <r>
    <n v="10325"/>
    <d v="2004-11-05T00:00:00"/>
    <n v="24"/>
    <n v="2583.6"/>
    <s v="Shipped"/>
    <x v="1"/>
    <x v="17"/>
    <x v="2"/>
    <s v="EMEA"/>
    <x v="0"/>
    <x v="1"/>
    <x v="16"/>
    <n v="11"/>
  </r>
  <r>
    <n v="10336"/>
    <d v="2004-11-20T00:00:00"/>
    <n v="49"/>
    <n v="3105.62"/>
    <s v="Shipped"/>
    <x v="1"/>
    <x v="62"/>
    <x v="1"/>
    <s v="EMEA"/>
    <x v="1"/>
    <x v="1"/>
    <x v="16"/>
    <n v="11"/>
  </r>
  <r>
    <n v="10349"/>
    <d v="2004-12-01T00:00:00"/>
    <n v="26"/>
    <n v="4408.5600000000004"/>
    <s v="Shipped"/>
    <x v="1"/>
    <x v="74"/>
    <x v="0"/>
    <s v="NA"/>
    <x v="1"/>
    <x v="1"/>
    <x v="17"/>
    <n v="12"/>
  </r>
  <r>
    <n v="10359"/>
    <d v="2004-12-15T00:00:00"/>
    <n v="49"/>
    <n v="3042.41"/>
    <s v="Shipped"/>
    <x v="1"/>
    <x v="1"/>
    <x v="1"/>
    <s v="EMEA"/>
    <x v="1"/>
    <x v="1"/>
    <x v="17"/>
    <n v="12"/>
  </r>
  <r>
    <n v="10372"/>
    <d v="2005-01-26T00:00:00"/>
    <n v="34"/>
    <n v="5941.5"/>
    <s v="Shipped"/>
    <x v="1"/>
    <x v="35"/>
    <x v="11"/>
    <s v="Japan"/>
    <x v="1"/>
    <x v="2"/>
    <x v="26"/>
    <n v="1"/>
  </r>
  <r>
    <n v="10382"/>
    <d v="2005-02-17T00:00:00"/>
    <n v="34"/>
    <n v="3241.9"/>
    <s v="Shipped"/>
    <x v="1"/>
    <x v="39"/>
    <x v="0"/>
    <s v="NA"/>
    <x v="1"/>
    <x v="2"/>
    <x v="18"/>
    <n v="2"/>
  </r>
  <r>
    <n v="10396"/>
    <d v="2005-03-23T00:00:00"/>
    <n v="33"/>
    <n v="6109.29"/>
    <s v="Shipped"/>
    <x v="1"/>
    <x v="39"/>
    <x v="0"/>
    <s v="NA"/>
    <x v="1"/>
    <x v="2"/>
    <x v="19"/>
    <n v="3"/>
  </r>
  <r>
    <n v="10413"/>
    <d v="2005-05-05T00:00:00"/>
    <n v="22"/>
    <n v="3387.78"/>
    <s v="Shipped"/>
    <x v="1"/>
    <x v="13"/>
    <x v="0"/>
    <s v="NA"/>
    <x v="1"/>
    <x v="2"/>
    <x v="21"/>
    <n v="5"/>
  </r>
  <r>
    <n v="10108"/>
    <d v="2003-03-03T00:00:00"/>
    <n v="39"/>
    <n v="3485.82"/>
    <s v="Shipped"/>
    <x v="1"/>
    <x v="66"/>
    <x v="15"/>
    <s v="Japan"/>
    <x v="1"/>
    <x v="0"/>
    <x v="23"/>
    <n v="3"/>
  </r>
  <r>
    <n v="10122"/>
    <d v="2003-05-08T00:00:00"/>
    <n v="32"/>
    <n v="2042.88"/>
    <s v="Shipped"/>
    <x v="1"/>
    <x v="67"/>
    <x v="1"/>
    <s v="EMEA"/>
    <x v="0"/>
    <x v="0"/>
    <x v="1"/>
    <n v="5"/>
  </r>
  <r>
    <n v="10135"/>
    <d v="2003-07-02T00:00:00"/>
    <n v="24"/>
    <n v="1800.24"/>
    <s v="Shipped"/>
    <x v="1"/>
    <x v="39"/>
    <x v="0"/>
    <s v="NA"/>
    <x v="0"/>
    <x v="0"/>
    <x v="2"/>
    <n v="7"/>
  </r>
  <r>
    <n v="10147"/>
    <d v="2003-09-05T00:00:00"/>
    <n v="21"/>
    <n v="1340.64"/>
    <s v="Shipped"/>
    <x v="1"/>
    <x v="41"/>
    <x v="0"/>
    <s v="NA"/>
    <x v="0"/>
    <x v="0"/>
    <x v="24"/>
    <n v="9"/>
  </r>
  <r>
    <n v="10159"/>
    <d v="2003-10-10T00:00:00"/>
    <n v="24"/>
    <n v="1762.08"/>
    <s v="Shipped"/>
    <x v="1"/>
    <x v="4"/>
    <x v="0"/>
    <s v="NA"/>
    <x v="0"/>
    <x v="0"/>
    <x v="4"/>
    <n v="10"/>
  </r>
  <r>
    <n v="10169"/>
    <d v="2003-11-04T00:00:00"/>
    <n v="36"/>
    <n v="2298.2399999999998"/>
    <s v="Shipped"/>
    <x v="1"/>
    <x v="42"/>
    <x v="3"/>
    <s v="APAC"/>
    <x v="0"/>
    <x v="0"/>
    <x v="5"/>
    <n v="11"/>
  </r>
  <r>
    <n v="10181"/>
    <d v="2003-11-12T00:00:00"/>
    <n v="20"/>
    <n v="1628"/>
    <s v="Shipped"/>
    <x v="1"/>
    <x v="7"/>
    <x v="2"/>
    <s v="EMEA"/>
    <x v="0"/>
    <x v="0"/>
    <x v="5"/>
    <n v="11"/>
  </r>
  <r>
    <n v="10191"/>
    <d v="2003-11-20T00:00:00"/>
    <n v="30"/>
    <n v="1939.2"/>
    <s v="Shipped"/>
    <x v="1"/>
    <x v="68"/>
    <x v="16"/>
    <s v="EMEA"/>
    <x v="0"/>
    <x v="0"/>
    <x v="5"/>
    <n v="11"/>
  </r>
  <r>
    <n v="10203"/>
    <d v="2003-12-02T00:00:00"/>
    <n v="44"/>
    <n v="3651.56"/>
    <s v="Shipped"/>
    <x v="1"/>
    <x v="23"/>
    <x v="7"/>
    <s v="EMEA"/>
    <x v="1"/>
    <x v="0"/>
    <x v="6"/>
    <n v="12"/>
  </r>
  <r>
    <n v="10211"/>
    <d v="2004-01-15T00:00:00"/>
    <n v="28"/>
    <n v="2591.96"/>
    <s v="Shipped"/>
    <x v="1"/>
    <x v="9"/>
    <x v="1"/>
    <s v="EMEA"/>
    <x v="0"/>
    <x v="1"/>
    <x v="7"/>
    <n v="1"/>
  </r>
  <r>
    <n v="10225"/>
    <d v="2004-02-22T00:00:00"/>
    <n v="37"/>
    <n v="2864.17"/>
    <s v="Shipped"/>
    <x v="1"/>
    <x v="69"/>
    <x v="17"/>
    <s v="EMEA"/>
    <x v="0"/>
    <x v="1"/>
    <x v="8"/>
    <n v="2"/>
  </r>
  <r>
    <n v="10238"/>
    <d v="2004-04-09T00:00:00"/>
    <n v="20"/>
    <n v="1484.2"/>
    <s v="Shipped"/>
    <x v="1"/>
    <x v="48"/>
    <x v="13"/>
    <s v="EMEA"/>
    <x v="0"/>
    <x v="1"/>
    <x v="9"/>
    <n v="4"/>
  </r>
  <r>
    <n v="10253"/>
    <d v="2004-06-01T00:00:00"/>
    <n v="25"/>
    <n v="2254.25"/>
    <s v="Cancelled"/>
    <x v="1"/>
    <x v="22"/>
    <x v="6"/>
    <s v="EMEA"/>
    <x v="0"/>
    <x v="1"/>
    <x v="11"/>
    <n v="6"/>
  </r>
  <r>
    <n v="10266"/>
    <d v="2004-07-06T00:00:00"/>
    <n v="35"/>
    <n v="2681.35"/>
    <s v="Shipped"/>
    <x v="1"/>
    <x v="70"/>
    <x v="12"/>
    <s v="EMEA"/>
    <x v="0"/>
    <x v="1"/>
    <x v="12"/>
    <n v="7"/>
  </r>
  <r>
    <n v="10276"/>
    <d v="2004-08-02T00:00:00"/>
    <n v="38"/>
    <n v="3184.02"/>
    <s v="Shipped"/>
    <x v="1"/>
    <x v="71"/>
    <x v="0"/>
    <s v="NA"/>
    <x v="1"/>
    <x v="1"/>
    <x v="13"/>
    <n v="8"/>
  </r>
  <r>
    <n v="10287"/>
    <d v="2004-08-30T00:00:00"/>
    <n v="41"/>
    <n v="2846.63"/>
    <s v="Shipped"/>
    <x v="1"/>
    <x v="69"/>
    <x v="17"/>
    <s v="EMEA"/>
    <x v="0"/>
    <x v="1"/>
    <x v="13"/>
    <n v="8"/>
  </r>
  <r>
    <n v="10300"/>
    <d v="2003-10-04T00:00:00"/>
    <n v="22"/>
    <n v="1685.42"/>
    <s v="Shipped"/>
    <x v="1"/>
    <x v="72"/>
    <x v="16"/>
    <s v="EMEA"/>
    <x v="0"/>
    <x v="0"/>
    <x v="4"/>
    <n v="10"/>
  </r>
  <r>
    <n v="10310"/>
    <d v="2004-10-16T00:00:00"/>
    <n v="49"/>
    <n v="3988.6"/>
    <s v="Shipped"/>
    <x v="1"/>
    <x v="68"/>
    <x v="16"/>
    <s v="EMEA"/>
    <x v="1"/>
    <x v="1"/>
    <x v="15"/>
    <n v="10"/>
  </r>
  <r>
    <n v="10320"/>
    <d v="2004-11-03T00:00:00"/>
    <n v="38"/>
    <n v="2789.96"/>
    <s v="Shipped"/>
    <x v="1"/>
    <x v="24"/>
    <x v="8"/>
    <s v="EMEA"/>
    <x v="0"/>
    <x v="1"/>
    <x v="16"/>
    <n v="11"/>
  </r>
  <r>
    <n v="10329"/>
    <d v="2004-11-15T00:00:00"/>
    <n v="33"/>
    <n v="3607.56"/>
    <s v="Shipped"/>
    <x v="1"/>
    <x v="0"/>
    <x v="0"/>
    <s v="NA"/>
    <x v="1"/>
    <x v="1"/>
    <x v="16"/>
    <n v="11"/>
  </r>
  <r>
    <n v="10341"/>
    <d v="2004-11-24T00:00:00"/>
    <n v="36"/>
    <n v="3368.16"/>
    <s v="Shipped"/>
    <x v="1"/>
    <x v="19"/>
    <x v="5"/>
    <s v="EMEA"/>
    <x v="1"/>
    <x v="1"/>
    <x v="16"/>
    <n v="11"/>
  </r>
  <r>
    <n v="10363"/>
    <d v="2005-01-06T00:00:00"/>
    <n v="34"/>
    <n v="2775.08"/>
    <s v="Shipped"/>
    <x v="1"/>
    <x v="73"/>
    <x v="4"/>
    <s v="EMEA"/>
    <x v="0"/>
    <x v="2"/>
    <x v="26"/>
    <n v="1"/>
  </r>
  <r>
    <n v="10377"/>
    <d v="2005-02-09T00:00:00"/>
    <n v="24"/>
    <n v="1627.92"/>
    <s v="Shipped"/>
    <x v="1"/>
    <x v="16"/>
    <x v="4"/>
    <s v="EMEA"/>
    <x v="0"/>
    <x v="2"/>
    <x v="18"/>
    <n v="2"/>
  </r>
  <r>
    <n v="10389"/>
    <d v="2005-03-03T00:00:00"/>
    <n v="36"/>
    <n v="2529.36"/>
    <s v="Shipped"/>
    <x v="1"/>
    <x v="37"/>
    <x v="8"/>
    <s v="EMEA"/>
    <x v="0"/>
    <x v="2"/>
    <x v="19"/>
    <n v="3"/>
  </r>
  <r>
    <n v="10419"/>
    <d v="2005-05-17T00:00:00"/>
    <n v="34"/>
    <n v="3065.78"/>
    <s v="Shipped"/>
    <x v="1"/>
    <x v="19"/>
    <x v="5"/>
    <s v="EMEA"/>
    <x v="1"/>
    <x v="2"/>
    <x v="21"/>
    <n v="5"/>
  </r>
  <r>
    <n v="10104"/>
    <d v="2003-01-31T00:00:00"/>
    <n v="41"/>
    <n v="4615.78"/>
    <s v="Shipped"/>
    <x v="2"/>
    <x v="23"/>
    <x v="7"/>
    <s v="EMEA"/>
    <x v="1"/>
    <x v="0"/>
    <x v="22"/>
    <n v="1"/>
  </r>
  <r>
    <n v="10115"/>
    <d v="2003-04-04T00:00:00"/>
    <n v="46"/>
    <n v="5723.78"/>
    <s v="Shipped"/>
    <x v="2"/>
    <x v="27"/>
    <x v="0"/>
    <s v="NA"/>
    <x v="1"/>
    <x v="0"/>
    <x v="27"/>
    <n v="4"/>
  </r>
  <r>
    <n v="10127"/>
    <d v="2003-06-03T00:00:00"/>
    <n v="24"/>
    <n v="2559.6"/>
    <s v="Shipped"/>
    <x v="2"/>
    <x v="74"/>
    <x v="0"/>
    <s v="NA"/>
    <x v="0"/>
    <x v="0"/>
    <x v="28"/>
    <n v="6"/>
  </r>
  <r>
    <n v="10141"/>
    <d v="2003-08-01T00:00:00"/>
    <n v="21"/>
    <n v="2140.11"/>
    <s v="Shipped"/>
    <x v="2"/>
    <x v="73"/>
    <x v="4"/>
    <s v="EMEA"/>
    <x v="0"/>
    <x v="0"/>
    <x v="3"/>
    <n v="8"/>
  </r>
  <r>
    <n v="10151"/>
    <d v="2003-09-21T00:00:00"/>
    <n v="24"/>
    <n v="3327.6"/>
    <s v="Shipped"/>
    <x v="2"/>
    <x v="60"/>
    <x v="4"/>
    <s v="EMEA"/>
    <x v="1"/>
    <x v="0"/>
    <x v="24"/>
    <n v="9"/>
  </r>
  <r>
    <n v="10165"/>
    <d v="2003-10-22T00:00:00"/>
    <n v="48"/>
    <n v="6825.6"/>
    <s v="Shipped"/>
    <x v="2"/>
    <x v="26"/>
    <x v="9"/>
    <s v="Japan"/>
    <x v="1"/>
    <x v="0"/>
    <x v="4"/>
    <n v="10"/>
  </r>
  <r>
    <n v="10175"/>
    <d v="2003-11-06T00:00:00"/>
    <n v="26"/>
    <n v="3543.28"/>
    <s v="Shipped"/>
    <x v="2"/>
    <x v="49"/>
    <x v="6"/>
    <s v="EMEA"/>
    <x v="1"/>
    <x v="0"/>
    <x v="5"/>
    <n v="11"/>
  </r>
  <r>
    <n v="10184"/>
    <d v="2003-11-14T00:00:00"/>
    <n v="37"/>
    <n v="4516.22"/>
    <s v="Shipped"/>
    <x v="2"/>
    <x v="81"/>
    <x v="7"/>
    <s v="EMEA"/>
    <x v="1"/>
    <x v="0"/>
    <x v="5"/>
    <n v="11"/>
  </r>
  <r>
    <n v="10195"/>
    <d v="2003-11-25T00:00:00"/>
    <n v="49"/>
    <n v="6445.46"/>
    <s v="Shipped"/>
    <x v="2"/>
    <x v="47"/>
    <x v="0"/>
    <s v="NA"/>
    <x v="1"/>
    <x v="0"/>
    <x v="5"/>
    <n v="11"/>
  </r>
  <r>
    <n v="10207"/>
    <d v="2003-12-09T00:00:00"/>
    <n v="34"/>
    <n v="3384.36"/>
    <s v="Shipped"/>
    <x v="2"/>
    <x v="64"/>
    <x v="0"/>
    <s v="NA"/>
    <x v="1"/>
    <x v="0"/>
    <x v="6"/>
    <n v="12"/>
  </r>
  <r>
    <n v="10219"/>
    <d v="2004-02-10T00:00:00"/>
    <n v="48"/>
    <n v="4891.68"/>
    <s v="Shipped"/>
    <x v="2"/>
    <x v="82"/>
    <x v="0"/>
    <s v="NA"/>
    <x v="1"/>
    <x v="1"/>
    <x v="8"/>
    <n v="2"/>
  </r>
  <r>
    <n v="10229"/>
    <d v="2004-03-11T00:00:00"/>
    <n v="36"/>
    <n v="4521.96"/>
    <s v="Shipped"/>
    <x v="2"/>
    <x v="39"/>
    <x v="0"/>
    <s v="NA"/>
    <x v="1"/>
    <x v="1"/>
    <x v="25"/>
    <n v="3"/>
  </r>
  <r>
    <n v="10246"/>
    <d v="2004-05-05T00:00:00"/>
    <n v="46"/>
    <n v="5069.66"/>
    <s v="Shipped"/>
    <x v="2"/>
    <x v="23"/>
    <x v="7"/>
    <s v="EMEA"/>
    <x v="1"/>
    <x v="1"/>
    <x v="10"/>
    <n v="5"/>
  </r>
  <r>
    <n v="10259"/>
    <d v="2004-06-15T00:00:00"/>
    <n v="46"/>
    <n v="6541.2"/>
    <s v="Shipped"/>
    <x v="2"/>
    <x v="65"/>
    <x v="9"/>
    <s v="APAC"/>
    <x v="1"/>
    <x v="1"/>
    <x v="11"/>
    <n v="6"/>
  </r>
  <r>
    <n v="10271"/>
    <d v="2004-07-20T00:00:00"/>
    <n v="31"/>
    <n v="3012.27"/>
    <s v="Shipped"/>
    <x v="2"/>
    <x v="39"/>
    <x v="0"/>
    <s v="NA"/>
    <x v="1"/>
    <x v="1"/>
    <x v="12"/>
    <n v="7"/>
  </r>
  <r>
    <n v="10281"/>
    <d v="2004-08-19T00:00:00"/>
    <n v="41"/>
    <n v="5247.18"/>
    <s v="Shipped"/>
    <x v="2"/>
    <x v="18"/>
    <x v="0"/>
    <s v="NA"/>
    <x v="1"/>
    <x v="1"/>
    <x v="13"/>
    <n v="8"/>
  </r>
  <r>
    <n v="10292"/>
    <d v="2004-09-08T00:00:00"/>
    <n v="21"/>
    <n v="2214.87"/>
    <s v="Shipped"/>
    <x v="2"/>
    <x v="0"/>
    <x v="0"/>
    <s v="NA"/>
    <x v="0"/>
    <x v="1"/>
    <x v="14"/>
    <n v="9"/>
  </r>
  <r>
    <n v="10305"/>
    <d v="2004-10-13T00:00:00"/>
    <n v="38"/>
    <n v="4773.18"/>
    <s v="Shipped"/>
    <x v="2"/>
    <x v="15"/>
    <x v="0"/>
    <s v="NA"/>
    <x v="1"/>
    <x v="1"/>
    <x v="15"/>
    <n v="10"/>
  </r>
  <r>
    <n v="10314"/>
    <d v="2004-10-22T00:00:00"/>
    <n v="45"/>
    <n v="6185.7"/>
    <s v="Shipped"/>
    <x v="2"/>
    <x v="78"/>
    <x v="13"/>
    <s v="EMEA"/>
    <x v="1"/>
    <x v="1"/>
    <x v="15"/>
    <n v="10"/>
  </r>
  <r>
    <n v="10324"/>
    <d v="2004-11-05T00:00:00"/>
    <n v="26"/>
    <n v="1517.88"/>
    <s v="Shipped"/>
    <x v="2"/>
    <x v="11"/>
    <x v="0"/>
    <s v="NA"/>
    <x v="0"/>
    <x v="1"/>
    <x v="16"/>
    <n v="11"/>
  </r>
  <r>
    <n v="10336"/>
    <d v="2004-11-20T00:00:00"/>
    <n v="38"/>
    <n v="6372.6"/>
    <s v="Shipped"/>
    <x v="2"/>
    <x v="62"/>
    <x v="1"/>
    <s v="EMEA"/>
    <x v="1"/>
    <x v="1"/>
    <x v="16"/>
    <n v="11"/>
  </r>
  <r>
    <n v="10349"/>
    <d v="2004-12-01T00:00:00"/>
    <n v="48"/>
    <n v="5232.96"/>
    <s v="Shipped"/>
    <x v="2"/>
    <x v="74"/>
    <x v="0"/>
    <s v="NA"/>
    <x v="1"/>
    <x v="1"/>
    <x v="17"/>
    <n v="12"/>
  </r>
  <r>
    <n v="10358"/>
    <d v="2004-12-10T00:00:00"/>
    <n v="42"/>
    <n v="2694.72"/>
    <s v="Shipped"/>
    <x v="2"/>
    <x v="23"/>
    <x v="7"/>
    <s v="EMEA"/>
    <x v="0"/>
    <x v="1"/>
    <x v="17"/>
    <n v="12"/>
  </r>
  <r>
    <n v="10371"/>
    <d v="2005-01-23T00:00:00"/>
    <n v="49"/>
    <n v="1749.79"/>
    <s v="Shipped"/>
    <x v="2"/>
    <x v="39"/>
    <x v="0"/>
    <s v="NA"/>
    <x v="0"/>
    <x v="2"/>
    <x v="26"/>
    <n v="1"/>
  </r>
  <r>
    <n v="10382"/>
    <d v="2005-02-17T00:00:00"/>
    <n v="32"/>
    <n v="2130.56"/>
    <s v="Shipped"/>
    <x v="2"/>
    <x v="39"/>
    <x v="0"/>
    <s v="NA"/>
    <x v="0"/>
    <x v="2"/>
    <x v="18"/>
    <n v="2"/>
  </r>
  <r>
    <n v="10412"/>
    <d v="2005-05-03T00:00:00"/>
    <n v="54"/>
    <n v="5951.34"/>
    <s v="Shipped"/>
    <x v="2"/>
    <x v="23"/>
    <x v="7"/>
    <s v="EMEA"/>
    <x v="1"/>
    <x v="2"/>
    <x v="21"/>
    <n v="5"/>
  </r>
  <r>
    <n v="10425"/>
    <d v="2005-05-31T00:00:00"/>
    <n v="33"/>
    <n v="4692.6000000000004"/>
    <s v="In Process"/>
    <x v="2"/>
    <x v="14"/>
    <x v="1"/>
    <s v="EMEA"/>
    <x v="1"/>
    <x v="2"/>
    <x v="21"/>
    <n v="5"/>
  </r>
  <r>
    <n v="10108"/>
    <d v="2003-03-03T00:00:00"/>
    <n v="36"/>
    <n v="3731.04"/>
    <s v="Shipped"/>
    <x v="1"/>
    <x v="66"/>
    <x v="15"/>
    <s v="Japan"/>
    <x v="1"/>
    <x v="0"/>
    <x v="23"/>
    <n v="3"/>
  </r>
  <r>
    <n v="10122"/>
    <d v="2003-05-08T00:00:00"/>
    <n v="20"/>
    <n v="2142"/>
    <s v="Shipped"/>
    <x v="1"/>
    <x v="67"/>
    <x v="1"/>
    <s v="EMEA"/>
    <x v="0"/>
    <x v="0"/>
    <x v="1"/>
    <n v="5"/>
  </r>
  <r>
    <n v="10135"/>
    <d v="2003-07-02T00:00:00"/>
    <n v="29"/>
    <n v="2838.81"/>
    <s v="Shipped"/>
    <x v="1"/>
    <x v="39"/>
    <x v="0"/>
    <s v="NA"/>
    <x v="0"/>
    <x v="0"/>
    <x v="2"/>
    <n v="7"/>
  </r>
  <r>
    <n v="10147"/>
    <d v="2003-09-05T00:00:00"/>
    <n v="33"/>
    <n v="3230.37"/>
    <s v="Shipped"/>
    <x v="1"/>
    <x v="41"/>
    <x v="0"/>
    <s v="NA"/>
    <x v="1"/>
    <x v="0"/>
    <x v="24"/>
    <n v="9"/>
  </r>
  <r>
    <n v="10160"/>
    <d v="2003-10-11T00:00:00"/>
    <n v="50"/>
    <n v="5182"/>
    <s v="Shipped"/>
    <x v="1"/>
    <x v="54"/>
    <x v="0"/>
    <s v="NA"/>
    <x v="1"/>
    <x v="0"/>
    <x v="4"/>
    <n v="10"/>
  </r>
  <r>
    <n v="10170"/>
    <d v="2003-11-04T00:00:00"/>
    <n v="41"/>
    <n v="4391.1000000000004"/>
    <s v="Shipped"/>
    <x v="1"/>
    <x v="63"/>
    <x v="5"/>
    <s v="EMEA"/>
    <x v="1"/>
    <x v="0"/>
    <x v="5"/>
    <n v="11"/>
  </r>
  <r>
    <n v="10181"/>
    <d v="2003-11-12T00:00:00"/>
    <n v="36"/>
    <n v="4477.32"/>
    <s v="Shipped"/>
    <x v="1"/>
    <x v="7"/>
    <x v="2"/>
    <s v="EMEA"/>
    <x v="1"/>
    <x v="0"/>
    <x v="5"/>
    <n v="11"/>
  </r>
  <r>
    <n v="10192"/>
    <d v="2003-11-20T00:00:00"/>
    <n v="27"/>
    <n v="3544.56"/>
    <s v="Shipped"/>
    <x v="1"/>
    <x v="40"/>
    <x v="0"/>
    <s v="NA"/>
    <x v="1"/>
    <x v="0"/>
    <x v="5"/>
    <n v="11"/>
  </r>
  <r>
    <n v="10203"/>
    <d v="2003-12-02T00:00:00"/>
    <n v="47"/>
    <n v="5195.8500000000004"/>
    <s v="Shipped"/>
    <x v="1"/>
    <x v="23"/>
    <x v="7"/>
    <s v="EMEA"/>
    <x v="1"/>
    <x v="0"/>
    <x v="6"/>
    <n v="12"/>
  </r>
  <r>
    <n v="10212"/>
    <d v="2004-01-16T00:00:00"/>
    <n v="33"/>
    <n v="4180.4399999999996"/>
    <s v="Shipped"/>
    <x v="1"/>
    <x v="23"/>
    <x v="7"/>
    <s v="EMEA"/>
    <x v="1"/>
    <x v="1"/>
    <x v="7"/>
    <n v="1"/>
  </r>
  <r>
    <n v="10225"/>
    <d v="2004-02-22T00:00:00"/>
    <n v="21"/>
    <n v="2684.43"/>
    <s v="Shipped"/>
    <x v="1"/>
    <x v="69"/>
    <x v="17"/>
    <s v="EMEA"/>
    <x v="0"/>
    <x v="1"/>
    <x v="8"/>
    <n v="2"/>
  </r>
  <r>
    <n v="10239"/>
    <d v="2004-04-12T00:00:00"/>
    <n v="21"/>
    <n v="1958.88"/>
    <s v="Shipped"/>
    <x v="1"/>
    <x v="60"/>
    <x v="4"/>
    <s v="EMEA"/>
    <x v="0"/>
    <x v="1"/>
    <x v="9"/>
    <n v="4"/>
  </r>
  <r>
    <n v="10253"/>
    <d v="2004-06-01T00:00:00"/>
    <n v="41"/>
    <n v="4910.57"/>
    <s v="Cancelled"/>
    <x v="1"/>
    <x v="22"/>
    <x v="6"/>
    <s v="EMEA"/>
    <x v="1"/>
    <x v="1"/>
    <x v="11"/>
    <n v="6"/>
  </r>
  <r>
    <n v="10266"/>
    <d v="2004-07-06T00:00:00"/>
    <n v="40"/>
    <n v="4468.3999999999996"/>
    <s v="Shipped"/>
    <x v="1"/>
    <x v="70"/>
    <x v="12"/>
    <s v="EMEA"/>
    <x v="1"/>
    <x v="1"/>
    <x v="12"/>
    <n v="7"/>
  </r>
  <r>
    <n v="10277"/>
    <d v="2004-08-04T00:00:00"/>
    <n v="28"/>
    <n v="3127.88"/>
    <s v="Shipped"/>
    <x v="1"/>
    <x v="26"/>
    <x v="9"/>
    <s v="Japan"/>
    <x v="1"/>
    <x v="1"/>
    <x v="13"/>
    <n v="8"/>
  </r>
  <r>
    <n v="10287"/>
    <d v="2004-08-30T00:00:00"/>
    <n v="23"/>
    <n v="2675.13"/>
    <s v="Shipped"/>
    <x v="1"/>
    <x v="69"/>
    <x v="17"/>
    <s v="EMEA"/>
    <x v="0"/>
    <x v="1"/>
    <x v="13"/>
    <n v="8"/>
  </r>
  <r>
    <n v="10300"/>
    <d v="2003-10-04T00:00:00"/>
    <n v="23"/>
    <n v="2807.61"/>
    <s v="Shipped"/>
    <x v="1"/>
    <x v="72"/>
    <x v="16"/>
    <s v="EMEA"/>
    <x v="0"/>
    <x v="0"/>
    <x v="4"/>
    <n v="10"/>
  </r>
  <r>
    <n v="10310"/>
    <d v="2004-10-16T00:00:00"/>
    <n v="25"/>
    <n v="2504.75"/>
    <s v="Shipped"/>
    <x v="1"/>
    <x v="68"/>
    <x v="16"/>
    <s v="EMEA"/>
    <x v="0"/>
    <x v="1"/>
    <x v="15"/>
    <n v="10"/>
  </r>
  <r>
    <n v="10321"/>
    <d v="2004-11-04T00:00:00"/>
    <n v="24"/>
    <n v="2984.88"/>
    <s v="Shipped"/>
    <x v="1"/>
    <x v="21"/>
    <x v="0"/>
    <s v="NA"/>
    <x v="0"/>
    <x v="1"/>
    <x v="16"/>
    <n v="11"/>
  </r>
  <r>
    <n v="10329"/>
    <d v="2004-11-15T00:00:00"/>
    <n v="39"/>
    <n v="2524.86"/>
    <s v="Shipped"/>
    <x v="1"/>
    <x v="0"/>
    <x v="0"/>
    <s v="NA"/>
    <x v="0"/>
    <x v="1"/>
    <x v="16"/>
    <n v="11"/>
  </r>
  <r>
    <n v="10341"/>
    <d v="2004-11-24T00:00:00"/>
    <n v="55"/>
    <n v="4136"/>
    <s v="Shipped"/>
    <x v="1"/>
    <x v="19"/>
    <x v="5"/>
    <s v="EMEA"/>
    <x v="1"/>
    <x v="1"/>
    <x v="16"/>
    <n v="11"/>
  </r>
  <r>
    <n v="10363"/>
    <d v="2005-01-06T00:00:00"/>
    <n v="46"/>
    <n v="4068.7"/>
    <s v="Shipped"/>
    <x v="1"/>
    <x v="73"/>
    <x v="4"/>
    <s v="EMEA"/>
    <x v="1"/>
    <x v="2"/>
    <x v="26"/>
    <n v="1"/>
  </r>
  <r>
    <n v="10377"/>
    <d v="2005-02-09T00:00:00"/>
    <n v="50"/>
    <n v="5182"/>
    <s v="Shipped"/>
    <x v="1"/>
    <x v="16"/>
    <x v="4"/>
    <s v="EMEA"/>
    <x v="1"/>
    <x v="2"/>
    <x v="18"/>
    <n v="2"/>
  </r>
  <r>
    <n v="10389"/>
    <d v="2005-03-03T00:00:00"/>
    <n v="47"/>
    <n v="5243.79"/>
    <s v="Shipped"/>
    <x v="1"/>
    <x v="37"/>
    <x v="8"/>
    <s v="EMEA"/>
    <x v="1"/>
    <x v="2"/>
    <x v="19"/>
    <n v="3"/>
  </r>
  <r>
    <n v="10405"/>
    <d v="2005-04-14T00:00:00"/>
    <n v="97"/>
    <n v="9048.16"/>
    <s v="Shipped"/>
    <x v="1"/>
    <x v="83"/>
    <x v="1"/>
    <s v="EMEA"/>
    <x v="2"/>
    <x v="2"/>
    <x v="20"/>
    <n v="4"/>
  </r>
  <r>
    <n v="10419"/>
    <d v="2005-05-17T00:00:00"/>
    <n v="32"/>
    <n v="3832.64"/>
    <s v="Shipped"/>
    <x v="1"/>
    <x v="19"/>
    <x v="5"/>
    <s v="EMEA"/>
    <x v="1"/>
    <x v="2"/>
    <x v="21"/>
    <n v="5"/>
  </r>
  <r>
    <n v="10103"/>
    <d v="2003-01-29T00:00:00"/>
    <n v="35"/>
    <n v="3920"/>
    <s v="Shipped"/>
    <x v="2"/>
    <x v="17"/>
    <x v="2"/>
    <s v="EMEA"/>
    <x v="1"/>
    <x v="0"/>
    <x v="22"/>
    <n v="1"/>
  </r>
  <r>
    <n v="10113"/>
    <d v="2003-03-26T00:00:00"/>
    <n v="49"/>
    <n v="4916.66"/>
    <s v="Shipped"/>
    <x v="2"/>
    <x v="39"/>
    <x v="0"/>
    <s v="NA"/>
    <x v="1"/>
    <x v="0"/>
    <x v="23"/>
    <n v="3"/>
  </r>
  <r>
    <n v="10126"/>
    <d v="2003-05-28T00:00:00"/>
    <n v="38"/>
    <n v="3857"/>
    <s v="Shipped"/>
    <x v="2"/>
    <x v="25"/>
    <x v="7"/>
    <s v="EMEA"/>
    <x v="1"/>
    <x v="0"/>
    <x v="1"/>
    <n v="5"/>
  </r>
  <r>
    <n v="10140"/>
    <d v="2003-07-24T00:00:00"/>
    <n v="32"/>
    <n v="4181.4399999999996"/>
    <s v="Shipped"/>
    <x v="2"/>
    <x v="5"/>
    <x v="0"/>
    <s v="NA"/>
    <x v="1"/>
    <x v="0"/>
    <x v="2"/>
    <n v="7"/>
  </r>
  <r>
    <n v="10150"/>
    <d v="2003-09-19T00:00:00"/>
    <n v="34"/>
    <n v="4641"/>
    <s v="Shipped"/>
    <x v="2"/>
    <x v="26"/>
    <x v="9"/>
    <s v="Japan"/>
    <x v="1"/>
    <x v="0"/>
    <x v="24"/>
    <n v="9"/>
  </r>
  <r>
    <n v="10164"/>
    <d v="2003-10-21T00:00:00"/>
    <n v="36"/>
    <n v="3570.12"/>
    <s v="Resolved"/>
    <x v="2"/>
    <x v="63"/>
    <x v="5"/>
    <s v="EMEA"/>
    <x v="1"/>
    <x v="0"/>
    <x v="4"/>
    <n v="10"/>
  </r>
  <r>
    <n v="10174"/>
    <d v="2003-11-06T00:00:00"/>
    <n v="48"/>
    <n v="4480.32"/>
    <s v="Shipped"/>
    <x v="2"/>
    <x v="28"/>
    <x v="3"/>
    <s v="APAC"/>
    <x v="1"/>
    <x v="0"/>
    <x v="5"/>
    <n v="11"/>
  </r>
  <r>
    <n v="10183"/>
    <d v="2003-11-13T00:00:00"/>
    <n v="21"/>
    <n v="2033.64"/>
    <s v="Shipped"/>
    <x v="2"/>
    <x v="29"/>
    <x v="0"/>
    <s v="NA"/>
    <x v="0"/>
    <x v="0"/>
    <x v="5"/>
    <n v="11"/>
  </r>
  <r>
    <n v="10194"/>
    <d v="2003-11-25T00:00:00"/>
    <n v="21"/>
    <n v="1960.14"/>
    <s v="Shipped"/>
    <x v="2"/>
    <x v="30"/>
    <x v="1"/>
    <s v="EMEA"/>
    <x v="0"/>
    <x v="0"/>
    <x v="5"/>
    <n v="11"/>
  </r>
  <r>
    <n v="10206"/>
    <d v="2003-12-05T00:00:00"/>
    <n v="34"/>
    <n v="3966.78"/>
    <s v="Shipped"/>
    <x v="2"/>
    <x v="31"/>
    <x v="10"/>
    <s v="NA"/>
    <x v="1"/>
    <x v="0"/>
    <x v="6"/>
    <n v="12"/>
  </r>
  <r>
    <n v="10215"/>
    <d v="2004-01-29T00:00:00"/>
    <n v="46"/>
    <n v="5152"/>
    <s v="Shipped"/>
    <x v="2"/>
    <x v="32"/>
    <x v="0"/>
    <s v="NA"/>
    <x v="1"/>
    <x v="1"/>
    <x v="7"/>
    <n v="1"/>
  </r>
  <r>
    <n v="10228"/>
    <d v="2004-03-10T00:00:00"/>
    <n v="32"/>
    <n v="3360"/>
    <s v="Shipped"/>
    <x v="2"/>
    <x v="33"/>
    <x v="0"/>
    <s v="NA"/>
    <x v="1"/>
    <x v="1"/>
    <x v="25"/>
    <n v="3"/>
  </r>
  <r>
    <n v="10245"/>
    <d v="2004-05-04T00:00:00"/>
    <n v="29"/>
    <n v="3451"/>
    <s v="Shipped"/>
    <x v="2"/>
    <x v="34"/>
    <x v="0"/>
    <s v="NA"/>
    <x v="1"/>
    <x v="1"/>
    <x v="10"/>
    <n v="5"/>
  </r>
  <r>
    <n v="10258"/>
    <d v="2004-06-15T00:00:00"/>
    <n v="41"/>
    <n v="5453"/>
    <s v="Shipped"/>
    <x v="2"/>
    <x v="35"/>
    <x v="11"/>
    <s v="Japan"/>
    <x v="1"/>
    <x v="1"/>
    <x v="11"/>
    <n v="6"/>
  </r>
  <r>
    <n v="10270"/>
    <d v="2004-07-19T00:00:00"/>
    <n v="43"/>
    <n v="4164.12"/>
    <s v="Shipped"/>
    <x v="2"/>
    <x v="20"/>
    <x v="3"/>
    <s v="APAC"/>
    <x v="1"/>
    <x v="1"/>
    <x v="12"/>
    <n v="7"/>
  </r>
  <r>
    <n v="10280"/>
    <d v="2004-08-17T00:00:00"/>
    <n v="24"/>
    <n v="2800.08"/>
    <s v="Shipped"/>
    <x v="2"/>
    <x v="36"/>
    <x v="12"/>
    <s v="EMEA"/>
    <x v="0"/>
    <x v="1"/>
    <x v="13"/>
    <n v="8"/>
  </r>
  <r>
    <n v="10291"/>
    <d v="2004-09-08T00:00:00"/>
    <n v="41"/>
    <n v="4687.9399999999996"/>
    <s v="Shipped"/>
    <x v="2"/>
    <x v="37"/>
    <x v="8"/>
    <s v="EMEA"/>
    <x v="1"/>
    <x v="1"/>
    <x v="14"/>
    <n v="9"/>
  </r>
  <r>
    <n v="10304"/>
    <d v="2004-10-11T00:00:00"/>
    <n v="46"/>
    <n v="4508"/>
    <s v="Shipped"/>
    <x v="2"/>
    <x v="38"/>
    <x v="1"/>
    <s v="EMEA"/>
    <x v="1"/>
    <x v="1"/>
    <x v="15"/>
    <n v="10"/>
  </r>
  <r>
    <n v="10312"/>
    <d v="2004-10-21T00:00:00"/>
    <n v="32"/>
    <n v="4181.4399999999996"/>
    <s v="Shipped"/>
    <x v="2"/>
    <x v="39"/>
    <x v="0"/>
    <s v="NA"/>
    <x v="1"/>
    <x v="1"/>
    <x v="15"/>
    <n v="10"/>
  </r>
  <r>
    <n v="10322"/>
    <d v="2004-11-04T00:00:00"/>
    <n v="22"/>
    <n v="2251.04"/>
    <s v="Shipped"/>
    <x v="2"/>
    <x v="40"/>
    <x v="0"/>
    <s v="NA"/>
    <x v="0"/>
    <x v="1"/>
    <x v="16"/>
    <n v="11"/>
  </r>
  <r>
    <n v="10333"/>
    <d v="2004-11-18T00:00:00"/>
    <n v="29"/>
    <n v="1167.25"/>
    <s v="Shipped"/>
    <x v="2"/>
    <x v="8"/>
    <x v="0"/>
    <s v="NA"/>
    <x v="0"/>
    <x v="1"/>
    <x v="16"/>
    <n v="11"/>
  </r>
  <r>
    <n v="10347"/>
    <d v="2004-11-29T00:00:00"/>
    <n v="42"/>
    <n v="2083.1999999999998"/>
    <s v="Shipped"/>
    <x v="2"/>
    <x v="10"/>
    <x v="3"/>
    <s v="APAC"/>
    <x v="0"/>
    <x v="1"/>
    <x v="16"/>
    <n v="11"/>
  </r>
  <r>
    <n v="10357"/>
    <d v="2004-12-10T00:00:00"/>
    <n v="39"/>
    <n v="3822"/>
    <s v="Shipped"/>
    <x v="2"/>
    <x v="39"/>
    <x v="0"/>
    <s v="NA"/>
    <x v="1"/>
    <x v="1"/>
    <x v="17"/>
    <n v="12"/>
  </r>
  <r>
    <n v="10370"/>
    <d v="2005-01-20T00:00:00"/>
    <n v="27"/>
    <n v="3911.49"/>
    <s v="Shipped"/>
    <x v="2"/>
    <x v="42"/>
    <x v="3"/>
    <s v="APAC"/>
    <x v="1"/>
    <x v="2"/>
    <x v="26"/>
    <n v="1"/>
  </r>
  <r>
    <n v="10381"/>
    <d v="2005-02-17T00:00:00"/>
    <n v="48"/>
    <n v="4704"/>
    <s v="Shipped"/>
    <x v="2"/>
    <x v="4"/>
    <x v="0"/>
    <s v="NA"/>
    <x v="1"/>
    <x v="2"/>
    <x v="18"/>
    <n v="2"/>
  </r>
  <r>
    <n v="10391"/>
    <d v="2005-03-09T00:00:00"/>
    <n v="29"/>
    <n v="2467.9"/>
    <s v="Shipped"/>
    <x v="2"/>
    <x v="42"/>
    <x v="3"/>
    <s v="APAC"/>
    <x v="0"/>
    <x v="2"/>
    <x v="19"/>
    <n v="3"/>
  </r>
  <r>
    <n v="10411"/>
    <d v="2005-05-01T00:00:00"/>
    <n v="27"/>
    <n v="3213"/>
    <s v="Shipped"/>
    <x v="2"/>
    <x v="43"/>
    <x v="10"/>
    <s v="NA"/>
    <x v="1"/>
    <x v="2"/>
    <x v="21"/>
    <n v="5"/>
  </r>
  <r>
    <n v="10424"/>
    <d v="2005-05-31T00:00:00"/>
    <n v="54"/>
    <n v="7182"/>
    <s v="In Process"/>
    <x v="2"/>
    <x v="23"/>
    <x v="7"/>
    <s v="EMEA"/>
    <x v="2"/>
    <x v="2"/>
    <x v="21"/>
    <n v="5"/>
  </r>
  <r>
    <n v="10109"/>
    <d v="2003-03-10T00:00:00"/>
    <n v="26"/>
    <n v="4379.18"/>
    <s v="Shipped"/>
    <x v="1"/>
    <x v="45"/>
    <x v="0"/>
    <s v="NA"/>
    <x v="1"/>
    <x v="0"/>
    <x v="23"/>
    <n v="3"/>
  </r>
  <r>
    <n v="10122"/>
    <d v="2003-05-08T00:00:00"/>
    <n v="34"/>
    <n v="5004.8"/>
    <s v="Shipped"/>
    <x v="1"/>
    <x v="67"/>
    <x v="1"/>
    <s v="EMEA"/>
    <x v="1"/>
    <x v="0"/>
    <x v="1"/>
    <n v="5"/>
  </r>
  <r>
    <n v="10136"/>
    <d v="2003-07-04T00:00:00"/>
    <n v="25"/>
    <n v="3644.75"/>
    <s v="Shipped"/>
    <x v="1"/>
    <x v="51"/>
    <x v="1"/>
    <s v="EMEA"/>
    <x v="1"/>
    <x v="0"/>
    <x v="2"/>
    <n v="7"/>
  </r>
  <r>
    <n v="10148"/>
    <d v="2003-09-11T00:00:00"/>
    <n v="23"/>
    <n v="2702.04"/>
    <s v="Shipped"/>
    <x v="1"/>
    <x v="42"/>
    <x v="3"/>
    <s v="APAC"/>
    <x v="0"/>
    <x v="0"/>
    <x v="24"/>
    <n v="9"/>
  </r>
  <r>
    <n v="10161"/>
    <d v="2003-10-17T00:00:00"/>
    <n v="28"/>
    <n v="3764.88"/>
    <s v="Shipped"/>
    <x v="1"/>
    <x v="78"/>
    <x v="13"/>
    <s v="EMEA"/>
    <x v="1"/>
    <x v="0"/>
    <x v="4"/>
    <n v="10"/>
  </r>
  <r>
    <n v="10171"/>
    <d v="2003-11-05T00:00:00"/>
    <n v="35"/>
    <n v="4508"/>
    <s v="Shipped"/>
    <x v="1"/>
    <x v="43"/>
    <x v="10"/>
    <s v="NA"/>
    <x v="1"/>
    <x v="0"/>
    <x v="5"/>
    <n v="11"/>
  </r>
  <r>
    <n v="10181"/>
    <d v="2003-11-12T00:00:00"/>
    <n v="44"/>
    <n v="5418.16"/>
    <s v="Shipped"/>
    <x v="1"/>
    <x v="7"/>
    <x v="2"/>
    <s v="EMEA"/>
    <x v="1"/>
    <x v="0"/>
    <x v="5"/>
    <n v="11"/>
  </r>
  <r>
    <n v="10192"/>
    <d v="2003-11-20T00:00:00"/>
    <n v="22"/>
    <n v="3300.66"/>
    <s v="Shipped"/>
    <x v="1"/>
    <x v="40"/>
    <x v="0"/>
    <s v="NA"/>
    <x v="1"/>
    <x v="0"/>
    <x v="5"/>
    <n v="11"/>
  </r>
  <r>
    <n v="10204"/>
    <d v="2003-12-02T00:00:00"/>
    <n v="42"/>
    <n v="6182.4"/>
    <s v="Shipped"/>
    <x v="1"/>
    <x v="74"/>
    <x v="0"/>
    <s v="NA"/>
    <x v="1"/>
    <x v="0"/>
    <x v="6"/>
    <n v="12"/>
  </r>
  <r>
    <n v="10212"/>
    <d v="2004-01-16T00:00:00"/>
    <n v="29"/>
    <n v="4186.7299999999996"/>
    <s v="Shipped"/>
    <x v="1"/>
    <x v="23"/>
    <x v="7"/>
    <s v="EMEA"/>
    <x v="1"/>
    <x v="1"/>
    <x v="7"/>
    <n v="1"/>
  </r>
  <r>
    <n v="10225"/>
    <d v="2004-02-22T00:00:00"/>
    <n v="32"/>
    <n v="4529.28"/>
    <s v="Shipped"/>
    <x v="1"/>
    <x v="69"/>
    <x v="17"/>
    <s v="EMEA"/>
    <x v="1"/>
    <x v="1"/>
    <x v="8"/>
    <n v="2"/>
  </r>
  <r>
    <n v="10240"/>
    <d v="2004-04-13T00:00:00"/>
    <n v="41"/>
    <n v="5628.89"/>
    <s v="Shipped"/>
    <x v="1"/>
    <x v="44"/>
    <x v="11"/>
    <s v="Japan"/>
    <x v="1"/>
    <x v="1"/>
    <x v="9"/>
    <n v="4"/>
  </r>
  <r>
    <n v="10253"/>
    <d v="2004-06-01T00:00:00"/>
    <n v="26"/>
    <n v="3054.48"/>
    <s v="Cancelled"/>
    <x v="1"/>
    <x v="22"/>
    <x v="6"/>
    <s v="EMEA"/>
    <x v="1"/>
    <x v="1"/>
    <x v="11"/>
    <n v="6"/>
  </r>
  <r>
    <n v="10266"/>
    <d v="2004-07-06T00:00:00"/>
    <n v="21"/>
    <n v="2526.5100000000002"/>
    <s v="Shipped"/>
    <x v="1"/>
    <x v="70"/>
    <x v="12"/>
    <s v="EMEA"/>
    <x v="0"/>
    <x v="1"/>
    <x v="12"/>
    <n v="7"/>
  </r>
  <r>
    <n v="10278"/>
    <d v="2004-08-06T00:00:00"/>
    <n v="34"/>
    <n v="4667.8599999999997"/>
    <s v="Shipped"/>
    <x v="1"/>
    <x v="84"/>
    <x v="0"/>
    <s v="NA"/>
    <x v="1"/>
    <x v="1"/>
    <x v="13"/>
    <n v="8"/>
  </r>
  <r>
    <n v="10287"/>
    <d v="2004-08-30T00:00:00"/>
    <n v="41"/>
    <n v="6499.32"/>
    <s v="Shipped"/>
    <x v="1"/>
    <x v="69"/>
    <x v="17"/>
    <s v="EMEA"/>
    <x v="1"/>
    <x v="1"/>
    <x v="13"/>
    <n v="8"/>
  </r>
  <r>
    <n v="10301"/>
    <d v="2003-10-05T00:00:00"/>
    <n v="37"/>
    <n v="5917.78"/>
    <s v="Shipped"/>
    <x v="1"/>
    <x v="85"/>
    <x v="2"/>
    <s v="EMEA"/>
    <x v="1"/>
    <x v="0"/>
    <x v="4"/>
    <n v="10"/>
  </r>
  <r>
    <n v="10310"/>
    <d v="2004-10-16T00:00:00"/>
    <n v="37"/>
    <n v="6231.91"/>
    <s v="Shipped"/>
    <x v="1"/>
    <x v="68"/>
    <x v="16"/>
    <s v="EMEA"/>
    <x v="1"/>
    <x v="1"/>
    <x v="15"/>
    <n v="10"/>
  </r>
  <r>
    <n v="10321"/>
    <d v="2004-11-04T00:00:00"/>
    <n v="41"/>
    <n v="5803.14"/>
    <s v="Shipped"/>
    <x v="1"/>
    <x v="21"/>
    <x v="0"/>
    <s v="NA"/>
    <x v="1"/>
    <x v="1"/>
    <x v="16"/>
    <n v="11"/>
  </r>
  <r>
    <n v="10331"/>
    <d v="2004-11-17T00:00:00"/>
    <n v="46"/>
    <n v="6434.02"/>
    <s v="Shipped"/>
    <x v="1"/>
    <x v="45"/>
    <x v="0"/>
    <s v="NA"/>
    <x v="1"/>
    <x v="1"/>
    <x v="16"/>
    <n v="11"/>
  </r>
  <r>
    <n v="10342"/>
    <d v="2004-11-24T00:00:00"/>
    <n v="40"/>
    <n v="6454.4"/>
    <s v="Shipped"/>
    <x v="1"/>
    <x v="10"/>
    <x v="3"/>
    <s v="APAC"/>
    <x v="1"/>
    <x v="1"/>
    <x v="16"/>
    <n v="11"/>
  </r>
  <r>
    <n v="10356"/>
    <d v="2004-12-09T00:00:00"/>
    <n v="43"/>
    <n v="4196.8"/>
    <s v="Shipped"/>
    <x v="1"/>
    <x v="2"/>
    <x v="1"/>
    <s v="EMEA"/>
    <x v="1"/>
    <x v="1"/>
    <x v="17"/>
    <n v="12"/>
  </r>
  <r>
    <n v="10365"/>
    <d v="2005-01-07T00:00:00"/>
    <n v="30"/>
    <n v="2611.8000000000002"/>
    <s v="Shipped"/>
    <x v="1"/>
    <x v="50"/>
    <x v="0"/>
    <s v="NA"/>
    <x v="0"/>
    <x v="2"/>
    <x v="26"/>
    <n v="1"/>
  </r>
  <r>
    <n v="10377"/>
    <d v="2005-02-09T00:00:00"/>
    <n v="35"/>
    <n v="5895.05"/>
    <s v="Shipped"/>
    <x v="1"/>
    <x v="16"/>
    <x v="4"/>
    <s v="EMEA"/>
    <x v="1"/>
    <x v="2"/>
    <x v="18"/>
    <n v="2"/>
  </r>
  <r>
    <n v="10390"/>
    <d v="2005-03-04T00:00:00"/>
    <n v="36"/>
    <n v="3375.72"/>
    <s v="Shipped"/>
    <x v="1"/>
    <x v="39"/>
    <x v="0"/>
    <s v="NA"/>
    <x v="1"/>
    <x v="2"/>
    <x v="19"/>
    <n v="3"/>
  </r>
  <r>
    <n v="10406"/>
    <d v="2005-04-15T00:00:00"/>
    <n v="61"/>
    <n v="8374.69"/>
    <s v="Disputed"/>
    <x v="1"/>
    <x v="48"/>
    <x v="13"/>
    <s v="EMEA"/>
    <x v="2"/>
    <x v="2"/>
    <x v="20"/>
    <n v="4"/>
  </r>
  <r>
    <n v="10419"/>
    <d v="2005-05-17T00:00:00"/>
    <n v="38"/>
    <n v="4464.24"/>
    <s v="Shipped"/>
    <x v="1"/>
    <x v="19"/>
    <x v="5"/>
    <s v="EMEA"/>
    <x v="1"/>
    <x v="2"/>
    <x v="21"/>
    <n v="5"/>
  </r>
  <r>
    <n v="10102"/>
    <d v="2003-01-10T00:00:00"/>
    <n v="39"/>
    <n v="4808.3100000000004"/>
    <s v="Shipped"/>
    <x v="3"/>
    <x v="11"/>
    <x v="0"/>
    <s v="NA"/>
    <x v="1"/>
    <x v="0"/>
    <x v="22"/>
    <n v="1"/>
  </r>
  <r>
    <n v="10111"/>
    <d v="2003-03-25T00:00:00"/>
    <n v="33"/>
    <n v="3288.78"/>
    <s v="Shipped"/>
    <x v="3"/>
    <x v="8"/>
    <x v="0"/>
    <s v="NA"/>
    <x v="1"/>
    <x v="0"/>
    <x v="23"/>
    <n v="3"/>
  </r>
  <r>
    <n v="10125"/>
    <d v="2003-05-21T00:00:00"/>
    <n v="32"/>
    <n v="3254.72"/>
    <s v="Shipped"/>
    <x v="3"/>
    <x v="10"/>
    <x v="3"/>
    <s v="APAC"/>
    <x v="1"/>
    <x v="0"/>
    <x v="1"/>
    <n v="5"/>
  </r>
  <r>
    <n v="10139"/>
    <d v="2003-07-16T00:00:00"/>
    <n v="31"/>
    <n v="3184.94"/>
    <s v="Shipped"/>
    <x v="3"/>
    <x v="20"/>
    <x v="3"/>
    <s v="APAC"/>
    <x v="1"/>
    <x v="0"/>
    <x v="2"/>
    <n v="7"/>
  </r>
  <r>
    <n v="10149"/>
    <d v="2003-09-12T00:00:00"/>
    <n v="50"/>
    <n v="5907.5"/>
    <s v="Shipped"/>
    <x v="3"/>
    <x v="82"/>
    <x v="0"/>
    <s v="NA"/>
    <x v="1"/>
    <x v="0"/>
    <x v="24"/>
    <n v="9"/>
  </r>
  <r>
    <n v="10162"/>
    <d v="2003-10-18T00:00:00"/>
    <n v="48"/>
    <n v="4389.12"/>
    <s v="Shipped"/>
    <x v="3"/>
    <x v="4"/>
    <x v="0"/>
    <s v="NA"/>
    <x v="1"/>
    <x v="0"/>
    <x v="4"/>
    <n v="10"/>
  </r>
  <r>
    <n v="10173"/>
    <d v="2003-11-05T00:00:00"/>
    <n v="43"/>
    <n v="5036.16"/>
    <s v="Shipped"/>
    <x v="3"/>
    <x v="86"/>
    <x v="12"/>
    <s v="EMEA"/>
    <x v="1"/>
    <x v="0"/>
    <x v="5"/>
    <n v="11"/>
  </r>
  <r>
    <n v="10182"/>
    <d v="2003-11-12T00:00:00"/>
    <n v="25"/>
    <n v="2183.25"/>
    <s v="Shipped"/>
    <x v="3"/>
    <x v="39"/>
    <x v="0"/>
    <s v="NA"/>
    <x v="0"/>
    <x v="0"/>
    <x v="5"/>
    <n v="11"/>
  </r>
  <r>
    <n v="10193"/>
    <d v="2003-11-21T00:00:00"/>
    <n v="28"/>
    <n v="3106.88"/>
    <s v="Shipped"/>
    <x v="3"/>
    <x v="87"/>
    <x v="3"/>
    <s v="APAC"/>
    <x v="1"/>
    <x v="0"/>
    <x v="5"/>
    <n v="11"/>
  </r>
  <r>
    <n v="10205"/>
    <d v="2003-12-03T00:00:00"/>
    <n v="36"/>
    <n v="3735.72"/>
    <s v="Shipped"/>
    <x v="3"/>
    <x v="23"/>
    <x v="7"/>
    <s v="EMEA"/>
    <x v="1"/>
    <x v="0"/>
    <x v="6"/>
    <n v="12"/>
  </r>
  <r>
    <n v="10215"/>
    <d v="2004-01-29T00:00:00"/>
    <n v="27"/>
    <n v="2413.2600000000002"/>
    <s v="Shipped"/>
    <x v="3"/>
    <x v="32"/>
    <x v="0"/>
    <s v="NA"/>
    <x v="0"/>
    <x v="1"/>
    <x v="7"/>
    <n v="1"/>
  </r>
  <r>
    <n v="10227"/>
    <d v="2004-03-02T00:00:00"/>
    <n v="25"/>
    <n v="2953.75"/>
    <s v="Shipped"/>
    <x v="3"/>
    <x v="30"/>
    <x v="1"/>
    <s v="EMEA"/>
    <x v="0"/>
    <x v="1"/>
    <x v="25"/>
    <n v="3"/>
  </r>
  <r>
    <n v="10244"/>
    <d v="2004-04-29T00:00:00"/>
    <n v="40"/>
    <n v="4684.8"/>
    <s v="Shipped"/>
    <x v="3"/>
    <x v="23"/>
    <x v="7"/>
    <s v="EMEA"/>
    <x v="1"/>
    <x v="1"/>
    <x v="9"/>
    <n v="4"/>
  </r>
  <r>
    <n v="10256"/>
    <d v="2004-06-08T00:00:00"/>
    <n v="34"/>
    <n v="3248.7"/>
    <s v="Shipped"/>
    <x v="3"/>
    <x v="48"/>
    <x v="13"/>
    <s v="EMEA"/>
    <x v="1"/>
    <x v="1"/>
    <x v="11"/>
    <n v="6"/>
  </r>
  <r>
    <n v="10280"/>
    <d v="2004-08-17T00:00:00"/>
    <n v="50"/>
    <n v="5239.5"/>
    <s v="Shipped"/>
    <x v="3"/>
    <x v="36"/>
    <x v="12"/>
    <s v="EMEA"/>
    <x v="1"/>
    <x v="1"/>
    <x v="13"/>
    <n v="8"/>
  </r>
  <r>
    <n v="10289"/>
    <d v="2004-09-03T00:00:00"/>
    <n v="38"/>
    <n v="4567.9799999999996"/>
    <s v="Shipped"/>
    <x v="3"/>
    <x v="7"/>
    <x v="2"/>
    <s v="EMEA"/>
    <x v="1"/>
    <x v="1"/>
    <x v="14"/>
    <n v="9"/>
  </r>
  <r>
    <n v="10304"/>
    <d v="2004-10-11T00:00:00"/>
    <n v="37"/>
    <n v="3535.35"/>
    <s v="Shipped"/>
    <x v="3"/>
    <x v="38"/>
    <x v="1"/>
    <s v="EMEA"/>
    <x v="1"/>
    <x v="1"/>
    <x v="15"/>
    <n v="10"/>
  </r>
  <r>
    <n v="10312"/>
    <d v="2004-10-21T00:00:00"/>
    <n v="43"/>
    <n v="3843.34"/>
    <s v="Shipped"/>
    <x v="3"/>
    <x v="39"/>
    <x v="0"/>
    <s v="NA"/>
    <x v="1"/>
    <x v="1"/>
    <x v="15"/>
    <n v="10"/>
  </r>
  <r>
    <n v="10322"/>
    <d v="2004-11-04T00:00:00"/>
    <n v="43"/>
    <n v="3710.9"/>
    <s v="Shipped"/>
    <x v="3"/>
    <x v="40"/>
    <x v="0"/>
    <s v="NA"/>
    <x v="1"/>
    <x v="1"/>
    <x v="16"/>
    <n v="11"/>
  </r>
  <r>
    <n v="10332"/>
    <d v="2004-11-17T00:00:00"/>
    <n v="46"/>
    <n v="4375.9799999999996"/>
    <s v="Shipped"/>
    <x v="3"/>
    <x v="77"/>
    <x v="6"/>
    <s v="EMEA"/>
    <x v="1"/>
    <x v="1"/>
    <x v="16"/>
    <n v="11"/>
  </r>
  <r>
    <n v="10346"/>
    <d v="2004-11-29T00:00:00"/>
    <n v="42"/>
    <n v="1516.62"/>
    <s v="Shipped"/>
    <x v="3"/>
    <x v="84"/>
    <x v="0"/>
    <s v="NA"/>
    <x v="0"/>
    <x v="1"/>
    <x v="16"/>
    <n v="11"/>
  </r>
  <r>
    <n v="10356"/>
    <d v="2004-12-09T00:00:00"/>
    <n v="50"/>
    <n v="2509"/>
    <s v="Shipped"/>
    <x v="3"/>
    <x v="2"/>
    <x v="1"/>
    <s v="EMEA"/>
    <x v="0"/>
    <x v="1"/>
    <x v="17"/>
    <n v="12"/>
  </r>
  <r>
    <n v="10369"/>
    <d v="2005-01-20T00:00:00"/>
    <n v="44"/>
    <n v="9240.44"/>
    <s v="Shipped"/>
    <x v="3"/>
    <x v="41"/>
    <x v="0"/>
    <s v="NA"/>
    <x v="2"/>
    <x v="2"/>
    <x v="26"/>
    <n v="1"/>
  </r>
  <r>
    <n v="10380"/>
    <d v="2005-02-16T00:00:00"/>
    <n v="27"/>
    <n v="2515.3200000000002"/>
    <s v="Shipped"/>
    <x v="3"/>
    <x v="23"/>
    <x v="7"/>
    <s v="EMEA"/>
    <x v="0"/>
    <x v="2"/>
    <x v="18"/>
    <n v="2"/>
  </r>
  <r>
    <n v="10391"/>
    <d v="2005-03-09T00:00:00"/>
    <n v="35"/>
    <n v="5548.9"/>
    <s v="Shipped"/>
    <x v="3"/>
    <x v="42"/>
    <x v="3"/>
    <s v="APAC"/>
    <x v="1"/>
    <x v="2"/>
    <x v="19"/>
    <n v="3"/>
  </r>
  <r>
    <n v="10422"/>
    <d v="2005-05-30T00:00:00"/>
    <n v="51"/>
    <n v="4873.05"/>
    <s v="In Process"/>
    <x v="3"/>
    <x v="18"/>
    <x v="0"/>
    <s v="NA"/>
    <x v="1"/>
    <x v="2"/>
    <x v="21"/>
    <n v="5"/>
  </r>
  <r>
    <n v="10102"/>
    <d v="2003-01-10T00:00:00"/>
    <n v="41"/>
    <n v="2055.7399999999998"/>
    <s v="Shipped"/>
    <x v="3"/>
    <x v="11"/>
    <x v="0"/>
    <s v="NA"/>
    <x v="0"/>
    <x v="0"/>
    <x v="22"/>
    <n v="1"/>
  </r>
  <r>
    <n v="10111"/>
    <d v="2003-03-25T00:00:00"/>
    <n v="48"/>
    <n v="2354.88"/>
    <s v="Shipped"/>
    <x v="3"/>
    <x v="8"/>
    <x v="0"/>
    <s v="NA"/>
    <x v="0"/>
    <x v="0"/>
    <x v="23"/>
    <n v="3"/>
  </r>
  <r>
    <n v="10126"/>
    <d v="2003-05-28T00:00:00"/>
    <n v="42"/>
    <n v="2309.58"/>
    <s v="Shipped"/>
    <x v="3"/>
    <x v="25"/>
    <x v="7"/>
    <s v="EMEA"/>
    <x v="0"/>
    <x v="0"/>
    <x v="1"/>
    <n v="5"/>
  </r>
  <r>
    <n v="10139"/>
    <d v="2003-07-16T00:00:00"/>
    <n v="49"/>
    <n v="2113.37"/>
    <s v="Shipped"/>
    <x v="3"/>
    <x v="20"/>
    <x v="3"/>
    <s v="APAC"/>
    <x v="0"/>
    <x v="0"/>
    <x v="2"/>
    <n v="7"/>
  </r>
  <r>
    <n v="10149"/>
    <d v="2003-09-12T00:00:00"/>
    <n v="30"/>
    <n v="1746.6"/>
    <s v="Shipped"/>
    <x v="3"/>
    <x v="82"/>
    <x v="0"/>
    <s v="NA"/>
    <x v="0"/>
    <x v="0"/>
    <x v="24"/>
    <n v="9"/>
  </r>
  <r>
    <n v="10162"/>
    <d v="2003-10-18T00:00:00"/>
    <n v="45"/>
    <n v="2304.4499999999998"/>
    <s v="Shipped"/>
    <x v="3"/>
    <x v="4"/>
    <x v="0"/>
    <s v="NA"/>
    <x v="0"/>
    <x v="0"/>
    <x v="4"/>
    <n v="10"/>
  </r>
  <r>
    <n v="10173"/>
    <d v="2003-11-05T00:00:00"/>
    <n v="48"/>
    <n v="2122.08"/>
    <s v="Shipped"/>
    <x v="3"/>
    <x v="86"/>
    <x v="12"/>
    <s v="EMEA"/>
    <x v="0"/>
    <x v="0"/>
    <x v="5"/>
    <n v="11"/>
  </r>
  <r>
    <n v="10182"/>
    <d v="2003-11-12T00:00:00"/>
    <n v="32"/>
    <n v="1742.4"/>
    <s v="Shipped"/>
    <x v="3"/>
    <x v="39"/>
    <x v="0"/>
    <s v="NA"/>
    <x v="0"/>
    <x v="0"/>
    <x v="5"/>
    <n v="11"/>
  </r>
  <r>
    <n v="10193"/>
    <d v="2003-11-21T00:00:00"/>
    <n v="46"/>
    <n v="2455.02"/>
    <s v="Shipped"/>
    <x v="3"/>
    <x v="87"/>
    <x v="3"/>
    <s v="APAC"/>
    <x v="0"/>
    <x v="0"/>
    <x v="5"/>
    <n v="11"/>
  </r>
  <r>
    <n v="10205"/>
    <d v="2003-12-03T00:00:00"/>
    <n v="48"/>
    <n v="3053.28"/>
    <s v="Shipped"/>
    <x v="3"/>
    <x v="23"/>
    <x v="7"/>
    <s v="EMEA"/>
    <x v="1"/>
    <x v="0"/>
    <x v="6"/>
    <n v="12"/>
  </r>
  <r>
    <n v="10215"/>
    <d v="2004-01-29T00:00:00"/>
    <n v="33"/>
    <n v="1423.29"/>
    <s v="Shipped"/>
    <x v="3"/>
    <x v="32"/>
    <x v="0"/>
    <s v="NA"/>
    <x v="0"/>
    <x v="1"/>
    <x v="7"/>
    <n v="1"/>
  </r>
  <r>
    <n v="10227"/>
    <d v="2004-03-02T00:00:00"/>
    <n v="31"/>
    <n v="1504.12"/>
    <s v="Shipped"/>
    <x v="3"/>
    <x v="30"/>
    <x v="1"/>
    <s v="EMEA"/>
    <x v="0"/>
    <x v="1"/>
    <x v="25"/>
    <n v="3"/>
  </r>
  <r>
    <n v="10244"/>
    <d v="2004-04-29T00:00:00"/>
    <n v="20"/>
    <n v="1164.4000000000001"/>
    <s v="Shipped"/>
    <x v="3"/>
    <x v="23"/>
    <x v="7"/>
    <s v="EMEA"/>
    <x v="0"/>
    <x v="1"/>
    <x v="9"/>
    <n v="4"/>
  </r>
  <r>
    <n v="10256"/>
    <d v="2004-06-08T00:00:00"/>
    <n v="29"/>
    <n v="1500.75"/>
    <s v="Shipped"/>
    <x v="3"/>
    <x v="48"/>
    <x v="13"/>
    <s v="EMEA"/>
    <x v="0"/>
    <x v="1"/>
    <x v="11"/>
    <n v="6"/>
  </r>
  <r>
    <n v="10280"/>
    <d v="2004-08-17T00:00:00"/>
    <n v="27"/>
    <n v="1557.36"/>
    <s v="Shipped"/>
    <x v="3"/>
    <x v="36"/>
    <x v="12"/>
    <s v="EMEA"/>
    <x v="0"/>
    <x v="1"/>
    <x v="13"/>
    <n v="8"/>
  </r>
  <r>
    <n v="10289"/>
    <d v="2004-09-03T00:00:00"/>
    <n v="24"/>
    <n v="1345.68"/>
    <s v="Shipped"/>
    <x v="3"/>
    <x v="7"/>
    <x v="2"/>
    <s v="EMEA"/>
    <x v="0"/>
    <x v="1"/>
    <x v="14"/>
    <n v="9"/>
  </r>
  <r>
    <n v="10304"/>
    <d v="2004-10-11T00:00:00"/>
    <n v="37"/>
    <n v="1795.24"/>
    <s v="Shipped"/>
    <x v="3"/>
    <x v="38"/>
    <x v="1"/>
    <s v="EMEA"/>
    <x v="0"/>
    <x v="1"/>
    <x v="15"/>
    <n v="10"/>
  </r>
  <r>
    <n v="10312"/>
    <d v="2004-10-21T00:00:00"/>
    <n v="25"/>
    <n v="1105.25"/>
    <s v="Shipped"/>
    <x v="3"/>
    <x v="39"/>
    <x v="0"/>
    <s v="NA"/>
    <x v="0"/>
    <x v="1"/>
    <x v="15"/>
    <n v="10"/>
  </r>
  <r>
    <n v="10322"/>
    <d v="2004-11-04T00:00:00"/>
    <n v="41"/>
    <n v="2364.88"/>
    <s v="Shipped"/>
    <x v="3"/>
    <x v="40"/>
    <x v="0"/>
    <s v="NA"/>
    <x v="0"/>
    <x v="1"/>
    <x v="16"/>
    <n v="11"/>
  </r>
  <r>
    <n v="10332"/>
    <d v="2004-11-17T00:00:00"/>
    <n v="27"/>
    <n v="2427.0300000000002"/>
    <s v="Shipped"/>
    <x v="3"/>
    <x v="77"/>
    <x v="6"/>
    <s v="EMEA"/>
    <x v="0"/>
    <x v="1"/>
    <x v="16"/>
    <n v="11"/>
  </r>
  <r>
    <n v="10347"/>
    <d v="2004-11-29T00:00:00"/>
    <n v="21"/>
    <n v="1237.95"/>
    <s v="Shipped"/>
    <x v="3"/>
    <x v="10"/>
    <x v="3"/>
    <s v="APAC"/>
    <x v="0"/>
    <x v="1"/>
    <x v="16"/>
    <n v="11"/>
  </r>
  <r>
    <n v="10356"/>
    <d v="2004-12-09T00:00:00"/>
    <n v="22"/>
    <n v="1593.02"/>
    <s v="Shipped"/>
    <x v="3"/>
    <x v="2"/>
    <x v="1"/>
    <s v="EMEA"/>
    <x v="0"/>
    <x v="1"/>
    <x v="17"/>
    <n v="12"/>
  </r>
  <r>
    <n v="10369"/>
    <d v="2005-01-20T00:00:00"/>
    <n v="32"/>
    <n v="3156.16"/>
    <s v="Shipped"/>
    <x v="3"/>
    <x v="41"/>
    <x v="0"/>
    <s v="NA"/>
    <x v="1"/>
    <x v="2"/>
    <x v="26"/>
    <n v="1"/>
  </r>
  <r>
    <n v="10381"/>
    <d v="2005-02-17T00:00:00"/>
    <n v="25"/>
    <n v="1320.75"/>
    <s v="Shipped"/>
    <x v="3"/>
    <x v="4"/>
    <x v="0"/>
    <s v="NA"/>
    <x v="0"/>
    <x v="2"/>
    <x v="18"/>
    <n v="2"/>
  </r>
  <r>
    <n v="10391"/>
    <d v="2005-03-09T00:00:00"/>
    <n v="42"/>
    <n v="4998"/>
    <s v="Shipped"/>
    <x v="3"/>
    <x v="42"/>
    <x v="3"/>
    <s v="APAC"/>
    <x v="1"/>
    <x v="2"/>
    <x v="19"/>
    <n v="3"/>
  </r>
  <r>
    <n v="10422"/>
    <d v="2005-05-30T00:00:00"/>
    <n v="25"/>
    <n v="1293.75"/>
    <s v="In Process"/>
    <x v="3"/>
    <x v="18"/>
    <x v="0"/>
    <s v="NA"/>
    <x v="0"/>
    <x v="2"/>
    <x v="21"/>
    <n v="5"/>
  </r>
  <r>
    <n v="10110"/>
    <d v="2003-03-18T00:00:00"/>
    <n v="37"/>
    <n v="5433.08"/>
    <s v="Shipped"/>
    <x v="1"/>
    <x v="77"/>
    <x v="6"/>
    <s v="EMEA"/>
    <x v="1"/>
    <x v="0"/>
    <x v="23"/>
    <n v="3"/>
  </r>
  <r>
    <n v="10123"/>
    <d v="2003-05-20T00:00:00"/>
    <n v="26"/>
    <n v="3073.72"/>
    <s v="Shipped"/>
    <x v="1"/>
    <x v="46"/>
    <x v="1"/>
    <s v="EMEA"/>
    <x v="1"/>
    <x v="0"/>
    <x v="1"/>
    <n v="5"/>
  </r>
  <r>
    <n v="10137"/>
    <d v="2003-07-10T00:00:00"/>
    <n v="44"/>
    <n v="4380.2"/>
    <s v="Shipped"/>
    <x v="1"/>
    <x v="1"/>
    <x v="1"/>
    <s v="EMEA"/>
    <x v="1"/>
    <x v="0"/>
    <x v="2"/>
    <n v="7"/>
  </r>
  <r>
    <n v="10148"/>
    <d v="2003-09-11T00:00:00"/>
    <n v="47"/>
    <n v="5848.68"/>
    <s v="Shipped"/>
    <x v="1"/>
    <x v="42"/>
    <x v="3"/>
    <s v="APAC"/>
    <x v="1"/>
    <x v="0"/>
    <x v="24"/>
    <n v="9"/>
  </r>
  <r>
    <n v="10161"/>
    <d v="2003-10-17T00:00:00"/>
    <n v="43"/>
    <n v="6153.73"/>
    <s v="Shipped"/>
    <x v="1"/>
    <x v="78"/>
    <x v="13"/>
    <s v="EMEA"/>
    <x v="1"/>
    <x v="0"/>
    <x v="4"/>
    <n v="10"/>
  </r>
  <r>
    <n v="10172"/>
    <d v="2003-11-05T00:00:00"/>
    <n v="42"/>
    <n v="4965.24"/>
    <s v="Shipped"/>
    <x v="1"/>
    <x v="13"/>
    <x v="0"/>
    <s v="NA"/>
    <x v="1"/>
    <x v="0"/>
    <x v="5"/>
    <n v="11"/>
  </r>
  <r>
    <n v="10181"/>
    <d v="2003-11-12T00:00:00"/>
    <n v="42"/>
    <n v="5435.64"/>
    <s v="Shipped"/>
    <x v="1"/>
    <x v="7"/>
    <x v="2"/>
    <s v="EMEA"/>
    <x v="1"/>
    <x v="0"/>
    <x v="5"/>
    <n v="11"/>
  </r>
  <r>
    <n v="10192"/>
    <d v="2003-11-20T00:00:00"/>
    <n v="29"/>
    <n v="4258.3599999999997"/>
    <s v="Shipped"/>
    <x v="1"/>
    <x v="40"/>
    <x v="0"/>
    <s v="NA"/>
    <x v="1"/>
    <x v="0"/>
    <x v="5"/>
    <n v="11"/>
  </r>
  <r>
    <n v="10204"/>
    <d v="2003-12-02T00:00:00"/>
    <n v="40"/>
    <n v="4032"/>
    <s v="Shipped"/>
    <x v="1"/>
    <x v="74"/>
    <x v="0"/>
    <s v="NA"/>
    <x v="1"/>
    <x v="0"/>
    <x v="6"/>
    <n v="12"/>
  </r>
  <r>
    <n v="10212"/>
    <d v="2004-01-16T00:00:00"/>
    <n v="38"/>
    <n v="4492.3599999999997"/>
    <s v="Shipped"/>
    <x v="1"/>
    <x v="23"/>
    <x v="7"/>
    <s v="EMEA"/>
    <x v="1"/>
    <x v="1"/>
    <x v="7"/>
    <n v="1"/>
  </r>
  <r>
    <n v="10226"/>
    <d v="2004-02-26T00:00:00"/>
    <n v="38"/>
    <n v="4161.38"/>
    <s v="Shipped"/>
    <x v="1"/>
    <x v="55"/>
    <x v="0"/>
    <s v="NA"/>
    <x v="1"/>
    <x v="1"/>
    <x v="8"/>
    <n v="2"/>
  </r>
  <r>
    <n v="10241"/>
    <d v="2004-04-13T00:00:00"/>
    <n v="21"/>
    <n v="2508.66"/>
    <s v="Shipped"/>
    <x v="1"/>
    <x v="83"/>
    <x v="1"/>
    <s v="EMEA"/>
    <x v="0"/>
    <x v="1"/>
    <x v="9"/>
    <n v="4"/>
  </r>
  <r>
    <n v="10253"/>
    <d v="2004-06-01T00:00:00"/>
    <n v="24"/>
    <n v="3374.88"/>
    <s v="Cancelled"/>
    <x v="1"/>
    <x v="22"/>
    <x v="6"/>
    <s v="EMEA"/>
    <x v="1"/>
    <x v="1"/>
    <x v="11"/>
    <n v="6"/>
  </r>
  <r>
    <n v="10266"/>
    <d v="2004-07-06T00:00:00"/>
    <n v="36"/>
    <n v="5196.6000000000004"/>
    <s v="Shipped"/>
    <x v="1"/>
    <x v="70"/>
    <x v="12"/>
    <s v="EMEA"/>
    <x v="1"/>
    <x v="1"/>
    <x v="12"/>
    <n v="7"/>
  </r>
  <r>
    <n v="10278"/>
    <d v="2004-08-06T00:00:00"/>
    <n v="23"/>
    <n v="2604.52"/>
    <s v="Shipped"/>
    <x v="1"/>
    <x v="84"/>
    <x v="0"/>
    <s v="NA"/>
    <x v="0"/>
    <x v="1"/>
    <x v="13"/>
    <n v="8"/>
  </r>
  <r>
    <n v="10288"/>
    <d v="2004-09-01T00:00:00"/>
    <n v="20"/>
    <n v="2936.8"/>
    <s v="Shipped"/>
    <x v="1"/>
    <x v="65"/>
    <x v="9"/>
    <s v="APAC"/>
    <x v="0"/>
    <x v="1"/>
    <x v="14"/>
    <n v="9"/>
  </r>
  <r>
    <n v="10301"/>
    <d v="2003-10-05T00:00:00"/>
    <n v="32"/>
    <n v="3424.64"/>
    <s v="Shipped"/>
    <x v="1"/>
    <x v="85"/>
    <x v="2"/>
    <s v="EMEA"/>
    <x v="1"/>
    <x v="0"/>
    <x v="4"/>
    <n v="10"/>
  </r>
  <r>
    <n v="10311"/>
    <d v="2004-10-16T00:00:00"/>
    <n v="29"/>
    <n v="2923.2"/>
    <s v="Shipped"/>
    <x v="1"/>
    <x v="23"/>
    <x v="7"/>
    <s v="EMEA"/>
    <x v="0"/>
    <x v="1"/>
    <x v="15"/>
    <n v="10"/>
  </r>
  <r>
    <n v="10321"/>
    <d v="2004-11-04T00:00:00"/>
    <n v="44"/>
    <n v="4489.76"/>
    <s v="Shipped"/>
    <x v="1"/>
    <x v="21"/>
    <x v="0"/>
    <s v="NA"/>
    <x v="1"/>
    <x v="1"/>
    <x v="16"/>
    <n v="11"/>
  </r>
  <r>
    <n v="10331"/>
    <d v="2004-11-17T00:00:00"/>
    <n v="44"/>
    <n v="4849.24"/>
    <s v="Shipped"/>
    <x v="1"/>
    <x v="45"/>
    <x v="0"/>
    <s v="NA"/>
    <x v="1"/>
    <x v="1"/>
    <x v="16"/>
    <n v="11"/>
  </r>
  <r>
    <n v="10343"/>
    <d v="2004-11-24T00:00:00"/>
    <n v="36"/>
    <n v="5848.92"/>
    <s v="Shipped"/>
    <x v="1"/>
    <x v="1"/>
    <x v="1"/>
    <s v="EMEA"/>
    <x v="1"/>
    <x v="1"/>
    <x v="16"/>
    <n v="11"/>
  </r>
  <r>
    <n v="10367"/>
    <d v="2005-01-12T00:00:00"/>
    <n v="49"/>
    <n v="2758.7"/>
    <s v="Resolved"/>
    <x v="1"/>
    <x v="3"/>
    <x v="0"/>
    <s v="NA"/>
    <x v="0"/>
    <x v="2"/>
    <x v="26"/>
    <n v="1"/>
  </r>
  <r>
    <n v="10378"/>
    <d v="2005-02-10T00:00:00"/>
    <n v="34"/>
    <n v="1449.76"/>
    <s v="Shipped"/>
    <x v="1"/>
    <x v="23"/>
    <x v="7"/>
    <s v="EMEA"/>
    <x v="0"/>
    <x v="2"/>
    <x v="18"/>
    <n v="2"/>
  </r>
  <r>
    <n v="10407"/>
    <d v="2005-04-22T00:00:00"/>
    <n v="59"/>
    <n v="7048.14"/>
    <s v="On Hold"/>
    <x v="1"/>
    <x v="61"/>
    <x v="0"/>
    <s v="NA"/>
    <x v="2"/>
    <x v="2"/>
    <x v="20"/>
    <n v="4"/>
  </r>
  <r>
    <n v="10419"/>
    <d v="2005-05-17T00:00:00"/>
    <n v="37"/>
    <n v="5202.9399999999996"/>
    <s v="Shipped"/>
    <x v="1"/>
    <x v="19"/>
    <x v="5"/>
    <s v="EMEA"/>
    <x v="1"/>
    <x v="2"/>
    <x v="21"/>
    <n v="5"/>
  </r>
  <r>
    <n v="10106"/>
    <d v="2003-02-17T00:00:00"/>
    <n v="36"/>
    <n v="5279.4"/>
    <s v="Shipped"/>
    <x v="4"/>
    <x v="86"/>
    <x v="12"/>
    <s v="EMEA"/>
    <x v="1"/>
    <x v="0"/>
    <x v="0"/>
    <n v="2"/>
  </r>
  <r>
    <n v="10119"/>
    <d v="2003-04-28T00:00:00"/>
    <n v="43"/>
    <n v="6916.12"/>
    <s v="Shipped"/>
    <x v="4"/>
    <x v="19"/>
    <x v="5"/>
    <s v="EMEA"/>
    <x v="1"/>
    <x v="0"/>
    <x v="27"/>
    <n v="4"/>
  </r>
  <r>
    <n v="10131"/>
    <d v="2003-06-16T00:00:00"/>
    <n v="21"/>
    <n v="2781.66"/>
    <s v="Shipped"/>
    <x v="4"/>
    <x v="88"/>
    <x v="0"/>
    <s v="NA"/>
    <x v="0"/>
    <x v="0"/>
    <x v="28"/>
    <n v="6"/>
  </r>
  <r>
    <n v="10143"/>
    <d v="2003-08-10T00:00:00"/>
    <n v="32"/>
    <n v="5248"/>
    <s v="Shipped"/>
    <x v="4"/>
    <x v="50"/>
    <x v="0"/>
    <s v="NA"/>
    <x v="1"/>
    <x v="0"/>
    <x v="3"/>
    <n v="8"/>
  </r>
  <r>
    <n v="10155"/>
    <d v="2003-10-06T00:00:00"/>
    <n v="38"/>
    <n v="6531.44"/>
    <s v="Shipped"/>
    <x v="4"/>
    <x v="16"/>
    <x v="4"/>
    <s v="EMEA"/>
    <x v="1"/>
    <x v="0"/>
    <x v="4"/>
    <n v="10"/>
  </r>
  <r>
    <n v="10167"/>
    <d v="2003-10-23T00:00:00"/>
    <n v="43"/>
    <n v="5763.72"/>
    <s v="Cancelled"/>
    <x v="4"/>
    <x v="37"/>
    <x v="8"/>
    <s v="EMEA"/>
    <x v="1"/>
    <x v="0"/>
    <x v="4"/>
    <n v="10"/>
  </r>
  <r>
    <n v="10178"/>
    <d v="2003-11-08T00:00:00"/>
    <n v="42"/>
    <n v="6490.68"/>
    <s v="Shipped"/>
    <x v="4"/>
    <x v="51"/>
    <x v="1"/>
    <s v="EMEA"/>
    <x v="1"/>
    <x v="0"/>
    <x v="5"/>
    <n v="11"/>
  </r>
  <r>
    <n v="10186"/>
    <d v="2003-11-14T00:00:00"/>
    <n v="32"/>
    <n v="6004.8"/>
    <s v="Shipped"/>
    <x v="4"/>
    <x v="52"/>
    <x v="6"/>
    <s v="EMEA"/>
    <x v="1"/>
    <x v="0"/>
    <x v="5"/>
    <n v="11"/>
  </r>
  <r>
    <n v="10198"/>
    <d v="2003-11-27T00:00:00"/>
    <n v="42"/>
    <n v="7483.98"/>
    <s v="Shipped"/>
    <x v="4"/>
    <x v="66"/>
    <x v="15"/>
    <s v="Japan"/>
    <x v="2"/>
    <x v="0"/>
    <x v="5"/>
    <n v="11"/>
  </r>
  <r>
    <n v="10210"/>
    <d v="2004-01-12T00:00:00"/>
    <n v="31"/>
    <n v="5719.5"/>
    <s v="Shipped"/>
    <x v="4"/>
    <x v="44"/>
    <x v="11"/>
    <s v="Japan"/>
    <x v="1"/>
    <x v="1"/>
    <x v="7"/>
    <n v="1"/>
  </r>
  <r>
    <n v="10222"/>
    <d v="2004-02-19T00:00:00"/>
    <n v="49"/>
    <n v="6954.08"/>
    <s v="Shipped"/>
    <x v="4"/>
    <x v="55"/>
    <x v="0"/>
    <s v="NA"/>
    <x v="1"/>
    <x v="1"/>
    <x v="8"/>
    <n v="2"/>
  </r>
  <r>
    <n v="10250"/>
    <d v="2004-05-11T00:00:00"/>
    <n v="45"/>
    <n v="8160.3"/>
    <s v="Shipped"/>
    <x v="4"/>
    <x v="61"/>
    <x v="0"/>
    <s v="NA"/>
    <x v="2"/>
    <x v="1"/>
    <x v="10"/>
    <n v="5"/>
  </r>
  <r>
    <n v="10262"/>
    <d v="2004-06-24T00:00:00"/>
    <n v="49"/>
    <n v="6567.96"/>
    <s v="Cancelled"/>
    <x v="4"/>
    <x v="23"/>
    <x v="7"/>
    <s v="EMEA"/>
    <x v="1"/>
    <x v="1"/>
    <x v="11"/>
    <n v="6"/>
  </r>
  <r>
    <n v="10274"/>
    <d v="2004-07-21T00:00:00"/>
    <n v="41"/>
    <n v="6724"/>
    <s v="Shipped"/>
    <x v="4"/>
    <x v="41"/>
    <x v="0"/>
    <s v="NA"/>
    <x v="1"/>
    <x v="1"/>
    <x v="12"/>
    <n v="7"/>
  </r>
  <r>
    <n v="10284"/>
    <d v="2004-08-21T00:00:00"/>
    <n v="45"/>
    <n v="5747.85"/>
    <s v="Shipped"/>
    <x v="4"/>
    <x v="85"/>
    <x v="2"/>
    <s v="EMEA"/>
    <x v="1"/>
    <x v="1"/>
    <x v="13"/>
    <n v="8"/>
  </r>
  <r>
    <n v="10296"/>
    <d v="2004-09-15T00:00:00"/>
    <n v="36"/>
    <n v="5676.84"/>
    <s v="Shipped"/>
    <x v="4"/>
    <x v="89"/>
    <x v="16"/>
    <s v="EMEA"/>
    <x v="1"/>
    <x v="1"/>
    <x v="14"/>
    <n v="9"/>
  </r>
  <r>
    <n v="10307"/>
    <d v="2004-10-14T00:00:00"/>
    <n v="39"/>
    <n v="7379.97"/>
    <s v="Shipped"/>
    <x v="4"/>
    <x v="29"/>
    <x v="0"/>
    <s v="NA"/>
    <x v="2"/>
    <x v="1"/>
    <x v="15"/>
    <n v="10"/>
  </r>
  <r>
    <n v="10316"/>
    <d v="2004-11-01T00:00:00"/>
    <n v="27"/>
    <n v="3704.13"/>
    <s v="Shipped"/>
    <x v="4"/>
    <x v="59"/>
    <x v="6"/>
    <s v="EMEA"/>
    <x v="1"/>
    <x v="1"/>
    <x v="16"/>
    <n v="11"/>
  </r>
  <r>
    <n v="10327"/>
    <d v="2004-11-10T00:00:00"/>
    <n v="25"/>
    <n v="2804.75"/>
    <s v="Resolved"/>
    <x v="4"/>
    <x v="48"/>
    <x v="13"/>
    <s v="EMEA"/>
    <x v="0"/>
    <x v="1"/>
    <x v="16"/>
    <n v="11"/>
  </r>
  <r>
    <n v="10338"/>
    <d v="2004-11-22T00:00:00"/>
    <n v="41"/>
    <n v="5624.79"/>
    <s v="Shipped"/>
    <x v="4"/>
    <x v="90"/>
    <x v="14"/>
    <s v="EMEA"/>
    <x v="1"/>
    <x v="1"/>
    <x v="16"/>
    <n v="11"/>
  </r>
  <r>
    <n v="10351"/>
    <d v="2004-12-03T00:00:00"/>
    <n v="39"/>
    <n v="3881.28"/>
    <s v="Shipped"/>
    <x v="4"/>
    <x v="49"/>
    <x v="6"/>
    <s v="EMEA"/>
    <x v="1"/>
    <x v="1"/>
    <x v="17"/>
    <n v="12"/>
  </r>
  <r>
    <n v="10373"/>
    <d v="2005-01-31T00:00:00"/>
    <n v="28"/>
    <n v="1611.4"/>
    <s v="Shipped"/>
    <x v="4"/>
    <x v="60"/>
    <x v="4"/>
    <s v="EMEA"/>
    <x v="0"/>
    <x v="2"/>
    <x v="26"/>
    <n v="1"/>
  </r>
  <r>
    <n v="10386"/>
    <d v="2005-03-01T00:00:00"/>
    <n v="25"/>
    <n v="1364.25"/>
    <s v="Resolved"/>
    <x v="4"/>
    <x v="23"/>
    <x v="7"/>
    <s v="EMEA"/>
    <x v="0"/>
    <x v="2"/>
    <x v="19"/>
    <n v="3"/>
  </r>
  <r>
    <n v="10398"/>
    <d v="2005-03-30T00:00:00"/>
    <n v="33"/>
    <n v="4215.09"/>
    <s v="Shipped"/>
    <x v="4"/>
    <x v="1"/>
    <x v="1"/>
    <s v="EMEA"/>
    <x v="1"/>
    <x v="2"/>
    <x v="19"/>
    <n v="3"/>
  </r>
  <r>
    <n v="10400"/>
    <d v="2005-04-01T00:00:00"/>
    <n v="34"/>
    <n v="6433.82"/>
    <s v="Shipped"/>
    <x v="4"/>
    <x v="61"/>
    <x v="0"/>
    <s v="NA"/>
    <x v="1"/>
    <x v="2"/>
    <x v="20"/>
    <n v="4"/>
  </r>
  <r>
    <n v="10416"/>
    <d v="2005-05-10T00:00:00"/>
    <n v="24"/>
    <n v="4352.16"/>
    <s v="Shipped"/>
    <x v="4"/>
    <x v="70"/>
    <x v="12"/>
    <s v="EMEA"/>
    <x v="1"/>
    <x v="2"/>
    <x v="21"/>
    <n v="5"/>
  </r>
  <r>
    <n v="10100"/>
    <d v="2003-01-06T00:00:00"/>
    <n v="30"/>
    <n v="5151"/>
    <s v="Shipped"/>
    <x v="3"/>
    <x v="40"/>
    <x v="0"/>
    <s v="NA"/>
    <x v="1"/>
    <x v="0"/>
    <x v="22"/>
    <n v="1"/>
  </r>
  <r>
    <n v="10110"/>
    <d v="2003-03-18T00:00:00"/>
    <n v="42"/>
    <n v="6069"/>
    <s v="Shipped"/>
    <x v="3"/>
    <x v="77"/>
    <x v="6"/>
    <s v="EMEA"/>
    <x v="1"/>
    <x v="0"/>
    <x v="23"/>
    <n v="3"/>
  </r>
  <r>
    <n v="10124"/>
    <d v="2003-05-21T00:00:00"/>
    <n v="21"/>
    <n v="2856"/>
    <s v="Shipped"/>
    <x v="3"/>
    <x v="84"/>
    <x v="0"/>
    <s v="NA"/>
    <x v="0"/>
    <x v="0"/>
    <x v="1"/>
    <n v="5"/>
  </r>
  <r>
    <n v="10149"/>
    <d v="2003-09-12T00:00:00"/>
    <n v="34"/>
    <n v="5375.4"/>
    <s v="Shipped"/>
    <x v="3"/>
    <x v="82"/>
    <x v="0"/>
    <s v="NA"/>
    <x v="1"/>
    <x v="0"/>
    <x v="24"/>
    <n v="9"/>
  </r>
  <r>
    <n v="10162"/>
    <d v="2003-10-18T00:00:00"/>
    <n v="29"/>
    <n v="5176.5"/>
    <s v="Shipped"/>
    <x v="3"/>
    <x v="4"/>
    <x v="0"/>
    <s v="NA"/>
    <x v="1"/>
    <x v="0"/>
    <x v="4"/>
    <n v="10"/>
  </r>
  <r>
    <n v="10173"/>
    <d v="2003-11-05T00:00:00"/>
    <n v="24"/>
    <n v="3508.8"/>
    <s v="Shipped"/>
    <x v="3"/>
    <x v="86"/>
    <x v="12"/>
    <s v="EMEA"/>
    <x v="1"/>
    <x v="0"/>
    <x v="5"/>
    <n v="11"/>
  </r>
  <r>
    <n v="10182"/>
    <d v="2003-11-12T00:00:00"/>
    <n v="44"/>
    <n v="7554.8"/>
    <s v="Shipped"/>
    <x v="3"/>
    <x v="39"/>
    <x v="0"/>
    <s v="NA"/>
    <x v="2"/>
    <x v="0"/>
    <x v="5"/>
    <n v="11"/>
  </r>
  <r>
    <n v="10193"/>
    <d v="2003-11-21T00:00:00"/>
    <n v="21"/>
    <n v="3141.6"/>
    <s v="Shipped"/>
    <x v="3"/>
    <x v="87"/>
    <x v="3"/>
    <s v="APAC"/>
    <x v="1"/>
    <x v="0"/>
    <x v="5"/>
    <n v="11"/>
  </r>
  <r>
    <n v="10204"/>
    <d v="2003-12-02T00:00:00"/>
    <n v="33"/>
    <n v="5890.5"/>
    <s v="Shipped"/>
    <x v="3"/>
    <x v="74"/>
    <x v="0"/>
    <s v="NA"/>
    <x v="1"/>
    <x v="0"/>
    <x v="6"/>
    <n v="12"/>
  </r>
  <r>
    <n v="10214"/>
    <d v="2004-01-26T00:00:00"/>
    <n v="30"/>
    <n v="5967"/>
    <s v="Shipped"/>
    <x v="3"/>
    <x v="25"/>
    <x v="7"/>
    <s v="EMEA"/>
    <x v="1"/>
    <x v="1"/>
    <x v="7"/>
    <n v="1"/>
  </r>
  <r>
    <n v="10227"/>
    <d v="2004-03-02T00:00:00"/>
    <n v="26"/>
    <n v="3712.8"/>
    <s v="Shipped"/>
    <x v="3"/>
    <x v="30"/>
    <x v="1"/>
    <s v="EMEA"/>
    <x v="1"/>
    <x v="1"/>
    <x v="25"/>
    <n v="3"/>
  </r>
  <r>
    <n v="10241"/>
    <d v="2004-04-13T00:00:00"/>
    <n v="41"/>
    <n v="7597.3"/>
    <s v="Shipped"/>
    <x v="3"/>
    <x v="83"/>
    <x v="1"/>
    <s v="EMEA"/>
    <x v="2"/>
    <x v="1"/>
    <x v="9"/>
    <n v="4"/>
  </r>
  <r>
    <n v="10280"/>
    <d v="2004-08-17T00:00:00"/>
    <n v="26"/>
    <n v="3668.6"/>
    <s v="Shipped"/>
    <x v="3"/>
    <x v="36"/>
    <x v="12"/>
    <s v="EMEA"/>
    <x v="1"/>
    <x v="1"/>
    <x v="13"/>
    <n v="8"/>
  </r>
  <r>
    <n v="10288"/>
    <d v="2004-09-01T00:00:00"/>
    <n v="32"/>
    <n v="5875.2"/>
    <s v="Shipped"/>
    <x v="3"/>
    <x v="65"/>
    <x v="9"/>
    <s v="APAC"/>
    <x v="1"/>
    <x v="1"/>
    <x v="14"/>
    <n v="9"/>
  </r>
  <r>
    <n v="10302"/>
    <d v="2003-10-06T00:00:00"/>
    <n v="43"/>
    <n v="7310"/>
    <s v="Shipped"/>
    <x v="3"/>
    <x v="22"/>
    <x v="6"/>
    <s v="EMEA"/>
    <x v="2"/>
    <x v="0"/>
    <x v="4"/>
    <n v="10"/>
  </r>
  <r>
    <n v="10312"/>
    <d v="2004-10-21T00:00:00"/>
    <n v="48"/>
    <n v="8078.4"/>
    <s v="Shipped"/>
    <x v="3"/>
    <x v="39"/>
    <x v="0"/>
    <s v="NA"/>
    <x v="2"/>
    <x v="1"/>
    <x v="15"/>
    <n v="10"/>
  </r>
  <r>
    <n v="10331"/>
    <d v="2004-11-17T00:00:00"/>
    <n v="44"/>
    <n v="3257.76"/>
    <s v="Shipped"/>
    <x v="3"/>
    <x v="45"/>
    <x v="0"/>
    <s v="NA"/>
    <x v="1"/>
    <x v="1"/>
    <x v="16"/>
    <n v="11"/>
  </r>
  <r>
    <n v="10344"/>
    <d v="2004-11-25T00:00:00"/>
    <n v="45"/>
    <n v="7650"/>
    <s v="Shipped"/>
    <x v="3"/>
    <x v="67"/>
    <x v="1"/>
    <s v="EMEA"/>
    <x v="2"/>
    <x v="1"/>
    <x v="16"/>
    <n v="11"/>
  </r>
  <r>
    <n v="10367"/>
    <d v="2005-01-12T00:00:00"/>
    <n v="37"/>
    <n v="4703.8100000000004"/>
    <s v="Resolved"/>
    <x v="3"/>
    <x v="3"/>
    <x v="0"/>
    <s v="NA"/>
    <x v="1"/>
    <x v="2"/>
    <x v="26"/>
    <n v="1"/>
  </r>
  <r>
    <n v="10379"/>
    <d v="2005-02-10T00:00:00"/>
    <n v="39"/>
    <n v="5399.55"/>
    <s v="Shipped"/>
    <x v="3"/>
    <x v="23"/>
    <x v="7"/>
    <s v="EMEA"/>
    <x v="1"/>
    <x v="2"/>
    <x v="18"/>
    <n v="2"/>
  </r>
  <r>
    <n v="10407"/>
    <d v="2005-04-22T00:00:00"/>
    <n v="76"/>
    <n v="14082.8"/>
    <s v="On Hold"/>
    <x v="3"/>
    <x v="61"/>
    <x v="0"/>
    <s v="NA"/>
    <x v="2"/>
    <x v="2"/>
    <x v="20"/>
    <n v="4"/>
  </r>
  <r>
    <n v="10420"/>
    <d v="2005-05-29T00:00:00"/>
    <n v="37"/>
    <n v="5283.6"/>
    <s v="In Process"/>
    <x v="3"/>
    <x v="20"/>
    <x v="3"/>
    <s v="APAC"/>
    <x v="1"/>
    <x v="2"/>
    <x v="21"/>
    <n v="5"/>
  </r>
  <r>
    <n v="10108"/>
    <d v="2003-03-03T00:00:00"/>
    <n v="38"/>
    <n v="3130.82"/>
    <s v="Shipped"/>
    <x v="1"/>
    <x v="66"/>
    <x v="15"/>
    <s v="Japan"/>
    <x v="1"/>
    <x v="0"/>
    <x v="23"/>
    <n v="3"/>
  </r>
  <r>
    <n v="10122"/>
    <d v="2003-05-08T00:00:00"/>
    <n v="43"/>
    <n v="3112.34"/>
    <s v="Shipped"/>
    <x v="1"/>
    <x v="67"/>
    <x v="1"/>
    <s v="EMEA"/>
    <x v="1"/>
    <x v="0"/>
    <x v="1"/>
    <n v="5"/>
  </r>
  <r>
    <n v="10135"/>
    <d v="2003-07-02T00:00:00"/>
    <n v="48"/>
    <n v="3806.88"/>
    <s v="Shipped"/>
    <x v="1"/>
    <x v="39"/>
    <x v="0"/>
    <s v="NA"/>
    <x v="1"/>
    <x v="0"/>
    <x v="2"/>
    <n v="7"/>
  </r>
  <r>
    <n v="10147"/>
    <d v="2003-09-05T00:00:00"/>
    <n v="26"/>
    <n v="2142.14"/>
    <s v="Shipped"/>
    <x v="1"/>
    <x v="41"/>
    <x v="0"/>
    <s v="NA"/>
    <x v="0"/>
    <x v="0"/>
    <x v="24"/>
    <n v="9"/>
  </r>
  <r>
    <n v="10160"/>
    <d v="2003-10-11T00:00:00"/>
    <n v="38"/>
    <n v="3364.9"/>
    <s v="Shipped"/>
    <x v="1"/>
    <x v="54"/>
    <x v="0"/>
    <s v="NA"/>
    <x v="1"/>
    <x v="0"/>
    <x v="4"/>
    <n v="10"/>
  </r>
  <r>
    <n v="10170"/>
    <d v="2003-11-04T00:00:00"/>
    <n v="20"/>
    <n v="1262.8"/>
    <s v="Shipped"/>
    <x v="1"/>
    <x v="63"/>
    <x v="5"/>
    <s v="EMEA"/>
    <x v="0"/>
    <x v="0"/>
    <x v="5"/>
    <n v="11"/>
  </r>
  <r>
    <n v="10181"/>
    <d v="2003-11-12T00:00:00"/>
    <n v="22"/>
    <n v="1626.24"/>
    <s v="Shipped"/>
    <x v="1"/>
    <x v="7"/>
    <x v="2"/>
    <s v="EMEA"/>
    <x v="0"/>
    <x v="0"/>
    <x v="5"/>
    <n v="11"/>
  </r>
  <r>
    <n v="10192"/>
    <d v="2003-11-20T00:00:00"/>
    <n v="45"/>
    <n v="4088.7"/>
    <s v="Shipped"/>
    <x v="1"/>
    <x v="40"/>
    <x v="0"/>
    <s v="NA"/>
    <x v="1"/>
    <x v="0"/>
    <x v="5"/>
    <n v="11"/>
  </r>
  <r>
    <n v="10203"/>
    <d v="2003-12-02T00:00:00"/>
    <n v="45"/>
    <n v="3846.15"/>
    <s v="Shipped"/>
    <x v="1"/>
    <x v="23"/>
    <x v="7"/>
    <s v="EMEA"/>
    <x v="1"/>
    <x v="0"/>
    <x v="6"/>
    <n v="12"/>
  </r>
  <r>
    <n v="10212"/>
    <d v="2004-01-16T00:00:00"/>
    <n v="20"/>
    <n v="1339.8"/>
    <s v="Shipped"/>
    <x v="1"/>
    <x v="23"/>
    <x v="7"/>
    <s v="EMEA"/>
    <x v="0"/>
    <x v="1"/>
    <x v="7"/>
    <n v="1"/>
  </r>
  <r>
    <n v="10225"/>
    <d v="2004-02-22T00:00:00"/>
    <n v="47"/>
    <n v="3039.96"/>
    <s v="Shipped"/>
    <x v="1"/>
    <x v="69"/>
    <x v="17"/>
    <s v="EMEA"/>
    <x v="1"/>
    <x v="1"/>
    <x v="8"/>
    <n v="2"/>
  </r>
  <r>
    <n v="10239"/>
    <d v="2004-04-12T00:00:00"/>
    <n v="46"/>
    <n v="3400.32"/>
    <s v="Shipped"/>
    <x v="1"/>
    <x v="60"/>
    <x v="4"/>
    <s v="EMEA"/>
    <x v="1"/>
    <x v="1"/>
    <x v="9"/>
    <n v="4"/>
  </r>
  <r>
    <n v="10253"/>
    <d v="2004-06-01T00:00:00"/>
    <n v="23"/>
    <n v="1930.39"/>
    <s v="Cancelled"/>
    <x v="1"/>
    <x v="22"/>
    <x v="6"/>
    <s v="EMEA"/>
    <x v="0"/>
    <x v="1"/>
    <x v="11"/>
    <n v="6"/>
  </r>
  <r>
    <n v="10266"/>
    <d v="2004-07-06T00:00:00"/>
    <n v="33"/>
    <n v="2464.77"/>
    <s v="Shipped"/>
    <x v="1"/>
    <x v="70"/>
    <x v="12"/>
    <s v="EMEA"/>
    <x v="0"/>
    <x v="1"/>
    <x v="12"/>
    <n v="7"/>
  </r>
  <r>
    <n v="10278"/>
    <d v="2004-08-06T00:00:00"/>
    <n v="29"/>
    <n v="2634.94"/>
    <s v="Shipped"/>
    <x v="1"/>
    <x v="84"/>
    <x v="0"/>
    <s v="NA"/>
    <x v="0"/>
    <x v="1"/>
    <x v="13"/>
    <n v="8"/>
  </r>
  <r>
    <n v="10287"/>
    <d v="2004-08-30T00:00:00"/>
    <n v="44"/>
    <n v="3625.16"/>
    <s v="Shipped"/>
    <x v="1"/>
    <x v="69"/>
    <x v="17"/>
    <s v="EMEA"/>
    <x v="1"/>
    <x v="1"/>
    <x v="13"/>
    <n v="8"/>
  </r>
  <r>
    <n v="10300"/>
    <d v="2003-10-04T00:00:00"/>
    <n v="41"/>
    <n v="3788.4"/>
    <s v="Shipped"/>
    <x v="1"/>
    <x v="72"/>
    <x v="16"/>
    <s v="EMEA"/>
    <x v="1"/>
    <x v="0"/>
    <x v="4"/>
    <n v="10"/>
  </r>
  <r>
    <n v="10310"/>
    <d v="2004-10-16T00:00:00"/>
    <n v="20"/>
    <n v="1832.6"/>
    <s v="Shipped"/>
    <x v="1"/>
    <x v="68"/>
    <x v="16"/>
    <s v="EMEA"/>
    <x v="0"/>
    <x v="1"/>
    <x v="15"/>
    <n v="10"/>
  </r>
  <r>
    <n v="10321"/>
    <d v="2004-11-04T00:00:00"/>
    <n v="37"/>
    <n v="2905.98"/>
    <s v="Shipped"/>
    <x v="1"/>
    <x v="21"/>
    <x v="0"/>
    <s v="NA"/>
    <x v="0"/>
    <x v="1"/>
    <x v="16"/>
    <n v="11"/>
  </r>
  <r>
    <n v="10329"/>
    <d v="2004-11-15T00:00:00"/>
    <n v="29"/>
    <n v="2954.81"/>
    <s v="Shipped"/>
    <x v="1"/>
    <x v="0"/>
    <x v="0"/>
    <s v="NA"/>
    <x v="0"/>
    <x v="1"/>
    <x v="16"/>
    <n v="11"/>
  </r>
  <r>
    <n v="10342"/>
    <d v="2004-11-24T00:00:00"/>
    <n v="55"/>
    <n v="3599.75"/>
    <s v="Shipped"/>
    <x v="1"/>
    <x v="10"/>
    <x v="3"/>
    <s v="APAC"/>
    <x v="1"/>
    <x v="1"/>
    <x v="16"/>
    <n v="11"/>
  </r>
  <r>
    <n v="10363"/>
    <d v="2005-01-06T00:00:00"/>
    <n v="22"/>
    <n v="3686.54"/>
    <s v="Shipped"/>
    <x v="1"/>
    <x v="73"/>
    <x v="4"/>
    <s v="EMEA"/>
    <x v="1"/>
    <x v="2"/>
    <x v="26"/>
    <n v="1"/>
  </r>
  <r>
    <n v="10377"/>
    <d v="2005-02-09T00:00:00"/>
    <n v="31"/>
    <n v="2100.56"/>
    <s v="Shipped"/>
    <x v="1"/>
    <x v="16"/>
    <x v="4"/>
    <s v="EMEA"/>
    <x v="0"/>
    <x v="2"/>
    <x v="18"/>
    <n v="2"/>
  </r>
  <r>
    <n v="10389"/>
    <d v="2005-03-03T00:00:00"/>
    <n v="49"/>
    <n v="3881.78"/>
    <s v="Shipped"/>
    <x v="1"/>
    <x v="37"/>
    <x v="8"/>
    <s v="EMEA"/>
    <x v="1"/>
    <x v="2"/>
    <x v="19"/>
    <n v="3"/>
  </r>
  <r>
    <n v="10405"/>
    <d v="2005-04-14T00:00:00"/>
    <n v="61"/>
    <n v="4509.12"/>
    <s v="Shipped"/>
    <x v="1"/>
    <x v="83"/>
    <x v="1"/>
    <s v="EMEA"/>
    <x v="1"/>
    <x v="2"/>
    <x v="20"/>
    <n v="4"/>
  </r>
  <r>
    <n v="10419"/>
    <d v="2005-05-17T00:00:00"/>
    <n v="39"/>
    <n v="3273.27"/>
    <s v="Shipped"/>
    <x v="1"/>
    <x v="19"/>
    <x v="5"/>
    <s v="EMEA"/>
    <x v="1"/>
    <x v="2"/>
    <x v="21"/>
    <n v="5"/>
  </r>
  <r>
    <n v="10109"/>
    <d v="2003-03-10T00:00:00"/>
    <n v="38"/>
    <n v="4432.7"/>
    <s v="Shipped"/>
    <x v="1"/>
    <x v="45"/>
    <x v="0"/>
    <s v="NA"/>
    <x v="1"/>
    <x v="0"/>
    <x v="23"/>
    <n v="3"/>
  </r>
  <r>
    <n v="10122"/>
    <d v="2003-05-08T00:00:00"/>
    <n v="31"/>
    <n v="4100.99"/>
    <s v="Shipped"/>
    <x v="1"/>
    <x v="67"/>
    <x v="1"/>
    <s v="EMEA"/>
    <x v="1"/>
    <x v="0"/>
    <x v="1"/>
    <n v="5"/>
  </r>
  <r>
    <n v="10136"/>
    <d v="2003-07-04T00:00:00"/>
    <n v="36"/>
    <n v="5274.72"/>
    <s v="Shipped"/>
    <x v="1"/>
    <x v="51"/>
    <x v="1"/>
    <s v="EMEA"/>
    <x v="1"/>
    <x v="0"/>
    <x v="2"/>
    <n v="7"/>
  </r>
  <r>
    <n v="10148"/>
    <d v="2003-09-11T00:00:00"/>
    <n v="25"/>
    <n v="4232"/>
    <s v="Shipped"/>
    <x v="1"/>
    <x v="42"/>
    <x v="3"/>
    <s v="APAC"/>
    <x v="1"/>
    <x v="0"/>
    <x v="24"/>
    <n v="9"/>
  </r>
  <r>
    <n v="10161"/>
    <d v="2003-10-17T00:00:00"/>
    <n v="48"/>
    <n v="6145.44"/>
    <s v="Shipped"/>
    <x v="1"/>
    <x v="78"/>
    <x v="13"/>
    <s v="EMEA"/>
    <x v="1"/>
    <x v="0"/>
    <x v="4"/>
    <n v="10"/>
  </r>
  <r>
    <n v="10171"/>
    <d v="2003-11-05T00:00:00"/>
    <n v="35"/>
    <n v="4680.2"/>
    <s v="Shipped"/>
    <x v="1"/>
    <x v="43"/>
    <x v="10"/>
    <s v="NA"/>
    <x v="1"/>
    <x v="0"/>
    <x v="5"/>
    <n v="11"/>
  </r>
  <r>
    <n v="10181"/>
    <d v="2003-11-12T00:00:00"/>
    <n v="21"/>
    <n v="3286.08"/>
    <s v="Shipped"/>
    <x v="1"/>
    <x v="7"/>
    <x v="2"/>
    <s v="EMEA"/>
    <x v="1"/>
    <x v="0"/>
    <x v="5"/>
    <n v="11"/>
  </r>
  <r>
    <n v="10192"/>
    <d v="2003-11-20T00:00:00"/>
    <n v="47"/>
    <n v="7421.3"/>
    <s v="Shipped"/>
    <x v="1"/>
    <x v="40"/>
    <x v="0"/>
    <s v="NA"/>
    <x v="2"/>
    <x v="0"/>
    <x v="5"/>
    <n v="11"/>
  </r>
  <r>
    <n v="10204"/>
    <d v="2003-12-02T00:00:00"/>
    <n v="38"/>
    <n v="6432.64"/>
    <s v="Shipped"/>
    <x v="1"/>
    <x v="74"/>
    <x v="0"/>
    <s v="NA"/>
    <x v="1"/>
    <x v="0"/>
    <x v="6"/>
    <n v="12"/>
  </r>
  <r>
    <n v="10212"/>
    <d v="2004-01-16T00:00:00"/>
    <n v="41"/>
    <n v="4840.87"/>
    <s v="Shipped"/>
    <x v="1"/>
    <x v="23"/>
    <x v="7"/>
    <s v="EMEA"/>
    <x v="1"/>
    <x v="1"/>
    <x v="7"/>
    <n v="1"/>
  </r>
  <r>
    <n v="10226"/>
    <d v="2004-02-26T00:00:00"/>
    <n v="24"/>
    <n v="3892.08"/>
    <s v="Shipped"/>
    <x v="1"/>
    <x v="55"/>
    <x v="0"/>
    <s v="NA"/>
    <x v="1"/>
    <x v="1"/>
    <x v="8"/>
    <n v="2"/>
  </r>
  <r>
    <n v="10240"/>
    <d v="2004-04-13T00:00:00"/>
    <n v="37"/>
    <n v="5526.32"/>
    <s v="Shipped"/>
    <x v="1"/>
    <x v="44"/>
    <x v="11"/>
    <s v="Japan"/>
    <x v="1"/>
    <x v="1"/>
    <x v="9"/>
    <n v="4"/>
  </r>
  <r>
    <n v="10253"/>
    <d v="2004-06-01T00:00:00"/>
    <n v="33"/>
    <n v="4459.62"/>
    <s v="Cancelled"/>
    <x v="1"/>
    <x v="22"/>
    <x v="6"/>
    <s v="EMEA"/>
    <x v="1"/>
    <x v="1"/>
    <x v="11"/>
    <n v="6"/>
  </r>
  <r>
    <n v="10266"/>
    <d v="2004-07-06T00:00:00"/>
    <n v="49"/>
    <n v="6203.4"/>
    <s v="Shipped"/>
    <x v="1"/>
    <x v="70"/>
    <x v="12"/>
    <s v="EMEA"/>
    <x v="1"/>
    <x v="1"/>
    <x v="12"/>
    <n v="7"/>
  </r>
  <r>
    <n v="10278"/>
    <d v="2004-08-06T00:00:00"/>
    <n v="29"/>
    <n v="3754.05"/>
    <s v="Shipped"/>
    <x v="1"/>
    <x v="84"/>
    <x v="0"/>
    <s v="NA"/>
    <x v="1"/>
    <x v="1"/>
    <x v="13"/>
    <n v="8"/>
  </r>
  <r>
    <n v="10287"/>
    <d v="2004-08-30T00:00:00"/>
    <n v="24"/>
    <n v="3516.48"/>
    <s v="Shipped"/>
    <x v="1"/>
    <x v="69"/>
    <x v="17"/>
    <s v="EMEA"/>
    <x v="1"/>
    <x v="1"/>
    <x v="13"/>
    <n v="8"/>
  </r>
  <r>
    <n v="10301"/>
    <d v="2003-10-05T00:00:00"/>
    <n v="47"/>
    <n v="7488.04"/>
    <s v="Shipped"/>
    <x v="1"/>
    <x v="85"/>
    <x v="2"/>
    <s v="EMEA"/>
    <x v="2"/>
    <x v="0"/>
    <x v="4"/>
    <n v="10"/>
  </r>
  <r>
    <n v="10310"/>
    <d v="2004-10-16T00:00:00"/>
    <n v="24"/>
    <n v="3448.08"/>
    <s v="Shipped"/>
    <x v="1"/>
    <x v="68"/>
    <x v="16"/>
    <s v="EMEA"/>
    <x v="1"/>
    <x v="1"/>
    <x v="15"/>
    <n v="10"/>
  </r>
  <r>
    <n v="10321"/>
    <d v="2004-11-04T00:00:00"/>
    <n v="25"/>
    <n v="3734"/>
    <s v="Shipped"/>
    <x v="1"/>
    <x v="21"/>
    <x v="0"/>
    <s v="NA"/>
    <x v="1"/>
    <x v="1"/>
    <x v="16"/>
    <n v="11"/>
  </r>
  <r>
    <n v="10331"/>
    <d v="2004-11-17T00:00:00"/>
    <n v="30"/>
    <n v="974.1"/>
    <s v="Shipped"/>
    <x v="1"/>
    <x v="45"/>
    <x v="0"/>
    <s v="NA"/>
    <x v="0"/>
    <x v="1"/>
    <x v="16"/>
    <n v="11"/>
  </r>
  <r>
    <n v="10342"/>
    <d v="2004-11-24T00:00:00"/>
    <n v="22"/>
    <n v="3160.74"/>
    <s v="Shipped"/>
    <x v="1"/>
    <x v="10"/>
    <x v="3"/>
    <s v="APAC"/>
    <x v="1"/>
    <x v="1"/>
    <x v="16"/>
    <n v="11"/>
  </r>
  <r>
    <n v="10356"/>
    <d v="2004-12-09T00:00:00"/>
    <n v="27"/>
    <n v="1746.63"/>
    <s v="Shipped"/>
    <x v="1"/>
    <x v="2"/>
    <x v="1"/>
    <s v="EMEA"/>
    <x v="0"/>
    <x v="1"/>
    <x v="17"/>
    <n v="12"/>
  </r>
  <r>
    <n v="10366"/>
    <d v="2005-01-10T00:00:00"/>
    <n v="34"/>
    <n v="4207.84"/>
    <s v="Shipped"/>
    <x v="1"/>
    <x v="90"/>
    <x v="14"/>
    <s v="EMEA"/>
    <x v="1"/>
    <x v="2"/>
    <x v="26"/>
    <n v="1"/>
  </r>
  <r>
    <n v="10377"/>
    <d v="2005-02-09T00:00:00"/>
    <n v="36"/>
    <n v="4352.76"/>
    <s v="Shipped"/>
    <x v="1"/>
    <x v="16"/>
    <x v="4"/>
    <s v="EMEA"/>
    <x v="1"/>
    <x v="2"/>
    <x v="18"/>
    <n v="2"/>
  </r>
  <r>
    <n v="10390"/>
    <d v="2005-03-04T00:00:00"/>
    <n v="34"/>
    <n v="1463.7"/>
    <s v="Shipped"/>
    <x v="1"/>
    <x v="39"/>
    <x v="0"/>
    <s v="NA"/>
    <x v="0"/>
    <x v="2"/>
    <x v="19"/>
    <n v="3"/>
  </r>
  <r>
    <n v="10406"/>
    <d v="2005-04-15T00:00:00"/>
    <n v="48"/>
    <n v="7169.28"/>
    <s v="Disputed"/>
    <x v="1"/>
    <x v="48"/>
    <x v="13"/>
    <s v="EMEA"/>
    <x v="2"/>
    <x v="2"/>
    <x v="20"/>
    <n v="4"/>
  </r>
  <r>
    <n v="10419"/>
    <d v="2005-05-17T00:00:00"/>
    <n v="34"/>
    <n v="4594.76"/>
    <s v="Shipped"/>
    <x v="1"/>
    <x v="19"/>
    <x v="5"/>
    <s v="EMEA"/>
    <x v="1"/>
    <x v="2"/>
    <x v="21"/>
    <n v="5"/>
  </r>
  <r>
    <n v="10104"/>
    <d v="2003-01-31T00:00:00"/>
    <n v="24"/>
    <n v="3457.92"/>
    <s v="Shipped"/>
    <x v="1"/>
    <x v="23"/>
    <x v="7"/>
    <s v="EMEA"/>
    <x v="1"/>
    <x v="0"/>
    <x v="22"/>
    <n v="1"/>
  </r>
  <r>
    <n v="10115"/>
    <d v="2003-04-04T00:00:00"/>
    <n v="46"/>
    <n v="7381.16"/>
    <s v="Shipped"/>
    <x v="1"/>
    <x v="27"/>
    <x v="0"/>
    <s v="NA"/>
    <x v="2"/>
    <x v="0"/>
    <x v="27"/>
    <n v="4"/>
  </r>
  <r>
    <n v="10127"/>
    <d v="2003-06-03T00:00:00"/>
    <n v="45"/>
    <n v="7146.9"/>
    <s v="Shipped"/>
    <x v="1"/>
    <x v="74"/>
    <x v="0"/>
    <s v="NA"/>
    <x v="2"/>
    <x v="0"/>
    <x v="28"/>
    <n v="6"/>
  </r>
  <r>
    <n v="10141"/>
    <d v="2003-08-01T00:00:00"/>
    <n v="39"/>
    <n v="5938.53"/>
    <s v="Shipped"/>
    <x v="1"/>
    <x v="73"/>
    <x v="4"/>
    <s v="EMEA"/>
    <x v="1"/>
    <x v="0"/>
    <x v="3"/>
    <n v="8"/>
  </r>
  <r>
    <n v="10151"/>
    <d v="2003-09-21T00:00:00"/>
    <n v="43"/>
    <n v="7110.91"/>
    <s v="Shipped"/>
    <x v="1"/>
    <x v="60"/>
    <x v="4"/>
    <s v="EMEA"/>
    <x v="2"/>
    <x v="0"/>
    <x v="24"/>
    <n v="9"/>
  </r>
  <r>
    <n v="10165"/>
    <d v="2003-10-22T00:00:00"/>
    <n v="29"/>
    <n v="5032.95"/>
    <s v="Shipped"/>
    <x v="1"/>
    <x v="26"/>
    <x v="9"/>
    <s v="Japan"/>
    <x v="1"/>
    <x v="0"/>
    <x v="4"/>
    <n v="10"/>
  </r>
  <r>
    <n v="10176"/>
    <d v="2003-11-06T00:00:00"/>
    <n v="20"/>
    <n v="3667.6"/>
    <s v="Shipped"/>
    <x v="1"/>
    <x v="70"/>
    <x v="12"/>
    <s v="EMEA"/>
    <x v="1"/>
    <x v="0"/>
    <x v="5"/>
    <n v="11"/>
  </r>
  <r>
    <n v="10184"/>
    <d v="2003-11-14T00:00:00"/>
    <n v="46"/>
    <n v="7381.16"/>
    <s v="Shipped"/>
    <x v="1"/>
    <x v="81"/>
    <x v="7"/>
    <s v="EMEA"/>
    <x v="2"/>
    <x v="0"/>
    <x v="5"/>
    <n v="11"/>
  </r>
  <r>
    <n v="10195"/>
    <d v="2003-11-25T00:00:00"/>
    <n v="27"/>
    <n v="5128.1099999999997"/>
    <s v="Shipped"/>
    <x v="1"/>
    <x v="47"/>
    <x v="0"/>
    <s v="NA"/>
    <x v="1"/>
    <x v="0"/>
    <x v="5"/>
    <n v="11"/>
  </r>
  <r>
    <n v="10207"/>
    <d v="2003-12-09T00:00:00"/>
    <n v="44"/>
    <n v="7060.24"/>
    <s v="Shipped"/>
    <x v="1"/>
    <x v="64"/>
    <x v="0"/>
    <s v="NA"/>
    <x v="2"/>
    <x v="0"/>
    <x v="6"/>
    <n v="12"/>
  </r>
  <r>
    <n v="10219"/>
    <d v="2004-02-10T00:00:00"/>
    <n v="43"/>
    <n v="8448.64"/>
    <s v="Shipped"/>
    <x v="1"/>
    <x v="82"/>
    <x v="0"/>
    <s v="NA"/>
    <x v="2"/>
    <x v="1"/>
    <x v="8"/>
    <n v="2"/>
  </r>
  <r>
    <n v="10230"/>
    <d v="2004-03-15T00:00:00"/>
    <n v="49"/>
    <n v="7300.51"/>
    <s v="Shipped"/>
    <x v="1"/>
    <x v="72"/>
    <x v="16"/>
    <s v="EMEA"/>
    <x v="2"/>
    <x v="1"/>
    <x v="25"/>
    <n v="3"/>
  </r>
  <r>
    <n v="10246"/>
    <d v="2004-05-05T00:00:00"/>
    <n v="40"/>
    <n v="6549.2"/>
    <s v="Shipped"/>
    <x v="1"/>
    <x v="23"/>
    <x v="7"/>
    <s v="EMEA"/>
    <x v="1"/>
    <x v="1"/>
    <x v="10"/>
    <n v="5"/>
  </r>
  <r>
    <n v="10259"/>
    <d v="2004-06-15T00:00:00"/>
    <n v="30"/>
    <n v="5697.9"/>
    <s v="Shipped"/>
    <x v="1"/>
    <x v="65"/>
    <x v="9"/>
    <s v="APAC"/>
    <x v="1"/>
    <x v="1"/>
    <x v="11"/>
    <n v="6"/>
  </r>
  <r>
    <n v="10271"/>
    <d v="2004-07-20T00:00:00"/>
    <n v="50"/>
    <n v="9169"/>
    <s v="Shipped"/>
    <x v="1"/>
    <x v="39"/>
    <x v="0"/>
    <s v="NA"/>
    <x v="2"/>
    <x v="1"/>
    <x v="12"/>
    <n v="7"/>
  </r>
  <r>
    <n v="10282"/>
    <d v="2004-08-20T00:00:00"/>
    <n v="23"/>
    <n v="3238.63"/>
    <s v="Shipped"/>
    <x v="1"/>
    <x v="39"/>
    <x v="0"/>
    <s v="NA"/>
    <x v="1"/>
    <x v="1"/>
    <x v="13"/>
    <n v="8"/>
  </r>
  <r>
    <n v="10292"/>
    <d v="2004-09-08T00:00:00"/>
    <n v="26"/>
    <n v="4554.9399999999996"/>
    <s v="Shipped"/>
    <x v="1"/>
    <x v="0"/>
    <x v="0"/>
    <s v="NA"/>
    <x v="1"/>
    <x v="1"/>
    <x v="14"/>
    <n v="9"/>
  </r>
  <r>
    <n v="10305"/>
    <d v="2004-10-13T00:00:00"/>
    <n v="27"/>
    <n v="3934.44"/>
    <s v="Shipped"/>
    <x v="1"/>
    <x v="15"/>
    <x v="0"/>
    <s v="NA"/>
    <x v="1"/>
    <x v="1"/>
    <x v="15"/>
    <n v="10"/>
  </r>
  <r>
    <n v="10314"/>
    <d v="2004-10-22T00:00:00"/>
    <n v="42"/>
    <n v="5776.26"/>
    <s v="Shipped"/>
    <x v="1"/>
    <x v="78"/>
    <x v="13"/>
    <s v="EMEA"/>
    <x v="1"/>
    <x v="1"/>
    <x v="15"/>
    <n v="10"/>
  </r>
  <r>
    <n v="10324"/>
    <d v="2004-11-05T00:00:00"/>
    <n v="47"/>
    <n v="7207.45"/>
    <s v="Shipped"/>
    <x v="1"/>
    <x v="11"/>
    <x v="0"/>
    <s v="NA"/>
    <x v="2"/>
    <x v="1"/>
    <x v="16"/>
    <n v="11"/>
  </r>
  <r>
    <n v="10336"/>
    <d v="2004-11-20T00:00:00"/>
    <n v="49"/>
    <n v="7460.74"/>
    <s v="Shipped"/>
    <x v="1"/>
    <x v="62"/>
    <x v="1"/>
    <s v="EMEA"/>
    <x v="2"/>
    <x v="1"/>
    <x v="16"/>
    <n v="11"/>
  </r>
  <r>
    <n v="10349"/>
    <d v="2004-12-01T00:00:00"/>
    <n v="38"/>
    <n v="6719.54"/>
    <s v="Shipped"/>
    <x v="1"/>
    <x v="74"/>
    <x v="0"/>
    <s v="NA"/>
    <x v="1"/>
    <x v="1"/>
    <x v="17"/>
    <n v="12"/>
  </r>
  <r>
    <n v="10358"/>
    <d v="2004-12-10T00:00:00"/>
    <n v="20"/>
    <n v="2428"/>
    <s v="Shipped"/>
    <x v="1"/>
    <x v="23"/>
    <x v="7"/>
    <s v="EMEA"/>
    <x v="0"/>
    <x v="1"/>
    <x v="17"/>
    <n v="12"/>
  </r>
  <r>
    <n v="10371"/>
    <d v="2005-01-23T00:00:00"/>
    <n v="25"/>
    <n v="2602.25"/>
    <s v="Shipped"/>
    <x v="1"/>
    <x v="39"/>
    <x v="0"/>
    <s v="NA"/>
    <x v="0"/>
    <x v="2"/>
    <x v="26"/>
    <n v="1"/>
  </r>
  <r>
    <n v="10382"/>
    <d v="2005-02-17T00:00:00"/>
    <n v="25"/>
    <n v="2200"/>
    <s v="Shipped"/>
    <x v="1"/>
    <x v="39"/>
    <x v="0"/>
    <s v="NA"/>
    <x v="0"/>
    <x v="2"/>
    <x v="18"/>
    <n v="2"/>
  </r>
  <r>
    <n v="10412"/>
    <d v="2005-05-03T00:00:00"/>
    <n v="41"/>
    <n v="6712.93"/>
    <s v="Shipped"/>
    <x v="1"/>
    <x v="23"/>
    <x v="7"/>
    <s v="EMEA"/>
    <x v="1"/>
    <x v="2"/>
    <x v="21"/>
    <n v="5"/>
  </r>
  <r>
    <n v="10425"/>
    <d v="2005-05-31T00:00:00"/>
    <n v="28"/>
    <n v="5318.04"/>
    <s v="In Process"/>
    <x v="1"/>
    <x v="14"/>
    <x v="1"/>
    <s v="EMEA"/>
    <x v="1"/>
    <x v="2"/>
    <x v="21"/>
    <n v="5"/>
  </r>
  <r>
    <n v="10100"/>
    <d v="2003-01-06T00:00:00"/>
    <n v="50"/>
    <n v="3390"/>
    <s v="Shipped"/>
    <x v="3"/>
    <x v="40"/>
    <x v="0"/>
    <s v="NA"/>
    <x v="1"/>
    <x v="0"/>
    <x v="22"/>
    <n v="1"/>
  </r>
  <r>
    <n v="10110"/>
    <d v="2003-03-18T00:00:00"/>
    <n v="32"/>
    <n v="1608"/>
    <s v="Shipped"/>
    <x v="3"/>
    <x v="77"/>
    <x v="6"/>
    <s v="EMEA"/>
    <x v="0"/>
    <x v="0"/>
    <x v="23"/>
    <n v="3"/>
  </r>
  <r>
    <n v="10124"/>
    <d v="2003-05-21T00:00:00"/>
    <n v="42"/>
    <n v="2262.96"/>
    <s v="Shipped"/>
    <x v="3"/>
    <x v="84"/>
    <x v="0"/>
    <s v="NA"/>
    <x v="0"/>
    <x v="0"/>
    <x v="1"/>
    <n v="5"/>
  </r>
  <r>
    <n v="10149"/>
    <d v="2003-09-12T00:00:00"/>
    <n v="24"/>
    <n v="1496.64"/>
    <s v="Shipped"/>
    <x v="3"/>
    <x v="82"/>
    <x v="0"/>
    <s v="NA"/>
    <x v="0"/>
    <x v="0"/>
    <x v="24"/>
    <n v="9"/>
  </r>
  <r>
    <n v="10162"/>
    <d v="2003-10-18T00:00:00"/>
    <n v="27"/>
    <n v="1879.74"/>
    <s v="Shipped"/>
    <x v="3"/>
    <x v="4"/>
    <x v="0"/>
    <s v="NA"/>
    <x v="0"/>
    <x v="0"/>
    <x v="4"/>
    <n v="10"/>
  </r>
  <r>
    <n v="10173"/>
    <d v="2003-11-05T00:00:00"/>
    <n v="26"/>
    <n v="1495.26"/>
    <s v="Shipped"/>
    <x v="3"/>
    <x v="86"/>
    <x v="12"/>
    <s v="EMEA"/>
    <x v="0"/>
    <x v="0"/>
    <x v="5"/>
    <n v="11"/>
  </r>
  <r>
    <n v="10182"/>
    <d v="2003-11-12T00:00:00"/>
    <n v="38"/>
    <n v="2323.6999999999998"/>
    <s v="Shipped"/>
    <x v="3"/>
    <x v="39"/>
    <x v="0"/>
    <s v="NA"/>
    <x v="0"/>
    <x v="0"/>
    <x v="5"/>
    <n v="11"/>
  </r>
  <r>
    <n v="10193"/>
    <d v="2003-11-21T00:00:00"/>
    <n v="42"/>
    <n v="2491.86"/>
    <s v="Shipped"/>
    <x v="3"/>
    <x v="87"/>
    <x v="3"/>
    <s v="APAC"/>
    <x v="0"/>
    <x v="0"/>
    <x v="5"/>
    <n v="11"/>
  </r>
  <r>
    <n v="10204"/>
    <d v="2003-12-02T00:00:00"/>
    <n v="23"/>
    <n v="1643.12"/>
    <s v="Shipped"/>
    <x v="3"/>
    <x v="74"/>
    <x v="0"/>
    <s v="NA"/>
    <x v="0"/>
    <x v="0"/>
    <x v="6"/>
    <n v="12"/>
  </r>
  <r>
    <n v="10214"/>
    <d v="2004-01-26T00:00:00"/>
    <n v="21"/>
    <n v="1322.16"/>
    <s v="Shipped"/>
    <x v="3"/>
    <x v="25"/>
    <x v="7"/>
    <s v="EMEA"/>
    <x v="0"/>
    <x v="1"/>
    <x v="7"/>
    <n v="1"/>
  </r>
  <r>
    <n v="10227"/>
    <d v="2004-03-02T00:00:00"/>
    <n v="28"/>
    <n v="1423.8"/>
    <s v="Shipped"/>
    <x v="3"/>
    <x v="30"/>
    <x v="1"/>
    <s v="EMEA"/>
    <x v="0"/>
    <x v="1"/>
    <x v="25"/>
    <n v="3"/>
  </r>
  <r>
    <n v="10241"/>
    <d v="2004-04-13T00:00:00"/>
    <n v="33"/>
    <n v="2397.4499999999998"/>
    <s v="Shipped"/>
    <x v="3"/>
    <x v="83"/>
    <x v="1"/>
    <s v="EMEA"/>
    <x v="0"/>
    <x v="1"/>
    <x v="9"/>
    <n v="4"/>
  </r>
  <r>
    <n v="10280"/>
    <d v="2004-08-17T00:00:00"/>
    <n v="25"/>
    <n v="1574"/>
    <s v="Shipped"/>
    <x v="3"/>
    <x v="36"/>
    <x v="12"/>
    <s v="EMEA"/>
    <x v="0"/>
    <x v="1"/>
    <x v="13"/>
    <n v="8"/>
  </r>
  <r>
    <n v="10288"/>
    <d v="2004-09-01T00:00:00"/>
    <n v="28"/>
    <n v="1729"/>
    <s v="Shipped"/>
    <x v="3"/>
    <x v="65"/>
    <x v="9"/>
    <s v="APAC"/>
    <x v="0"/>
    <x v="1"/>
    <x v="14"/>
    <n v="9"/>
  </r>
  <r>
    <n v="10303"/>
    <d v="2004-10-06T00:00:00"/>
    <n v="46"/>
    <n v="2255.84"/>
    <s v="Shipped"/>
    <x v="3"/>
    <x v="81"/>
    <x v="7"/>
    <s v="EMEA"/>
    <x v="0"/>
    <x v="1"/>
    <x v="15"/>
    <n v="10"/>
  </r>
  <r>
    <n v="10312"/>
    <d v="2004-10-21T00:00:00"/>
    <n v="30"/>
    <n v="1834.5"/>
    <s v="Shipped"/>
    <x v="3"/>
    <x v="39"/>
    <x v="0"/>
    <s v="NA"/>
    <x v="0"/>
    <x v="1"/>
    <x v="15"/>
    <n v="10"/>
  </r>
  <r>
    <n v="10332"/>
    <d v="2004-11-17T00:00:00"/>
    <n v="38"/>
    <n v="3201.5"/>
    <s v="Shipped"/>
    <x v="3"/>
    <x v="77"/>
    <x v="6"/>
    <s v="EMEA"/>
    <x v="1"/>
    <x v="1"/>
    <x v="16"/>
    <n v="11"/>
  </r>
  <r>
    <n v="10344"/>
    <d v="2004-11-25T00:00:00"/>
    <n v="40"/>
    <n v="2276.4"/>
    <s v="Shipped"/>
    <x v="3"/>
    <x v="67"/>
    <x v="1"/>
    <s v="EMEA"/>
    <x v="0"/>
    <x v="1"/>
    <x v="16"/>
    <n v="11"/>
  </r>
  <r>
    <n v="10367"/>
    <d v="2005-01-12T00:00:00"/>
    <n v="45"/>
    <n v="8884.7999999999993"/>
    <s v="Resolved"/>
    <x v="3"/>
    <x v="3"/>
    <x v="0"/>
    <s v="NA"/>
    <x v="2"/>
    <x v="2"/>
    <x v="26"/>
    <n v="1"/>
  </r>
  <r>
    <n v="10379"/>
    <d v="2005-02-10T00:00:00"/>
    <n v="27"/>
    <n v="1331.1"/>
    <s v="Shipped"/>
    <x v="3"/>
    <x v="23"/>
    <x v="7"/>
    <s v="EMEA"/>
    <x v="0"/>
    <x v="2"/>
    <x v="18"/>
    <n v="2"/>
  </r>
  <r>
    <n v="10407"/>
    <d v="2005-04-22T00:00:00"/>
    <n v="42"/>
    <n v="3051.3"/>
    <s v="On Hold"/>
    <x v="3"/>
    <x v="61"/>
    <x v="0"/>
    <s v="NA"/>
    <x v="1"/>
    <x v="2"/>
    <x v="20"/>
    <n v="4"/>
  </r>
  <r>
    <n v="10420"/>
    <d v="2005-05-29T00:00:00"/>
    <n v="36"/>
    <n v="2288.52"/>
    <s v="In Process"/>
    <x v="3"/>
    <x v="20"/>
    <x v="3"/>
    <s v="APAC"/>
    <x v="0"/>
    <x v="2"/>
    <x v="21"/>
    <n v="5"/>
  </r>
  <r>
    <n v="10104"/>
    <d v="2003-01-31T00:00:00"/>
    <n v="29"/>
    <n v="3772.61"/>
    <s v="Shipped"/>
    <x v="2"/>
    <x v="23"/>
    <x v="7"/>
    <s v="EMEA"/>
    <x v="1"/>
    <x v="0"/>
    <x v="22"/>
    <n v="1"/>
  </r>
  <r>
    <n v="10114"/>
    <d v="2003-04-01T00:00:00"/>
    <n v="39"/>
    <n v="4164.42"/>
    <s v="Shipped"/>
    <x v="2"/>
    <x v="62"/>
    <x v="1"/>
    <s v="EMEA"/>
    <x v="1"/>
    <x v="0"/>
    <x v="27"/>
    <n v="4"/>
  </r>
  <r>
    <n v="10127"/>
    <d v="2003-06-03T00:00:00"/>
    <n v="45"/>
    <n v="6295.95"/>
    <s v="Shipped"/>
    <x v="2"/>
    <x v="74"/>
    <x v="0"/>
    <s v="NA"/>
    <x v="1"/>
    <x v="0"/>
    <x v="28"/>
    <n v="6"/>
  </r>
  <r>
    <n v="10141"/>
    <d v="2003-08-01T00:00:00"/>
    <n v="47"/>
    <n v="6287.66"/>
    <s v="Shipped"/>
    <x v="2"/>
    <x v="73"/>
    <x v="4"/>
    <s v="EMEA"/>
    <x v="1"/>
    <x v="0"/>
    <x v="3"/>
    <n v="8"/>
  </r>
  <r>
    <n v="10151"/>
    <d v="2003-09-21T00:00:00"/>
    <n v="49"/>
    <n v="5412.54"/>
    <s v="Shipped"/>
    <x v="2"/>
    <x v="60"/>
    <x v="4"/>
    <s v="EMEA"/>
    <x v="1"/>
    <x v="0"/>
    <x v="24"/>
    <n v="9"/>
  </r>
  <r>
    <n v="10165"/>
    <d v="2003-10-22T00:00:00"/>
    <n v="46"/>
    <n v="5984.14"/>
    <s v="Shipped"/>
    <x v="2"/>
    <x v="26"/>
    <x v="9"/>
    <s v="Japan"/>
    <x v="1"/>
    <x v="0"/>
    <x v="4"/>
    <n v="10"/>
  </r>
  <r>
    <n v="10175"/>
    <d v="2003-11-06T00:00:00"/>
    <n v="48"/>
    <n v="5891.04"/>
    <s v="Shipped"/>
    <x v="2"/>
    <x v="49"/>
    <x v="6"/>
    <s v="EMEA"/>
    <x v="1"/>
    <x v="0"/>
    <x v="5"/>
    <n v="11"/>
  </r>
  <r>
    <n v="10184"/>
    <d v="2003-11-14T00:00:00"/>
    <n v="46"/>
    <n v="5984.14"/>
    <s v="Shipped"/>
    <x v="2"/>
    <x v="81"/>
    <x v="7"/>
    <s v="EMEA"/>
    <x v="1"/>
    <x v="0"/>
    <x v="5"/>
    <n v="11"/>
  </r>
  <r>
    <n v="10195"/>
    <d v="2003-11-25T00:00:00"/>
    <n v="35"/>
    <n v="3608.15"/>
    <s v="Shipped"/>
    <x v="2"/>
    <x v="47"/>
    <x v="0"/>
    <s v="NA"/>
    <x v="1"/>
    <x v="0"/>
    <x v="5"/>
    <n v="11"/>
  </r>
  <r>
    <n v="10207"/>
    <d v="2003-12-09T00:00:00"/>
    <n v="43"/>
    <n v="5752.54"/>
    <s v="Shipped"/>
    <x v="2"/>
    <x v="64"/>
    <x v="0"/>
    <s v="NA"/>
    <x v="1"/>
    <x v="0"/>
    <x v="6"/>
    <n v="12"/>
  </r>
  <r>
    <n v="10229"/>
    <d v="2004-03-11T00:00:00"/>
    <n v="26"/>
    <n v="3765.32"/>
    <s v="Shipped"/>
    <x v="2"/>
    <x v="39"/>
    <x v="0"/>
    <s v="NA"/>
    <x v="1"/>
    <x v="1"/>
    <x v="25"/>
    <n v="3"/>
  </r>
  <r>
    <n v="10246"/>
    <d v="2004-05-05T00:00:00"/>
    <n v="22"/>
    <n v="2159.96"/>
    <s v="Shipped"/>
    <x v="2"/>
    <x v="23"/>
    <x v="7"/>
    <s v="EMEA"/>
    <x v="0"/>
    <x v="1"/>
    <x v="10"/>
    <n v="5"/>
  </r>
  <r>
    <n v="10259"/>
    <d v="2004-06-15T00:00:00"/>
    <n v="34"/>
    <n v="3379.94"/>
    <s v="Shipped"/>
    <x v="2"/>
    <x v="65"/>
    <x v="9"/>
    <s v="APAC"/>
    <x v="1"/>
    <x v="1"/>
    <x v="11"/>
    <n v="6"/>
  </r>
  <r>
    <n v="10271"/>
    <d v="2004-07-20T00:00:00"/>
    <n v="50"/>
    <n v="5093.5"/>
    <s v="Shipped"/>
    <x v="2"/>
    <x v="39"/>
    <x v="0"/>
    <s v="NA"/>
    <x v="1"/>
    <x v="1"/>
    <x v="12"/>
    <n v="7"/>
  </r>
  <r>
    <n v="10281"/>
    <d v="2004-08-19T00:00:00"/>
    <n v="48"/>
    <n v="5773.44"/>
    <s v="Shipped"/>
    <x v="2"/>
    <x v="18"/>
    <x v="0"/>
    <s v="NA"/>
    <x v="1"/>
    <x v="1"/>
    <x v="13"/>
    <n v="8"/>
  </r>
  <r>
    <n v="10292"/>
    <d v="2004-09-08T00:00:00"/>
    <n v="41"/>
    <n v="4528.8599999999997"/>
    <s v="Shipped"/>
    <x v="2"/>
    <x v="0"/>
    <x v="0"/>
    <s v="NA"/>
    <x v="1"/>
    <x v="1"/>
    <x v="14"/>
    <n v="9"/>
  </r>
  <r>
    <n v="10305"/>
    <d v="2004-10-13T00:00:00"/>
    <n v="36"/>
    <n v="4816.08"/>
    <s v="Shipped"/>
    <x v="2"/>
    <x v="15"/>
    <x v="0"/>
    <s v="NA"/>
    <x v="1"/>
    <x v="1"/>
    <x v="15"/>
    <n v="10"/>
  </r>
  <r>
    <n v="10313"/>
    <d v="2004-10-22T00:00:00"/>
    <n v="29"/>
    <n v="3416.78"/>
    <s v="Shipped"/>
    <x v="2"/>
    <x v="31"/>
    <x v="10"/>
    <s v="NA"/>
    <x v="1"/>
    <x v="1"/>
    <x v="15"/>
    <n v="10"/>
  </r>
  <r>
    <n v="10324"/>
    <d v="2004-11-05T00:00:00"/>
    <n v="33"/>
    <n v="1236.8399999999999"/>
    <s v="Shipped"/>
    <x v="2"/>
    <x v="11"/>
    <x v="0"/>
    <s v="NA"/>
    <x v="0"/>
    <x v="1"/>
    <x v="16"/>
    <n v="11"/>
  </r>
  <r>
    <n v="10334"/>
    <d v="2004-11-19T00:00:00"/>
    <n v="46"/>
    <n v="5814.86"/>
    <s v="On Hold"/>
    <x v="2"/>
    <x v="24"/>
    <x v="8"/>
    <s v="EMEA"/>
    <x v="1"/>
    <x v="1"/>
    <x v="16"/>
    <n v="11"/>
  </r>
  <r>
    <n v="10349"/>
    <d v="2004-12-01T00:00:00"/>
    <n v="38"/>
    <n v="5223.4799999999996"/>
    <s v="Shipped"/>
    <x v="2"/>
    <x v="74"/>
    <x v="0"/>
    <s v="NA"/>
    <x v="1"/>
    <x v="1"/>
    <x v="17"/>
    <n v="12"/>
  </r>
  <r>
    <n v="10358"/>
    <d v="2004-12-10T00:00:00"/>
    <n v="20"/>
    <n v="728.4"/>
    <s v="Shipped"/>
    <x v="2"/>
    <x v="23"/>
    <x v="7"/>
    <s v="EMEA"/>
    <x v="0"/>
    <x v="1"/>
    <x v="17"/>
    <n v="12"/>
  </r>
  <r>
    <n v="10370"/>
    <d v="2005-01-20T00:00:00"/>
    <n v="22"/>
    <n v="3949"/>
    <s v="Shipped"/>
    <x v="2"/>
    <x v="42"/>
    <x v="3"/>
    <s v="APAC"/>
    <x v="1"/>
    <x v="2"/>
    <x v="26"/>
    <n v="1"/>
  </r>
  <r>
    <n v="10383"/>
    <d v="2005-02-22T00:00:00"/>
    <n v="27"/>
    <n v="3843.99"/>
    <s v="Shipped"/>
    <x v="2"/>
    <x v="23"/>
    <x v="7"/>
    <s v="EMEA"/>
    <x v="1"/>
    <x v="2"/>
    <x v="18"/>
    <n v="2"/>
  </r>
  <r>
    <n v="10412"/>
    <d v="2005-05-03T00:00:00"/>
    <n v="56"/>
    <n v="5498.08"/>
    <s v="Shipped"/>
    <x v="2"/>
    <x v="23"/>
    <x v="7"/>
    <s v="EMEA"/>
    <x v="1"/>
    <x v="2"/>
    <x v="21"/>
    <n v="5"/>
  </r>
  <r>
    <n v="10425"/>
    <d v="2005-05-31T00:00:00"/>
    <n v="38"/>
    <n v="3777.58"/>
    <s v="In Process"/>
    <x v="2"/>
    <x v="14"/>
    <x v="1"/>
    <s v="EMEA"/>
    <x v="1"/>
    <x v="2"/>
    <x v="21"/>
    <n v="5"/>
  </r>
  <r>
    <n v="10101"/>
    <d v="2003-01-09T00:00:00"/>
    <n v="25"/>
    <n v="3782"/>
    <s v="Shipped"/>
    <x v="3"/>
    <x v="72"/>
    <x v="16"/>
    <s v="EMEA"/>
    <x v="1"/>
    <x v="0"/>
    <x v="22"/>
    <n v="1"/>
  </r>
  <r>
    <n v="10110"/>
    <d v="2003-03-18T00:00:00"/>
    <n v="33"/>
    <n v="3859.68"/>
    <s v="Shipped"/>
    <x v="3"/>
    <x v="77"/>
    <x v="6"/>
    <s v="EMEA"/>
    <x v="1"/>
    <x v="0"/>
    <x v="23"/>
    <n v="3"/>
  </r>
  <r>
    <n v="10124"/>
    <d v="2003-05-21T00:00:00"/>
    <n v="42"/>
    <n v="4431.84"/>
    <s v="Shipped"/>
    <x v="3"/>
    <x v="84"/>
    <x v="0"/>
    <s v="NA"/>
    <x v="1"/>
    <x v="0"/>
    <x v="1"/>
    <n v="5"/>
  </r>
  <r>
    <n v="10149"/>
    <d v="2003-09-12T00:00:00"/>
    <n v="33"/>
    <n v="4950.33"/>
    <s v="Shipped"/>
    <x v="3"/>
    <x v="82"/>
    <x v="0"/>
    <s v="NA"/>
    <x v="1"/>
    <x v="0"/>
    <x v="24"/>
    <n v="9"/>
  </r>
  <r>
    <n v="10162"/>
    <d v="2003-10-18T00:00:00"/>
    <n v="38"/>
    <n v="4299.7"/>
    <s v="Shipped"/>
    <x v="3"/>
    <x v="4"/>
    <x v="0"/>
    <s v="NA"/>
    <x v="1"/>
    <x v="0"/>
    <x v="4"/>
    <n v="10"/>
  </r>
  <r>
    <n v="10173"/>
    <d v="2003-11-05T00:00:00"/>
    <n v="31"/>
    <n v="4492.83"/>
    <s v="Shipped"/>
    <x v="3"/>
    <x v="86"/>
    <x v="12"/>
    <s v="EMEA"/>
    <x v="1"/>
    <x v="0"/>
    <x v="5"/>
    <n v="11"/>
  </r>
  <r>
    <n v="10182"/>
    <d v="2003-11-12T00:00:00"/>
    <n v="20"/>
    <n v="2212"/>
    <s v="Shipped"/>
    <x v="3"/>
    <x v="39"/>
    <x v="0"/>
    <s v="NA"/>
    <x v="0"/>
    <x v="0"/>
    <x v="5"/>
    <n v="11"/>
  </r>
  <r>
    <n v="10193"/>
    <d v="2003-11-21T00:00:00"/>
    <n v="44"/>
    <n v="4642.88"/>
    <s v="Shipped"/>
    <x v="3"/>
    <x v="87"/>
    <x v="3"/>
    <s v="APAC"/>
    <x v="1"/>
    <x v="0"/>
    <x v="5"/>
    <n v="11"/>
  </r>
  <r>
    <n v="10204"/>
    <d v="2003-12-02T00:00:00"/>
    <n v="26"/>
    <n v="3206.32"/>
    <s v="Shipped"/>
    <x v="3"/>
    <x v="74"/>
    <x v="0"/>
    <s v="NA"/>
    <x v="1"/>
    <x v="0"/>
    <x v="6"/>
    <n v="12"/>
  </r>
  <r>
    <n v="10214"/>
    <d v="2004-01-26T00:00:00"/>
    <n v="27"/>
    <n v="3604.23"/>
    <s v="Shipped"/>
    <x v="3"/>
    <x v="25"/>
    <x v="7"/>
    <s v="EMEA"/>
    <x v="1"/>
    <x v="1"/>
    <x v="7"/>
    <n v="1"/>
  </r>
  <r>
    <n v="10227"/>
    <d v="2004-03-02T00:00:00"/>
    <n v="46"/>
    <n v="7017.76"/>
    <s v="Shipped"/>
    <x v="3"/>
    <x v="30"/>
    <x v="1"/>
    <s v="EMEA"/>
    <x v="2"/>
    <x v="1"/>
    <x v="25"/>
    <n v="3"/>
  </r>
  <r>
    <n v="10243"/>
    <d v="2004-04-26T00:00:00"/>
    <n v="47"/>
    <n v="6154.18"/>
    <s v="Shipped"/>
    <x v="3"/>
    <x v="64"/>
    <x v="0"/>
    <s v="NA"/>
    <x v="1"/>
    <x v="1"/>
    <x v="9"/>
    <n v="4"/>
  </r>
  <r>
    <n v="10280"/>
    <d v="2004-08-17T00:00:00"/>
    <n v="37"/>
    <n v="4750.8"/>
    <s v="Shipped"/>
    <x v="3"/>
    <x v="36"/>
    <x v="12"/>
    <s v="EMEA"/>
    <x v="1"/>
    <x v="1"/>
    <x v="13"/>
    <n v="8"/>
  </r>
  <r>
    <n v="10288"/>
    <d v="2004-09-01T00:00:00"/>
    <n v="31"/>
    <n v="3822.92"/>
    <s v="Shipped"/>
    <x v="3"/>
    <x v="65"/>
    <x v="9"/>
    <s v="APAC"/>
    <x v="1"/>
    <x v="1"/>
    <x v="14"/>
    <n v="9"/>
  </r>
  <r>
    <n v="10304"/>
    <d v="2004-10-11T00:00:00"/>
    <n v="24"/>
    <n v="2440.8000000000002"/>
    <s v="Shipped"/>
    <x v="3"/>
    <x v="38"/>
    <x v="1"/>
    <s v="EMEA"/>
    <x v="0"/>
    <x v="1"/>
    <x v="15"/>
    <n v="10"/>
  </r>
  <r>
    <n v="10312"/>
    <d v="2004-10-21T00:00:00"/>
    <n v="31"/>
    <n v="4729.3599999999997"/>
    <s v="Shipped"/>
    <x v="3"/>
    <x v="39"/>
    <x v="0"/>
    <s v="NA"/>
    <x v="1"/>
    <x v="1"/>
    <x v="15"/>
    <n v="10"/>
  </r>
  <r>
    <n v="10322"/>
    <d v="2004-11-04T00:00:00"/>
    <n v="50"/>
    <n v="12536.5"/>
    <s v="Shipped"/>
    <x v="3"/>
    <x v="40"/>
    <x v="0"/>
    <s v="NA"/>
    <x v="2"/>
    <x v="1"/>
    <x v="16"/>
    <n v="11"/>
  </r>
  <r>
    <n v="10332"/>
    <d v="2004-11-17T00:00:00"/>
    <n v="35"/>
    <n v="2264.15"/>
    <s v="Shipped"/>
    <x v="3"/>
    <x v="77"/>
    <x v="6"/>
    <s v="EMEA"/>
    <x v="0"/>
    <x v="1"/>
    <x v="16"/>
    <n v="11"/>
  </r>
  <r>
    <n v="10344"/>
    <d v="2004-11-25T00:00:00"/>
    <n v="30"/>
    <n v="3928.2"/>
    <s v="Shipped"/>
    <x v="3"/>
    <x v="67"/>
    <x v="1"/>
    <s v="EMEA"/>
    <x v="1"/>
    <x v="1"/>
    <x v="16"/>
    <n v="11"/>
  </r>
  <r>
    <n v="10356"/>
    <d v="2004-12-09T00:00:00"/>
    <n v="29"/>
    <n v="3630.22"/>
    <s v="Shipped"/>
    <x v="3"/>
    <x v="2"/>
    <x v="1"/>
    <s v="EMEA"/>
    <x v="1"/>
    <x v="1"/>
    <x v="17"/>
    <n v="12"/>
  </r>
  <r>
    <n v="10367"/>
    <d v="2005-01-12T00:00:00"/>
    <n v="27"/>
    <n v="4196.07"/>
    <s v="Resolved"/>
    <x v="3"/>
    <x v="3"/>
    <x v="0"/>
    <s v="NA"/>
    <x v="1"/>
    <x v="2"/>
    <x v="26"/>
    <n v="1"/>
  </r>
  <r>
    <n v="10380"/>
    <d v="2005-02-16T00:00:00"/>
    <n v="40"/>
    <n v="4931.6000000000004"/>
    <s v="Shipped"/>
    <x v="3"/>
    <x v="23"/>
    <x v="7"/>
    <s v="EMEA"/>
    <x v="1"/>
    <x v="2"/>
    <x v="18"/>
    <n v="2"/>
  </r>
  <r>
    <n v="10390"/>
    <d v="2005-03-04T00:00:00"/>
    <n v="31"/>
    <n v="3068.69"/>
    <s v="Shipped"/>
    <x v="3"/>
    <x v="39"/>
    <x v="0"/>
    <s v="NA"/>
    <x v="1"/>
    <x v="2"/>
    <x v="19"/>
    <n v="3"/>
  </r>
  <r>
    <n v="10409"/>
    <d v="2005-04-23T00:00:00"/>
    <n v="6"/>
    <n v="785.64"/>
    <s v="Shipped"/>
    <x v="3"/>
    <x v="65"/>
    <x v="9"/>
    <s v="APAC"/>
    <x v="0"/>
    <x v="2"/>
    <x v="20"/>
    <n v="4"/>
  </r>
  <r>
    <n v="10420"/>
    <d v="2005-05-29T00:00:00"/>
    <n v="45"/>
    <n v="4977"/>
    <s v="In Process"/>
    <x v="3"/>
    <x v="20"/>
    <x v="3"/>
    <s v="APAC"/>
    <x v="1"/>
    <x v="2"/>
    <x v="21"/>
    <n v="5"/>
  </r>
  <r>
    <n v="10103"/>
    <d v="2003-01-29T00:00:00"/>
    <n v="22"/>
    <n v="1189.98"/>
    <s v="Shipped"/>
    <x v="2"/>
    <x v="17"/>
    <x v="2"/>
    <s v="EMEA"/>
    <x v="0"/>
    <x v="0"/>
    <x v="22"/>
    <n v="1"/>
  </r>
  <r>
    <n v="10114"/>
    <d v="2003-04-01T00:00:00"/>
    <n v="45"/>
    <n v="3090.15"/>
    <s v="Shipped"/>
    <x v="2"/>
    <x v="62"/>
    <x v="1"/>
    <s v="EMEA"/>
    <x v="1"/>
    <x v="0"/>
    <x v="27"/>
    <n v="4"/>
  </r>
  <r>
    <n v="10126"/>
    <d v="2003-05-28T00:00:00"/>
    <n v="43"/>
    <n v="2795.86"/>
    <s v="Shipped"/>
    <x v="2"/>
    <x v="25"/>
    <x v="7"/>
    <s v="EMEA"/>
    <x v="0"/>
    <x v="0"/>
    <x v="1"/>
    <n v="5"/>
  </r>
  <r>
    <n v="10140"/>
    <d v="2003-07-24T00:00:00"/>
    <n v="46"/>
    <n v="2851.54"/>
    <s v="Shipped"/>
    <x v="2"/>
    <x v="5"/>
    <x v="0"/>
    <s v="NA"/>
    <x v="0"/>
    <x v="0"/>
    <x v="2"/>
    <n v="7"/>
  </r>
  <r>
    <n v="10151"/>
    <d v="2003-09-21T00:00:00"/>
    <n v="39"/>
    <n v="2701.92"/>
    <s v="Shipped"/>
    <x v="2"/>
    <x v="60"/>
    <x v="4"/>
    <s v="EMEA"/>
    <x v="0"/>
    <x v="0"/>
    <x v="24"/>
    <n v="9"/>
  </r>
  <r>
    <n v="10165"/>
    <d v="2003-10-22T00:00:00"/>
    <n v="31"/>
    <n v="2204.1"/>
    <s v="Shipped"/>
    <x v="2"/>
    <x v="26"/>
    <x v="9"/>
    <s v="Japan"/>
    <x v="0"/>
    <x v="0"/>
    <x v="4"/>
    <n v="10"/>
  </r>
  <r>
    <n v="10175"/>
    <d v="2003-11-06T00:00:00"/>
    <n v="41"/>
    <n v="2840.48"/>
    <s v="Shipped"/>
    <x v="2"/>
    <x v="49"/>
    <x v="6"/>
    <s v="EMEA"/>
    <x v="0"/>
    <x v="0"/>
    <x v="5"/>
    <n v="11"/>
  </r>
  <r>
    <n v="10184"/>
    <d v="2003-11-14T00:00:00"/>
    <n v="44"/>
    <n v="2647.04"/>
    <s v="Shipped"/>
    <x v="2"/>
    <x v="81"/>
    <x v="7"/>
    <s v="EMEA"/>
    <x v="0"/>
    <x v="0"/>
    <x v="5"/>
    <n v="11"/>
  </r>
  <r>
    <n v="10194"/>
    <d v="2003-11-25T00:00:00"/>
    <n v="45"/>
    <n v="3172.05"/>
    <s v="Shipped"/>
    <x v="2"/>
    <x v="30"/>
    <x v="1"/>
    <s v="EMEA"/>
    <x v="1"/>
    <x v="0"/>
    <x v="5"/>
    <n v="11"/>
  </r>
  <r>
    <n v="10207"/>
    <d v="2003-12-09T00:00:00"/>
    <n v="37"/>
    <n v="2585.9299999999998"/>
    <s v="Shipped"/>
    <x v="2"/>
    <x v="64"/>
    <x v="0"/>
    <s v="NA"/>
    <x v="0"/>
    <x v="0"/>
    <x v="6"/>
    <n v="12"/>
  </r>
  <r>
    <n v="10217"/>
    <d v="2004-02-04T00:00:00"/>
    <n v="35"/>
    <n v="2148.3000000000002"/>
    <s v="Shipped"/>
    <x v="2"/>
    <x v="65"/>
    <x v="9"/>
    <s v="APAC"/>
    <x v="0"/>
    <x v="1"/>
    <x v="8"/>
    <n v="2"/>
  </r>
  <r>
    <n v="10229"/>
    <d v="2004-03-11T00:00:00"/>
    <n v="28"/>
    <n v="1667.4"/>
    <s v="Shipped"/>
    <x v="2"/>
    <x v="39"/>
    <x v="0"/>
    <s v="NA"/>
    <x v="0"/>
    <x v="1"/>
    <x v="25"/>
    <n v="3"/>
  </r>
  <r>
    <n v="10246"/>
    <d v="2004-05-05T00:00:00"/>
    <n v="30"/>
    <n v="1859.7"/>
    <s v="Shipped"/>
    <x v="2"/>
    <x v="23"/>
    <x v="7"/>
    <s v="EMEA"/>
    <x v="0"/>
    <x v="1"/>
    <x v="10"/>
    <n v="5"/>
  </r>
  <r>
    <n v="10259"/>
    <d v="2004-06-15T00:00:00"/>
    <n v="30"/>
    <n v="1476.6"/>
    <s v="Shipped"/>
    <x v="2"/>
    <x v="65"/>
    <x v="9"/>
    <s v="APAC"/>
    <x v="0"/>
    <x v="1"/>
    <x v="11"/>
    <n v="6"/>
  </r>
  <r>
    <n v="10271"/>
    <d v="2004-07-20T00:00:00"/>
    <n v="25"/>
    <n v="1732"/>
    <s v="Shipped"/>
    <x v="2"/>
    <x v="39"/>
    <x v="0"/>
    <s v="NA"/>
    <x v="0"/>
    <x v="1"/>
    <x v="12"/>
    <n v="7"/>
  </r>
  <r>
    <n v="10281"/>
    <d v="2004-08-19T00:00:00"/>
    <n v="29"/>
    <n v="1674.17"/>
    <s v="Shipped"/>
    <x v="2"/>
    <x v="18"/>
    <x v="0"/>
    <s v="NA"/>
    <x v="0"/>
    <x v="1"/>
    <x v="13"/>
    <n v="8"/>
  </r>
  <r>
    <n v="10291"/>
    <d v="2004-09-08T00:00:00"/>
    <n v="26"/>
    <n v="1500.98"/>
    <s v="Shipped"/>
    <x v="2"/>
    <x v="37"/>
    <x v="8"/>
    <s v="EMEA"/>
    <x v="0"/>
    <x v="1"/>
    <x v="14"/>
    <n v="9"/>
  </r>
  <r>
    <n v="10305"/>
    <d v="2004-10-13T00:00:00"/>
    <n v="41"/>
    <n v="2192.6799999999998"/>
    <s v="Shipped"/>
    <x v="2"/>
    <x v="15"/>
    <x v="0"/>
    <s v="NA"/>
    <x v="0"/>
    <x v="1"/>
    <x v="15"/>
    <n v="10"/>
  </r>
  <r>
    <n v="10313"/>
    <d v="2004-10-22T00:00:00"/>
    <n v="34"/>
    <n v="1797.58"/>
    <s v="Shipped"/>
    <x v="2"/>
    <x v="31"/>
    <x v="10"/>
    <s v="NA"/>
    <x v="0"/>
    <x v="1"/>
    <x v="15"/>
    <n v="10"/>
  </r>
  <r>
    <n v="10322"/>
    <d v="2004-11-04T00:00:00"/>
    <n v="35"/>
    <n v="2142.35"/>
    <s v="Shipped"/>
    <x v="2"/>
    <x v="40"/>
    <x v="0"/>
    <s v="NA"/>
    <x v="0"/>
    <x v="1"/>
    <x v="16"/>
    <n v="11"/>
  </r>
  <r>
    <n v="10334"/>
    <d v="2004-11-19T00:00:00"/>
    <n v="34"/>
    <n v="2086.92"/>
    <s v="On Hold"/>
    <x v="2"/>
    <x v="24"/>
    <x v="8"/>
    <s v="EMEA"/>
    <x v="0"/>
    <x v="1"/>
    <x v="16"/>
    <n v="11"/>
  </r>
  <r>
    <n v="10347"/>
    <d v="2004-11-29T00:00:00"/>
    <n v="50"/>
    <n v="6834.5"/>
    <s v="Shipped"/>
    <x v="2"/>
    <x v="10"/>
    <x v="3"/>
    <s v="APAC"/>
    <x v="1"/>
    <x v="1"/>
    <x v="16"/>
    <n v="11"/>
  </r>
  <r>
    <n v="10357"/>
    <d v="2004-12-10T00:00:00"/>
    <n v="41"/>
    <n v="2541.59"/>
    <s v="Shipped"/>
    <x v="2"/>
    <x v="39"/>
    <x v="0"/>
    <s v="NA"/>
    <x v="0"/>
    <x v="1"/>
    <x v="17"/>
    <n v="12"/>
  </r>
  <r>
    <n v="10370"/>
    <d v="2005-01-20T00:00:00"/>
    <n v="22"/>
    <n v="2130.92"/>
    <s v="Shipped"/>
    <x v="2"/>
    <x v="42"/>
    <x v="3"/>
    <s v="APAC"/>
    <x v="0"/>
    <x v="2"/>
    <x v="26"/>
    <n v="1"/>
  </r>
  <r>
    <n v="10381"/>
    <d v="2005-02-17T00:00:00"/>
    <n v="35"/>
    <n v="1701.7"/>
    <s v="Shipped"/>
    <x v="2"/>
    <x v="4"/>
    <x v="0"/>
    <s v="NA"/>
    <x v="0"/>
    <x v="2"/>
    <x v="18"/>
    <n v="2"/>
  </r>
  <r>
    <n v="10391"/>
    <d v="2005-03-09T00:00:00"/>
    <n v="44"/>
    <n v="1694"/>
    <s v="Shipped"/>
    <x v="2"/>
    <x v="42"/>
    <x v="3"/>
    <s v="APAC"/>
    <x v="0"/>
    <x v="2"/>
    <x v="19"/>
    <n v="3"/>
  </r>
  <r>
    <n v="10412"/>
    <d v="2005-05-03T00:00:00"/>
    <n v="47"/>
    <n v="2913.53"/>
    <s v="Shipped"/>
    <x v="2"/>
    <x v="23"/>
    <x v="7"/>
    <s v="EMEA"/>
    <x v="0"/>
    <x v="2"/>
    <x v="21"/>
    <n v="5"/>
  </r>
  <r>
    <n v="10425"/>
    <d v="2005-05-31T00:00:00"/>
    <n v="19"/>
    <n v="935.18"/>
    <s v="In Process"/>
    <x v="2"/>
    <x v="14"/>
    <x v="1"/>
    <s v="EMEA"/>
    <x v="0"/>
    <x v="2"/>
    <x v="21"/>
    <n v="5"/>
  </r>
  <r>
    <n v="10106"/>
    <d v="2003-02-17T00:00:00"/>
    <n v="34"/>
    <n v="3073.26"/>
    <s v="Shipped"/>
    <x v="4"/>
    <x v="86"/>
    <x v="12"/>
    <s v="EMEA"/>
    <x v="1"/>
    <x v="0"/>
    <x v="0"/>
    <n v="2"/>
  </r>
  <r>
    <n v="10120"/>
    <d v="2003-04-29T00:00:00"/>
    <n v="29"/>
    <n v="2082.4899999999998"/>
    <s v="Shipped"/>
    <x v="4"/>
    <x v="10"/>
    <x v="3"/>
    <s v="APAC"/>
    <x v="0"/>
    <x v="0"/>
    <x v="27"/>
    <n v="4"/>
  </r>
  <r>
    <n v="10133"/>
    <d v="2003-06-27T00:00:00"/>
    <n v="49"/>
    <n v="3394.23"/>
    <s v="Shipped"/>
    <x v="4"/>
    <x v="23"/>
    <x v="7"/>
    <s v="EMEA"/>
    <x v="1"/>
    <x v="0"/>
    <x v="28"/>
    <n v="6"/>
  </r>
  <r>
    <n v="10145"/>
    <d v="2003-08-25T00:00:00"/>
    <n v="30"/>
    <n v="2559.6"/>
    <s v="Shipped"/>
    <x v="4"/>
    <x v="3"/>
    <x v="0"/>
    <s v="NA"/>
    <x v="0"/>
    <x v="0"/>
    <x v="3"/>
    <n v="8"/>
  </r>
  <r>
    <n v="10168"/>
    <d v="2003-10-28T00:00:00"/>
    <n v="21"/>
    <n v="1490.16"/>
    <s v="Shipped"/>
    <x v="4"/>
    <x v="5"/>
    <x v="0"/>
    <s v="NA"/>
    <x v="0"/>
    <x v="0"/>
    <x v="4"/>
    <n v="10"/>
  </r>
  <r>
    <n v="10210"/>
    <d v="2004-01-12T00:00:00"/>
    <n v="50"/>
    <n v="3844"/>
    <s v="Shipped"/>
    <x v="4"/>
    <x v="44"/>
    <x v="11"/>
    <s v="Japan"/>
    <x v="1"/>
    <x v="1"/>
    <x v="7"/>
    <n v="1"/>
  </r>
  <r>
    <n v="10223"/>
    <d v="2004-02-20T00:00:00"/>
    <n v="47"/>
    <n v="4724.91"/>
    <s v="Shipped"/>
    <x v="4"/>
    <x v="10"/>
    <x v="3"/>
    <s v="APAC"/>
    <x v="1"/>
    <x v="1"/>
    <x v="8"/>
    <n v="2"/>
  </r>
  <r>
    <n v="10235"/>
    <d v="2004-04-02T00:00:00"/>
    <n v="24"/>
    <n v="1824.72"/>
    <s v="Shipped"/>
    <x v="4"/>
    <x v="57"/>
    <x v="10"/>
    <s v="NA"/>
    <x v="0"/>
    <x v="1"/>
    <x v="9"/>
    <n v="4"/>
  </r>
  <r>
    <n v="10250"/>
    <d v="2004-05-11T00:00:00"/>
    <n v="27"/>
    <n v="2668.68"/>
    <s v="Shipped"/>
    <x v="4"/>
    <x v="61"/>
    <x v="0"/>
    <s v="NA"/>
    <x v="0"/>
    <x v="1"/>
    <x v="10"/>
    <n v="5"/>
  </r>
  <r>
    <n v="10263"/>
    <d v="2004-06-28T00:00:00"/>
    <n v="33"/>
    <n v="2843.61"/>
    <s v="Shipped"/>
    <x v="4"/>
    <x v="13"/>
    <x v="0"/>
    <s v="NA"/>
    <x v="0"/>
    <x v="1"/>
    <x v="11"/>
    <n v="6"/>
  </r>
  <r>
    <n v="10275"/>
    <d v="2004-07-23T00:00:00"/>
    <n v="35"/>
    <n v="3163.65"/>
    <s v="Shipped"/>
    <x v="4"/>
    <x v="14"/>
    <x v="1"/>
    <s v="EMEA"/>
    <x v="1"/>
    <x v="1"/>
    <x v="12"/>
    <n v="7"/>
  </r>
  <r>
    <n v="10284"/>
    <d v="2004-08-21T00:00:00"/>
    <n v="31"/>
    <n v="2226.11"/>
    <s v="Shipped"/>
    <x v="4"/>
    <x v="85"/>
    <x v="2"/>
    <s v="EMEA"/>
    <x v="0"/>
    <x v="1"/>
    <x v="13"/>
    <n v="8"/>
  </r>
  <r>
    <n v="10297"/>
    <d v="2004-09-16T00:00:00"/>
    <n v="25"/>
    <n v="2069.75"/>
    <s v="Shipped"/>
    <x v="4"/>
    <x v="75"/>
    <x v="18"/>
    <s v="EMEA"/>
    <x v="0"/>
    <x v="1"/>
    <x v="14"/>
    <n v="9"/>
  </r>
  <r>
    <n v="10308"/>
    <d v="2004-10-15T00:00:00"/>
    <n v="27"/>
    <n v="2235.33"/>
    <s v="Shipped"/>
    <x v="4"/>
    <x v="47"/>
    <x v="0"/>
    <s v="NA"/>
    <x v="0"/>
    <x v="1"/>
    <x v="15"/>
    <n v="10"/>
  </r>
  <r>
    <n v="10318"/>
    <d v="2004-11-02T00:00:00"/>
    <n v="31"/>
    <n v="3116.43"/>
    <s v="Shipped"/>
    <x v="4"/>
    <x v="18"/>
    <x v="0"/>
    <s v="NA"/>
    <x v="1"/>
    <x v="1"/>
    <x v="16"/>
    <n v="11"/>
  </r>
  <r>
    <n v="10327"/>
    <d v="2004-11-10T00:00:00"/>
    <n v="45"/>
    <n v="4781.7"/>
    <s v="Resolved"/>
    <x v="4"/>
    <x v="48"/>
    <x v="13"/>
    <s v="EMEA"/>
    <x v="1"/>
    <x v="1"/>
    <x v="16"/>
    <n v="11"/>
  </r>
  <r>
    <n v="10339"/>
    <d v="2004-11-23T00:00:00"/>
    <n v="27"/>
    <n v="2810.7"/>
    <s v="Shipped"/>
    <x v="4"/>
    <x v="35"/>
    <x v="11"/>
    <s v="Japan"/>
    <x v="0"/>
    <x v="1"/>
    <x v="16"/>
    <n v="11"/>
  </r>
  <r>
    <n v="10353"/>
    <d v="2004-12-04T00:00:00"/>
    <n v="27"/>
    <n v="3515.67"/>
    <s v="Shipped"/>
    <x v="4"/>
    <x v="88"/>
    <x v="0"/>
    <s v="NA"/>
    <x v="1"/>
    <x v="1"/>
    <x v="17"/>
    <n v="12"/>
  </r>
  <r>
    <n v="10374"/>
    <d v="2005-02-02T00:00:00"/>
    <n v="42"/>
    <n v="2909.34"/>
    <s v="Shipped"/>
    <x v="4"/>
    <x v="28"/>
    <x v="3"/>
    <s v="APAC"/>
    <x v="0"/>
    <x v="2"/>
    <x v="18"/>
    <n v="2"/>
  </r>
  <r>
    <n v="10386"/>
    <d v="2005-03-01T00:00:00"/>
    <n v="21"/>
    <n v="1570.17"/>
    <s v="Resolved"/>
    <x v="4"/>
    <x v="23"/>
    <x v="7"/>
    <s v="EMEA"/>
    <x v="0"/>
    <x v="2"/>
    <x v="19"/>
    <n v="3"/>
  </r>
  <r>
    <n v="10398"/>
    <d v="2005-03-30T00:00:00"/>
    <n v="34"/>
    <n v="2613.92"/>
    <s v="Shipped"/>
    <x v="4"/>
    <x v="1"/>
    <x v="1"/>
    <s v="EMEA"/>
    <x v="0"/>
    <x v="2"/>
    <x v="19"/>
    <n v="3"/>
  </r>
  <r>
    <n v="10401"/>
    <d v="2005-04-03T00:00:00"/>
    <n v="42"/>
    <n v="3193.26"/>
    <s v="On Hold"/>
    <x v="4"/>
    <x v="12"/>
    <x v="0"/>
    <s v="NA"/>
    <x v="1"/>
    <x v="2"/>
    <x v="20"/>
    <n v="4"/>
  </r>
  <r>
    <n v="10416"/>
    <d v="2005-05-10T00:00:00"/>
    <n v="15"/>
    <n v="1482.6"/>
    <s v="Shipped"/>
    <x v="4"/>
    <x v="70"/>
    <x v="12"/>
    <s v="EMEA"/>
    <x v="0"/>
    <x v="2"/>
    <x v="21"/>
    <n v="5"/>
  </r>
  <r>
    <n v="10107"/>
    <d v="2003-02-24T00:00:00"/>
    <n v="29"/>
    <n v="2055.23"/>
    <s v="Shipped"/>
    <x v="0"/>
    <x v="0"/>
    <x v="0"/>
    <s v="NA"/>
    <x v="0"/>
    <x v="0"/>
    <x v="0"/>
    <n v="2"/>
  </r>
  <r>
    <n v="10120"/>
    <d v="2003-04-29T00:00:00"/>
    <n v="46"/>
    <n v="2674.9"/>
    <s v="Shipped"/>
    <x v="0"/>
    <x v="10"/>
    <x v="3"/>
    <s v="APAC"/>
    <x v="0"/>
    <x v="0"/>
    <x v="27"/>
    <n v="4"/>
  </r>
  <r>
    <n v="10134"/>
    <d v="2003-07-01T00:00:00"/>
    <n v="30"/>
    <n v="1853.4"/>
    <s v="Shipped"/>
    <x v="0"/>
    <x v="2"/>
    <x v="1"/>
    <s v="EMEA"/>
    <x v="0"/>
    <x v="0"/>
    <x v="2"/>
    <n v="7"/>
  </r>
  <r>
    <n v="10145"/>
    <d v="2003-08-25T00:00:00"/>
    <n v="30"/>
    <n v="1490.1"/>
    <s v="Shipped"/>
    <x v="0"/>
    <x v="3"/>
    <x v="0"/>
    <s v="NA"/>
    <x v="0"/>
    <x v="0"/>
    <x v="3"/>
    <n v="8"/>
  </r>
  <r>
    <n v="10159"/>
    <d v="2003-10-10T00:00:00"/>
    <n v="42"/>
    <n v="2162.16"/>
    <s v="Shipped"/>
    <x v="0"/>
    <x v="4"/>
    <x v="0"/>
    <s v="NA"/>
    <x v="0"/>
    <x v="0"/>
    <x v="4"/>
    <n v="10"/>
  </r>
  <r>
    <n v="10168"/>
    <d v="2003-10-28T00:00:00"/>
    <n v="46"/>
    <n v="2814.28"/>
    <s v="Shipped"/>
    <x v="0"/>
    <x v="5"/>
    <x v="0"/>
    <s v="NA"/>
    <x v="0"/>
    <x v="0"/>
    <x v="4"/>
    <n v="10"/>
  </r>
  <r>
    <n v="10180"/>
    <d v="2003-11-11T00:00:00"/>
    <n v="25"/>
    <n v="1605"/>
    <s v="Shipped"/>
    <x v="0"/>
    <x v="6"/>
    <x v="1"/>
    <s v="EMEA"/>
    <x v="0"/>
    <x v="0"/>
    <x v="5"/>
    <n v="11"/>
  </r>
  <r>
    <n v="10188"/>
    <d v="2003-11-18T00:00:00"/>
    <n v="32"/>
    <n v="2093.44"/>
    <s v="Shipped"/>
    <x v="0"/>
    <x v="7"/>
    <x v="2"/>
    <s v="EMEA"/>
    <x v="0"/>
    <x v="0"/>
    <x v="5"/>
    <n v="11"/>
  </r>
  <r>
    <n v="10201"/>
    <d v="2003-12-01T00:00:00"/>
    <n v="30"/>
    <n v="1944.3"/>
    <s v="Shipped"/>
    <x v="0"/>
    <x v="8"/>
    <x v="0"/>
    <s v="NA"/>
    <x v="0"/>
    <x v="0"/>
    <x v="6"/>
    <n v="12"/>
  </r>
  <r>
    <n v="10210"/>
    <d v="2004-01-12T00:00:00"/>
    <n v="40"/>
    <n v="1986.8"/>
    <s v="Shipped"/>
    <x v="0"/>
    <x v="44"/>
    <x v="11"/>
    <s v="Japan"/>
    <x v="0"/>
    <x v="1"/>
    <x v="7"/>
    <n v="1"/>
  </r>
  <r>
    <n v="10223"/>
    <d v="2004-02-20T00:00:00"/>
    <n v="28"/>
    <n v="1695.96"/>
    <s v="Shipped"/>
    <x v="0"/>
    <x v="10"/>
    <x v="3"/>
    <s v="APAC"/>
    <x v="0"/>
    <x v="1"/>
    <x v="8"/>
    <n v="2"/>
  </r>
  <r>
    <n v="10236"/>
    <d v="2004-04-03T00:00:00"/>
    <n v="23"/>
    <n v="1281.56"/>
    <s v="Shipped"/>
    <x v="0"/>
    <x v="45"/>
    <x v="0"/>
    <s v="NA"/>
    <x v="0"/>
    <x v="1"/>
    <x v="9"/>
    <n v="4"/>
  </r>
  <r>
    <n v="10251"/>
    <d v="2004-05-18T00:00:00"/>
    <n v="29"/>
    <n v="1774.22"/>
    <s v="Shipped"/>
    <x v="0"/>
    <x v="12"/>
    <x v="0"/>
    <s v="NA"/>
    <x v="0"/>
    <x v="1"/>
    <x v="10"/>
    <n v="5"/>
  </r>
  <r>
    <n v="10263"/>
    <d v="2004-06-28T00:00:00"/>
    <n v="34"/>
    <n v="1997.5"/>
    <s v="Shipped"/>
    <x v="0"/>
    <x v="13"/>
    <x v="0"/>
    <s v="NA"/>
    <x v="0"/>
    <x v="1"/>
    <x v="11"/>
    <n v="6"/>
  </r>
  <r>
    <n v="10275"/>
    <d v="2004-07-23T00:00:00"/>
    <n v="37"/>
    <n v="2353.1999999999998"/>
    <s v="Shipped"/>
    <x v="0"/>
    <x v="14"/>
    <x v="1"/>
    <s v="EMEA"/>
    <x v="0"/>
    <x v="1"/>
    <x v="12"/>
    <n v="7"/>
  </r>
  <r>
    <n v="10285"/>
    <d v="2004-08-27T00:00:00"/>
    <n v="20"/>
    <n v="981.2"/>
    <s v="Shipped"/>
    <x v="0"/>
    <x v="15"/>
    <x v="0"/>
    <s v="NA"/>
    <x v="0"/>
    <x v="1"/>
    <x v="13"/>
    <n v="8"/>
  </r>
  <r>
    <n v="10298"/>
    <d v="2004-09-27T00:00:00"/>
    <n v="32"/>
    <n v="1550.72"/>
    <s v="Shipped"/>
    <x v="0"/>
    <x v="46"/>
    <x v="1"/>
    <s v="EMEA"/>
    <x v="0"/>
    <x v="1"/>
    <x v="14"/>
    <n v="9"/>
  </r>
  <r>
    <n v="10308"/>
    <d v="2004-10-15T00:00:00"/>
    <n v="34"/>
    <n v="1771.06"/>
    <s v="Shipped"/>
    <x v="0"/>
    <x v="47"/>
    <x v="0"/>
    <s v="NA"/>
    <x v="0"/>
    <x v="1"/>
    <x v="15"/>
    <n v="10"/>
  </r>
  <r>
    <n v="10318"/>
    <d v="2004-11-02T00:00:00"/>
    <n v="42"/>
    <n v="2213.4"/>
    <s v="Shipped"/>
    <x v="0"/>
    <x v="18"/>
    <x v="0"/>
    <s v="NA"/>
    <x v="0"/>
    <x v="1"/>
    <x v="16"/>
    <n v="11"/>
  </r>
  <r>
    <n v="10329"/>
    <d v="2004-11-15T00:00:00"/>
    <n v="38"/>
    <n v="5266.04"/>
    <s v="Shipped"/>
    <x v="0"/>
    <x v="0"/>
    <x v="0"/>
    <s v="NA"/>
    <x v="1"/>
    <x v="1"/>
    <x v="16"/>
    <n v="11"/>
  </r>
  <r>
    <n v="10339"/>
    <d v="2004-11-23T00:00:00"/>
    <n v="30"/>
    <n v="1864.8"/>
    <s v="Shipped"/>
    <x v="0"/>
    <x v="35"/>
    <x v="11"/>
    <s v="Japan"/>
    <x v="0"/>
    <x v="1"/>
    <x v="16"/>
    <n v="11"/>
  </r>
  <r>
    <n v="10362"/>
    <d v="2005-01-05T00:00:00"/>
    <n v="23"/>
    <n v="1142.4100000000001"/>
    <s v="Shipped"/>
    <x v="0"/>
    <x v="5"/>
    <x v="0"/>
    <s v="NA"/>
    <x v="0"/>
    <x v="2"/>
    <x v="26"/>
    <n v="1"/>
  </r>
  <r>
    <n v="10374"/>
    <d v="2005-02-02T00:00:00"/>
    <n v="22"/>
    <n v="1172.5999999999999"/>
    <s v="Shipped"/>
    <x v="0"/>
    <x v="28"/>
    <x v="3"/>
    <s v="APAC"/>
    <x v="0"/>
    <x v="2"/>
    <x v="18"/>
    <n v="2"/>
  </r>
  <r>
    <n v="10389"/>
    <d v="2005-03-03T00:00:00"/>
    <n v="39"/>
    <n v="6981"/>
    <s v="Shipped"/>
    <x v="0"/>
    <x v="37"/>
    <x v="8"/>
    <s v="EMEA"/>
    <x v="1"/>
    <x v="2"/>
    <x v="19"/>
    <n v="3"/>
  </r>
  <r>
    <n v="10402"/>
    <d v="2005-04-07T00:00:00"/>
    <n v="55"/>
    <n v="3064.6"/>
    <s v="Shipped"/>
    <x v="0"/>
    <x v="9"/>
    <x v="1"/>
    <s v="EMEA"/>
    <x v="1"/>
    <x v="2"/>
    <x v="20"/>
    <n v="4"/>
  </r>
  <r>
    <n v="10417"/>
    <d v="2005-05-13T00:00:00"/>
    <n v="36"/>
    <n v="2202.48"/>
    <s v="Disputed"/>
    <x v="0"/>
    <x v="23"/>
    <x v="7"/>
    <s v="EMEA"/>
    <x v="0"/>
    <x v="2"/>
    <x v="21"/>
    <n v="5"/>
  </r>
  <r>
    <n v="10101"/>
    <d v="2003-01-09T00:00:00"/>
    <n v="26"/>
    <n v="3773.38"/>
    <s v="Shipped"/>
    <x v="3"/>
    <x v="72"/>
    <x v="16"/>
    <s v="EMEA"/>
    <x v="1"/>
    <x v="0"/>
    <x v="22"/>
    <n v="1"/>
  </r>
  <r>
    <n v="10110"/>
    <d v="2003-03-18T00:00:00"/>
    <n v="31"/>
    <n v="5074.3900000000003"/>
    <s v="Shipped"/>
    <x v="3"/>
    <x v="77"/>
    <x v="6"/>
    <s v="EMEA"/>
    <x v="1"/>
    <x v="0"/>
    <x v="23"/>
    <n v="3"/>
  </r>
  <r>
    <n v="10125"/>
    <d v="2003-05-21T00:00:00"/>
    <n v="34"/>
    <n v="6483.46"/>
    <s v="Shipped"/>
    <x v="3"/>
    <x v="10"/>
    <x v="3"/>
    <s v="APAC"/>
    <x v="1"/>
    <x v="0"/>
    <x v="1"/>
    <n v="5"/>
  </r>
  <r>
    <n v="10139"/>
    <d v="2003-07-16T00:00:00"/>
    <n v="41"/>
    <n v="7956.46"/>
    <s v="Shipped"/>
    <x v="3"/>
    <x v="20"/>
    <x v="3"/>
    <s v="APAC"/>
    <x v="2"/>
    <x v="0"/>
    <x v="2"/>
    <n v="7"/>
  </r>
  <r>
    <n v="10149"/>
    <d v="2003-09-12T00:00:00"/>
    <n v="23"/>
    <n v="4230.62"/>
    <s v="Shipped"/>
    <x v="3"/>
    <x v="82"/>
    <x v="0"/>
    <s v="NA"/>
    <x v="1"/>
    <x v="0"/>
    <x v="24"/>
    <n v="9"/>
  </r>
  <r>
    <n v="10162"/>
    <d v="2003-10-18T00:00:00"/>
    <n v="48"/>
    <n v="7209.12"/>
    <s v="Shipped"/>
    <x v="3"/>
    <x v="4"/>
    <x v="0"/>
    <s v="NA"/>
    <x v="2"/>
    <x v="0"/>
    <x v="4"/>
    <n v="10"/>
  </r>
  <r>
    <n v="10173"/>
    <d v="2003-11-05T00:00:00"/>
    <n v="22"/>
    <n v="3452.68"/>
    <s v="Shipped"/>
    <x v="3"/>
    <x v="86"/>
    <x v="12"/>
    <s v="EMEA"/>
    <x v="1"/>
    <x v="0"/>
    <x v="5"/>
    <n v="11"/>
  </r>
  <r>
    <n v="10182"/>
    <d v="2003-11-12T00:00:00"/>
    <n v="21"/>
    <n v="3047.73"/>
    <s v="Shipped"/>
    <x v="3"/>
    <x v="39"/>
    <x v="0"/>
    <s v="NA"/>
    <x v="1"/>
    <x v="0"/>
    <x v="5"/>
    <n v="11"/>
  </r>
  <r>
    <n v="10193"/>
    <d v="2003-11-21T00:00:00"/>
    <n v="22"/>
    <n v="3675.32"/>
    <s v="Shipped"/>
    <x v="3"/>
    <x v="87"/>
    <x v="3"/>
    <s v="APAC"/>
    <x v="1"/>
    <x v="0"/>
    <x v="5"/>
    <n v="11"/>
  </r>
  <r>
    <n v="10205"/>
    <d v="2003-12-03T00:00:00"/>
    <n v="40"/>
    <n v="7492.4"/>
    <s v="Shipped"/>
    <x v="3"/>
    <x v="23"/>
    <x v="7"/>
    <s v="EMEA"/>
    <x v="2"/>
    <x v="0"/>
    <x v="6"/>
    <n v="12"/>
  </r>
  <r>
    <n v="10214"/>
    <d v="2004-01-26T00:00:00"/>
    <n v="50"/>
    <n v="9534.5"/>
    <s v="Shipped"/>
    <x v="3"/>
    <x v="25"/>
    <x v="7"/>
    <s v="EMEA"/>
    <x v="2"/>
    <x v="1"/>
    <x v="7"/>
    <n v="1"/>
  </r>
  <r>
    <n v="10227"/>
    <d v="2004-03-02T00:00:00"/>
    <n v="29"/>
    <n v="5579.02"/>
    <s v="Shipped"/>
    <x v="3"/>
    <x v="30"/>
    <x v="1"/>
    <s v="EMEA"/>
    <x v="1"/>
    <x v="1"/>
    <x v="25"/>
    <n v="3"/>
  </r>
  <r>
    <n v="10244"/>
    <d v="2004-04-29T00:00:00"/>
    <n v="43"/>
    <n v="5950.34"/>
    <s v="Shipped"/>
    <x v="3"/>
    <x v="23"/>
    <x v="7"/>
    <s v="EMEA"/>
    <x v="1"/>
    <x v="1"/>
    <x v="9"/>
    <n v="4"/>
  </r>
  <r>
    <n v="10255"/>
    <d v="2004-06-04T00:00:00"/>
    <n v="24"/>
    <n v="3726"/>
    <s v="Shipped"/>
    <x v="3"/>
    <x v="83"/>
    <x v="1"/>
    <s v="EMEA"/>
    <x v="1"/>
    <x v="1"/>
    <x v="11"/>
    <n v="6"/>
  </r>
  <r>
    <n v="10280"/>
    <d v="2004-08-17T00:00:00"/>
    <n v="22"/>
    <n v="4455"/>
    <s v="Shipped"/>
    <x v="3"/>
    <x v="36"/>
    <x v="12"/>
    <s v="EMEA"/>
    <x v="1"/>
    <x v="1"/>
    <x v="13"/>
    <n v="8"/>
  </r>
  <r>
    <n v="10289"/>
    <d v="2004-09-03T00:00:00"/>
    <n v="43"/>
    <n v="8272.34"/>
    <s v="Shipped"/>
    <x v="3"/>
    <x v="7"/>
    <x v="2"/>
    <s v="EMEA"/>
    <x v="2"/>
    <x v="1"/>
    <x v="14"/>
    <n v="9"/>
  </r>
  <r>
    <n v="10304"/>
    <d v="2004-10-11T00:00:00"/>
    <n v="20"/>
    <n v="3577.6"/>
    <s v="Shipped"/>
    <x v="3"/>
    <x v="38"/>
    <x v="1"/>
    <s v="EMEA"/>
    <x v="1"/>
    <x v="1"/>
    <x v="15"/>
    <n v="10"/>
  </r>
  <r>
    <n v="10312"/>
    <d v="2004-10-21T00:00:00"/>
    <n v="25"/>
    <n v="3881.25"/>
    <s v="Shipped"/>
    <x v="3"/>
    <x v="39"/>
    <x v="0"/>
    <s v="NA"/>
    <x v="1"/>
    <x v="1"/>
    <x v="15"/>
    <n v="10"/>
  </r>
  <r>
    <n v="10322"/>
    <d v="2004-11-04T00:00:00"/>
    <n v="36"/>
    <n v="5797.44"/>
    <s v="Shipped"/>
    <x v="3"/>
    <x v="40"/>
    <x v="0"/>
    <s v="NA"/>
    <x v="1"/>
    <x v="1"/>
    <x v="16"/>
    <n v="11"/>
  </r>
  <r>
    <n v="10332"/>
    <d v="2004-11-17T00:00:00"/>
    <n v="24"/>
    <n v="1264.08"/>
    <s v="Shipped"/>
    <x v="3"/>
    <x v="77"/>
    <x v="6"/>
    <s v="EMEA"/>
    <x v="0"/>
    <x v="1"/>
    <x v="16"/>
    <n v="11"/>
  </r>
  <r>
    <n v="10347"/>
    <d v="2004-11-29T00:00:00"/>
    <n v="21"/>
    <n v="4815.3"/>
    <s v="Shipped"/>
    <x v="3"/>
    <x v="10"/>
    <x v="3"/>
    <s v="APAC"/>
    <x v="1"/>
    <x v="1"/>
    <x v="16"/>
    <n v="11"/>
  </r>
  <r>
    <n v="10356"/>
    <d v="2004-12-09T00:00:00"/>
    <n v="30"/>
    <n v="4462.2"/>
    <s v="Shipped"/>
    <x v="3"/>
    <x v="2"/>
    <x v="1"/>
    <s v="EMEA"/>
    <x v="1"/>
    <x v="1"/>
    <x v="17"/>
    <n v="12"/>
  </r>
  <r>
    <n v="10367"/>
    <d v="2005-01-12T00:00:00"/>
    <n v="32"/>
    <n v="3033.28"/>
    <s v="Resolved"/>
    <x v="3"/>
    <x v="3"/>
    <x v="0"/>
    <s v="NA"/>
    <x v="1"/>
    <x v="2"/>
    <x v="26"/>
    <n v="1"/>
  </r>
  <r>
    <n v="10380"/>
    <d v="2005-02-16T00:00:00"/>
    <n v="21"/>
    <n v="990.78"/>
    <s v="Shipped"/>
    <x v="3"/>
    <x v="23"/>
    <x v="7"/>
    <s v="EMEA"/>
    <x v="0"/>
    <x v="2"/>
    <x v="18"/>
    <n v="2"/>
  </r>
  <r>
    <n v="10390"/>
    <d v="2005-03-04T00:00:00"/>
    <n v="26"/>
    <n v="2030.86"/>
    <s v="Shipped"/>
    <x v="3"/>
    <x v="39"/>
    <x v="0"/>
    <s v="NA"/>
    <x v="0"/>
    <x v="2"/>
    <x v="19"/>
    <n v="3"/>
  </r>
  <r>
    <n v="10421"/>
    <d v="2005-05-29T00:00:00"/>
    <n v="35"/>
    <n v="5433.75"/>
    <s v="In Process"/>
    <x v="3"/>
    <x v="39"/>
    <x v="0"/>
    <s v="NA"/>
    <x v="1"/>
    <x v="2"/>
    <x v="21"/>
    <n v="5"/>
  </r>
  <r>
    <n v="10109"/>
    <d v="2003-03-10T00:00:00"/>
    <n v="26"/>
    <n v="3157.44"/>
    <s v="Shipped"/>
    <x v="1"/>
    <x v="45"/>
    <x v="0"/>
    <s v="NA"/>
    <x v="1"/>
    <x v="0"/>
    <x v="23"/>
    <n v="3"/>
  </r>
  <r>
    <n v="10123"/>
    <d v="2003-05-20T00:00:00"/>
    <n v="46"/>
    <n v="5161.2"/>
    <s v="Shipped"/>
    <x v="1"/>
    <x v="46"/>
    <x v="1"/>
    <s v="EMEA"/>
    <x v="1"/>
    <x v="0"/>
    <x v="1"/>
    <n v="5"/>
  </r>
  <r>
    <n v="10137"/>
    <d v="2003-07-10T00:00:00"/>
    <n v="37"/>
    <n v="4346.76"/>
    <s v="Shipped"/>
    <x v="1"/>
    <x v="1"/>
    <x v="1"/>
    <s v="EMEA"/>
    <x v="1"/>
    <x v="0"/>
    <x v="2"/>
    <n v="7"/>
  </r>
  <r>
    <n v="10148"/>
    <d v="2003-09-11T00:00:00"/>
    <n v="27"/>
    <n v="3528.36"/>
    <s v="Shipped"/>
    <x v="1"/>
    <x v="42"/>
    <x v="3"/>
    <s v="APAC"/>
    <x v="1"/>
    <x v="0"/>
    <x v="24"/>
    <n v="9"/>
  </r>
  <r>
    <n v="10161"/>
    <d v="2003-10-17T00:00:00"/>
    <n v="23"/>
    <n v="3187.8"/>
    <s v="Shipped"/>
    <x v="1"/>
    <x v="78"/>
    <x v="13"/>
    <s v="EMEA"/>
    <x v="1"/>
    <x v="0"/>
    <x v="4"/>
    <n v="10"/>
  </r>
  <r>
    <n v="10172"/>
    <d v="2003-11-05T00:00:00"/>
    <n v="39"/>
    <n v="6023.16"/>
    <s v="Shipped"/>
    <x v="1"/>
    <x v="13"/>
    <x v="0"/>
    <s v="NA"/>
    <x v="1"/>
    <x v="0"/>
    <x v="5"/>
    <n v="11"/>
  </r>
  <r>
    <n v="10181"/>
    <d v="2003-11-12T00:00:00"/>
    <n v="27"/>
    <n v="3884.76"/>
    <s v="Shipped"/>
    <x v="1"/>
    <x v="7"/>
    <x v="2"/>
    <s v="EMEA"/>
    <x v="1"/>
    <x v="0"/>
    <x v="5"/>
    <n v="11"/>
  </r>
  <r>
    <n v="10192"/>
    <d v="2003-11-20T00:00:00"/>
    <n v="38"/>
    <n v="4965.84"/>
    <s v="Shipped"/>
    <x v="1"/>
    <x v="40"/>
    <x v="0"/>
    <s v="NA"/>
    <x v="1"/>
    <x v="0"/>
    <x v="5"/>
    <n v="11"/>
  </r>
  <r>
    <n v="10204"/>
    <d v="2003-12-02T00:00:00"/>
    <n v="27"/>
    <n v="4169.88"/>
    <s v="Shipped"/>
    <x v="1"/>
    <x v="74"/>
    <x v="0"/>
    <s v="NA"/>
    <x v="1"/>
    <x v="0"/>
    <x v="6"/>
    <n v="12"/>
  </r>
  <r>
    <n v="10212"/>
    <d v="2004-01-16T00:00:00"/>
    <n v="40"/>
    <n v="4910.3999999999996"/>
    <s v="Shipped"/>
    <x v="1"/>
    <x v="23"/>
    <x v="7"/>
    <s v="EMEA"/>
    <x v="1"/>
    <x v="1"/>
    <x v="7"/>
    <n v="1"/>
  </r>
  <r>
    <n v="10226"/>
    <d v="2004-02-26T00:00:00"/>
    <n v="24"/>
    <n v="3231.36"/>
    <s v="Shipped"/>
    <x v="1"/>
    <x v="55"/>
    <x v="0"/>
    <s v="NA"/>
    <x v="1"/>
    <x v="1"/>
    <x v="8"/>
    <n v="2"/>
  </r>
  <r>
    <n v="10241"/>
    <d v="2004-04-13T00:00:00"/>
    <n v="44"/>
    <n v="6853.44"/>
    <s v="Shipped"/>
    <x v="1"/>
    <x v="83"/>
    <x v="1"/>
    <s v="EMEA"/>
    <x v="1"/>
    <x v="1"/>
    <x v="9"/>
    <n v="4"/>
  </r>
  <r>
    <n v="10253"/>
    <d v="2004-06-01T00:00:00"/>
    <n v="37"/>
    <n v="5177.04"/>
    <s v="Cancelled"/>
    <x v="1"/>
    <x v="22"/>
    <x v="6"/>
    <s v="EMEA"/>
    <x v="1"/>
    <x v="1"/>
    <x v="11"/>
    <n v="6"/>
  </r>
  <r>
    <n v="10266"/>
    <d v="2004-07-06T00:00:00"/>
    <n v="20"/>
    <n v="2824.8"/>
    <s v="Shipped"/>
    <x v="1"/>
    <x v="70"/>
    <x v="12"/>
    <s v="EMEA"/>
    <x v="0"/>
    <x v="1"/>
    <x v="12"/>
    <n v="7"/>
  </r>
  <r>
    <n v="10278"/>
    <d v="2004-08-06T00:00:00"/>
    <n v="39"/>
    <n v="4324.32"/>
    <s v="Shipped"/>
    <x v="1"/>
    <x v="84"/>
    <x v="0"/>
    <s v="NA"/>
    <x v="1"/>
    <x v="1"/>
    <x v="13"/>
    <n v="8"/>
  </r>
  <r>
    <n v="10287"/>
    <d v="2004-08-30T00:00:00"/>
    <n v="44"/>
    <n v="5052.96"/>
    <s v="Shipped"/>
    <x v="1"/>
    <x v="69"/>
    <x v="17"/>
    <s v="EMEA"/>
    <x v="1"/>
    <x v="1"/>
    <x v="13"/>
    <n v="8"/>
  </r>
  <r>
    <n v="10301"/>
    <d v="2003-10-05T00:00:00"/>
    <n v="22"/>
    <n v="3223.44"/>
    <s v="Shipped"/>
    <x v="1"/>
    <x v="85"/>
    <x v="2"/>
    <s v="EMEA"/>
    <x v="1"/>
    <x v="0"/>
    <x v="4"/>
    <n v="10"/>
  </r>
  <r>
    <n v="10311"/>
    <d v="2004-10-16T00:00:00"/>
    <n v="43"/>
    <n v="5278.68"/>
    <s v="Shipped"/>
    <x v="1"/>
    <x v="23"/>
    <x v="7"/>
    <s v="EMEA"/>
    <x v="1"/>
    <x v="1"/>
    <x v="15"/>
    <n v="10"/>
  </r>
  <r>
    <n v="10321"/>
    <d v="2004-11-04T00:00:00"/>
    <n v="27"/>
    <n v="2851.2"/>
    <s v="Shipped"/>
    <x v="1"/>
    <x v="21"/>
    <x v="0"/>
    <s v="NA"/>
    <x v="0"/>
    <x v="1"/>
    <x v="16"/>
    <n v="11"/>
  </r>
  <r>
    <n v="10331"/>
    <d v="2004-11-17T00:00:00"/>
    <n v="26"/>
    <n v="1687.4"/>
    <s v="Shipped"/>
    <x v="1"/>
    <x v="45"/>
    <x v="0"/>
    <s v="NA"/>
    <x v="0"/>
    <x v="1"/>
    <x v="16"/>
    <n v="11"/>
  </r>
  <r>
    <n v="10343"/>
    <d v="2004-11-24T00:00:00"/>
    <n v="25"/>
    <n v="1308"/>
    <s v="Shipped"/>
    <x v="1"/>
    <x v="1"/>
    <x v="1"/>
    <s v="EMEA"/>
    <x v="0"/>
    <x v="1"/>
    <x v="16"/>
    <n v="11"/>
  </r>
  <r>
    <n v="10366"/>
    <d v="2005-01-10T00:00:00"/>
    <n v="49"/>
    <n v="6144.6"/>
    <s v="Shipped"/>
    <x v="1"/>
    <x v="90"/>
    <x v="14"/>
    <s v="EMEA"/>
    <x v="1"/>
    <x v="2"/>
    <x v="26"/>
    <n v="1"/>
  </r>
  <r>
    <n v="10379"/>
    <d v="2005-02-10T00:00:00"/>
    <n v="29"/>
    <n v="5127.2"/>
    <s v="Shipped"/>
    <x v="1"/>
    <x v="23"/>
    <x v="7"/>
    <s v="EMEA"/>
    <x v="1"/>
    <x v="2"/>
    <x v="18"/>
    <n v="2"/>
  </r>
  <r>
    <n v="10407"/>
    <d v="2005-04-22T00:00:00"/>
    <n v="41"/>
    <n v="6386.16"/>
    <s v="On Hold"/>
    <x v="1"/>
    <x v="61"/>
    <x v="0"/>
    <s v="NA"/>
    <x v="1"/>
    <x v="2"/>
    <x v="20"/>
    <n v="4"/>
  </r>
  <r>
    <n v="10419"/>
    <d v="2005-05-17T00:00:00"/>
    <n v="55"/>
    <n v="7695.6"/>
    <s v="Shipped"/>
    <x v="1"/>
    <x v="19"/>
    <x v="5"/>
    <s v="EMEA"/>
    <x v="2"/>
    <x v="2"/>
    <x v="21"/>
    <n v="5"/>
  </r>
  <r>
    <n v="10103"/>
    <d v="2003-01-29T00:00:00"/>
    <n v="27"/>
    <n v="2242.89"/>
    <s v="Shipped"/>
    <x v="3"/>
    <x v="17"/>
    <x v="2"/>
    <s v="EMEA"/>
    <x v="0"/>
    <x v="0"/>
    <x v="22"/>
    <n v="1"/>
  </r>
  <r>
    <n v="10112"/>
    <d v="2003-03-24T00:00:00"/>
    <n v="23"/>
    <n v="2539.89"/>
    <s v="Shipped"/>
    <x v="3"/>
    <x v="24"/>
    <x v="8"/>
    <s v="EMEA"/>
    <x v="0"/>
    <x v="0"/>
    <x v="23"/>
    <n v="3"/>
  </r>
  <r>
    <n v="10126"/>
    <d v="2003-05-28T00:00:00"/>
    <n v="31"/>
    <n v="2795.27"/>
    <s v="Shipped"/>
    <x v="3"/>
    <x v="25"/>
    <x v="7"/>
    <s v="EMEA"/>
    <x v="0"/>
    <x v="0"/>
    <x v="1"/>
    <n v="5"/>
  </r>
  <r>
    <n v="10139"/>
    <d v="2003-07-16T00:00:00"/>
    <n v="46"/>
    <n v="5545.76"/>
    <s v="Shipped"/>
    <x v="3"/>
    <x v="20"/>
    <x v="3"/>
    <s v="APAC"/>
    <x v="1"/>
    <x v="0"/>
    <x v="2"/>
    <n v="7"/>
  </r>
  <r>
    <n v="10150"/>
    <d v="2003-09-19T00:00:00"/>
    <n v="47"/>
    <n v="4285.46"/>
    <s v="Shipped"/>
    <x v="3"/>
    <x v="26"/>
    <x v="9"/>
    <s v="Japan"/>
    <x v="1"/>
    <x v="0"/>
    <x v="24"/>
    <n v="9"/>
  </r>
  <r>
    <n v="10163"/>
    <d v="2003-10-20T00:00:00"/>
    <n v="31"/>
    <n v="3329.09"/>
    <s v="Shipped"/>
    <x v="3"/>
    <x v="27"/>
    <x v="0"/>
    <s v="NA"/>
    <x v="1"/>
    <x v="0"/>
    <x v="4"/>
    <n v="10"/>
  </r>
  <r>
    <n v="10174"/>
    <d v="2003-11-06T00:00:00"/>
    <n v="46"/>
    <n v="5592.22"/>
    <s v="Shipped"/>
    <x v="3"/>
    <x v="28"/>
    <x v="3"/>
    <s v="APAC"/>
    <x v="1"/>
    <x v="0"/>
    <x v="5"/>
    <n v="11"/>
  </r>
  <r>
    <n v="10183"/>
    <d v="2003-11-13T00:00:00"/>
    <n v="37"/>
    <n v="3298.55"/>
    <s v="Shipped"/>
    <x v="3"/>
    <x v="29"/>
    <x v="0"/>
    <s v="NA"/>
    <x v="1"/>
    <x v="0"/>
    <x v="5"/>
    <n v="11"/>
  </r>
  <r>
    <n v="10193"/>
    <d v="2003-11-21T00:00:00"/>
    <n v="28"/>
    <n v="2609.88"/>
    <s v="Shipped"/>
    <x v="3"/>
    <x v="87"/>
    <x v="3"/>
    <s v="APAC"/>
    <x v="0"/>
    <x v="0"/>
    <x v="5"/>
    <n v="11"/>
  </r>
  <r>
    <n v="10206"/>
    <d v="2003-12-05T00:00:00"/>
    <n v="37"/>
    <n v="3336.29"/>
    <s v="Shipped"/>
    <x v="3"/>
    <x v="31"/>
    <x v="10"/>
    <s v="NA"/>
    <x v="1"/>
    <x v="0"/>
    <x v="6"/>
    <n v="12"/>
  </r>
  <r>
    <n v="10215"/>
    <d v="2004-01-29T00:00:00"/>
    <n v="49"/>
    <n v="5510.05"/>
    <s v="Shipped"/>
    <x v="3"/>
    <x v="32"/>
    <x v="0"/>
    <s v="NA"/>
    <x v="1"/>
    <x v="1"/>
    <x v="7"/>
    <n v="1"/>
  </r>
  <r>
    <n v="10228"/>
    <d v="2004-03-10T00:00:00"/>
    <n v="24"/>
    <n v="2504.4"/>
    <s v="Shipped"/>
    <x v="3"/>
    <x v="33"/>
    <x v="0"/>
    <s v="NA"/>
    <x v="0"/>
    <x v="1"/>
    <x v="25"/>
    <n v="3"/>
  </r>
  <r>
    <n v="10244"/>
    <d v="2004-04-29T00:00:00"/>
    <n v="30"/>
    <n v="3525.6"/>
    <s v="Shipped"/>
    <x v="3"/>
    <x v="23"/>
    <x v="7"/>
    <s v="EMEA"/>
    <x v="1"/>
    <x v="1"/>
    <x v="9"/>
    <n v="4"/>
  </r>
  <r>
    <n v="10257"/>
    <d v="2004-06-14T00:00:00"/>
    <n v="50"/>
    <n v="4407"/>
    <s v="Shipped"/>
    <x v="3"/>
    <x v="61"/>
    <x v="0"/>
    <s v="NA"/>
    <x v="1"/>
    <x v="1"/>
    <x v="11"/>
    <n v="6"/>
  </r>
  <r>
    <n v="10270"/>
    <d v="2004-07-19T00:00:00"/>
    <n v="31"/>
    <n v="2983.44"/>
    <s v="Shipped"/>
    <x v="3"/>
    <x v="20"/>
    <x v="3"/>
    <s v="APAC"/>
    <x v="0"/>
    <x v="1"/>
    <x v="12"/>
    <n v="7"/>
  </r>
  <r>
    <n v="10280"/>
    <d v="2004-08-17T00:00:00"/>
    <n v="46"/>
    <n v="5126.24"/>
    <s v="Shipped"/>
    <x v="3"/>
    <x v="36"/>
    <x v="12"/>
    <s v="EMEA"/>
    <x v="1"/>
    <x v="1"/>
    <x v="13"/>
    <n v="8"/>
  </r>
  <r>
    <n v="10291"/>
    <d v="2004-09-08T00:00:00"/>
    <n v="47"/>
    <n v="5713.79"/>
    <s v="Shipped"/>
    <x v="3"/>
    <x v="37"/>
    <x v="8"/>
    <s v="EMEA"/>
    <x v="1"/>
    <x v="1"/>
    <x v="14"/>
    <n v="9"/>
  </r>
  <r>
    <n v="10304"/>
    <d v="2004-10-11T00:00:00"/>
    <n v="46"/>
    <n v="4613.8"/>
    <s v="Shipped"/>
    <x v="3"/>
    <x v="38"/>
    <x v="1"/>
    <s v="EMEA"/>
    <x v="1"/>
    <x v="1"/>
    <x v="15"/>
    <n v="10"/>
  </r>
  <r>
    <n v="10312"/>
    <d v="2004-10-21T00:00:00"/>
    <n v="37"/>
    <n v="3711.1"/>
    <s v="Shipped"/>
    <x v="3"/>
    <x v="39"/>
    <x v="0"/>
    <s v="NA"/>
    <x v="1"/>
    <x v="1"/>
    <x v="15"/>
    <n v="10"/>
  </r>
  <r>
    <n v="10322"/>
    <d v="2004-11-04T00:00:00"/>
    <n v="33"/>
    <n v="3524.73"/>
    <s v="Shipped"/>
    <x v="3"/>
    <x v="40"/>
    <x v="0"/>
    <s v="NA"/>
    <x v="1"/>
    <x v="1"/>
    <x v="16"/>
    <n v="11"/>
  </r>
  <r>
    <n v="10333"/>
    <d v="2004-11-18T00:00:00"/>
    <n v="31"/>
    <n v="2795.27"/>
    <s v="Shipped"/>
    <x v="3"/>
    <x v="8"/>
    <x v="0"/>
    <s v="NA"/>
    <x v="0"/>
    <x v="1"/>
    <x v="16"/>
    <n v="11"/>
  </r>
  <r>
    <n v="10347"/>
    <d v="2004-11-29T00:00:00"/>
    <n v="48"/>
    <n v="4814.3999999999996"/>
    <s v="Shipped"/>
    <x v="3"/>
    <x v="10"/>
    <x v="3"/>
    <s v="APAC"/>
    <x v="1"/>
    <x v="1"/>
    <x v="16"/>
    <n v="11"/>
  </r>
  <r>
    <n v="10357"/>
    <d v="2004-12-10T00:00:00"/>
    <n v="41"/>
    <n v="3572.33"/>
    <s v="Shipped"/>
    <x v="3"/>
    <x v="39"/>
    <x v="0"/>
    <s v="NA"/>
    <x v="1"/>
    <x v="1"/>
    <x v="17"/>
    <n v="12"/>
  </r>
  <r>
    <n v="10369"/>
    <d v="2005-01-20T00:00:00"/>
    <n v="42"/>
    <n v="4581.3599999999997"/>
    <s v="Shipped"/>
    <x v="3"/>
    <x v="41"/>
    <x v="0"/>
    <s v="NA"/>
    <x v="1"/>
    <x v="2"/>
    <x v="26"/>
    <n v="1"/>
  </r>
  <r>
    <n v="10381"/>
    <d v="2005-02-17T00:00:00"/>
    <n v="41"/>
    <n v="4319.76"/>
    <s v="Shipped"/>
    <x v="3"/>
    <x v="4"/>
    <x v="0"/>
    <s v="NA"/>
    <x v="1"/>
    <x v="2"/>
    <x v="18"/>
    <n v="2"/>
  </r>
  <r>
    <n v="10391"/>
    <d v="2005-03-09T00:00:00"/>
    <n v="32"/>
    <n v="1448"/>
    <s v="Shipped"/>
    <x v="3"/>
    <x v="42"/>
    <x v="3"/>
    <s v="APAC"/>
    <x v="0"/>
    <x v="2"/>
    <x v="19"/>
    <n v="3"/>
  </r>
  <r>
    <n v="10423"/>
    <d v="2005-05-30T00:00:00"/>
    <n v="10"/>
    <n v="881.4"/>
    <s v="In Process"/>
    <x v="3"/>
    <x v="56"/>
    <x v="14"/>
    <s v="EMEA"/>
    <x v="0"/>
    <x v="2"/>
    <x v="21"/>
    <n v="5"/>
  </r>
  <r>
    <n v="10103"/>
    <d v="2003-01-29T00:00:00"/>
    <n v="35"/>
    <n v="2011.1"/>
    <s v="Shipped"/>
    <x v="3"/>
    <x v="17"/>
    <x v="2"/>
    <s v="EMEA"/>
    <x v="0"/>
    <x v="0"/>
    <x v="22"/>
    <n v="1"/>
  </r>
  <r>
    <n v="10111"/>
    <d v="2003-03-25T00:00:00"/>
    <n v="28"/>
    <n v="1801.24"/>
    <s v="Shipped"/>
    <x v="3"/>
    <x v="8"/>
    <x v="0"/>
    <s v="NA"/>
    <x v="0"/>
    <x v="0"/>
    <x v="23"/>
    <n v="3"/>
  </r>
  <r>
    <n v="10126"/>
    <d v="2003-05-28T00:00:00"/>
    <n v="46"/>
    <n v="3390.2"/>
    <s v="Shipped"/>
    <x v="3"/>
    <x v="25"/>
    <x v="7"/>
    <s v="EMEA"/>
    <x v="1"/>
    <x v="0"/>
    <x v="1"/>
    <n v="5"/>
  </r>
  <r>
    <n v="10139"/>
    <d v="2003-07-16T00:00:00"/>
    <n v="20"/>
    <n v="1424"/>
    <s v="Shipped"/>
    <x v="3"/>
    <x v="20"/>
    <x v="3"/>
    <s v="APAC"/>
    <x v="0"/>
    <x v="0"/>
    <x v="2"/>
    <n v="7"/>
  </r>
  <r>
    <n v="10150"/>
    <d v="2003-09-19T00:00:00"/>
    <n v="30"/>
    <n v="1499.1"/>
    <s v="Shipped"/>
    <x v="3"/>
    <x v="26"/>
    <x v="9"/>
    <s v="Japan"/>
    <x v="0"/>
    <x v="0"/>
    <x v="24"/>
    <n v="9"/>
  </r>
  <r>
    <n v="10163"/>
    <d v="2003-10-20T00:00:00"/>
    <n v="48"/>
    <n v="3358.08"/>
    <s v="Shipped"/>
    <x v="3"/>
    <x v="27"/>
    <x v="0"/>
    <s v="NA"/>
    <x v="1"/>
    <x v="0"/>
    <x v="4"/>
    <n v="10"/>
  </r>
  <r>
    <n v="10173"/>
    <d v="2003-11-05T00:00:00"/>
    <n v="28"/>
    <n v="1504.16"/>
    <s v="Shipped"/>
    <x v="3"/>
    <x v="86"/>
    <x v="12"/>
    <s v="EMEA"/>
    <x v="0"/>
    <x v="0"/>
    <x v="5"/>
    <n v="11"/>
  </r>
  <r>
    <n v="10183"/>
    <d v="2003-11-13T00:00:00"/>
    <n v="39"/>
    <n v="2655.12"/>
    <s v="Shipped"/>
    <x v="3"/>
    <x v="29"/>
    <x v="0"/>
    <s v="NA"/>
    <x v="0"/>
    <x v="0"/>
    <x v="5"/>
    <n v="11"/>
  </r>
  <r>
    <n v="10193"/>
    <d v="2003-11-21T00:00:00"/>
    <n v="24"/>
    <n v="1244.1600000000001"/>
    <s v="Shipped"/>
    <x v="3"/>
    <x v="87"/>
    <x v="3"/>
    <s v="APAC"/>
    <x v="0"/>
    <x v="0"/>
    <x v="5"/>
    <n v="11"/>
  </r>
  <r>
    <n v="10206"/>
    <d v="2003-12-05T00:00:00"/>
    <n v="28"/>
    <n v="1888.88"/>
    <s v="Shipped"/>
    <x v="3"/>
    <x v="31"/>
    <x v="10"/>
    <s v="NA"/>
    <x v="0"/>
    <x v="0"/>
    <x v="6"/>
    <n v="12"/>
  </r>
  <r>
    <n v="10215"/>
    <d v="2004-01-29T00:00:00"/>
    <n v="31"/>
    <n v="1820.01"/>
    <s v="Shipped"/>
    <x v="3"/>
    <x v="32"/>
    <x v="0"/>
    <s v="NA"/>
    <x v="0"/>
    <x v="1"/>
    <x v="7"/>
    <n v="1"/>
  </r>
  <r>
    <n v="10228"/>
    <d v="2004-03-10T00:00:00"/>
    <n v="45"/>
    <n v="2866.95"/>
    <s v="Shipped"/>
    <x v="3"/>
    <x v="33"/>
    <x v="0"/>
    <s v="NA"/>
    <x v="0"/>
    <x v="1"/>
    <x v="25"/>
    <n v="3"/>
  </r>
  <r>
    <n v="10244"/>
    <d v="2004-04-29T00:00:00"/>
    <n v="24"/>
    <n v="1394.16"/>
    <s v="Shipped"/>
    <x v="3"/>
    <x v="23"/>
    <x v="7"/>
    <s v="EMEA"/>
    <x v="0"/>
    <x v="1"/>
    <x v="9"/>
    <n v="4"/>
  </r>
  <r>
    <n v="10257"/>
    <d v="2004-06-14T00:00:00"/>
    <n v="49"/>
    <n v="2632.28"/>
    <s v="Shipped"/>
    <x v="3"/>
    <x v="61"/>
    <x v="0"/>
    <s v="NA"/>
    <x v="0"/>
    <x v="1"/>
    <x v="11"/>
    <n v="6"/>
  </r>
  <r>
    <n v="10269"/>
    <d v="2004-07-16T00:00:00"/>
    <n v="32"/>
    <n v="2018.56"/>
    <s v="Shipped"/>
    <x v="3"/>
    <x v="19"/>
    <x v="5"/>
    <s v="EMEA"/>
    <x v="0"/>
    <x v="1"/>
    <x v="12"/>
    <n v="7"/>
  </r>
  <r>
    <n v="10280"/>
    <d v="2004-08-17T00:00:00"/>
    <n v="43"/>
    <n v="2954.53"/>
    <s v="Shipped"/>
    <x v="3"/>
    <x v="36"/>
    <x v="12"/>
    <s v="EMEA"/>
    <x v="0"/>
    <x v="1"/>
    <x v="13"/>
    <n v="8"/>
  </r>
  <r>
    <n v="10291"/>
    <d v="2004-09-08T00:00:00"/>
    <n v="37"/>
    <n v="1871.83"/>
    <s v="Shipped"/>
    <x v="3"/>
    <x v="37"/>
    <x v="8"/>
    <s v="EMEA"/>
    <x v="0"/>
    <x v="1"/>
    <x v="14"/>
    <n v="9"/>
  </r>
  <r>
    <n v="10304"/>
    <d v="2004-10-11T00:00:00"/>
    <n v="24"/>
    <n v="1559.04"/>
    <s v="Shipped"/>
    <x v="3"/>
    <x v="38"/>
    <x v="1"/>
    <s v="EMEA"/>
    <x v="0"/>
    <x v="1"/>
    <x v="15"/>
    <n v="10"/>
  </r>
  <r>
    <n v="10312"/>
    <d v="2004-10-21T00:00:00"/>
    <n v="35"/>
    <n v="1880.2"/>
    <s v="Shipped"/>
    <x v="3"/>
    <x v="39"/>
    <x v="0"/>
    <s v="NA"/>
    <x v="0"/>
    <x v="1"/>
    <x v="15"/>
    <n v="10"/>
  </r>
  <r>
    <n v="10322"/>
    <d v="2004-11-04T00:00:00"/>
    <n v="41"/>
    <n v="1224.67"/>
    <s v="Shipped"/>
    <x v="3"/>
    <x v="40"/>
    <x v="0"/>
    <s v="NA"/>
    <x v="0"/>
    <x v="1"/>
    <x v="16"/>
    <n v="11"/>
  </r>
  <r>
    <n v="10332"/>
    <d v="2004-11-17T00:00:00"/>
    <n v="26"/>
    <n v="2979.08"/>
    <s v="Shipped"/>
    <x v="3"/>
    <x v="77"/>
    <x v="6"/>
    <s v="EMEA"/>
    <x v="0"/>
    <x v="1"/>
    <x v="16"/>
    <n v="11"/>
  </r>
  <r>
    <n v="10347"/>
    <d v="2004-11-29T00:00:00"/>
    <n v="34"/>
    <n v="2208.64"/>
    <s v="Shipped"/>
    <x v="3"/>
    <x v="10"/>
    <x v="3"/>
    <s v="APAC"/>
    <x v="0"/>
    <x v="1"/>
    <x v="16"/>
    <n v="11"/>
  </r>
  <r>
    <n v="10357"/>
    <d v="2004-12-10T00:00:00"/>
    <n v="49"/>
    <n v="3458.42"/>
    <s v="Shipped"/>
    <x v="3"/>
    <x v="39"/>
    <x v="0"/>
    <s v="NA"/>
    <x v="1"/>
    <x v="1"/>
    <x v="17"/>
    <n v="12"/>
  </r>
  <r>
    <n v="10369"/>
    <d v="2005-01-20T00:00:00"/>
    <n v="28"/>
    <n v="1237.8800000000001"/>
    <s v="Shipped"/>
    <x v="3"/>
    <x v="41"/>
    <x v="0"/>
    <s v="NA"/>
    <x v="0"/>
    <x v="2"/>
    <x v="26"/>
    <n v="1"/>
  </r>
  <r>
    <n v="10381"/>
    <d v="2005-02-17T00:00:00"/>
    <n v="40"/>
    <n v="2723.2"/>
    <s v="Shipped"/>
    <x v="3"/>
    <x v="4"/>
    <x v="0"/>
    <s v="NA"/>
    <x v="0"/>
    <x v="2"/>
    <x v="18"/>
    <n v="2"/>
  </r>
  <r>
    <n v="10392"/>
    <d v="2005-03-10T00:00:00"/>
    <n v="37"/>
    <n v="2218.52"/>
    <s v="Shipped"/>
    <x v="3"/>
    <x v="63"/>
    <x v="5"/>
    <s v="EMEA"/>
    <x v="0"/>
    <x v="2"/>
    <x v="19"/>
    <n v="3"/>
  </r>
  <r>
    <n v="10423"/>
    <d v="2005-05-30T00:00:00"/>
    <n v="31"/>
    <n v="1665.32"/>
    <s v="In Process"/>
    <x v="3"/>
    <x v="56"/>
    <x v="14"/>
    <s v="EMEA"/>
    <x v="0"/>
    <x v="2"/>
    <x v="21"/>
    <n v="5"/>
  </r>
  <r>
    <n v="10106"/>
    <d v="2003-02-17T00:00:00"/>
    <n v="41"/>
    <n v="3421.04"/>
    <s v="Shipped"/>
    <x v="5"/>
    <x v="86"/>
    <x v="12"/>
    <s v="EMEA"/>
    <x v="1"/>
    <x v="0"/>
    <x v="0"/>
    <n v="2"/>
  </r>
  <r>
    <n v="10119"/>
    <d v="2003-04-28T00:00:00"/>
    <n v="21"/>
    <n v="1878.66"/>
    <s v="Shipped"/>
    <x v="5"/>
    <x v="19"/>
    <x v="5"/>
    <s v="EMEA"/>
    <x v="0"/>
    <x v="0"/>
    <x v="27"/>
    <n v="4"/>
  </r>
  <r>
    <n v="10130"/>
    <d v="2003-06-16T00:00:00"/>
    <n v="40"/>
    <n v="3853.6"/>
    <s v="Shipped"/>
    <x v="5"/>
    <x v="91"/>
    <x v="0"/>
    <s v="NA"/>
    <x v="1"/>
    <x v="0"/>
    <x v="28"/>
    <n v="6"/>
  </r>
  <r>
    <n v="10143"/>
    <d v="2003-08-10T00:00:00"/>
    <n v="46"/>
    <n v="3442.64"/>
    <s v="Shipped"/>
    <x v="5"/>
    <x v="50"/>
    <x v="0"/>
    <s v="NA"/>
    <x v="1"/>
    <x v="0"/>
    <x v="3"/>
    <n v="8"/>
  </r>
  <r>
    <n v="10155"/>
    <d v="2003-10-06T00:00:00"/>
    <n v="44"/>
    <n v="3482.16"/>
    <s v="Shipped"/>
    <x v="5"/>
    <x v="16"/>
    <x v="4"/>
    <s v="EMEA"/>
    <x v="1"/>
    <x v="0"/>
    <x v="4"/>
    <n v="10"/>
  </r>
  <r>
    <n v="10167"/>
    <d v="2003-10-23T00:00:00"/>
    <n v="46"/>
    <n v="3363.52"/>
    <s v="Cancelled"/>
    <x v="5"/>
    <x v="37"/>
    <x v="8"/>
    <s v="EMEA"/>
    <x v="1"/>
    <x v="0"/>
    <x v="4"/>
    <n v="10"/>
  </r>
  <r>
    <n v="10178"/>
    <d v="2003-11-08T00:00:00"/>
    <n v="41"/>
    <n v="3350.52"/>
    <s v="Shipped"/>
    <x v="5"/>
    <x v="51"/>
    <x v="1"/>
    <s v="EMEA"/>
    <x v="1"/>
    <x v="0"/>
    <x v="5"/>
    <n v="11"/>
  </r>
  <r>
    <n v="10186"/>
    <d v="2003-11-14T00:00:00"/>
    <n v="32"/>
    <n v="2862.72"/>
    <s v="Shipped"/>
    <x v="5"/>
    <x v="52"/>
    <x v="6"/>
    <s v="EMEA"/>
    <x v="0"/>
    <x v="0"/>
    <x v="5"/>
    <n v="11"/>
  </r>
  <r>
    <n v="10197"/>
    <d v="2003-11-26T00:00:00"/>
    <n v="46"/>
    <n v="4036.04"/>
    <s v="Shipped"/>
    <x v="5"/>
    <x v="53"/>
    <x v="7"/>
    <s v="EMEA"/>
    <x v="1"/>
    <x v="0"/>
    <x v="5"/>
    <n v="11"/>
  </r>
  <r>
    <n v="10209"/>
    <d v="2004-01-09T00:00:00"/>
    <n v="28"/>
    <n v="2817.92"/>
    <s v="Shipped"/>
    <x v="5"/>
    <x v="54"/>
    <x v="0"/>
    <s v="NA"/>
    <x v="0"/>
    <x v="1"/>
    <x v="7"/>
    <n v="1"/>
  </r>
  <r>
    <n v="10222"/>
    <d v="2004-02-19T00:00:00"/>
    <n v="49"/>
    <n v="4636.38"/>
    <s v="Shipped"/>
    <x v="5"/>
    <x v="55"/>
    <x v="0"/>
    <s v="NA"/>
    <x v="1"/>
    <x v="1"/>
    <x v="8"/>
    <n v="2"/>
  </r>
  <r>
    <n v="10248"/>
    <d v="2004-05-07T00:00:00"/>
    <n v="21"/>
    <n v="1553.58"/>
    <s v="Cancelled"/>
    <x v="5"/>
    <x v="0"/>
    <x v="0"/>
    <s v="NA"/>
    <x v="0"/>
    <x v="1"/>
    <x v="10"/>
    <n v="5"/>
  </r>
  <r>
    <n v="10262"/>
    <d v="2004-06-24T00:00:00"/>
    <n v="32"/>
    <n v="2697.6"/>
    <s v="Cancelled"/>
    <x v="5"/>
    <x v="23"/>
    <x v="7"/>
    <s v="EMEA"/>
    <x v="0"/>
    <x v="1"/>
    <x v="11"/>
    <n v="6"/>
  </r>
  <r>
    <n v="10273"/>
    <d v="2004-07-21T00:00:00"/>
    <n v="34"/>
    <n v="3334.04"/>
    <s v="Shipped"/>
    <x v="5"/>
    <x v="56"/>
    <x v="14"/>
    <s v="EMEA"/>
    <x v="1"/>
    <x v="1"/>
    <x v="12"/>
    <n v="7"/>
  </r>
  <r>
    <n v="10283"/>
    <d v="2004-08-20T00:00:00"/>
    <n v="21"/>
    <n v="2059.2600000000002"/>
    <s v="Shipped"/>
    <x v="5"/>
    <x v="57"/>
    <x v="10"/>
    <s v="NA"/>
    <x v="0"/>
    <x v="1"/>
    <x v="13"/>
    <n v="8"/>
  </r>
  <r>
    <n v="10296"/>
    <d v="2004-09-15T00:00:00"/>
    <n v="21"/>
    <n v="2023.14"/>
    <s v="Shipped"/>
    <x v="5"/>
    <x v="89"/>
    <x v="16"/>
    <s v="EMEA"/>
    <x v="0"/>
    <x v="1"/>
    <x v="14"/>
    <n v="9"/>
  </r>
  <r>
    <n v="10307"/>
    <d v="2004-10-14T00:00:00"/>
    <n v="31"/>
    <n v="2586.64"/>
    <s v="Shipped"/>
    <x v="5"/>
    <x v="29"/>
    <x v="0"/>
    <s v="NA"/>
    <x v="0"/>
    <x v="1"/>
    <x v="15"/>
    <n v="10"/>
  </r>
  <r>
    <n v="10316"/>
    <d v="2004-11-01T00:00:00"/>
    <n v="21"/>
    <n v="1987.02"/>
    <s v="Shipped"/>
    <x v="5"/>
    <x v="59"/>
    <x v="6"/>
    <s v="EMEA"/>
    <x v="0"/>
    <x v="1"/>
    <x v="16"/>
    <n v="11"/>
  </r>
  <r>
    <n v="10327"/>
    <d v="2004-11-10T00:00:00"/>
    <n v="25"/>
    <n v="1146.5"/>
    <s v="Resolved"/>
    <x v="5"/>
    <x v="48"/>
    <x v="13"/>
    <s v="EMEA"/>
    <x v="0"/>
    <x v="1"/>
    <x v="16"/>
    <n v="11"/>
  </r>
  <r>
    <n v="10338"/>
    <d v="2004-11-22T00:00:00"/>
    <n v="28"/>
    <n v="2312.2399999999998"/>
    <s v="Shipped"/>
    <x v="5"/>
    <x v="90"/>
    <x v="14"/>
    <s v="EMEA"/>
    <x v="0"/>
    <x v="1"/>
    <x v="16"/>
    <n v="11"/>
  </r>
  <r>
    <n v="10350"/>
    <d v="2004-12-02T00:00:00"/>
    <n v="43"/>
    <n v="2793.71"/>
    <s v="Shipped"/>
    <x v="5"/>
    <x v="23"/>
    <x v="7"/>
    <s v="EMEA"/>
    <x v="0"/>
    <x v="1"/>
    <x v="17"/>
    <n v="12"/>
  </r>
  <r>
    <n v="10373"/>
    <d v="2005-01-31T00:00:00"/>
    <n v="22"/>
    <n v="1908.28"/>
    <s v="Shipped"/>
    <x v="5"/>
    <x v="60"/>
    <x v="4"/>
    <s v="EMEA"/>
    <x v="0"/>
    <x v="2"/>
    <x v="26"/>
    <n v="1"/>
  </r>
  <r>
    <n v="10386"/>
    <d v="2005-03-01T00:00:00"/>
    <n v="37"/>
    <n v="3441.37"/>
    <s v="Resolved"/>
    <x v="5"/>
    <x v="23"/>
    <x v="7"/>
    <s v="EMEA"/>
    <x v="1"/>
    <x v="2"/>
    <x v="19"/>
    <n v="3"/>
  </r>
  <r>
    <n v="10398"/>
    <d v="2005-03-30T00:00:00"/>
    <n v="28"/>
    <n v="2023.28"/>
    <s v="Shipped"/>
    <x v="5"/>
    <x v="1"/>
    <x v="1"/>
    <s v="EMEA"/>
    <x v="0"/>
    <x v="2"/>
    <x v="19"/>
    <n v="3"/>
  </r>
  <r>
    <n v="10400"/>
    <d v="2005-04-01T00:00:00"/>
    <n v="30"/>
    <n v="2245.1999999999998"/>
    <s v="Shipped"/>
    <x v="5"/>
    <x v="61"/>
    <x v="0"/>
    <s v="NA"/>
    <x v="0"/>
    <x v="2"/>
    <x v="20"/>
    <n v="4"/>
  </r>
  <r>
    <n v="10414"/>
    <d v="2005-05-06T00:00:00"/>
    <n v="44"/>
    <n v="3255.12"/>
    <s v="On Hold"/>
    <x v="5"/>
    <x v="58"/>
    <x v="0"/>
    <s v="NA"/>
    <x v="1"/>
    <x v="2"/>
    <x v="21"/>
    <n v="5"/>
  </r>
  <r>
    <n v="10103"/>
    <d v="2003-01-29T00:00:00"/>
    <n v="25"/>
    <n v="2539.5"/>
    <s v="Shipped"/>
    <x v="3"/>
    <x v="17"/>
    <x v="2"/>
    <s v="EMEA"/>
    <x v="0"/>
    <x v="0"/>
    <x v="22"/>
    <n v="1"/>
  </r>
  <r>
    <n v="10111"/>
    <d v="2003-03-25T00:00:00"/>
    <n v="43"/>
    <n v="4818.1499999999996"/>
    <s v="Shipped"/>
    <x v="3"/>
    <x v="8"/>
    <x v="0"/>
    <s v="NA"/>
    <x v="1"/>
    <x v="0"/>
    <x v="23"/>
    <n v="3"/>
  </r>
  <r>
    <n v="10126"/>
    <d v="2003-05-28T00:00:00"/>
    <n v="30"/>
    <n v="2921.7"/>
    <s v="Shipped"/>
    <x v="3"/>
    <x v="25"/>
    <x v="7"/>
    <s v="EMEA"/>
    <x v="0"/>
    <x v="0"/>
    <x v="1"/>
    <n v="5"/>
  </r>
  <r>
    <n v="10139"/>
    <d v="2003-07-16T00:00:00"/>
    <n v="20"/>
    <n v="1801.2"/>
    <s v="Shipped"/>
    <x v="3"/>
    <x v="20"/>
    <x v="3"/>
    <s v="APAC"/>
    <x v="0"/>
    <x v="0"/>
    <x v="2"/>
    <n v="7"/>
  </r>
  <r>
    <n v="10150"/>
    <d v="2003-09-19T00:00:00"/>
    <n v="26"/>
    <n v="2804.36"/>
    <s v="Shipped"/>
    <x v="3"/>
    <x v="26"/>
    <x v="9"/>
    <s v="Japan"/>
    <x v="0"/>
    <x v="0"/>
    <x v="24"/>
    <n v="9"/>
  </r>
  <r>
    <n v="10163"/>
    <d v="2003-10-20T00:00:00"/>
    <n v="40"/>
    <n v="4900.8"/>
    <s v="Shipped"/>
    <x v="3"/>
    <x v="27"/>
    <x v="0"/>
    <s v="NA"/>
    <x v="1"/>
    <x v="0"/>
    <x v="4"/>
    <n v="10"/>
  </r>
  <r>
    <n v="10173"/>
    <d v="2003-11-05T00:00:00"/>
    <n v="31"/>
    <n v="2759.31"/>
    <s v="Shipped"/>
    <x v="3"/>
    <x v="86"/>
    <x v="12"/>
    <s v="EMEA"/>
    <x v="0"/>
    <x v="0"/>
    <x v="5"/>
    <n v="11"/>
  </r>
  <r>
    <n v="10183"/>
    <d v="2003-11-13T00:00:00"/>
    <n v="22"/>
    <n v="2488.1999999999998"/>
    <s v="Shipped"/>
    <x v="3"/>
    <x v="29"/>
    <x v="0"/>
    <s v="NA"/>
    <x v="0"/>
    <x v="0"/>
    <x v="5"/>
    <n v="11"/>
  </r>
  <r>
    <n v="10193"/>
    <d v="2003-11-21T00:00:00"/>
    <n v="23"/>
    <n v="2769.89"/>
    <s v="Shipped"/>
    <x v="3"/>
    <x v="87"/>
    <x v="3"/>
    <s v="APAC"/>
    <x v="0"/>
    <x v="0"/>
    <x v="5"/>
    <n v="11"/>
  </r>
  <r>
    <n v="10206"/>
    <d v="2003-12-05T00:00:00"/>
    <n v="30"/>
    <n v="3581.4"/>
    <s v="Shipped"/>
    <x v="3"/>
    <x v="31"/>
    <x v="10"/>
    <s v="NA"/>
    <x v="1"/>
    <x v="0"/>
    <x v="6"/>
    <n v="12"/>
  </r>
  <r>
    <n v="10215"/>
    <d v="2004-01-29T00:00:00"/>
    <n v="49"/>
    <n v="5285.14"/>
    <s v="Shipped"/>
    <x v="3"/>
    <x v="32"/>
    <x v="0"/>
    <s v="NA"/>
    <x v="1"/>
    <x v="1"/>
    <x v="7"/>
    <n v="1"/>
  </r>
  <r>
    <n v="10228"/>
    <d v="2004-03-10T00:00:00"/>
    <n v="31"/>
    <n v="3181.53"/>
    <s v="Shipped"/>
    <x v="3"/>
    <x v="33"/>
    <x v="0"/>
    <s v="NA"/>
    <x v="1"/>
    <x v="1"/>
    <x v="25"/>
    <n v="3"/>
  </r>
  <r>
    <n v="10244"/>
    <d v="2004-04-29T00:00:00"/>
    <n v="29"/>
    <n v="3340.51"/>
    <s v="Shipped"/>
    <x v="3"/>
    <x v="23"/>
    <x v="7"/>
    <s v="EMEA"/>
    <x v="1"/>
    <x v="1"/>
    <x v="9"/>
    <n v="4"/>
  </r>
  <r>
    <n v="10257"/>
    <d v="2004-06-14T00:00:00"/>
    <n v="37"/>
    <n v="3138.34"/>
    <s v="Shipped"/>
    <x v="3"/>
    <x v="61"/>
    <x v="0"/>
    <s v="NA"/>
    <x v="1"/>
    <x v="1"/>
    <x v="11"/>
    <n v="6"/>
  </r>
  <r>
    <n v="10270"/>
    <d v="2004-07-19T00:00:00"/>
    <n v="38"/>
    <n v="4775.08"/>
    <s v="Shipped"/>
    <x v="3"/>
    <x v="20"/>
    <x v="3"/>
    <s v="APAC"/>
    <x v="1"/>
    <x v="1"/>
    <x v="12"/>
    <n v="7"/>
  </r>
  <r>
    <n v="10280"/>
    <d v="2004-08-17T00:00:00"/>
    <n v="29"/>
    <n v="3006.43"/>
    <s v="Shipped"/>
    <x v="3"/>
    <x v="36"/>
    <x v="12"/>
    <s v="EMEA"/>
    <x v="1"/>
    <x v="1"/>
    <x v="13"/>
    <n v="8"/>
  </r>
  <r>
    <n v="10291"/>
    <d v="2004-09-08T00:00:00"/>
    <n v="23"/>
    <n v="2866.26"/>
    <s v="Shipped"/>
    <x v="3"/>
    <x v="37"/>
    <x v="8"/>
    <s v="EMEA"/>
    <x v="0"/>
    <x v="1"/>
    <x v="14"/>
    <n v="9"/>
  </r>
  <r>
    <n v="10304"/>
    <d v="2004-10-11T00:00:00"/>
    <n v="26"/>
    <n v="2232.62"/>
    <s v="Shipped"/>
    <x v="3"/>
    <x v="38"/>
    <x v="1"/>
    <s v="EMEA"/>
    <x v="0"/>
    <x v="1"/>
    <x v="15"/>
    <n v="10"/>
  </r>
  <r>
    <n v="10312"/>
    <d v="2004-10-21T00:00:00"/>
    <n v="38"/>
    <n v="4457.0200000000004"/>
    <s v="Shipped"/>
    <x v="3"/>
    <x v="39"/>
    <x v="0"/>
    <s v="NA"/>
    <x v="1"/>
    <x v="1"/>
    <x v="15"/>
    <n v="10"/>
  </r>
  <r>
    <n v="10322"/>
    <d v="2004-11-04T00:00:00"/>
    <n v="48"/>
    <n v="2257.92"/>
    <s v="Shipped"/>
    <x v="3"/>
    <x v="40"/>
    <x v="0"/>
    <s v="NA"/>
    <x v="0"/>
    <x v="1"/>
    <x v="16"/>
    <n v="11"/>
  </r>
  <r>
    <n v="10332"/>
    <d v="2004-11-17T00:00:00"/>
    <n v="40"/>
    <n v="1592"/>
    <s v="Shipped"/>
    <x v="3"/>
    <x v="77"/>
    <x v="6"/>
    <s v="EMEA"/>
    <x v="0"/>
    <x v="1"/>
    <x v="16"/>
    <n v="11"/>
  </r>
  <r>
    <n v="10347"/>
    <d v="2004-11-29T00:00:00"/>
    <n v="45"/>
    <n v="4948.2"/>
    <s v="Shipped"/>
    <x v="3"/>
    <x v="10"/>
    <x v="3"/>
    <s v="APAC"/>
    <x v="1"/>
    <x v="1"/>
    <x v="16"/>
    <n v="11"/>
  </r>
  <r>
    <n v="10357"/>
    <d v="2004-12-10T00:00:00"/>
    <n v="44"/>
    <n v="5160.76"/>
    <s v="Shipped"/>
    <x v="3"/>
    <x v="39"/>
    <x v="0"/>
    <s v="NA"/>
    <x v="1"/>
    <x v="1"/>
    <x v="17"/>
    <n v="12"/>
  </r>
  <r>
    <n v="10369"/>
    <d v="2005-01-20T00:00:00"/>
    <n v="21"/>
    <n v="1978.62"/>
    <s v="Shipped"/>
    <x v="3"/>
    <x v="41"/>
    <x v="0"/>
    <s v="NA"/>
    <x v="0"/>
    <x v="2"/>
    <x v="26"/>
    <n v="1"/>
  </r>
  <r>
    <n v="10381"/>
    <d v="2005-02-17T00:00:00"/>
    <n v="35"/>
    <n v="4288.2"/>
    <s v="Shipped"/>
    <x v="3"/>
    <x v="4"/>
    <x v="0"/>
    <s v="NA"/>
    <x v="1"/>
    <x v="2"/>
    <x v="18"/>
    <n v="2"/>
  </r>
  <r>
    <n v="10392"/>
    <d v="2005-03-10T00:00:00"/>
    <n v="29"/>
    <n v="2520.6799999999998"/>
    <s v="Shipped"/>
    <x v="3"/>
    <x v="63"/>
    <x v="5"/>
    <s v="EMEA"/>
    <x v="0"/>
    <x v="2"/>
    <x v="19"/>
    <n v="3"/>
  </r>
  <r>
    <n v="10423"/>
    <d v="2005-05-30T00:00:00"/>
    <n v="21"/>
    <n v="1781.22"/>
    <s v="In Process"/>
    <x v="3"/>
    <x v="56"/>
    <x v="14"/>
    <s v="EMEA"/>
    <x v="0"/>
    <x v="2"/>
    <x v="21"/>
    <n v="5"/>
  </r>
  <r>
    <n v="10105"/>
    <d v="2003-02-11T00:00:00"/>
    <n v="22"/>
    <n v="3065.04"/>
    <s v="Shipped"/>
    <x v="3"/>
    <x v="48"/>
    <x v="13"/>
    <s v="EMEA"/>
    <x v="1"/>
    <x v="0"/>
    <x v="0"/>
    <n v="2"/>
  </r>
  <r>
    <n v="10117"/>
    <d v="2003-04-16T00:00:00"/>
    <n v="26"/>
    <n v="3551.34"/>
    <s v="Shipped"/>
    <x v="3"/>
    <x v="26"/>
    <x v="9"/>
    <s v="Japan"/>
    <x v="1"/>
    <x v="0"/>
    <x v="27"/>
    <n v="4"/>
  </r>
  <r>
    <n v="10128"/>
    <d v="2003-06-06T00:00:00"/>
    <n v="41"/>
    <n v="5544.02"/>
    <s v="Shipped"/>
    <x v="3"/>
    <x v="23"/>
    <x v="7"/>
    <s v="EMEA"/>
    <x v="1"/>
    <x v="0"/>
    <x v="28"/>
    <n v="6"/>
  </r>
  <r>
    <n v="10142"/>
    <d v="2003-08-08T00:00:00"/>
    <n v="47"/>
    <n v="6034.33"/>
    <s v="Shipped"/>
    <x v="3"/>
    <x v="39"/>
    <x v="0"/>
    <s v="NA"/>
    <x v="1"/>
    <x v="0"/>
    <x v="3"/>
    <n v="8"/>
  </r>
  <r>
    <n v="10153"/>
    <d v="2003-09-28T00:00:00"/>
    <n v="31"/>
    <n v="3641.57"/>
    <s v="Shipped"/>
    <x v="3"/>
    <x v="23"/>
    <x v="7"/>
    <s v="EMEA"/>
    <x v="1"/>
    <x v="0"/>
    <x v="24"/>
    <n v="9"/>
  </r>
  <r>
    <n v="10166"/>
    <d v="2003-10-21T00:00:00"/>
    <n v="43"/>
    <n v="6930.74"/>
    <s v="Shipped"/>
    <x v="3"/>
    <x v="21"/>
    <x v="0"/>
    <s v="NA"/>
    <x v="1"/>
    <x v="0"/>
    <x v="4"/>
    <n v="10"/>
  </r>
  <r>
    <n v="10177"/>
    <d v="2003-11-07T00:00:00"/>
    <n v="23"/>
    <n v="3675.63"/>
    <s v="Shipped"/>
    <x v="3"/>
    <x v="76"/>
    <x v="7"/>
    <s v="EMEA"/>
    <x v="1"/>
    <x v="0"/>
    <x v="5"/>
    <n v="11"/>
  </r>
  <r>
    <n v="10185"/>
    <d v="2003-11-14T00:00:00"/>
    <n v="28"/>
    <n v="3442.04"/>
    <s v="Shipped"/>
    <x v="3"/>
    <x v="50"/>
    <x v="0"/>
    <s v="NA"/>
    <x v="1"/>
    <x v="0"/>
    <x v="5"/>
    <n v="11"/>
  </r>
  <r>
    <n v="10196"/>
    <d v="2003-11-26T00:00:00"/>
    <n v="49"/>
    <n v="6893.81"/>
    <s v="Shipped"/>
    <x v="3"/>
    <x v="34"/>
    <x v="0"/>
    <s v="NA"/>
    <x v="1"/>
    <x v="0"/>
    <x v="5"/>
    <n v="11"/>
  </r>
  <r>
    <n v="10208"/>
    <d v="2004-01-02T00:00:00"/>
    <n v="24"/>
    <n v="2622.48"/>
    <s v="Shipped"/>
    <x v="3"/>
    <x v="30"/>
    <x v="1"/>
    <s v="EMEA"/>
    <x v="0"/>
    <x v="1"/>
    <x v="7"/>
    <n v="1"/>
  </r>
  <r>
    <n v="10221"/>
    <d v="2004-02-18T00:00:00"/>
    <n v="33"/>
    <n v="4417.38"/>
    <s v="Shipped"/>
    <x v="3"/>
    <x v="56"/>
    <x v="14"/>
    <s v="EMEA"/>
    <x v="1"/>
    <x v="1"/>
    <x v="8"/>
    <n v="2"/>
  </r>
  <r>
    <n v="10232"/>
    <d v="2004-03-20T00:00:00"/>
    <n v="22"/>
    <n v="3606.02"/>
    <s v="Shipped"/>
    <x v="3"/>
    <x v="59"/>
    <x v="6"/>
    <s v="EMEA"/>
    <x v="1"/>
    <x v="1"/>
    <x v="25"/>
    <n v="3"/>
  </r>
  <r>
    <n v="10248"/>
    <d v="2004-05-07T00:00:00"/>
    <n v="32"/>
    <n v="3802.56"/>
    <s v="Cancelled"/>
    <x v="3"/>
    <x v="0"/>
    <x v="0"/>
    <s v="NA"/>
    <x v="1"/>
    <x v="1"/>
    <x v="10"/>
    <n v="5"/>
  </r>
  <r>
    <n v="10273"/>
    <d v="2004-07-21T00:00:00"/>
    <n v="40"/>
    <n v="5026.3999999999996"/>
    <s v="Shipped"/>
    <x v="3"/>
    <x v="56"/>
    <x v="14"/>
    <s v="EMEA"/>
    <x v="1"/>
    <x v="1"/>
    <x v="12"/>
    <n v="7"/>
  </r>
  <r>
    <n v="10282"/>
    <d v="2004-08-20T00:00:00"/>
    <n v="43"/>
    <n v="6695.53"/>
    <s v="Shipped"/>
    <x v="3"/>
    <x v="39"/>
    <x v="0"/>
    <s v="NA"/>
    <x v="1"/>
    <x v="1"/>
    <x v="13"/>
    <n v="8"/>
  </r>
  <r>
    <n v="10293"/>
    <d v="2004-09-09T00:00:00"/>
    <n v="24"/>
    <n v="2819.28"/>
    <s v="Shipped"/>
    <x v="3"/>
    <x v="36"/>
    <x v="12"/>
    <s v="EMEA"/>
    <x v="0"/>
    <x v="1"/>
    <x v="14"/>
    <n v="9"/>
  </r>
  <r>
    <n v="10306"/>
    <d v="2004-10-14T00:00:00"/>
    <n v="32"/>
    <n v="3759.04"/>
    <s v="Shipped"/>
    <x v="3"/>
    <x v="77"/>
    <x v="6"/>
    <s v="EMEA"/>
    <x v="1"/>
    <x v="1"/>
    <x v="15"/>
    <n v="10"/>
  </r>
  <r>
    <n v="10314"/>
    <d v="2004-10-22T00:00:00"/>
    <n v="20"/>
    <n v="2731.8"/>
    <s v="Shipped"/>
    <x v="3"/>
    <x v="78"/>
    <x v="13"/>
    <s v="EMEA"/>
    <x v="0"/>
    <x v="1"/>
    <x v="15"/>
    <n v="10"/>
  </r>
  <r>
    <n v="10325"/>
    <d v="2004-11-05T00:00:00"/>
    <n v="24"/>
    <n v="1658.88"/>
    <s v="Shipped"/>
    <x v="3"/>
    <x v="17"/>
    <x v="2"/>
    <s v="EMEA"/>
    <x v="0"/>
    <x v="1"/>
    <x v="16"/>
    <n v="11"/>
  </r>
  <r>
    <n v="10336"/>
    <d v="2004-11-20T00:00:00"/>
    <n v="48"/>
    <n v="5778.24"/>
    <s v="Shipped"/>
    <x v="3"/>
    <x v="62"/>
    <x v="1"/>
    <s v="EMEA"/>
    <x v="1"/>
    <x v="1"/>
    <x v="16"/>
    <n v="11"/>
  </r>
  <r>
    <n v="10350"/>
    <d v="2004-12-02T00:00:00"/>
    <n v="44"/>
    <n v="5191.12"/>
    <s v="Shipped"/>
    <x v="3"/>
    <x v="23"/>
    <x v="7"/>
    <s v="EMEA"/>
    <x v="1"/>
    <x v="1"/>
    <x v="17"/>
    <n v="12"/>
  </r>
  <r>
    <n v="10372"/>
    <d v="2005-01-26T00:00:00"/>
    <n v="28"/>
    <n v="3862.88"/>
    <s v="Shipped"/>
    <x v="3"/>
    <x v="35"/>
    <x v="11"/>
    <s v="Japan"/>
    <x v="1"/>
    <x v="2"/>
    <x v="26"/>
    <n v="1"/>
  </r>
  <r>
    <n v="10383"/>
    <d v="2005-02-22T00:00:00"/>
    <n v="24"/>
    <n v="1476.48"/>
    <s v="Shipped"/>
    <x v="3"/>
    <x v="23"/>
    <x v="7"/>
    <s v="EMEA"/>
    <x v="0"/>
    <x v="2"/>
    <x v="18"/>
    <n v="2"/>
  </r>
  <r>
    <n v="10396"/>
    <d v="2005-03-23T00:00:00"/>
    <n v="33"/>
    <n v="5273.73"/>
    <s v="Shipped"/>
    <x v="3"/>
    <x v="39"/>
    <x v="0"/>
    <s v="NA"/>
    <x v="1"/>
    <x v="2"/>
    <x v="19"/>
    <n v="3"/>
  </r>
  <r>
    <n v="10414"/>
    <d v="2005-05-06T00:00:00"/>
    <n v="41"/>
    <n v="4872.03"/>
    <s v="On Hold"/>
    <x v="3"/>
    <x v="58"/>
    <x v="0"/>
    <s v="NA"/>
    <x v="1"/>
    <x v="2"/>
    <x v="21"/>
    <n v="5"/>
  </r>
  <r>
    <n v="10104"/>
    <d v="2003-01-31T00:00:00"/>
    <n v="23"/>
    <n v="4556.99"/>
    <s v="Shipped"/>
    <x v="1"/>
    <x v="23"/>
    <x v="7"/>
    <s v="EMEA"/>
    <x v="1"/>
    <x v="0"/>
    <x v="22"/>
    <n v="1"/>
  </r>
  <r>
    <n v="10109"/>
    <d v="2003-03-10T00:00:00"/>
    <n v="46"/>
    <n v="8257"/>
    <s v="Shipped"/>
    <x v="1"/>
    <x v="45"/>
    <x v="0"/>
    <s v="NA"/>
    <x v="2"/>
    <x v="0"/>
    <x v="23"/>
    <n v="3"/>
  </r>
  <r>
    <n v="10114"/>
    <d v="2003-04-01T00:00:00"/>
    <n v="48"/>
    <n v="8209.44"/>
    <s v="Shipped"/>
    <x v="1"/>
    <x v="62"/>
    <x v="1"/>
    <s v="EMEA"/>
    <x v="2"/>
    <x v="0"/>
    <x v="27"/>
    <n v="4"/>
  </r>
  <r>
    <n v="10122"/>
    <d v="2003-05-08T00:00:00"/>
    <n v="25"/>
    <n v="3598.5"/>
    <s v="Shipped"/>
    <x v="1"/>
    <x v="67"/>
    <x v="1"/>
    <s v="EMEA"/>
    <x v="1"/>
    <x v="0"/>
    <x v="1"/>
    <n v="5"/>
  </r>
  <r>
    <n v="10127"/>
    <d v="2003-06-03T00:00:00"/>
    <n v="22"/>
    <n v="3837.24"/>
    <s v="Shipped"/>
    <x v="1"/>
    <x v="74"/>
    <x v="0"/>
    <s v="NA"/>
    <x v="1"/>
    <x v="0"/>
    <x v="28"/>
    <n v="6"/>
  </r>
  <r>
    <n v="10136"/>
    <d v="2003-07-04T00:00:00"/>
    <n v="41"/>
    <n v="8331.61"/>
    <s v="Shipped"/>
    <x v="1"/>
    <x v="51"/>
    <x v="1"/>
    <s v="EMEA"/>
    <x v="2"/>
    <x v="0"/>
    <x v="2"/>
    <n v="7"/>
  </r>
  <r>
    <n v="10141"/>
    <d v="2003-08-01T00:00:00"/>
    <n v="34"/>
    <n v="4836.5"/>
    <s v="Shipped"/>
    <x v="1"/>
    <x v="73"/>
    <x v="4"/>
    <s v="EMEA"/>
    <x v="1"/>
    <x v="0"/>
    <x v="3"/>
    <n v="8"/>
  </r>
  <r>
    <n v="10148"/>
    <d v="2003-09-11T00:00:00"/>
    <n v="32"/>
    <n v="5418.88"/>
    <s v="Shipped"/>
    <x v="1"/>
    <x v="42"/>
    <x v="3"/>
    <s v="APAC"/>
    <x v="1"/>
    <x v="0"/>
    <x v="24"/>
    <n v="9"/>
  </r>
  <r>
    <n v="10151"/>
    <d v="2003-09-21T00:00:00"/>
    <n v="21"/>
    <n v="3734.01"/>
    <s v="Shipped"/>
    <x v="1"/>
    <x v="60"/>
    <x v="4"/>
    <s v="EMEA"/>
    <x v="1"/>
    <x v="0"/>
    <x v="24"/>
    <n v="9"/>
  </r>
  <r>
    <n v="10160"/>
    <d v="2003-10-11T00:00:00"/>
    <n v="20"/>
    <n v="3996.4"/>
    <s v="Shipped"/>
    <x v="1"/>
    <x v="54"/>
    <x v="0"/>
    <s v="NA"/>
    <x v="1"/>
    <x v="0"/>
    <x v="4"/>
    <n v="10"/>
  </r>
  <r>
    <n v="10165"/>
    <d v="2003-10-22T00:00:00"/>
    <n v="47"/>
    <n v="8754.69"/>
    <s v="Shipped"/>
    <x v="1"/>
    <x v="26"/>
    <x v="9"/>
    <s v="Japan"/>
    <x v="2"/>
    <x v="0"/>
    <x v="4"/>
    <n v="10"/>
  </r>
  <r>
    <n v="10171"/>
    <d v="2003-11-05T00:00:00"/>
    <n v="39"/>
    <n v="5481.45"/>
    <s v="Shipped"/>
    <x v="1"/>
    <x v="43"/>
    <x v="10"/>
    <s v="NA"/>
    <x v="1"/>
    <x v="0"/>
    <x v="5"/>
    <n v="11"/>
  </r>
  <r>
    <n v="10175"/>
    <d v="2003-11-06T00:00:00"/>
    <n v="29"/>
    <n v="4419.8900000000003"/>
    <s v="Shipped"/>
    <x v="1"/>
    <x v="49"/>
    <x v="6"/>
    <s v="EMEA"/>
    <x v="1"/>
    <x v="0"/>
    <x v="5"/>
    <n v="11"/>
  </r>
  <r>
    <n v="10181"/>
    <d v="2003-11-12T00:00:00"/>
    <n v="45"/>
    <n v="6324.75"/>
    <s v="Shipped"/>
    <x v="1"/>
    <x v="7"/>
    <x v="2"/>
    <s v="EMEA"/>
    <x v="1"/>
    <x v="0"/>
    <x v="5"/>
    <n v="11"/>
  </r>
  <r>
    <n v="10184"/>
    <d v="2003-11-14T00:00:00"/>
    <n v="28"/>
    <n v="4409.72"/>
    <s v="Shipped"/>
    <x v="1"/>
    <x v="81"/>
    <x v="7"/>
    <s v="EMEA"/>
    <x v="1"/>
    <x v="0"/>
    <x v="5"/>
    <n v="11"/>
  </r>
  <r>
    <n v="10192"/>
    <d v="2003-11-20T00:00:00"/>
    <n v="26"/>
    <n v="3918.46"/>
    <s v="Shipped"/>
    <x v="1"/>
    <x v="40"/>
    <x v="0"/>
    <s v="NA"/>
    <x v="1"/>
    <x v="0"/>
    <x v="5"/>
    <n v="11"/>
  </r>
  <r>
    <n v="10195"/>
    <d v="2003-11-25T00:00:00"/>
    <n v="50"/>
    <n v="7620.5"/>
    <s v="Shipped"/>
    <x v="1"/>
    <x v="47"/>
    <x v="0"/>
    <s v="NA"/>
    <x v="2"/>
    <x v="0"/>
    <x v="5"/>
    <n v="11"/>
  </r>
  <r>
    <n v="10203"/>
    <d v="2003-12-02T00:00:00"/>
    <n v="48"/>
    <n v="8291.0400000000009"/>
    <s v="Shipped"/>
    <x v="1"/>
    <x v="23"/>
    <x v="7"/>
    <s v="EMEA"/>
    <x v="2"/>
    <x v="0"/>
    <x v="6"/>
    <n v="12"/>
  </r>
  <r>
    <n v="10207"/>
    <d v="2003-12-09T00:00:00"/>
    <n v="25"/>
    <n v="3937.25"/>
    <s v="Shipped"/>
    <x v="1"/>
    <x v="64"/>
    <x v="0"/>
    <s v="NA"/>
    <x v="1"/>
    <x v="0"/>
    <x v="6"/>
    <n v="12"/>
  </r>
  <r>
    <n v="10212"/>
    <d v="2004-01-16T00:00:00"/>
    <n v="40"/>
    <n v="5554.4"/>
    <s v="Shipped"/>
    <x v="1"/>
    <x v="23"/>
    <x v="7"/>
    <s v="EMEA"/>
    <x v="1"/>
    <x v="1"/>
    <x v="7"/>
    <n v="1"/>
  </r>
  <r>
    <n v="10225"/>
    <d v="2004-02-22T00:00:00"/>
    <n v="43"/>
    <n v="6407.86"/>
    <s v="Shipped"/>
    <x v="1"/>
    <x v="69"/>
    <x v="17"/>
    <s v="EMEA"/>
    <x v="1"/>
    <x v="1"/>
    <x v="8"/>
    <n v="2"/>
  </r>
  <r>
    <n v="10229"/>
    <d v="2004-03-11T00:00:00"/>
    <n v="22"/>
    <n v="4172.5200000000004"/>
    <s v="Shipped"/>
    <x v="1"/>
    <x v="39"/>
    <x v="0"/>
    <s v="NA"/>
    <x v="1"/>
    <x v="1"/>
    <x v="25"/>
    <n v="3"/>
  </r>
  <r>
    <n v="10239"/>
    <d v="2004-04-12T00:00:00"/>
    <n v="47"/>
    <n v="7083.37"/>
    <s v="Shipped"/>
    <x v="1"/>
    <x v="60"/>
    <x v="4"/>
    <s v="EMEA"/>
    <x v="2"/>
    <x v="1"/>
    <x v="9"/>
    <n v="4"/>
  </r>
  <r>
    <n v="10246"/>
    <d v="2004-05-05T00:00:00"/>
    <n v="36"/>
    <n v="7132.68"/>
    <s v="Shipped"/>
    <x v="1"/>
    <x v="23"/>
    <x v="7"/>
    <s v="EMEA"/>
    <x v="2"/>
    <x v="1"/>
    <x v="10"/>
    <n v="5"/>
  </r>
  <r>
    <n v="10253"/>
    <d v="2004-06-01T00:00:00"/>
    <n v="40"/>
    <n v="6773.6"/>
    <s v="Cancelled"/>
    <x v="1"/>
    <x v="22"/>
    <x v="6"/>
    <s v="EMEA"/>
    <x v="1"/>
    <x v="1"/>
    <x v="11"/>
    <n v="6"/>
  </r>
  <r>
    <n v="10259"/>
    <d v="2004-06-15T00:00:00"/>
    <n v="27"/>
    <n v="3657.69"/>
    <s v="Shipped"/>
    <x v="1"/>
    <x v="65"/>
    <x v="9"/>
    <s v="APAC"/>
    <x v="1"/>
    <x v="1"/>
    <x v="11"/>
    <n v="6"/>
  </r>
  <r>
    <n v="10266"/>
    <d v="2004-07-06T00:00:00"/>
    <n v="29"/>
    <n v="4812.55"/>
    <s v="Shipped"/>
    <x v="1"/>
    <x v="70"/>
    <x v="12"/>
    <s v="EMEA"/>
    <x v="1"/>
    <x v="1"/>
    <x v="12"/>
    <n v="7"/>
  </r>
  <r>
    <n v="10271"/>
    <d v="2004-07-20T00:00:00"/>
    <n v="20"/>
    <n v="3928.6"/>
    <s v="Shipped"/>
    <x v="1"/>
    <x v="39"/>
    <x v="0"/>
    <s v="NA"/>
    <x v="1"/>
    <x v="1"/>
    <x v="12"/>
    <n v="7"/>
  </r>
  <r>
    <n v="10278"/>
    <d v="2004-08-06T00:00:00"/>
    <n v="42"/>
    <n v="6401.22"/>
    <s v="Shipped"/>
    <x v="1"/>
    <x v="84"/>
    <x v="0"/>
    <s v="NA"/>
    <x v="1"/>
    <x v="1"/>
    <x v="13"/>
    <n v="8"/>
  </r>
  <r>
    <n v="10281"/>
    <d v="2004-08-19T00:00:00"/>
    <n v="25"/>
    <n v="4191.25"/>
    <s v="Shipped"/>
    <x v="1"/>
    <x v="18"/>
    <x v="0"/>
    <s v="NA"/>
    <x v="1"/>
    <x v="1"/>
    <x v="13"/>
    <n v="8"/>
  </r>
  <r>
    <n v="10287"/>
    <d v="2004-08-30T00:00:00"/>
    <n v="36"/>
    <n v="5852.52"/>
    <s v="Shipped"/>
    <x v="1"/>
    <x v="69"/>
    <x v="17"/>
    <s v="EMEA"/>
    <x v="1"/>
    <x v="1"/>
    <x v="13"/>
    <n v="8"/>
  </r>
  <r>
    <n v="10292"/>
    <d v="2004-09-08T00:00:00"/>
    <n v="21"/>
    <n v="2844.87"/>
    <s v="Shipped"/>
    <x v="1"/>
    <x v="0"/>
    <x v="0"/>
    <s v="NA"/>
    <x v="0"/>
    <x v="1"/>
    <x v="14"/>
    <n v="9"/>
  </r>
  <r>
    <n v="10301"/>
    <d v="2003-10-05T00:00:00"/>
    <n v="23"/>
    <n v="4011.66"/>
    <s v="Shipped"/>
    <x v="1"/>
    <x v="85"/>
    <x v="2"/>
    <s v="EMEA"/>
    <x v="1"/>
    <x v="0"/>
    <x v="4"/>
    <n v="10"/>
  </r>
  <r>
    <n v="10305"/>
    <d v="2004-10-13T00:00:00"/>
    <n v="37"/>
    <n v="7455.87"/>
    <s v="Shipped"/>
    <x v="1"/>
    <x v="15"/>
    <x v="0"/>
    <s v="NA"/>
    <x v="2"/>
    <x v="1"/>
    <x v="15"/>
    <n v="10"/>
  </r>
  <r>
    <n v="10310"/>
    <d v="2004-10-16T00:00:00"/>
    <n v="48"/>
    <n v="8940.9599999999991"/>
    <s v="Shipped"/>
    <x v="1"/>
    <x v="68"/>
    <x v="16"/>
    <s v="EMEA"/>
    <x v="2"/>
    <x v="1"/>
    <x v="15"/>
    <n v="10"/>
  </r>
  <r>
    <n v="10313"/>
    <d v="2004-10-22T00:00:00"/>
    <n v="25"/>
    <n v="4572.25"/>
    <s v="Shipped"/>
    <x v="1"/>
    <x v="31"/>
    <x v="10"/>
    <s v="NA"/>
    <x v="1"/>
    <x v="1"/>
    <x v="15"/>
    <n v="10"/>
  </r>
  <r>
    <n v="10321"/>
    <d v="2004-11-04T00:00:00"/>
    <n v="33"/>
    <n v="5700.09"/>
    <s v="Shipped"/>
    <x v="1"/>
    <x v="21"/>
    <x v="0"/>
    <s v="NA"/>
    <x v="1"/>
    <x v="1"/>
    <x v="16"/>
    <n v="11"/>
  </r>
  <r>
    <n v="10324"/>
    <d v="2004-11-05T00:00:00"/>
    <n v="27"/>
    <n v="3155.49"/>
    <s v="Shipped"/>
    <x v="1"/>
    <x v="11"/>
    <x v="0"/>
    <s v="NA"/>
    <x v="1"/>
    <x v="1"/>
    <x v="16"/>
    <n v="11"/>
  </r>
  <r>
    <n v="10331"/>
    <d v="2004-11-17T00:00:00"/>
    <n v="27"/>
    <n v="4170.6899999999996"/>
    <s v="Shipped"/>
    <x v="1"/>
    <x v="45"/>
    <x v="0"/>
    <s v="NA"/>
    <x v="1"/>
    <x v="1"/>
    <x v="16"/>
    <n v="11"/>
  </r>
  <r>
    <n v="10334"/>
    <d v="2004-11-19T00:00:00"/>
    <n v="20"/>
    <n v="2878.8"/>
    <s v="On Hold"/>
    <x v="1"/>
    <x v="24"/>
    <x v="8"/>
    <s v="EMEA"/>
    <x v="0"/>
    <x v="1"/>
    <x v="16"/>
    <n v="11"/>
  </r>
  <r>
    <n v="10342"/>
    <d v="2004-11-24T00:00:00"/>
    <n v="30"/>
    <n v="5029.5"/>
    <s v="Shipped"/>
    <x v="1"/>
    <x v="10"/>
    <x v="3"/>
    <s v="APAC"/>
    <x v="1"/>
    <x v="1"/>
    <x v="16"/>
    <n v="11"/>
  </r>
  <r>
    <n v="10349"/>
    <d v="2004-12-01T00:00:00"/>
    <n v="48"/>
    <n v="7396.8"/>
    <s v="Shipped"/>
    <x v="1"/>
    <x v="74"/>
    <x v="0"/>
    <s v="NA"/>
    <x v="2"/>
    <x v="1"/>
    <x v="17"/>
    <n v="12"/>
  </r>
  <r>
    <n v="10358"/>
    <d v="2004-12-10T00:00:00"/>
    <n v="32"/>
    <n v="2991.68"/>
    <s v="Shipped"/>
    <x v="1"/>
    <x v="23"/>
    <x v="7"/>
    <s v="EMEA"/>
    <x v="0"/>
    <x v="1"/>
    <x v="17"/>
    <n v="12"/>
  </r>
  <r>
    <n v="10366"/>
    <d v="2005-01-10T00:00:00"/>
    <n v="34"/>
    <n v="6275.72"/>
    <s v="Shipped"/>
    <x v="1"/>
    <x v="90"/>
    <x v="14"/>
    <s v="EMEA"/>
    <x v="1"/>
    <x v="2"/>
    <x v="26"/>
    <n v="1"/>
  </r>
  <r>
    <n v="10370"/>
    <d v="2005-01-20T00:00:00"/>
    <n v="27"/>
    <n v="1534.95"/>
    <s v="Shipped"/>
    <x v="1"/>
    <x v="42"/>
    <x v="3"/>
    <s v="APAC"/>
    <x v="0"/>
    <x v="2"/>
    <x v="26"/>
    <n v="1"/>
  </r>
  <r>
    <n v="10377"/>
    <d v="2005-02-09T00:00:00"/>
    <n v="39"/>
    <n v="7264.53"/>
    <s v="Shipped"/>
    <x v="1"/>
    <x v="16"/>
    <x v="4"/>
    <s v="EMEA"/>
    <x v="2"/>
    <x v="2"/>
    <x v="18"/>
    <n v="2"/>
  </r>
  <r>
    <n v="10383"/>
    <d v="2005-02-22T00:00:00"/>
    <n v="47"/>
    <n v="6869.05"/>
    <s v="Shipped"/>
    <x v="1"/>
    <x v="23"/>
    <x v="7"/>
    <s v="EMEA"/>
    <x v="1"/>
    <x v="2"/>
    <x v="18"/>
    <n v="2"/>
  </r>
  <r>
    <n v="10394"/>
    <d v="2005-03-15T00:00:00"/>
    <n v="22"/>
    <n v="3353.02"/>
    <s v="Shipped"/>
    <x v="1"/>
    <x v="23"/>
    <x v="7"/>
    <s v="EMEA"/>
    <x v="1"/>
    <x v="2"/>
    <x v="19"/>
    <n v="3"/>
  </r>
  <r>
    <n v="10405"/>
    <d v="2005-04-14T00:00:00"/>
    <n v="55"/>
    <n v="8289.0499999999993"/>
    <s v="Shipped"/>
    <x v="1"/>
    <x v="83"/>
    <x v="1"/>
    <s v="EMEA"/>
    <x v="2"/>
    <x v="2"/>
    <x v="20"/>
    <n v="4"/>
  </r>
  <r>
    <n v="10412"/>
    <d v="2005-05-03T00:00:00"/>
    <n v="60"/>
    <n v="11887.8"/>
    <s v="Shipped"/>
    <x v="1"/>
    <x v="23"/>
    <x v="7"/>
    <s v="EMEA"/>
    <x v="2"/>
    <x v="2"/>
    <x v="21"/>
    <n v="5"/>
  </r>
  <r>
    <n v="10419"/>
    <d v="2005-05-17T00:00:00"/>
    <n v="35"/>
    <n v="5926.9"/>
    <s v="Shipped"/>
    <x v="1"/>
    <x v="19"/>
    <x v="5"/>
    <s v="EMEA"/>
    <x v="1"/>
    <x v="2"/>
    <x v="21"/>
    <n v="5"/>
  </r>
  <r>
    <n v="10425"/>
    <d v="2005-05-31T00:00:00"/>
    <n v="28"/>
    <n v="3793.16"/>
    <s v="In Process"/>
    <x v="1"/>
    <x v="14"/>
    <x v="1"/>
    <s v="EMEA"/>
    <x v="1"/>
    <x v="2"/>
    <x v="21"/>
    <n v="5"/>
  </r>
  <r>
    <n v="10105"/>
    <d v="2003-02-11T00:00:00"/>
    <n v="38"/>
    <n v="4330.1000000000004"/>
    <s v="Shipped"/>
    <x v="6"/>
    <x v="48"/>
    <x v="13"/>
    <s v="EMEA"/>
    <x v="1"/>
    <x v="0"/>
    <x v="0"/>
    <n v="2"/>
  </r>
  <r>
    <n v="10117"/>
    <d v="2003-04-16T00:00:00"/>
    <n v="21"/>
    <n v="2011.8"/>
    <s v="Shipped"/>
    <x v="6"/>
    <x v="26"/>
    <x v="9"/>
    <s v="Japan"/>
    <x v="0"/>
    <x v="0"/>
    <x v="27"/>
    <n v="4"/>
  </r>
  <r>
    <n v="10128"/>
    <d v="2003-06-06T00:00:00"/>
    <n v="41"/>
    <n v="4837.18"/>
    <s v="Shipped"/>
    <x v="6"/>
    <x v="23"/>
    <x v="7"/>
    <s v="EMEA"/>
    <x v="1"/>
    <x v="0"/>
    <x v="28"/>
    <n v="6"/>
  </r>
  <r>
    <n v="10142"/>
    <d v="2003-08-08T00:00:00"/>
    <n v="22"/>
    <n v="2151.8200000000002"/>
    <s v="Shipped"/>
    <x v="6"/>
    <x v="39"/>
    <x v="0"/>
    <s v="NA"/>
    <x v="0"/>
    <x v="0"/>
    <x v="3"/>
    <n v="8"/>
  </r>
  <r>
    <n v="10153"/>
    <d v="2003-09-28T00:00:00"/>
    <n v="29"/>
    <n v="2573.46"/>
    <s v="Shipped"/>
    <x v="6"/>
    <x v="23"/>
    <x v="7"/>
    <s v="EMEA"/>
    <x v="0"/>
    <x v="0"/>
    <x v="24"/>
    <n v="9"/>
  </r>
  <r>
    <n v="10165"/>
    <d v="2003-10-22T00:00:00"/>
    <n v="50"/>
    <n v="5344.5"/>
    <s v="Shipped"/>
    <x v="6"/>
    <x v="26"/>
    <x v="9"/>
    <s v="Japan"/>
    <x v="1"/>
    <x v="0"/>
    <x v="4"/>
    <n v="10"/>
  </r>
  <r>
    <n v="10177"/>
    <d v="2003-11-07T00:00:00"/>
    <n v="29"/>
    <n v="3070.52"/>
    <s v="Shipped"/>
    <x v="6"/>
    <x v="76"/>
    <x v="7"/>
    <s v="EMEA"/>
    <x v="1"/>
    <x v="0"/>
    <x v="5"/>
    <n v="11"/>
  </r>
  <r>
    <n v="10185"/>
    <d v="2003-11-14T00:00:00"/>
    <n v="49"/>
    <n v="3952.83"/>
    <s v="Shipped"/>
    <x v="6"/>
    <x v="50"/>
    <x v="0"/>
    <s v="NA"/>
    <x v="1"/>
    <x v="0"/>
    <x v="5"/>
    <n v="11"/>
  </r>
  <r>
    <n v="10196"/>
    <d v="2003-11-26T00:00:00"/>
    <n v="35"/>
    <n v="3564.75"/>
    <s v="Shipped"/>
    <x v="6"/>
    <x v="34"/>
    <x v="0"/>
    <s v="NA"/>
    <x v="1"/>
    <x v="0"/>
    <x v="5"/>
    <n v="11"/>
  </r>
  <r>
    <n v="10208"/>
    <d v="2004-01-02T00:00:00"/>
    <n v="48"/>
    <n v="5614.56"/>
    <s v="Shipped"/>
    <x v="6"/>
    <x v="30"/>
    <x v="1"/>
    <s v="EMEA"/>
    <x v="1"/>
    <x v="1"/>
    <x v="7"/>
    <n v="1"/>
  </r>
  <r>
    <n v="10221"/>
    <d v="2004-02-18T00:00:00"/>
    <n v="23"/>
    <n v="1855.41"/>
    <s v="Shipped"/>
    <x v="6"/>
    <x v="56"/>
    <x v="14"/>
    <s v="EMEA"/>
    <x v="0"/>
    <x v="1"/>
    <x v="8"/>
    <n v="2"/>
  </r>
  <r>
    <n v="10232"/>
    <d v="2004-03-20T00:00:00"/>
    <n v="48"/>
    <n v="4598.3999999999996"/>
    <s v="Shipped"/>
    <x v="6"/>
    <x v="59"/>
    <x v="6"/>
    <s v="EMEA"/>
    <x v="1"/>
    <x v="1"/>
    <x v="25"/>
    <n v="3"/>
  </r>
  <r>
    <n v="10248"/>
    <d v="2004-05-07T00:00:00"/>
    <n v="42"/>
    <n v="5082.42"/>
    <s v="Cancelled"/>
    <x v="6"/>
    <x v="0"/>
    <x v="0"/>
    <s v="NA"/>
    <x v="1"/>
    <x v="1"/>
    <x v="10"/>
    <n v="5"/>
  </r>
  <r>
    <n v="10273"/>
    <d v="2004-07-21T00:00:00"/>
    <n v="47"/>
    <n v="5450.59"/>
    <s v="Shipped"/>
    <x v="6"/>
    <x v="56"/>
    <x v="14"/>
    <s v="EMEA"/>
    <x v="1"/>
    <x v="1"/>
    <x v="12"/>
    <n v="7"/>
  </r>
  <r>
    <n v="10282"/>
    <d v="2004-08-20T00:00:00"/>
    <n v="36"/>
    <n v="4174.92"/>
    <s v="Shipped"/>
    <x v="6"/>
    <x v="39"/>
    <x v="0"/>
    <s v="NA"/>
    <x v="1"/>
    <x v="1"/>
    <x v="13"/>
    <n v="8"/>
  </r>
  <r>
    <n v="10293"/>
    <d v="2004-09-09T00:00:00"/>
    <n v="22"/>
    <n v="2418.2399999999998"/>
    <s v="Shipped"/>
    <x v="6"/>
    <x v="36"/>
    <x v="12"/>
    <s v="EMEA"/>
    <x v="0"/>
    <x v="1"/>
    <x v="14"/>
    <n v="9"/>
  </r>
  <r>
    <n v="10306"/>
    <d v="2004-10-14T00:00:00"/>
    <n v="40"/>
    <n v="3670.4"/>
    <s v="Shipped"/>
    <x v="6"/>
    <x v="77"/>
    <x v="6"/>
    <s v="EMEA"/>
    <x v="1"/>
    <x v="1"/>
    <x v="15"/>
    <n v="10"/>
  </r>
  <r>
    <n v="10314"/>
    <d v="2004-10-22T00:00:00"/>
    <n v="23"/>
    <n v="2481.6999999999998"/>
    <s v="Shipped"/>
    <x v="6"/>
    <x v="78"/>
    <x v="13"/>
    <s v="EMEA"/>
    <x v="0"/>
    <x v="1"/>
    <x v="15"/>
    <n v="10"/>
  </r>
  <r>
    <n v="10326"/>
    <d v="2004-11-09T00:00:00"/>
    <n v="32"/>
    <n v="3807.68"/>
    <s v="Shipped"/>
    <x v="6"/>
    <x v="24"/>
    <x v="8"/>
    <s v="EMEA"/>
    <x v="1"/>
    <x v="1"/>
    <x v="16"/>
    <n v="11"/>
  </r>
  <r>
    <n v="10336"/>
    <d v="2004-11-20T00:00:00"/>
    <n v="21"/>
    <n v="2230.41"/>
    <s v="Shipped"/>
    <x v="6"/>
    <x v="62"/>
    <x v="1"/>
    <s v="EMEA"/>
    <x v="0"/>
    <x v="1"/>
    <x v="16"/>
    <n v="11"/>
  </r>
  <r>
    <n v="10350"/>
    <d v="2004-12-02T00:00:00"/>
    <n v="41"/>
    <n v="3814.64"/>
    <s v="Shipped"/>
    <x v="6"/>
    <x v="23"/>
    <x v="7"/>
    <s v="EMEA"/>
    <x v="1"/>
    <x v="1"/>
    <x v="17"/>
    <n v="12"/>
  </r>
  <r>
    <n v="10372"/>
    <d v="2005-01-26T00:00:00"/>
    <n v="25"/>
    <n v="2117.75"/>
    <s v="Shipped"/>
    <x v="6"/>
    <x v="35"/>
    <x v="11"/>
    <s v="Japan"/>
    <x v="0"/>
    <x v="2"/>
    <x v="26"/>
    <n v="1"/>
  </r>
  <r>
    <n v="10383"/>
    <d v="2005-02-22T00:00:00"/>
    <n v="26"/>
    <n v="3340.48"/>
    <s v="Shipped"/>
    <x v="6"/>
    <x v="23"/>
    <x v="7"/>
    <s v="EMEA"/>
    <x v="1"/>
    <x v="2"/>
    <x v="18"/>
    <n v="2"/>
  </r>
  <r>
    <n v="10396"/>
    <d v="2005-03-23T00:00:00"/>
    <n v="24"/>
    <n v="2154"/>
    <s v="Shipped"/>
    <x v="6"/>
    <x v="39"/>
    <x v="0"/>
    <s v="NA"/>
    <x v="0"/>
    <x v="2"/>
    <x v="19"/>
    <n v="3"/>
  </r>
  <r>
    <n v="10414"/>
    <d v="2005-05-06T00:00:00"/>
    <n v="48"/>
    <n v="5808.48"/>
    <s v="On Hold"/>
    <x v="6"/>
    <x v="58"/>
    <x v="0"/>
    <s v="NA"/>
    <x v="1"/>
    <x v="2"/>
    <x v="21"/>
    <n v="5"/>
  </r>
  <r>
    <n v="10108"/>
    <d v="2003-03-03T00:00:00"/>
    <n v="26"/>
    <n v="1777.1"/>
    <s v="Shipped"/>
    <x v="1"/>
    <x v="66"/>
    <x v="15"/>
    <s v="Japan"/>
    <x v="0"/>
    <x v="0"/>
    <x v="23"/>
    <n v="3"/>
  </r>
  <r>
    <n v="10122"/>
    <d v="2003-05-08T00:00:00"/>
    <n v="21"/>
    <n v="1536.57"/>
    <s v="Shipped"/>
    <x v="1"/>
    <x v="67"/>
    <x v="1"/>
    <s v="EMEA"/>
    <x v="0"/>
    <x v="0"/>
    <x v="1"/>
    <n v="5"/>
  </r>
  <r>
    <n v="10135"/>
    <d v="2003-07-02T00:00:00"/>
    <n v="45"/>
    <n v="3510"/>
    <s v="Shipped"/>
    <x v="1"/>
    <x v="39"/>
    <x v="0"/>
    <s v="NA"/>
    <x v="1"/>
    <x v="0"/>
    <x v="2"/>
    <n v="7"/>
  </r>
  <r>
    <n v="10147"/>
    <d v="2003-09-05T00:00:00"/>
    <n v="36"/>
    <n v="3097.44"/>
    <s v="Shipped"/>
    <x v="1"/>
    <x v="41"/>
    <x v="0"/>
    <s v="NA"/>
    <x v="1"/>
    <x v="0"/>
    <x v="24"/>
    <n v="9"/>
  </r>
  <r>
    <n v="10159"/>
    <d v="2003-10-10T00:00:00"/>
    <n v="21"/>
    <n v="1705.41"/>
    <s v="Shipped"/>
    <x v="1"/>
    <x v="4"/>
    <x v="0"/>
    <s v="NA"/>
    <x v="0"/>
    <x v="0"/>
    <x v="4"/>
    <n v="10"/>
  </r>
  <r>
    <n v="10169"/>
    <d v="2003-11-04T00:00:00"/>
    <n v="32"/>
    <n v="2264.3200000000002"/>
    <s v="Shipped"/>
    <x v="1"/>
    <x v="42"/>
    <x v="3"/>
    <s v="APAC"/>
    <x v="0"/>
    <x v="0"/>
    <x v="5"/>
    <n v="11"/>
  </r>
  <r>
    <n v="10181"/>
    <d v="2003-11-12T00:00:00"/>
    <n v="30"/>
    <n v="2484.6"/>
    <s v="Shipped"/>
    <x v="1"/>
    <x v="7"/>
    <x v="2"/>
    <s v="EMEA"/>
    <x v="0"/>
    <x v="0"/>
    <x v="5"/>
    <n v="11"/>
  </r>
  <r>
    <n v="10191"/>
    <d v="2003-11-20T00:00:00"/>
    <n v="36"/>
    <n v="3415.68"/>
    <s v="Shipped"/>
    <x v="1"/>
    <x v="68"/>
    <x v="16"/>
    <s v="EMEA"/>
    <x v="1"/>
    <x v="0"/>
    <x v="5"/>
    <n v="11"/>
  </r>
  <r>
    <n v="10203"/>
    <d v="2003-12-02T00:00:00"/>
    <n v="33"/>
    <n v="2839.32"/>
    <s v="Shipped"/>
    <x v="1"/>
    <x v="23"/>
    <x v="7"/>
    <s v="EMEA"/>
    <x v="0"/>
    <x v="0"/>
    <x v="6"/>
    <n v="12"/>
  </r>
  <r>
    <n v="10211"/>
    <d v="2004-01-15T00:00:00"/>
    <n v="35"/>
    <n v="2730"/>
    <s v="Shipped"/>
    <x v="1"/>
    <x v="9"/>
    <x v="1"/>
    <s v="EMEA"/>
    <x v="0"/>
    <x v="1"/>
    <x v="7"/>
    <n v="1"/>
  </r>
  <r>
    <n v="10225"/>
    <d v="2004-02-22T00:00:00"/>
    <n v="37"/>
    <n v="3540.53"/>
    <s v="Shipped"/>
    <x v="1"/>
    <x v="69"/>
    <x v="17"/>
    <s v="EMEA"/>
    <x v="1"/>
    <x v="1"/>
    <x v="8"/>
    <n v="2"/>
  </r>
  <r>
    <n v="10238"/>
    <d v="2004-04-09T00:00:00"/>
    <n v="41"/>
    <n v="2999.97"/>
    <s v="Shipped"/>
    <x v="1"/>
    <x v="48"/>
    <x v="13"/>
    <s v="EMEA"/>
    <x v="0"/>
    <x v="1"/>
    <x v="9"/>
    <n v="4"/>
  </r>
  <r>
    <n v="10252"/>
    <d v="2004-05-26T00:00:00"/>
    <n v="20"/>
    <n v="1527.8"/>
    <s v="Shipped"/>
    <x v="1"/>
    <x v="9"/>
    <x v="1"/>
    <s v="EMEA"/>
    <x v="0"/>
    <x v="1"/>
    <x v="10"/>
    <n v="5"/>
  </r>
  <r>
    <n v="10265"/>
    <d v="2004-07-02T00:00:00"/>
    <n v="45"/>
    <n v="3907.8"/>
    <s v="Shipped"/>
    <x v="1"/>
    <x v="87"/>
    <x v="3"/>
    <s v="APAC"/>
    <x v="1"/>
    <x v="1"/>
    <x v="12"/>
    <n v="7"/>
  </r>
  <r>
    <n v="10276"/>
    <d v="2004-08-02T00:00:00"/>
    <n v="38"/>
    <n v="2658.48"/>
    <s v="Shipped"/>
    <x v="1"/>
    <x v="71"/>
    <x v="0"/>
    <s v="NA"/>
    <x v="0"/>
    <x v="1"/>
    <x v="13"/>
    <n v="8"/>
  </r>
  <r>
    <n v="10287"/>
    <d v="2004-08-30T00:00:00"/>
    <n v="43"/>
    <n v="3042.68"/>
    <s v="Shipped"/>
    <x v="1"/>
    <x v="69"/>
    <x v="17"/>
    <s v="EMEA"/>
    <x v="1"/>
    <x v="1"/>
    <x v="13"/>
    <n v="8"/>
  </r>
  <r>
    <n v="10300"/>
    <d v="2003-10-04T00:00:00"/>
    <n v="49"/>
    <n v="3861.2"/>
    <s v="Shipped"/>
    <x v="1"/>
    <x v="72"/>
    <x v="16"/>
    <s v="EMEA"/>
    <x v="1"/>
    <x v="0"/>
    <x v="4"/>
    <n v="10"/>
  </r>
  <r>
    <n v="10310"/>
    <d v="2004-10-16T00:00:00"/>
    <n v="27"/>
    <n v="2171.0700000000002"/>
    <s v="Shipped"/>
    <x v="1"/>
    <x v="68"/>
    <x v="16"/>
    <s v="EMEA"/>
    <x v="0"/>
    <x v="1"/>
    <x v="15"/>
    <n v="10"/>
  </r>
  <r>
    <n v="10319"/>
    <d v="2004-11-03T00:00:00"/>
    <n v="46"/>
    <n v="3403.08"/>
    <s v="Shipped"/>
    <x v="1"/>
    <x v="79"/>
    <x v="0"/>
    <s v="NA"/>
    <x v="1"/>
    <x v="1"/>
    <x v="16"/>
    <n v="11"/>
  </r>
  <r>
    <n v="10329"/>
    <d v="2004-11-15T00:00:00"/>
    <n v="38"/>
    <n v="2245.8000000000002"/>
    <s v="Shipped"/>
    <x v="1"/>
    <x v="0"/>
    <x v="0"/>
    <s v="NA"/>
    <x v="0"/>
    <x v="1"/>
    <x v="16"/>
    <n v="11"/>
  </r>
  <r>
    <n v="10342"/>
    <d v="2004-11-24T00:00:00"/>
    <n v="25"/>
    <n v="1668.5"/>
    <s v="Shipped"/>
    <x v="1"/>
    <x v="10"/>
    <x v="3"/>
    <s v="APAC"/>
    <x v="0"/>
    <x v="1"/>
    <x v="16"/>
    <n v="11"/>
  </r>
  <r>
    <n v="10363"/>
    <d v="2005-01-06T00:00:00"/>
    <n v="46"/>
    <n v="2773.8"/>
    <s v="Shipped"/>
    <x v="1"/>
    <x v="73"/>
    <x v="4"/>
    <s v="EMEA"/>
    <x v="0"/>
    <x v="2"/>
    <x v="26"/>
    <n v="1"/>
  </r>
  <r>
    <n v="10378"/>
    <d v="2005-02-10T00:00:00"/>
    <n v="22"/>
    <n v="2464"/>
    <s v="Shipped"/>
    <x v="1"/>
    <x v="23"/>
    <x v="7"/>
    <s v="EMEA"/>
    <x v="0"/>
    <x v="2"/>
    <x v="18"/>
    <n v="2"/>
  </r>
  <r>
    <n v="10390"/>
    <d v="2005-03-04T00:00:00"/>
    <n v="40"/>
    <n v="5491.6"/>
    <s v="Shipped"/>
    <x v="1"/>
    <x v="39"/>
    <x v="0"/>
    <s v="NA"/>
    <x v="1"/>
    <x v="2"/>
    <x v="19"/>
    <n v="3"/>
  </r>
  <r>
    <n v="10103"/>
    <d v="2003-01-29T00:00:00"/>
    <n v="46"/>
    <n v="4791.82"/>
    <s v="Shipped"/>
    <x v="3"/>
    <x v="17"/>
    <x v="2"/>
    <s v="EMEA"/>
    <x v="1"/>
    <x v="0"/>
    <x v="22"/>
    <n v="1"/>
  </r>
  <r>
    <n v="10111"/>
    <d v="2003-03-25T00:00:00"/>
    <n v="39"/>
    <n v="4178.8500000000004"/>
    <s v="Shipped"/>
    <x v="3"/>
    <x v="8"/>
    <x v="0"/>
    <s v="NA"/>
    <x v="1"/>
    <x v="0"/>
    <x v="23"/>
    <n v="3"/>
  </r>
  <r>
    <n v="10126"/>
    <d v="2003-05-28T00:00:00"/>
    <n v="38"/>
    <n v="3128.92"/>
    <s v="Shipped"/>
    <x v="3"/>
    <x v="25"/>
    <x v="7"/>
    <s v="EMEA"/>
    <x v="1"/>
    <x v="0"/>
    <x v="1"/>
    <n v="5"/>
  </r>
  <r>
    <n v="10139"/>
    <d v="2003-07-16T00:00:00"/>
    <n v="30"/>
    <n v="3095.4"/>
    <s v="Shipped"/>
    <x v="3"/>
    <x v="20"/>
    <x v="3"/>
    <s v="APAC"/>
    <x v="1"/>
    <x v="0"/>
    <x v="2"/>
    <n v="7"/>
  </r>
  <r>
    <n v="10149"/>
    <d v="2003-09-12T00:00:00"/>
    <n v="42"/>
    <n v="3958.5"/>
    <s v="Shipped"/>
    <x v="3"/>
    <x v="82"/>
    <x v="0"/>
    <s v="NA"/>
    <x v="1"/>
    <x v="0"/>
    <x v="24"/>
    <n v="9"/>
  </r>
  <r>
    <n v="10163"/>
    <d v="2003-10-20T00:00:00"/>
    <n v="43"/>
    <n v="4991.4399999999996"/>
    <s v="Shipped"/>
    <x v="3"/>
    <x v="27"/>
    <x v="0"/>
    <s v="NA"/>
    <x v="1"/>
    <x v="0"/>
    <x v="4"/>
    <n v="10"/>
  </r>
  <r>
    <n v="10173"/>
    <d v="2003-11-05T00:00:00"/>
    <n v="29"/>
    <n v="2761.96"/>
    <s v="Shipped"/>
    <x v="3"/>
    <x v="86"/>
    <x v="12"/>
    <s v="EMEA"/>
    <x v="0"/>
    <x v="0"/>
    <x v="5"/>
    <n v="11"/>
  </r>
  <r>
    <n v="10182"/>
    <d v="2003-11-12T00:00:00"/>
    <n v="33"/>
    <n v="2848.23"/>
    <s v="Shipped"/>
    <x v="3"/>
    <x v="39"/>
    <x v="0"/>
    <s v="NA"/>
    <x v="0"/>
    <x v="0"/>
    <x v="5"/>
    <n v="11"/>
  </r>
  <r>
    <n v="10193"/>
    <d v="2003-11-21T00:00:00"/>
    <n v="32"/>
    <n v="2539.84"/>
    <s v="Shipped"/>
    <x v="3"/>
    <x v="87"/>
    <x v="3"/>
    <s v="APAC"/>
    <x v="0"/>
    <x v="0"/>
    <x v="5"/>
    <n v="11"/>
  </r>
  <r>
    <n v="10206"/>
    <d v="2003-12-05T00:00:00"/>
    <n v="28"/>
    <n v="2444.4"/>
    <s v="Shipped"/>
    <x v="3"/>
    <x v="31"/>
    <x v="10"/>
    <s v="NA"/>
    <x v="0"/>
    <x v="0"/>
    <x v="6"/>
    <n v="12"/>
  </r>
  <r>
    <n v="10215"/>
    <d v="2004-01-29T00:00:00"/>
    <n v="41"/>
    <n v="4555.92"/>
    <s v="Shipped"/>
    <x v="3"/>
    <x v="32"/>
    <x v="0"/>
    <s v="NA"/>
    <x v="1"/>
    <x v="1"/>
    <x v="7"/>
    <n v="1"/>
  </r>
  <r>
    <n v="10227"/>
    <d v="2004-03-02T00:00:00"/>
    <n v="33"/>
    <n v="3666.96"/>
    <s v="Shipped"/>
    <x v="3"/>
    <x v="30"/>
    <x v="1"/>
    <s v="EMEA"/>
    <x v="1"/>
    <x v="1"/>
    <x v="25"/>
    <n v="3"/>
  </r>
  <r>
    <n v="10244"/>
    <d v="2004-04-29T00:00:00"/>
    <n v="36"/>
    <n v="3035.88"/>
    <s v="Shipped"/>
    <x v="3"/>
    <x v="23"/>
    <x v="7"/>
    <s v="EMEA"/>
    <x v="1"/>
    <x v="1"/>
    <x v="9"/>
    <n v="4"/>
  </r>
  <r>
    <n v="10257"/>
    <d v="2004-06-14T00:00:00"/>
    <n v="26"/>
    <n v="2321.54"/>
    <s v="Shipped"/>
    <x v="3"/>
    <x v="61"/>
    <x v="0"/>
    <s v="NA"/>
    <x v="0"/>
    <x v="1"/>
    <x v="11"/>
    <n v="6"/>
  </r>
  <r>
    <n v="10280"/>
    <d v="2004-08-17T00:00:00"/>
    <n v="34"/>
    <n v="3474.46"/>
    <s v="Shipped"/>
    <x v="3"/>
    <x v="36"/>
    <x v="12"/>
    <s v="EMEA"/>
    <x v="1"/>
    <x v="1"/>
    <x v="13"/>
    <n v="8"/>
  </r>
  <r>
    <n v="10290"/>
    <d v="2004-09-07T00:00:00"/>
    <n v="26"/>
    <n v="2501.98"/>
    <s v="Shipped"/>
    <x v="3"/>
    <x v="91"/>
    <x v="0"/>
    <s v="NA"/>
    <x v="0"/>
    <x v="1"/>
    <x v="14"/>
    <n v="9"/>
  </r>
  <r>
    <n v="10304"/>
    <d v="2004-10-11T00:00:00"/>
    <n v="38"/>
    <n v="3958.46"/>
    <s v="Shipped"/>
    <x v="3"/>
    <x v="38"/>
    <x v="1"/>
    <s v="EMEA"/>
    <x v="1"/>
    <x v="1"/>
    <x v="15"/>
    <n v="10"/>
  </r>
  <r>
    <n v="10312"/>
    <d v="2004-10-21T00:00:00"/>
    <n v="33"/>
    <n v="3535.95"/>
    <s v="Shipped"/>
    <x v="3"/>
    <x v="39"/>
    <x v="0"/>
    <s v="NA"/>
    <x v="1"/>
    <x v="1"/>
    <x v="15"/>
    <n v="10"/>
  </r>
  <r>
    <n v="10323"/>
    <d v="2004-11-05T00:00:00"/>
    <n v="33"/>
    <n v="3011.91"/>
    <s v="Shipped"/>
    <x v="3"/>
    <x v="72"/>
    <x v="16"/>
    <s v="EMEA"/>
    <x v="1"/>
    <x v="1"/>
    <x v="16"/>
    <n v="11"/>
  </r>
  <r>
    <n v="10333"/>
    <d v="2004-11-18T00:00:00"/>
    <n v="46"/>
    <n v="11336.7"/>
    <s v="Shipped"/>
    <x v="3"/>
    <x v="8"/>
    <x v="0"/>
    <s v="NA"/>
    <x v="2"/>
    <x v="1"/>
    <x v="16"/>
    <n v="11"/>
  </r>
  <r>
    <n v="10347"/>
    <d v="2004-11-29T00:00:00"/>
    <n v="26"/>
    <n v="2656.94"/>
    <s v="Shipped"/>
    <x v="3"/>
    <x v="10"/>
    <x v="3"/>
    <s v="APAC"/>
    <x v="0"/>
    <x v="1"/>
    <x v="16"/>
    <n v="11"/>
  </r>
  <r>
    <n v="10357"/>
    <d v="2004-12-10T00:00:00"/>
    <n v="25"/>
    <n v="2604.25"/>
    <s v="Shipped"/>
    <x v="3"/>
    <x v="39"/>
    <x v="0"/>
    <s v="NA"/>
    <x v="0"/>
    <x v="1"/>
    <x v="17"/>
    <n v="12"/>
  </r>
  <r>
    <n v="10369"/>
    <d v="2005-01-20T00:00:00"/>
    <n v="45"/>
    <n v="3288.6"/>
    <s v="Shipped"/>
    <x v="3"/>
    <x v="41"/>
    <x v="0"/>
    <s v="NA"/>
    <x v="1"/>
    <x v="2"/>
    <x v="26"/>
    <n v="1"/>
  </r>
  <r>
    <n v="10382"/>
    <d v="2005-02-17T00:00:00"/>
    <n v="50"/>
    <n v="8935.5"/>
    <s v="Shipped"/>
    <x v="3"/>
    <x v="39"/>
    <x v="0"/>
    <s v="NA"/>
    <x v="2"/>
    <x v="2"/>
    <x v="18"/>
    <n v="2"/>
  </r>
  <r>
    <n v="10392"/>
    <d v="2005-03-10T00:00:00"/>
    <n v="36"/>
    <n v="4035.96"/>
    <s v="Shipped"/>
    <x v="3"/>
    <x v="63"/>
    <x v="5"/>
    <s v="EMEA"/>
    <x v="1"/>
    <x v="2"/>
    <x v="19"/>
    <n v="3"/>
  </r>
  <r>
    <n v="10423"/>
    <d v="2005-05-30T00:00:00"/>
    <n v="21"/>
    <n v="1875.09"/>
    <s v="In Process"/>
    <x v="3"/>
    <x v="56"/>
    <x v="14"/>
    <s v="EMEA"/>
    <x v="0"/>
    <x v="2"/>
    <x v="21"/>
    <n v="5"/>
  </r>
  <r>
    <n v="10108"/>
    <d v="2003-03-03T00:00:00"/>
    <n v="29"/>
    <n v="4049.56"/>
    <s v="Shipped"/>
    <x v="1"/>
    <x v="66"/>
    <x v="15"/>
    <s v="Japan"/>
    <x v="1"/>
    <x v="0"/>
    <x v="23"/>
    <n v="3"/>
  </r>
  <r>
    <n v="10122"/>
    <d v="2003-05-08T00:00:00"/>
    <n v="21"/>
    <n v="2469.39"/>
    <s v="Shipped"/>
    <x v="1"/>
    <x v="67"/>
    <x v="1"/>
    <s v="EMEA"/>
    <x v="0"/>
    <x v="0"/>
    <x v="1"/>
    <n v="5"/>
  </r>
  <r>
    <n v="10135"/>
    <d v="2003-07-02T00:00:00"/>
    <n v="42"/>
    <n v="5432.7"/>
    <s v="Shipped"/>
    <x v="1"/>
    <x v="39"/>
    <x v="0"/>
    <s v="NA"/>
    <x v="1"/>
    <x v="0"/>
    <x v="2"/>
    <n v="7"/>
  </r>
  <r>
    <n v="10147"/>
    <d v="2003-09-05T00:00:00"/>
    <n v="37"/>
    <n v="4405.22"/>
    <s v="Shipped"/>
    <x v="1"/>
    <x v="41"/>
    <x v="0"/>
    <s v="NA"/>
    <x v="1"/>
    <x v="0"/>
    <x v="24"/>
    <n v="9"/>
  </r>
  <r>
    <n v="10159"/>
    <d v="2003-10-10T00:00:00"/>
    <n v="25"/>
    <n v="3638"/>
    <s v="Shipped"/>
    <x v="1"/>
    <x v="4"/>
    <x v="0"/>
    <s v="NA"/>
    <x v="1"/>
    <x v="0"/>
    <x v="4"/>
    <n v="10"/>
  </r>
  <r>
    <n v="10169"/>
    <d v="2003-11-04T00:00:00"/>
    <n v="36"/>
    <n v="4444.92"/>
    <s v="Shipped"/>
    <x v="1"/>
    <x v="42"/>
    <x v="3"/>
    <s v="APAC"/>
    <x v="1"/>
    <x v="0"/>
    <x v="5"/>
    <n v="11"/>
  </r>
  <r>
    <n v="10181"/>
    <d v="2003-11-12T00:00:00"/>
    <n v="22"/>
    <n v="3395.48"/>
    <s v="Shipped"/>
    <x v="1"/>
    <x v="7"/>
    <x v="2"/>
    <s v="EMEA"/>
    <x v="1"/>
    <x v="0"/>
    <x v="5"/>
    <n v="11"/>
  </r>
  <r>
    <n v="10191"/>
    <d v="2003-11-20T00:00:00"/>
    <n v="23"/>
    <n v="3414.58"/>
    <s v="Shipped"/>
    <x v="1"/>
    <x v="68"/>
    <x v="16"/>
    <s v="EMEA"/>
    <x v="1"/>
    <x v="0"/>
    <x v="5"/>
    <n v="11"/>
  </r>
  <r>
    <n v="10203"/>
    <d v="2003-12-02T00:00:00"/>
    <n v="32"/>
    <n v="5127.04"/>
    <s v="Shipped"/>
    <x v="1"/>
    <x v="23"/>
    <x v="7"/>
    <s v="EMEA"/>
    <x v="1"/>
    <x v="0"/>
    <x v="6"/>
    <n v="12"/>
  </r>
  <r>
    <n v="10211"/>
    <d v="2004-01-15T00:00:00"/>
    <n v="28"/>
    <n v="3745.28"/>
    <s v="Shipped"/>
    <x v="1"/>
    <x v="9"/>
    <x v="1"/>
    <s v="EMEA"/>
    <x v="1"/>
    <x v="1"/>
    <x v="7"/>
    <n v="1"/>
  </r>
  <r>
    <n v="10225"/>
    <d v="2004-02-22T00:00:00"/>
    <n v="27"/>
    <n v="4564.08"/>
    <s v="Shipped"/>
    <x v="1"/>
    <x v="69"/>
    <x v="17"/>
    <s v="EMEA"/>
    <x v="1"/>
    <x v="1"/>
    <x v="8"/>
    <n v="2"/>
  </r>
  <r>
    <n v="10238"/>
    <d v="2004-04-09T00:00:00"/>
    <n v="49"/>
    <n v="6554.24"/>
    <s v="Shipped"/>
    <x v="1"/>
    <x v="48"/>
    <x v="13"/>
    <s v="EMEA"/>
    <x v="1"/>
    <x v="1"/>
    <x v="9"/>
    <n v="4"/>
  </r>
  <r>
    <n v="10252"/>
    <d v="2004-05-26T00:00:00"/>
    <n v="41"/>
    <n v="6749.83"/>
    <s v="Shipped"/>
    <x v="1"/>
    <x v="9"/>
    <x v="1"/>
    <s v="EMEA"/>
    <x v="1"/>
    <x v="1"/>
    <x v="10"/>
    <n v="5"/>
  </r>
  <r>
    <n v="10265"/>
    <d v="2004-07-02T00:00:00"/>
    <n v="49"/>
    <n v="8427.02"/>
    <s v="Shipped"/>
    <x v="1"/>
    <x v="87"/>
    <x v="3"/>
    <s v="APAC"/>
    <x v="2"/>
    <x v="1"/>
    <x v="12"/>
    <n v="7"/>
  </r>
  <r>
    <n v="10276"/>
    <d v="2004-08-02T00:00:00"/>
    <n v="30"/>
    <n v="3924.6"/>
    <s v="Shipped"/>
    <x v="1"/>
    <x v="71"/>
    <x v="0"/>
    <s v="NA"/>
    <x v="1"/>
    <x v="1"/>
    <x v="13"/>
    <n v="8"/>
  </r>
  <r>
    <n v="10287"/>
    <d v="2004-08-30T00:00:00"/>
    <n v="40"/>
    <n v="6761.6"/>
    <s v="Shipped"/>
    <x v="1"/>
    <x v="69"/>
    <x v="17"/>
    <s v="EMEA"/>
    <x v="1"/>
    <x v="1"/>
    <x v="13"/>
    <n v="8"/>
  </r>
  <r>
    <n v="10300"/>
    <d v="2003-10-04T00:00:00"/>
    <n v="23"/>
    <n v="3786.49"/>
    <s v="Shipped"/>
    <x v="1"/>
    <x v="72"/>
    <x v="16"/>
    <s v="EMEA"/>
    <x v="1"/>
    <x v="0"/>
    <x v="4"/>
    <n v="10"/>
  </r>
  <r>
    <n v="10310"/>
    <d v="2004-10-16T00:00:00"/>
    <n v="49"/>
    <n v="6266.12"/>
    <s v="Shipped"/>
    <x v="1"/>
    <x v="68"/>
    <x v="16"/>
    <s v="EMEA"/>
    <x v="1"/>
    <x v="1"/>
    <x v="15"/>
    <n v="10"/>
  </r>
  <r>
    <n v="10320"/>
    <d v="2004-11-03T00:00:00"/>
    <n v="25"/>
    <n v="3491"/>
    <s v="Shipped"/>
    <x v="1"/>
    <x v="24"/>
    <x v="8"/>
    <s v="EMEA"/>
    <x v="1"/>
    <x v="1"/>
    <x v="16"/>
    <n v="11"/>
  </r>
  <r>
    <n v="10330"/>
    <d v="2004-11-16T00:00:00"/>
    <n v="37"/>
    <n v="4405.22"/>
    <s v="Shipped"/>
    <x v="1"/>
    <x v="66"/>
    <x v="15"/>
    <s v="Japan"/>
    <x v="1"/>
    <x v="1"/>
    <x v="16"/>
    <n v="11"/>
  </r>
  <r>
    <n v="10342"/>
    <d v="2004-11-24T00:00:00"/>
    <n v="55"/>
    <n v="6548.3"/>
    <s v="Shipped"/>
    <x v="1"/>
    <x v="10"/>
    <x v="3"/>
    <s v="APAC"/>
    <x v="1"/>
    <x v="1"/>
    <x v="16"/>
    <n v="11"/>
  </r>
  <r>
    <n v="10355"/>
    <d v="2004-12-07T00:00:00"/>
    <n v="23"/>
    <n v="3177.91"/>
    <s v="Shipped"/>
    <x v="1"/>
    <x v="23"/>
    <x v="7"/>
    <s v="EMEA"/>
    <x v="1"/>
    <x v="1"/>
    <x v="17"/>
    <n v="12"/>
  </r>
  <r>
    <n v="10363"/>
    <d v="2005-01-06T00:00:00"/>
    <n v="24"/>
    <n v="4142.6400000000003"/>
    <s v="Shipped"/>
    <x v="1"/>
    <x v="73"/>
    <x v="4"/>
    <s v="EMEA"/>
    <x v="1"/>
    <x v="2"/>
    <x v="26"/>
    <n v="1"/>
  </r>
  <r>
    <n v="10378"/>
    <d v="2005-02-10T00:00:00"/>
    <n v="43"/>
    <n v="4149.07"/>
    <s v="Shipped"/>
    <x v="1"/>
    <x v="23"/>
    <x v="7"/>
    <s v="EMEA"/>
    <x v="1"/>
    <x v="2"/>
    <x v="18"/>
    <n v="2"/>
  </r>
  <r>
    <n v="10390"/>
    <d v="2005-03-04T00:00:00"/>
    <n v="50"/>
    <n v="7397"/>
    <s v="Shipped"/>
    <x v="1"/>
    <x v="39"/>
    <x v="0"/>
    <s v="NA"/>
    <x v="2"/>
    <x v="2"/>
    <x v="19"/>
    <n v="3"/>
  </r>
  <r>
    <n v="10109"/>
    <d v="2003-03-10T00:00:00"/>
    <n v="47"/>
    <n v="6241.6"/>
    <s v="Shipped"/>
    <x v="1"/>
    <x v="45"/>
    <x v="0"/>
    <s v="NA"/>
    <x v="1"/>
    <x v="0"/>
    <x v="23"/>
    <n v="3"/>
  </r>
  <r>
    <n v="10123"/>
    <d v="2003-05-20T00:00:00"/>
    <n v="34"/>
    <n v="5331.88"/>
    <s v="Shipped"/>
    <x v="1"/>
    <x v="46"/>
    <x v="1"/>
    <s v="EMEA"/>
    <x v="1"/>
    <x v="0"/>
    <x v="1"/>
    <n v="5"/>
  </r>
  <r>
    <n v="10137"/>
    <d v="2003-07-10T00:00:00"/>
    <n v="31"/>
    <n v="5124.3"/>
    <s v="Shipped"/>
    <x v="1"/>
    <x v="1"/>
    <x v="1"/>
    <s v="EMEA"/>
    <x v="1"/>
    <x v="0"/>
    <x v="2"/>
    <n v="7"/>
  </r>
  <r>
    <n v="10148"/>
    <d v="2003-09-11T00:00:00"/>
    <n v="28"/>
    <n v="3639.44"/>
    <s v="Shipped"/>
    <x v="1"/>
    <x v="42"/>
    <x v="3"/>
    <s v="APAC"/>
    <x v="1"/>
    <x v="0"/>
    <x v="24"/>
    <n v="9"/>
  </r>
  <r>
    <n v="10161"/>
    <d v="2003-10-17T00:00:00"/>
    <n v="36"/>
    <n v="5544"/>
    <s v="Shipped"/>
    <x v="1"/>
    <x v="78"/>
    <x v="13"/>
    <s v="EMEA"/>
    <x v="1"/>
    <x v="0"/>
    <x v="4"/>
    <n v="10"/>
  </r>
  <r>
    <n v="10172"/>
    <d v="2003-11-05T00:00:00"/>
    <n v="48"/>
    <n v="5493.12"/>
    <s v="Shipped"/>
    <x v="1"/>
    <x v="13"/>
    <x v="0"/>
    <s v="NA"/>
    <x v="1"/>
    <x v="0"/>
    <x v="5"/>
    <n v="11"/>
  </r>
  <r>
    <n v="10181"/>
    <d v="2003-11-12T00:00:00"/>
    <n v="39"/>
    <n v="5785.26"/>
    <s v="Shipped"/>
    <x v="1"/>
    <x v="7"/>
    <x v="2"/>
    <s v="EMEA"/>
    <x v="1"/>
    <x v="0"/>
    <x v="5"/>
    <n v="11"/>
  </r>
  <r>
    <n v="10192"/>
    <d v="2003-11-20T00:00:00"/>
    <n v="45"/>
    <n v="5340.6"/>
    <s v="Shipped"/>
    <x v="1"/>
    <x v="40"/>
    <x v="0"/>
    <s v="NA"/>
    <x v="1"/>
    <x v="0"/>
    <x v="5"/>
    <n v="11"/>
  </r>
  <r>
    <n v="10204"/>
    <d v="2003-12-02T00:00:00"/>
    <n v="35"/>
    <n v="5735.8"/>
    <s v="Shipped"/>
    <x v="1"/>
    <x v="74"/>
    <x v="0"/>
    <s v="NA"/>
    <x v="1"/>
    <x v="0"/>
    <x v="6"/>
    <n v="12"/>
  </r>
  <r>
    <n v="10212"/>
    <d v="2004-01-16T00:00:00"/>
    <n v="45"/>
    <n v="6357.6"/>
    <s v="Shipped"/>
    <x v="1"/>
    <x v="23"/>
    <x v="7"/>
    <s v="EMEA"/>
    <x v="1"/>
    <x v="1"/>
    <x v="7"/>
    <n v="1"/>
  </r>
  <r>
    <n v="10226"/>
    <d v="2004-02-26T00:00:00"/>
    <n v="46"/>
    <n v="7343.9"/>
    <s v="Shipped"/>
    <x v="1"/>
    <x v="55"/>
    <x v="0"/>
    <s v="NA"/>
    <x v="2"/>
    <x v="1"/>
    <x v="8"/>
    <n v="2"/>
  </r>
  <r>
    <n v="10240"/>
    <d v="2004-04-13T00:00:00"/>
    <n v="37"/>
    <n v="5959.22"/>
    <s v="Shipped"/>
    <x v="1"/>
    <x v="44"/>
    <x v="11"/>
    <s v="Japan"/>
    <x v="1"/>
    <x v="1"/>
    <x v="9"/>
    <n v="4"/>
  </r>
  <r>
    <n v="10253"/>
    <d v="2004-06-01T00:00:00"/>
    <n v="31"/>
    <n v="4029.38"/>
    <s v="Cancelled"/>
    <x v="1"/>
    <x v="22"/>
    <x v="6"/>
    <s v="EMEA"/>
    <x v="1"/>
    <x v="1"/>
    <x v="11"/>
    <n v="6"/>
  </r>
  <r>
    <n v="10266"/>
    <d v="2004-07-06T00:00:00"/>
    <n v="33"/>
    <n v="5035.1400000000003"/>
    <s v="Shipped"/>
    <x v="1"/>
    <x v="70"/>
    <x v="12"/>
    <s v="EMEA"/>
    <x v="1"/>
    <x v="1"/>
    <x v="12"/>
    <n v="7"/>
  </r>
  <r>
    <n v="10278"/>
    <d v="2004-08-06T00:00:00"/>
    <n v="31"/>
    <n v="4116.8"/>
    <s v="Shipped"/>
    <x v="1"/>
    <x v="84"/>
    <x v="0"/>
    <s v="NA"/>
    <x v="1"/>
    <x v="1"/>
    <x v="13"/>
    <n v="8"/>
  </r>
  <r>
    <n v="10287"/>
    <d v="2004-08-30T00:00:00"/>
    <n v="27"/>
    <n v="4310.55"/>
    <s v="Shipped"/>
    <x v="1"/>
    <x v="69"/>
    <x v="17"/>
    <s v="EMEA"/>
    <x v="1"/>
    <x v="1"/>
    <x v="13"/>
    <n v="8"/>
  </r>
  <r>
    <n v="10301"/>
    <d v="2003-10-05T00:00:00"/>
    <n v="39"/>
    <n v="6446.7"/>
    <s v="Shipped"/>
    <x v="1"/>
    <x v="85"/>
    <x v="2"/>
    <s v="EMEA"/>
    <x v="1"/>
    <x v="0"/>
    <x v="4"/>
    <n v="10"/>
  </r>
  <r>
    <n v="10311"/>
    <d v="2004-10-16T00:00:00"/>
    <n v="32"/>
    <n v="3616.64"/>
    <s v="Shipped"/>
    <x v="1"/>
    <x v="23"/>
    <x v="7"/>
    <s v="EMEA"/>
    <x v="1"/>
    <x v="1"/>
    <x v="15"/>
    <n v="10"/>
  </r>
  <r>
    <n v="10321"/>
    <d v="2004-11-04T00:00:00"/>
    <n v="28"/>
    <n v="4232.76"/>
    <s v="Shipped"/>
    <x v="1"/>
    <x v="21"/>
    <x v="0"/>
    <s v="NA"/>
    <x v="1"/>
    <x v="1"/>
    <x v="16"/>
    <n v="11"/>
  </r>
  <r>
    <n v="10331"/>
    <d v="2004-11-17T00:00:00"/>
    <n v="26"/>
    <n v="1765.66"/>
    <s v="Shipped"/>
    <x v="1"/>
    <x v="45"/>
    <x v="0"/>
    <s v="NA"/>
    <x v="0"/>
    <x v="1"/>
    <x v="16"/>
    <n v="11"/>
  </r>
  <r>
    <n v="10343"/>
    <d v="2004-11-24T00:00:00"/>
    <n v="44"/>
    <n v="3734.72"/>
    <s v="Shipped"/>
    <x v="1"/>
    <x v="1"/>
    <x v="1"/>
    <s v="EMEA"/>
    <x v="1"/>
    <x v="1"/>
    <x v="16"/>
    <n v="11"/>
  </r>
  <r>
    <n v="10367"/>
    <d v="2005-01-12T00:00:00"/>
    <n v="46"/>
    <n v="4808.38"/>
    <s v="Resolved"/>
    <x v="1"/>
    <x v="3"/>
    <x v="0"/>
    <s v="NA"/>
    <x v="1"/>
    <x v="2"/>
    <x v="26"/>
    <n v="1"/>
  </r>
  <r>
    <n v="10379"/>
    <d v="2005-02-10T00:00:00"/>
    <n v="32"/>
    <n v="2266.56"/>
    <s v="Shipped"/>
    <x v="1"/>
    <x v="23"/>
    <x v="7"/>
    <s v="EMEA"/>
    <x v="0"/>
    <x v="2"/>
    <x v="18"/>
    <n v="2"/>
  </r>
  <r>
    <n v="10406"/>
    <d v="2005-04-15T00:00:00"/>
    <n v="65"/>
    <n v="10468.9"/>
    <s v="Disputed"/>
    <x v="1"/>
    <x v="48"/>
    <x v="13"/>
    <s v="EMEA"/>
    <x v="2"/>
    <x v="2"/>
    <x v="20"/>
    <n v="4"/>
  </r>
  <r>
    <n v="10419"/>
    <d v="2005-05-17T00:00:00"/>
    <n v="43"/>
    <n v="5589.14"/>
    <s v="Shipped"/>
    <x v="1"/>
    <x v="19"/>
    <x v="5"/>
    <s v="EMEA"/>
    <x v="1"/>
    <x v="2"/>
    <x v="21"/>
    <n v="5"/>
  </r>
  <r>
    <n v="10108"/>
    <d v="2003-03-03T00:00:00"/>
    <n v="43"/>
    <n v="2914.11"/>
    <s v="Shipped"/>
    <x v="0"/>
    <x v="66"/>
    <x v="15"/>
    <s v="Japan"/>
    <x v="0"/>
    <x v="0"/>
    <x v="23"/>
    <n v="3"/>
  </r>
  <r>
    <n v="10122"/>
    <d v="2003-05-08T00:00:00"/>
    <n v="35"/>
    <n v="1740.9"/>
    <s v="Shipped"/>
    <x v="0"/>
    <x v="67"/>
    <x v="1"/>
    <s v="EMEA"/>
    <x v="0"/>
    <x v="0"/>
    <x v="1"/>
    <n v="5"/>
  </r>
  <r>
    <n v="10135"/>
    <d v="2003-07-02T00:00:00"/>
    <n v="45"/>
    <n v="2266.1999999999998"/>
    <s v="Shipped"/>
    <x v="0"/>
    <x v="39"/>
    <x v="0"/>
    <s v="NA"/>
    <x v="0"/>
    <x v="0"/>
    <x v="2"/>
    <n v="7"/>
  </r>
  <r>
    <n v="10146"/>
    <d v="2003-09-03T00:00:00"/>
    <n v="47"/>
    <n v="3155.58"/>
    <s v="Shipped"/>
    <x v="0"/>
    <x v="88"/>
    <x v="0"/>
    <s v="NA"/>
    <x v="1"/>
    <x v="0"/>
    <x v="24"/>
    <n v="9"/>
  </r>
  <r>
    <n v="10159"/>
    <d v="2003-10-10T00:00:00"/>
    <n v="21"/>
    <n v="1357.86"/>
    <s v="Shipped"/>
    <x v="0"/>
    <x v="4"/>
    <x v="0"/>
    <s v="NA"/>
    <x v="0"/>
    <x v="0"/>
    <x v="4"/>
    <n v="10"/>
  </r>
  <r>
    <n v="10169"/>
    <d v="2003-11-04T00:00:00"/>
    <n v="38"/>
    <n v="2598.8200000000002"/>
    <s v="Shipped"/>
    <x v="0"/>
    <x v="42"/>
    <x v="3"/>
    <s v="APAC"/>
    <x v="0"/>
    <x v="0"/>
    <x v="5"/>
    <n v="11"/>
  </r>
  <r>
    <n v="10180"/>
    <d v="2003-11-11T00:00:00"/>
    <n v="21"/>
    <n v="1057.56"/>
    <s v="Shipped"/>
    <x v="0"/>
    <x v="6"/>
    <x v="1"/>
    <s v="EMEA"/>
    <x v="0"/>
    <x v="0"/>
    <x v="5"/>
    <n v="11"/>
  </r>
  <r>
    <n v="10191"/>
    <d v="2003-11-20T00:00:00"/>
    <n v="43"/>
    <n v="3127.82"/>
    <s v="Shipped"/>
    <x v="0"/>
    <x v="68"/>
    <x v="16"/>
    <s v="EMEA"/>
    <x v="1"/>
    <x v="0"/>
    <x v="5"/>
    <n v="11"/>
  </r>
  <r>
    <n v="10211"/>
    <d v="2004-01-15T00:00:00"/>
    <n v="46"/>
    <n v="2488.14"/>
    <s v="Shipped"/>
    <x v="0"/>
    <x v="9"/>
    <x v="1"/>
    <s v="EMEA"/>
    <x v="0"/>
    <x v="1"/>
    <x v="7"/>
    <n v="1"/>
  </r>
  <r>
    <n v="10224"/>
    <d v="2004-02-21T00:00:00"/>
    <n v="38"/>
    <n v="2220.7199999999998"/>
    <s v="Shipped"/>
    <x v="0"/>
    <x v="6"/>
    <x v="1"/>
    <s v="EMEA"/>
    <x v="0"/>
    <x v="1"/>
    <x v="8"/>
    <n v="2"/>
  </r>
  <r>
    <n v="10237"/>
    <d v="2004-04-05T00:00:00"/>
    <n v="26"/>
    <n v="1357.72"/>
    <s v="Shipped"/>
    <x v="0"/>
    <x v="11"/>
    <x v="0"/>
    <s v="NA"/>
    <x v="0"/>
    <x v="1"/>
    <x v="9"/>
    <n v="4"/>
  </r>
  <r>
    <n v="10252"/>
    <d v="2004-05-26T00:00:00"/>
    <n v="31"/>
    <n v="1638.04"/>
    <s v="Shipped"/>
    <x v="0"/>
    <x v="9"/>
    <x v="1"/>
    <s v="EMEA"/>
    <x v="0"/>
    <x v="1"/>
    <x v="10"/>
    <n v="5"/>
  </r>
  <r>
    <n v="10264"/>
    <d v="2004-06-30T00:00:00"/>
    <n v="48"/>
    <n v="2626.08"/>
    <s v="Shipped"/>
    <x v="0"/>
    <x v="58"/>
    <x v="0"/>
    <s v="NA"/>
    <x v="0"/>
    <x v="1"/>
    <x v="11"/>
    <n v="6"/>
  </r>
  <r>
    <n v="10276"/>
    <d v="2004-08-02T00:00:00"/>
    <n v="33"/>
    <n v="1661.88"/>
    <s v="Shipped"/>
    <x v="0"/>
    <x v="71"/>
    <x v="0"/>
    <s v="NA"/>
    <x v="0"/>
    <x v="1"/>
    <x v="13"/>
    <n v="8"/>
  </r>
  <r>
    <n v="10286"/>
    <d v="2004-08-28T00:00:00"/>
    <n v="38"/>
    <n v="2173.6"/>
    <s v="Shipped"/>
    <x v="0"/>
    <x v="62"/>
    <x v="1"/>
    <s v="EMEA"/>
    <x v="0"/>
    <x v="1"/>
    <x v="13"/>
    <n v="8"/>
  </r>
  <r>
    <n v="10299"/>
    <d v="2004-09-30T00:00:00"/>
    <n v="39"/>
    <n v="2182.0500000000002"/>
    <s v="Shipped"/>
    <x v="0"/>
    <x v="16"/>
    <x v="4"/>
    <s v="EMEA"/>
    <x v="0"/>
    <x v="1"/>
    <x v="14"/>
    <n v="9"/>
  </r>
  <r>
    <n v="10310"/>
    <d v="2004-10-16T00:00:00"/>
    <n v="42"/>
    <n v="2819.88"/>
    <s v="Shipped"/>
    <x v="0"/>
    <x v="68"/>
    <x v="16"/>
    <s v="EMEA"/>
    <x v="0"/>
    <x v="1"/>
    <x v="15"/>
    <n v="10"/>
  </r>
  <r>
    <n v="10319"/>
    <d v="2004-11-03T00:00:00"/>
    <n v="44"/>
    <n v="2598.64"/>
    <s v="Shipped"/>
    <x v="0"/>
    <x v="79"/>
    <x v="0"/>
    <s v="NA"/>
    <x v="0"/>
    <x v="1"/>
    <x v="16"/>
    <n v="11"/>
  </r>
  <r>
    <n v="10330"/>
    <d v="2004-11-16T00:00:00"/>
    <n v="29"/>
    <n v="2019.27"/>
    <s v="Shipped"/>
    <x v="0"/>
    <x v="66"/>
    <x v="15"/>
    <s v="Japan"/>
    <x v="0"/>
    <x v="1"/>
    <x v="16"/>
    <n v="11"/>
  </r>
  <r>
    <n v="10342"/>
    <d v="2004-11-24T00:00:00"/>
    <n v="26"/>
    <n v="1454.7"/>
    <s v="Shipped"/>
    <x v="0"/>
    <x v="10"/>
    <x v="3"/>
    <s v="APAC"/>
    <x v="0"/>
    <x v="1"/>
    <x v="16"/>
    <n v="11"/>
  </r>
  <r>
    <n v="10355"/>
    <d v="2004-12-07T00:00:00"/>
    <n v="31"/>
    <n v="1657.57"/>
    <s v="Shipped"/>
    <x v="0"/>
    <x v="23"/>
    <x v="7"/>
    <s v="EMEA"/>
    <x v="0"/>
    <x v="1"/>
    <x v="17"/>
    <n v="12"/>
  </r>
  <r>
    <n v="10363"/>
    <d v="2005-01-06T00:00:00"/>
    <n v="32"/>
    <n v="2851.84"/>
    <s v="Shipped"/>
    <x v="0"/>
    <x v="73"/>
    <x v="4"/>
    <s v="EMEA"/>
    <x v="0"/>
    <x v="2"/>
    <x v="26"/>
    <n v="1"/>
  </r>
  <r>
    <n v="10378"/>
    <d v="2005-02-10T00:00:00"/>
    <n v="28"/>
    <n v="4609.6400000000003"/>
    <s v="Shipped"/>
    <x v="0"/>
    <x v="23"/>
    <x v="7"/>
    <s v="EMEA"/>
    <x v="1"/>
    <x v="2"/>
    <x v="18"/>
    <n v="2"/>
  </r>
  <r>
    <n v="10390"/>
    <d v="2005-03-04T00:00:00"/>
    <n v="36"/>
    <n v="5079.96"/>
    <s v="Shipped"/>
    <x v="0"/>
    <x v="39"/>
    <x v="0"/>
    <s v="NA"/>
    <x v="1"/>
    <x v="2"/>
    <x v="19"/>
    <n v="3"/>
  </r>
  <r>
    <n v="10403"/>
    <d v="2005-04-08T00:00:00"/>
    <n v="36"/>
    <n v="1879.92"/>
    <s v="Shipped"/>
    <x v="0"/>
    <x v="22"/>
    <x v="6"/>
    <s v="EMEA"/>
    <x v="0"/>
    <x v="2"/>
    <x v="20"/>
    <n v="4"/>
  </r>
  <r>
    <n v="10106"/>
    <d v="2003-02-17T00:00:00"/>
    <n v="41"/>
    <n v="4774.8599999999997"/>
    <s v="Shipped"/>
    <x v="3"/>
    <x v="86"/>
    <x v="12"/>
    <s v="EMEA"/>
    <x v="1"/>
    <x v="0"/>
    <x v="0"/>
    <n v="2"/>
  </r>
  <r>
    <n v="10119"/>
    <d v="2003-04-28T00:00:00"/>
    <n v="27"/>
    <n v="2687.04"/>
    <s v="Shipped"/>
    <x v="3"/>
    <x v="19"/>
    <x v="5"/>
    <s v="EMEA"/>
    <x v="0"/>
    <x v="0"/>
    <x v="27"/>
    <n v="4"/>
  </r>
  <r>
    <n v="10130"/>
    <d v="2003-06-16T00:00:00"/>
    <n v="33"/>
    <n v="3423.75"/>
    <s v="Shipped"/>
    <x v="3"/>
    <x v="91"/>
    <x v="0"/>
    <s v="NA"/>
    <x v="1"/>
    <x v="0"/>
    <x v="28"/>
    <n v="6"/>
  </r>
  <r>
    <n v="10143"/>
    <d v="2003-08-10T00:00:00"/>
    <n v="34"/>
    <n v="3455.76"/>
    <s v="Shipped"/>
    <x v="3"/>
    <x v="50"/>
    <x v="0"/>
    <s v="NA"/>
    <x v="1"/>
    <x v="0"/>
    <x v="3"/>
    <n v="8"/>
  </r>
  <r>
    <n v="10155"/>
    <d v="2003-10-06T00:00:00"/>
    <n v="29"/>
    <n v="3622.97"/>
    <s v="Shipped"/>
    <x v="3"/>
    <x v="16"/>
    <x v="4"/>
    <s v="EMEA"/>
    <x v="1"/>
    <x v="0"/>
    <x v="4"/>
    <n v="10"/>
  </r>
  <r>
    <n v="10167"/>
    <d v="2003-10-23T00:00:00"/>
    <n v="34"/>
    <n v="3599.58"/>
    <s v="Cancelled"/>
    <x v="3"/>
    <x v="37"/>
    <x v="8"/>
    <s v="EMEA"/>
    <x v="1"/>
    <x v="0"/>
    <x v="4"/>
    <n v="10"/>
  </r>
  <r>
    <n v="10178"/>
    <d v="2003-11-08T00:00:00"/>
    <n v="48"/>
    <n v="5386.56"/>
    <s v="Shipped"/>
    <x v="3"/>
    <x v="51"/>
    <x v="1"/>
    <s v="EMEA"/>
    <x v="1"/>
    <x v="0"/>
    <x v="5"/>
    <n v="11"/>
  </r>
  <r>
    <n v="10186"/>
    <d v="2003-11-14T00:00:00"/>
    <n v="46"/>
    <n v="4918.78"/>
    <s v="Shipped"/>
    <x v="3"/>
    <x v="52"/>
    <x v="6"/>
    <s v="EMEA"/>
    <x v="1"/>
    <x v="0"/>
    <x v="5"/>
    <n v="11"/>
  </r>
  <r>
    <n v="10197"/>
    <d v="2003-11-26T00:00:00"/>
    <n v="22"/>
    <n v="2538.8000000000002"/>
    <s v="Shipped"/>
    <x v="3"/>
    <x v="53"/>
    <x v="7"/>
    <s v="EMEA"/>
    <x v="0"/>
    <x v="0"/>
    <x v="5"/>
    <n v="11"/>
  </r>
  <r>
    <n v="10209"/>
    <d v="2004-01-09T00:00:00"/>
    <n v="20"/>
    <n v="2498.6"/>
    <s v="Shipped"/>
    <x v="3"/>
    <x v="54"/>
    <x v="0"/>
    <s v="NA"/>
    <x v="0"/>
    <x v="1"/>
    <x v="7"/>
    <n v="1"/>
  </r>
  <r>
    <n v="10222"/>
    <d v="2004-02-19T00:00:00"/>
    <n v="45"/>
    <n v="3858.75"/>
    <s v="Shipped"/>
    <x v="3"/>
    <x v="55"/>
    <x v="0"/>
    <s v="NA"/>
    <x v="1"/>
    <x v="1"/>
    <x v="8"/>
    <n v="2"/>
  </r>
  <r>
    <n v="10249"/>
    <d v="2004-05-08T00:00:00"/>
    <n v="46"/>
    <n v="5600.5"/>
    <s v="Shipped"/>
    <x v="3"/>
    <x v="33"/>
    <x v="0"/>
    <s v="NA"/>
    <x v="1"/>
    <x v="1"/>
    <x v="10"/>
    <n v="5"/>
  </r>
  <r>
    <n v="10262"/>
    <d v="2004-06-24T00:00:00"/>
    <n v="34"/>
    <n v="4103.46"/>
    <s v="Cancelled"/>
    <x v="3"/>
    <x v="23"/>
    <x v="7"/>
    <s v="EMEA"/>
    <x v="1"/>
    <x v="1"/>
    <x v="11"/>
    <n v="6"/>
  </r>
  <r>
    <n v="10273"/>
    <d v="2004-07-21T00:00:00"/>
    <n v="50"/>
    <n v="4287.5"/>
    <s v="Shipped"/>
    <x v="3"/>
    <x v="56"/>
    <x v="14"/>
    <s v="EMEA"/>
    <x v="1"/>
    <x v="1"/>
    <x v="12"/>
    <n v="7"/>
  </r>
  <r>
    <n v="10283"/>
    <d v="2004-08-20T00:00:00"/>
    <n v="46"/>
    <n v="5795.54"/>
    <s v="Shipped"/>
    <x v="3"/>
    <x v="57"/>
    <x v="10"/>
    <s v="NA"/>
    <x v="1"/>
    <x v="1"/>
    <x v="13"/>
    <n v="8"/>
  </r>
  <r>
    <n v="10296"/>
    <d v="2004-09-15T00:00:00"/>
    <n v="22"/>
    <n v="1863.4"/>
    <s v="Shipped"/>
    <x v="3"/>
    <x v="89"/>
    <x v="16"/>
    <s v="EMEA"/>
    <x v="0"/>
    <x v="1"/>
    <x v="14"/>
    <n v="9"/>
  </r>
  <r>
    <n v="10307"/>
    <d v="2004-10-14T00:00:00"/>
    <n v="48"/>
    <n v="4166.88"/>
    <s v="Shipped"/>
    <x v="3"/>
    <x v="29"/>
    <x v="0"/>
    <s v="NA"/>
    <x v="1"/>
    <x v="1"/>
    <x v="15"/>
    <n v="10"/>
  </r>
  <r>
    <n v="10316"/>
    <d v="2004-11-01T00:00:00"/>
    <n v="47"/>
    <n v="4080.07"/>
    <s v="Shipped"/>
    <x v="3"/>
    <x v="59"/>
    <x v="6"/>
    <s v="EMEA"/>
    <x v="1"/>
    <x v="1"/>
    <x v="16"/>
    <n v="11"/>
  </r>
  <r>
    <n v="10328"/>
    <d v="2004-11-12T00:00:00"/>
    <n v="34"/>
    <n v="3815.48"/>
    <s v="Shipped"/>
    <x v="3"/>
    <x v="86"/>
    <x v="12"/>
    <s v="EMEA"/>
    <x v="1"/>
    <x v="1"/>
    <x v="16"/>
    <n v="11"/>
  </r>
  <r>
    <n v="10338"/>
    <d v="2004-11-22T00:00:00"/>
    <n v="45"/>
    <n v="5526.45"/>
    <s v="Shipped"/>
    <x v="3"/>
    <x v="90"/>
    <x v="14"/>
    <s v="EMEA"/>
    <x v="1"/>
    <x v="1"/>
    <x v="16"/>
    <n v="11"/>
  </r>
  <r>
    <n v="10351"/>
    <d v="2004-12-03T00:00:00"/>
    <n v="20"/>
    <n v="3374.6"/>
    <s v="Shipped"/>
    <x v="3"/>
    <x v="49"/>
    <x v="6"/>
    <s v="EMEA"/>
    <x v="1"/>
    <x v="1"/>
    <x v="17"/>
    <n v="12"/>
  </r>
  <r>
    <n v="10373"/>
    <d v="2005-01-31T00:00:00"/>
    <n v="50"/>
    <n v="3024.5"/>
    <s v="Shipped"/>
    <x v="3"/>
    <x v="60"/>
    <x v="4"/>
    <s v="EMEA"/>
    <x v="1"/>
    <x v="2"/>
    <x v="26"/>
    <n v="1"/>
  </r>
  <r>
    <n v="10386"/>
    <d v="2005-03-01T00:00:00"/>
    <n v="22"/>
    <n v="1266.0999999999999"/>
    <s v="Resolved"/>
    <x v="3"/>
    <x v="23"/>
    <x v="7"/>
    <s v="EMEA"/>
    <x v="0"/>
    <x v="2"/>
    <x v="19"/>
    <n v="3"/>
  </r>
  <r>
    <n v="10398"/>
    <d v="2005-03-30T00:00:00"/>
    <n v="45"/>
    <n v="4811.8500000000004"/>
    <s v="Shipped"/>
    <x v="3"/>
    <x v="1"/>
    <x v="1"/>
    <s v="EMEA"/>
    <x v="1"/>
    <x v="2"/>
    <x v="19"/>
    <n v="3"/>
  </r>
  <r>
    <n v="10400"/>
    <d v="2005-04-01T00:00:00"/>
    <n v="58"/>
    <n v="7307.42"/>
    <s v="Shipped"/>
    <x v="3"/>
    <x v="61"/>
    <x v="0"/>
    <s v="NA"/>
    <x v="2"/>
    <x v="2"/>
    <x v="20"/>
    <n v="4"/>
  </r>
  <r>
    <n v="10415"/>
    <d v="2005-05-09T00:00:00"/>
    <n v="51"/>
    <n v="6209.25"/>
    <s v="Disputed"/>
    <x v="3"/>
    <x v="87"/>
    <x v="3"/>
    <s v="APAC"/>
    <x v="1"/>
    <x v="2"/>
    <x v="21"/>
    <n v="5"/>
  </r>
  <r>
    <n v="10104"/>
    <d v="2003-01-31T00:00:00"/>
    <n v="38"/>
    <n v="5348.5"/>
    <s v="Shipped"/>
    <x v="1"/>
    <x v="23"/>
    <x v="7"/>
    <s v="EMEA"/>
    <x v="1"/>
    <x v="0"/>
    <x v="22"/>
    <n v="1"/>
  </r>
  <r>
    <n v="10117"/>
    <d v="2003-04-16T00:00:00"/>
    <n v="22"/>
    <n v="2780.58"/>
    <s v="Shipped"/>
    <x v="1"/>
    <x v="26"/>
    <x v="9"/>
    <s v="Japan"/>
    <x v="0"/>
    <x v="0"/>
    <x v="27"/>
    <n v="4"/>
  </r>
  <r>
    <n v="10127"/>
    <d v="2003-06-03T00:00:00"/>
    <n v="25"/>
    <n v="3447"/>
    <s v="Shipped"/>
    <x v="1"/>
    <x v="74"/>
    <x v="0"/>
    <s v="NA"/>
    <x v="1"/>
    <x v="0"/>
    <x v="28"/>
    <n v="6"/>
  </r>
  <r>
    <n v="10142"/>
    <d v="2003-08-08T00:00:00"/>
    <n v="24"/>
    <n v="3791.52"/>
    <s v="Shipped"/>
    <x v="1"/>
    <x v="39"/>
    <x v="0"/>
    <s v="NA"/>
    <x v="1"/>
    <x v="0"/>
    <x v="3"/>
    <n v="8"/>
  </r>
  <r>
    <n v="10152"/>
    <d v="2003-09-25T00:00:00"/>
    <n v="35"/>
    <n v="4524.1000000000004"/>
    <s v="Shipped"/>
    <x v="1"/>
    <x v="28"/>
    <x v="3"/>
    <s v="APAC"/>
    <x v="1"/>
    <x v="0"/>
    <x v="24"/>
    <n v="9"/>
  </r>
  <r>
    <n v="10165"/>
    <d v="2003-10-22T00:00:00"/>
    <n v="28"/>
    <n v="3337.6"/>
    <s v="Shipped"/>
    <x v="1"/>
    <x v="26"/>
    <x v="9"/>
    <s v="Japan"/>
    <x v="1"/>
    <x v="0"/>
    <x v="4"/>
    <n v="10"/>
  </r>
  <r>
    <n v="10176"/>
    <d v="2003-11-06T00:00:00"/>
    <n v="36"/>
    <n v="5532.12"/>
    <s v="Shipped"/>
    <x v="1"/>
    <x v="70"/>
    <x v="12"/>
    <s v="EMEA"/>
    <x v="1"/>
    <x v="0"/>
    <x v="5"/>
    <n v="11"/>
  </r>
  <r>
    <n v="10185"/>
    <d v="2003-11-14T00:00:00"/>
    <n v="39"/>
    <n v="5096.91"/>
    <s v="Shipped"/>
    <x v="1"/>
    <x v="50"/>
    <x v="0"/>
    <s v="NA"/>
    <x v="1"/>
    <x v="0"/>
    <x v="5"/>
    <n v="11"/>
  </r>
  <r>
    <n v="10196"/>
    <d v="2003-11-26T00:00:00"/>
    <n v="27"/>
    <n v="4537.08"/>
    <s v="Shipped"/>
    <x v="1"/>
    <x v="34"/>
    <x v="0"/>
    <s v="NA"/>
    <x v="1"/>
    <x v="0"/>
    <x v="5"/>
    <n v="11"/>
  </r>
  <r>
    <n v="10207"/>
    <d v="2003-12-09T00:00:00"/>
    <n v="40"/>
    <n v="6146.8"/>
    <s v="Shipped"/>
    <x v="1"/>
    <x v="64"/>
    <x v="0"/>
    <s v="NA"/>
    <x v="1"/>
    <x v="0"/>
    <x v="6"/>
    <n v="12"/>
  </r>
  <r>
    <n v="10220"/>
    <d v="2004-02-12T00:00:00"/>
    <n v="50"/>
    <n v="8258"/>
    <s v="Shipped"/>
    <x v="1"/>
    <x v="75"/>
    <x v="18"/>
    <s v="EMEA"/>
    <x v="2"/>
    <x v="1"/>
    <x v="8"/>
    <n v="2"/>
  </r>
  <r>
    <n v="10230"/>
    <d v="2004-03-15T00:00:00"/>
    <n v="42"/>
    <n v="7238.28"/>
    <s v="Shipped"/>
    <x v="1"/>
    <x v="72"/>
    <x v="16"/>
    <s v="EMEA"/>
    <x v="2"/>
    <x v="1"/>
    <x v="25"/>
    <n v="3"/>
  </r>
  <r>
    <n v="10247"/>
    <d v="2004-05-05T00:00:00"/>
    <n v="48"/>
    <n v="6756"/>
    <s v="Shipped"/>
    <x v="1"/>
    <x v="73"/>
    <x v="4"/>
    <s v="EMEA"/>
    <x v="1"/>
    <x v="1"/>
    <x v="10"/>
    <n v="5"/>
  </r>
  <r>
    <n v="10272"/>
    <d v="2004-07-20T00:00:00"/>
    <n v="25"/>
    <n v="3734"/>
    <s v="Shipped"/>
    <x v="1"/>
    <x v="18"/>
    <x v="0"/>
    <s v="NA"/>
    <x v="1"/>
    <x v="1"/>
    <x v="12"/>
    <n v="7"/>
  </r>
  <r>
    <n v="10282"/>
    <d v="2004-08-20T00:00:00"/>
    <n v="31"/>
    <n v="4674.8"/>
    <s v="Shipped"/>
    <x v="1"/>
    <x v="39"/>
    <x v="0"/>
    <s v="NA"/>
    <x v="1"/>
    <x v="1"/>
    <x v="13"/>
    <n v="8"/>
  </r>
  <r>
    <n v="10292"/>
    <d v="2004-09-08T00:00:00"/>
    <n v="44"/>
    <n v="7140.76"/>
    <s v="Shipped"/>
    <x v="1"/>
    <x v="0"/>
    <x v="0"/>
    <s v="NA"/>
    <x v="2"/>
    <x v="1"/>
    <x v="14"/>
    <n v="9"/>
  </r>
  <r>
    <n v="10306"/>
    <d v="2004-10-14T00:00:00"/>
    <n v="23"/>
    <n v="3600.65"/>
    <s v="Shipped"/>
    <x v="1"/>
    <x v="77"/>
    <x v="6"/>
    <s v="EMEA"/>
    <x v="1"/>
    <x v="1"/>
    <x v="15"/>
    <n v="10"/>
  </r>
  <r>
    <n v="10314"/>
    <d v="2004-10-22T00:00:00"/>
    <n v="29"/>
    <n v="4206.74"/>
    <s v="Shipped"/>
    <x v="1"/>
    <x v="78"/>
    <x v="13"/>
    <s v="EMEA"/>
    <x v="1"/>
    <x v="1"/>
    <x v="15"/>
    <n v="10"/>
  </r>
  <r>
    <n v="10324"/>
    <d v="2004-11-05T00:00:00"/>
    <n v="49"/>
    <n v="5379.71"/>
    <s v="Shipped"/>
    <x v="1"/>
    <x v="11"/>
    <x v="0"/>
    <s v="NA"/>
    <x v="1"/>
    <x v="1"/>
    <x v="16"/>
    <n v="11"/>
  </r>
  <r>
    <n v="10337"/>
    <d v="2004-11-21T00:00:00"/>
    <n v="36"/>
    <n v="5679.36"/>
    <s v="Shipped"/>
    <x v="1"/>
    <x v="27"/>
    <x v="0"/>
    <s v="NA"/>
    <x v="1"/>
    <x v="1"/>
    <x v="16"/>
    <n v="11"/>
  </r>
  <r>
    <n v="10349"/>
    <d v="2004-12-01T00:00:00"/>
    <n v="34"/>
    <n v="4394.84"/>
    <s v="Shipped"/>
    <x v="1"/>
    <x v="74"/>
    <x v="0"/>
    <s v="NA"/>
    <x v="1"/>
    <x v="1"/>
    <x v="17"/>
    <n v="12"/>
  </r>
  <r>
    <n v="10358"/>
    <d v="2004-12-10T00:00:00"/>
    <n v="25"/>
    <n v="2528.25"/>
    <s v="Shipped"/>
    <x v="1"/>
    <x v="23"/>
    <x v="7"/>
    <s v="EMEA"/>
    <x v="0"/>
    <x v="1"/>
    <x v="17"/>
    <n v="12"/>
  </r>
  <r>
    <n v="10372"/>
    <d v="2005-01-26T00:00:00"/>
    <n v="48"/>
    <n v="7031.52"/>
    <s v="Shipped"/>
    <x v="1"/>
    <x v="35"/>
    <x v="11"/>
    <s v="Japan"/>
    <x v="2"/>
    <x v="2"/>
    <x v="26"/>
    <n v="1"/>
  </r>
  <r>
    <n v="10383"/>
    <d v="2005-02-22T00:00:00"/>
    <n v="38"/>
    <n v="5340.9"/>
    <s v="Shipped"/>
    <x v="1"/>
    <x v="23"/>
    <x v="7"/>
    <s v="EMEA"/>
    <x v="1"/>
    <x v="2"/>
    <x v="18"/>
    <n v="2"/>
  </r>
  <r>
    <n v="10394"/>
    <d v="2005-03-15T00:00:00"/>
    <n v="37"/>
    <n v="6376.58"/>
    <s v="Shipped"/>
    <x v="1"/>
    <x v="23"/>
    <x v="7"/>
    <s v="EMEA"/>
    <x v="1"/>
    <x v="2"/>
    <x v="19"/>
    <n v="3"/>
  </r>
  <r>
    <n v="10413"/>
    <d v="2005-05-05T00:00:00"/>
    <n v="49"/>
    <n v="6896.75"/>
    <s v="Shipped"/>
    <x v="1"/>
    <x v="13"/>
    <x v="0"/>
    <s v="NA"/>
    <x v="1"/>
    <x v="2"/>
    <x v="21"/>
    <n v="5"/>
  </r>
  <r>
    <n v="10100"/>
    <d v="2003-01-06T00:00:00"/>
    <n v="22"/>
    <n v="1903.22"/>
    <s v="Shipped"/>
    <x v="3"/>
    <x v="40"/>
    <x v="0"/>
    <s v="NA"/>
    <x v="0"/>
    <x v="0"/>
    <x v="22"/>
    <n v="1"/>
  </r>
  <r>
    <n v="10110"/>
    <d v="2003-03-18T00:00:00"/>
    <n v="28"/>
    <n v="2499.56"/>
    <s v="Shipped"/>
    <x v="3"/>
    <x v="77"/>
    <x v="6"/>
    <s v="EMEA"/>
    <x v="0"/>
    <x v="0"/>
    <x v="23"/>
    <n v="3"/>
  </r>
  <r>
    <n v="10124"/>
    <d v="2003-05-21T00:00:00"/>
    <n v="36"/>
    <n v="3081.24"/>
    <s v="Shipped"/>
    <x v="3"/>
    <x v="84"/>
    <x v="0"/>
    <s v="NA"/>
    <x v="1"/>
    <x v="0"/>
    <x v="1"/>
    <n v="5"/>
  </r>
  <r>
    <n v="10148"/>
    <d v="2003-09-11T00:00:00"/>
    <n v="34"/>
    <n v="3598.22"/>
    <s v="Shipped"/>
    <x v="3"/>
    <x v="42"/>
    <x v="3"/>
    <s v="APAC"/>
    <x v="1"/>
    <x v="0"/>
    <x v="24"/>
    <n v="9"/>
  </r>
  <r>
    <n v="10162"/>
    <d v="2003-10-18T00:00:00"/>
    <n v="39"/>
    <n v="3912.09"/>
    <s v="Shipped"/>
    <x v="3"/>
    <x v="4"/>
    <x v="0"/>
    <s v="NA"/>
    <x v="1"/>
    <x v="0"/>
    <x v="4"/>
    <n v="10"/>
  </r>
  <r>
    <n v="10173"/>
    <d v="2003-11-05T00:00:00"/>
    <n v="21"/>
    <n v="1584.66"/>
    <s v="Shipped"/>
    <x v="3"/>
    <x v="86"/>
    <x v="12"/>
    <s v="EMEA"/>
    <x v="0"/>
    <x v="0"/>
    <x v="5"/>
    <n v="11"/>
  </r>
  <r>
    <n v="10182"/>
    <d v="2003-11-12T00:00:00"/>
    <n v="36"/>
    <n v="3942.72"/>
    <s v="Shipped"/>
    <x v="3"/>
    <x v="39"/>
    <x v="0"/>
    <s v="NA"/>
    <x v="1"/>
    <x v="0"/>
    <x v="5"/>
    <n v="11"/>
  </r>
  <r>
    <n v="10193"/>
    <d v="2003-11-21T00:00:00"/>
    <n v="24"/>
    <n v="2341.1999999999998"/>
    <s v="Shipped"/>
    <x v="3"/>
    <x v="87"/>
    <x v="3"/>
    <s v="APAC"/>
    <x v="0"/>
    <x v="0"/>
    <x v="5"/>
    <n v="11"/>
  </r>
  <r>
    <n v="10204"/>
    <d v="2003-12-02T00:00:00"/>
    <n v="29"/>
    <n v="2482.11"/>
    <s v="Shipped"/>
    <x v="3"/>
    <x v="74"/>
    <x v="0"/>
    <s v="NA"/>
    <x v="0"/>
    <x v="0"/>
    <x v="6"/>
    <n v="12"/>
  </r>
  <r>
    <n v="10213"/>
    <d v="2004-01-22T00:00:00"/>
    <n v="38"/>
    <n v="3602.02"/>
    <s v="Shipped"/>
    <x v="3"/>
    <x v="52"/>
    <x v="6"/>
    <s v="EMEA"/>
    <x v="1"/>
    <x v="1"/>
    <x v="7"/>
    <n v="1"/>
  </r>
  <r>
    <n v="10227"/>
    <d v="2004-03-02T00:00:00"/>
    <n v="34"/>
    <n v="3566.94"/>
    <s v="Shipped"/>
    <x v="3"/>
    <x v="30"/>
    <x v="1"/>
    <s v="EMEA"/>
    <x v="1"/>
    <x v="1"/>
    <x v="25"/>
    <n v="3"/>
  </r>
  <r>
    <n v="10241"/>
    <d v="2004-04-13T00:00:00"/>
    <n v="42"/>
    <n v="3787.98"/>
    <s v="Shipped"/>
    <x v="3"/>
    <x v="83"/>
    <x v="1"/>
    <s v="EMEA"/>
    <x v="1"/>
    <x v="1"/>
    <x v="9"/>
    <n v="4"/>
  </r>
  <r>
    <n v="10280"/>
    <d v="2004-08-17T00:00:00"/>
    <n v="35"/>
    <n v="3704.05"/>
    <s v="Shipped"/>
    <x v="3"/>
    <x v="36"/>
    <x v="12"/>
    <s v="EMEA"/>
    <x v="1"/>
    <x v="1"/>
    <x v="13"/>
    <n v="8"/>
  </r>
  <r>
    <n v="10288"/>
    <d v="2004-09-01T00:00:00"/>
    <n v="35"/>
    <n v="2834.65"/>
    <s v="Shipped"/>
    <x v="3"/>
    <x v="65"/>
    <x v="9"/>
    <s v="APAC"/>
    <x v="0"/>
    <x v="1"/>
    <x v="14"/>
    <n v="9"/>
  </r>
  <r>
    <n v="10302"/>
    <d v="2003-10-06T00:00:00"/>
    <n v="38"/>
    <n v="3392.26"/>
    <s v="Shipped"/>
    <x v="3"/>
    <x v="22"/>
    <x v="6"/>
    <s v="EMEA"/>
    <x v="1"/>
    <x v="0"/>
    <x v="4"/>
    <n v="10"/>
  </r>
  <r>
    <n v="10311"/>
    <d v="2004-10-16T00:00:00"/>
    <n v="41"/>
    <n v="3358.31"/>
    <s v="Shipped"/>
    <x v="3"/>
    <x v="23"/>
    <x v="7"/>
    <s v="EMEA"/>
    <x v="1"/>
    <x v="1"/>
    <x v="15"/>
    <n v="10"/>
  </r>
  <r>
    <n v="10332"/>
    <d v="2004-11-17T00:00:00"/>
    <n v="50"/>
    <n v="7310"/>
    <s v="Shipped"/>
    <x v="3"/>
    <x v="77"/>
    <x v="6"/>
    <s v="EMEA"/>
    <x v="2"/>
    <x v="1"/>
    <x v="16"/>
    <n v="11"/>
  </r>
  <r>
    <n v="10344"/>
    <d v="2004-11-25T00:00:00"/>
    <n v="21"/>
    <n v="2203.11"/>
    <s v="Shipped"/>
    <x v="3"/>
    <x v="67"/>
    <x v="1"/>
    <s v="EMEA"/>
    <x v="0"/>
    <x v="1"/>
    <x v="16"/>
    <n v="11"/>
  </r>
  <r>
    <n v="10367"/>
    <d v="2005-01-12T00:00:00"/>
    <n v="43"/>
    <n v="2696.96"/>
    <s v="Resolved"/>
    <x v="3"/>
    <x v="3"/>
    <x v="0"/>
    <s v="NA"/>
    <x v="0"/>
    <x v="2"/>
    <x v="26"/>
    <n v="1"/>
  </r>
  <r>
    <n v="10380"/>
    <d v="2005-02-16T00:00:00"/>
    <n v="32"/>
    <n v="3376.64"/>
    <s v="Shipped"/>
    <x v="3"/>
    <x v="23"/>
    <x v="7"/>
    <s v="EMEA"/>
    <x v="1"/>
    <x v="2"/>
    <x v="18"/>
    <n v="2"/>
  </r>
  <r>
    <n v="10407"/>
    <d v="2005-04-22T00:00:00"/>
    <n v="6"/>
    <n v="541.14"/>
    <s v="On Hold"/>
    <x v="3"/>
    <x v="61"/>
    <x v="0"/>
    <s v="NA"/>
    <x v="0"/>
    <x v="2"/>
    <x v="20"/>
    <n v="4"/>
  </r>
  <r>
    <n v="10420"/>
    <d v="2005-05-29T00:00:00"/>
    <n v="66"/>
    <n v="6134.7"/>
    <s v="In Process"/>
    <x v="3"/>
    <x v="20"/>
    <x v="3"/>
    <s v="APAC"/>
    <x v="1"/>
    <x v="2"/>
    <x v="21"/>
    <n v="5"/>
  </r>
  <r>
    <n v="10105"/>
    <d v="2003-02-11T00:00:00"/>
    <n v="41"/>
    <n v="3382.5"/>
    <s v="Shipped"/>
    <x v="3"/>
    <x v="48"/>
    <x v="13"/>
    <s v="EMEA"/>
    <x v="1"/>
    <x v="0"/>
    <x v="0"/>
    <n v="2"/>
  </r>
  <r>
    <n v="10117"/>
    <d v="2003-04-16T00:00:00"/>
    <n v="23"/>
    <n v="2240.66"/>
    <s v="Shipped"/>
    <x v="3"/>
    <x v="26"/>
    <x v="9"/>
    <s v="Japan"/>
    <x v="0"/>
    <x v="0"/>
    <x v="27"/>
    <n v="4"/>
  </r>
  <r>
    <n v="10128"/>
    <d v="2003-06-06T00:00:00"/>
    <n v="43"/>
    <n v="3962.88"/>
    <s v="Shipped"/>
    <x v="3"/>
    <x v="23"/>
    <x v="7"/>
    <s v="EMEA"/>
    <x v="1"/>
    <x v="0"/>
    <x v="28"/>
    <n v="6"/>
  </r>
  <r>
    <n v="10142"/>
    <d v="2003-08-08T00:00:00"/>
    <n v="24"/>
    <n v="1685.28"/>
    <s v="Shipped"/>
    <x v="3"/>
    <x v="39"/>
    <x v="0"/>
    <s v="NA"/>
    <x v="0"/>
    <x v="0"/>
    <x v="3"/>
    <n v="8"/>
  </r>
  <r>
    <n v="10153"/>
    <d v="2003-09-28T00:00:00"/>
    <n v="22"/>
    <n v="1834.36"/>
    <s v="Shipped"/>
    <x v="3"/>
    <x v="23"/>
    <x v="7"/>
    <s v="EMEA"/>
    <x v="0"/>
    <x v="0"/>
    <x v="24"/>
    <n v="9"/>
  </r>
  <r>
    <n v="10166"/>
    <d v="2003-10-21T00:00:00"/>
    <n v="26"/>
    <n v="1916.98"/>
    <s v="Shipped"/>
    <x v="3"/>
    <x v="21"/>
    <x v="0"/>
    <s v="NA"/>
    <x v="0"/>
    <x v="0"/>
    <x v="4"/>
    <n v="10"/>
  </r>
  <r>
    <n v="10177"/>
    <d v="2003-11-07T00:00:00"/>
    <n v="35"/>
    <n v="2611"/>
    <s v="Shipped"/>
    <x v="3"/>
    <x v="76"/>
    <x v="7"/>
    <s v="EMEA"/>
    <x v="0"/>
    <x v="0"/>
    <x v="5"/>
    <n v="11"/>
  </r>
  <r>
    <n v="10185"/>
    <d v="2003-11-14T00:00:00"/>
    <n v="47"/>
    <n v="3630.28"/>
    <s v="Shipped"/>
    <x v="3"/>
    <x v="50"/>
    <x v="0"/>
    <s v="NA"/>
    <x v="1"/>
    <x v="0"/>
    <x v="5"/>
    <n v="11"/>
  </r>
  <r>
    <n v="10197"/>
    <d v="2003-11-26T00:00:00"/>
    <n v="50"/>
    <n v="5090.5"/>
    <s v="Shipped"/>
    <x v="3"/>
    <x v="53"/>
    <x v="7"/>
    <s v="EMEA"/>
    <x v="1"/>
    <x v="0"/>
    <x v="5"/>
    <n v="11"/>
  </r>
  <r>
    <n v="10208"/>
    <d v="2004-01-02T00:00:00"/>
    <n v="45"/>
    <n v="3949.65"/>
    <s v="Shipped"/>
    <x v="3"/>
    <x v="30"/>
    <x v="1"/>
    <s v="EMEA"/>
    <x v="1"/>
    <x v="1"/>
    <x v="7"/>
    <n v="1"/>
  </r>
  <r>
    <n v="10221"/>
    <d v="2004-02-18T00:00:00"/>
    <n v="39"/>
    <n v="3491.67"/>
    <s v="Shipped"/>
    <x v="3"/>
    <x v="56"/>
    <x v="14"/>
    <s v="EMEA"/>
    <x v="1"/>
    <x v="1"/>
    <x v="8"/>
    <n v="2"/>
  </r>
  <r>
    <n v="10232"/>
    <d v="2004-03-20T00:00:00"/>
    <n v="23"/>
    <n v="2059.19"/>
    <s v="Shipped"/>
    <x v="3"/>
    <x v="59"/>
    <x v="6"/>
    <s v="EMEA"/>
    <x v="0"/>
    <x v="1"/>
    <x v="25"/>
    <n v="3"/>
  </r>
  <r>
    <n v="10248"/>
    <d v="2004-05-07T00:00:00"/>
    <n v="42"/>
    <n v="3170.16"/>
    <s v="Cancelled"/>
    <x v="3"/>
    <x v="0"/>
    <x v="0"/>
    <s v="NA"/>
    <x v="1"/>
    <x v="1"/>
    <x v="10"/>
    <n v="5"/>
  </r>
  <r>
    <n v="10261"/>
    <d v="2004-06-17T00:00:00"/>
    <n v="20"/>
    <n v="1790.6"/>
    <s v="Shipped"/>
    <x v="3"/>
    <x v="43"/>
    <x v="10"/>
    <s v="NA"/>
    <x v="0"/>
    <x v="1"/>
    <x v="11"/>
    <n v="6"/>
  </r>
  <r>
    <n v="10273"/>
    <d v="2004-07-21T00:00:00"/>
    <n v="33"/>
    <n v="2345.9699999999998"/>
    <s v="Shipped"/>
    <x v="3"/>
    <x v="56"/>
    <x v="14"/>
    <s v="EMEA"/>
    <x v="0"/>
    <x v="1"/>
    <x v="12"/>
    <n v="7"/>
  </r>
  <r>
    <n v="10283"/>
    <d v="2004-08-20T00:00:00"/>
    <n v="34"/>
    <n v="3580.88"/>
    <s v="Shipped"/>
    <x v="3"/>
    <x v="57"/>
    <x v="10"/>
    <s v="NA"/>
    <x v="1"/>
    <x v="1"/>
    <x v="13"/>
    <n v="8"/>
  </r>
  <r>
    <n v="10293"/>
    <d v="2004-09-09T00:00:00"/>
    <n v="49"/>
    <n v="4946.0600000000004"/>
    <s v="Shipped"/>
    <x v="3"/>
    <x v="36"/>
    <x v="12"/>
    <s v="EMEA"/>
    <x v="1"/>
    <x v="1"/>
    <x v="14"/>
    <n v="9"/>
  </r>
  <r>
    <n v="10306"/>
    <d v="2004-10-14T00:00:00"/>
    <n v="39"/>
    <n v="3525.6"/>
    <s v="Shipped"/>
    <x v="3"/>
    <x v="77"/>
    <x v="6"/>
    <s v="EMEA"/>
    <x v="1"/>
    <x v="1"/>
    <x v="15"/>
    <n v="10"/>
  </r>
  <r>
    <n v="10315"/>
    <d v="2004-10-29T00:00:00"/>
    <n v="36"/>
    <n v="3602.16"/>
    <s v="Shipped"/>
    <x v="3"/>
    <x v="14"/>
    <x v="1"/>
    <s v="EMEA"/>
    <x v="1"/>
    <x v="1"/>
    <x v="15"/>
    <n v="10"/>
  </r>
  <r>
    <n v="10326"/>
    <d v="2004-11-09T00:00:00"/>
    <n v="50"/>
    <n v="4300.5"/>
    <s v="Shipped"/>
    <x v="3"/>
    <x v="24"/>
    <x v="8"/>
    <s v="EMEA"/>
    <x v="1"/>
    <x v="1"/>
    <x v="16"/>
    <n v="11"/>
  </r>
  <r>
    <n v="10337"/>
    <d v="2004-11-21T00:00:00"/>
    <n v="29"/>
    <n v="4498.1899999999996"/>
    <s v="Shipped"/>
    <x v="3"/>
    <x v="27"/>
    <x v="0"/>
    <s v="NA"/>
    <x v="1"/>
    <x v="1"/>
    <x v="16"/>
    <n v="11"/>
  </r>
  <r>
    <n v="10350"/>
    <d v="2004-12-02T00:00:00"/>
    <n v="30"/>
    <n v="3023.1"/>
    <s v="Shipped"/>
    <x v="3"/>
    <x v="23"/>
    <x v="7"/>
    <s v="EMEA"/>
    <x v="1"/>
    <x v="1"/>
    <x v="17"/>
    <n v="12"/>
  </r>
  <r>
    <n v="10372"/>
    <d v="2005-01-26T00:00:00"/>
    <n v="41"/>
    <n v="3562.49"/>
    <s v="Shipped"/>
    <x v="3"/>
    <x v="35"/>
    <x v="11"/>
    <s v="Japan"/>
    <x v="1"/>
    <x v="2"/>
    <x v="26"/>
    <n v="1"/>
  </r>
  <r>
    <n v="10383"/>
    <d v="2005-02-22T00:00:00"/>
    <n v="28"/>
    <n v="1640.24"/>
    <s v="Shipped"/>
    <x v="3"/>
    <x v="23"/>
    <x v="7"/>
    <s v="EMEA"/>
    <x v="0"/>
    <x v="2"/>
    <x v="18"/>
    <n v="2"/>
  </r>
  <r>
    <n v="10396"/>
    <d v="2005-03-23T00:00:00"/>
    <n v="45"/>
    <n v="4739.3999999999996"/>
    <s v="Shipped"/>
    <x v="3"/>
    <x v="39"/>
    <x v="0"/>
    <s v="NA"/>
    <x v="1"/>
    <x v="2"/>
    <x v="19"/>
    <n v="3"/>
  </r>
  <r>
    <n v="10414"/>
    <d v="2005-05-06T00:00:00"/>
    <n v="16"/>
    <n v="1207.68"/>
    <s v="On Hold"/>
    <x v="3"/>
    <x v="58"/>
    <x v="0"/>
    <s v="NA"/>
    <x v="0"/>
    <x v="2"/>
    <x v="21"/>
    <n v="5"/>
  </r>
  <r>
    <n v="10103"/>
    <d v="2003-01-29T00:00:00"/>
    <n v="36"/>
    <n v="4228.2"/>
    <s v="Shipped"/>
    <x v="2"/>
    <x v="17"/>
    <x v="2"/>
    <s v="EMEA"/>
    <x v="1"/>
    <x v="0"/>
    <x v="22"/>
    <n v="1"/>
  </r>
  <r>
    <n v="10114"/>
    <d v="2003-04-01T00:00:00"/>
    <n v="41"/>
    <n v="4815.45"/>
    <s v="Shipped"/>
    <x v="2"/>
    <x v="62"/>
    <x v="1"/>
    <s v="EMEA"/>
    <x v="1"/>
    <x v="0"/>
    <x v="27"/>
    <n v="4"/>
  </r>
  <r>
    <n v="10126"/>
    <d v="2003-05-28T00:00:00"/>
    <n v="50"/>
    <n v="7083"/>
    <s v="Shipped"/>
    <x v="2"/>
    <x v="25"/>
    <x v="7"/>
    <s v="EMEA"/>
    <x v="2"/>
    <x v="0"/>
    <x v="1"/>
    <n v="5"/>
  </r>
  <r>
    <n v="10140"/>
    <d v="2003-07-24T00:00:00"/>
    <n v="40"/>
    <n v="4601.2"/>
    <s v="Shipped"/>
    <x v="2"/>
    <x v="5"/>
    <x v="0"/>
    <s v="NA"/>
    <x v="1"/>
    <x v="0"/>
    <x v="2"/>
    <n v="7"/>
  </r>
  <r>
    <n v="10150"/>
    <d v="2003-09-19T00:00:00"/>
    <n v="49"/>
    <n v="6467.02"/>
    <s v="Shipped"/>
    <x v="2"/>
    <x v="26"/>
    <x v="9"/>
    <s v="Japan"/>
    <x v="1"/>
    <x v="0"/>
    <x v="24"/>
    <n v="9"/>
  </r>
  <r>
    <n v="10164"/>
    <d v="2003-10-21T00:00:00"/>
    <n v="45"/>
    <n v="5012.55"/>
    <s v="Resolved"/>
    <x v="2"/>
    <x v="63"/>
    <x v="5"/>
    <s v="EMEA"/>
    <x v="1"/>
    <x v="0"/>
    <x v="4"/>
    <n v="10"/>
  </r>
  <r>
    <n v="10175"/>
    <d v="2003-11-06T00:00:00"/>
    <n v="47"/>
    <n v="5121.59"/>
    <s v="Shipped"/>
    <x v="2"/>
    <x v="49"/>
    <x v="6"/>
    <s v="EMEA"/>
    <x v="1"/>
    <x v="0"/>
    <x v="5"/>
    <n v="11"/>
  </r>
  <r>
    <n v="10183"/>
    <d v="2003-11-13T00:00:00"/>
    <n v="21"/>
    <n v="2441.04"/>
    <s v="Shipped"/>
    <x v="2"/>
    <x v="29"/>
    <x v="0"/>
    <s v="NA"/>
    <x v="0"/>
    <x v="0"/>
    <x v="5"/>
    <n v="11"/>
  </r>
  <r>
    <n v="10194"/>
    <d v="2003-11-25T00:00:00"/>
    <n v="32"/>
    <n v="4262.08"/>
    <s v="Shipped"/>
    <x v="2"/>
    <x v="30"/>
    <x v="1"/>
    <s v="EMEA"/>
    <x v="1"/>
    <x v="0"/>
    <x v="5"/>
    <n v="11"/>
  </r>
  <r>
    <n v="10207"/>
    <d v="2003-12-09T00:00:00"/>
    <n v="47"/>
    <n v="6658.02"/>
    <s v="Shipped"/>
    <x v="2"/>
    <x v="64"/>
    <x v="0"/>
    <s v="NA"/>
    <x v="1"/>
    <x v="0"/>
    <x v="6"/>
    <n v="12"/>
  </r>
  <r>
    <n v="10217"/>
    <d v="2004-02-04T00:00:00"/>
    <n v="38"/>
    <n v="4509.08"/>
    <s v="Shipped"/>
    <x v="2"/>
    <x v="65"/>
    <x v="9"/>
    <s v="APAC"/>
    <x v="1"/>
    <x v="1"/>
    <x v="8"/>
    <n v="2"/>
  </r>
  <r>
    <n v="10229"/>
    <d v="2004-03-11T00:00:00"/>
    <n v="41"/>
    <n v="4716.2299999999996"/>
    <s v="Shipped"/>
    <x v="2"/>
    <x v="39"/>
    <x v="0"/>
    <s v="NA"/>
    <x v="1"/>
    <x v="1"/>
    <x v="25"/>
    <n v="3"/>
  </r>
  <r>
    <n v="10245"/>
    <d v="2004-05-04T00:00:00"/>
    <n v="21"/>
    <n v="2390.2199999999998"/>
    <s v="Shipped"/>
    <x v="2"/>
    <x v="34"/>
    <x v="0"/>
    <s v="NA"/>
    <x v="0"/>
    <x v="1"/>
    <x v="10"/>
    <n v="5"/>
  </r>
  <r>
    <n v="10259"/>
    <d v="2004-06-15T00:00:00"/>
    <n v="41"/>
    <n v="4666.62"/>
    <s v="Shipped"/>
    <x v="2"/>
    <x v="65"/>
    <x v="9"/>
    <s v="APAC"/>
    <x v="1"/>
    <x v="1"/>
    <x v="11"/>
    <n v="6"/>
  </r>
  <r>
    <n v="10270"/>
    <d v="2004-07-19T00:00:00"/>
    <n v="38"/>
    <n v="5383.08"/>
    <s v="Shipped"/>
    <x v="2"/>
    <x v="20"/>
    <x v="3"/>
    <s v="APAC"/>
    <x v="1"/>
    <x v="1"/>
    <x v="12"/>
    <n v="7"/>
  </r>
  <r>
    <n v="10281"/>
    <d v="2004-08-19T00:00:00"/>
    <n v="25"/>
    <n v="2482.25"/>
    <s v="Shipped"/>
    <x v="2"/>
    <x v="18"/>
    <x v="0"/>
    <s v="NA"/>
    <x v="0"/>
    <x v="1"/>
    <x v="13"/>
    <n v="8"/>
  </r>
  <r>
    <n v="10291"/>
    <d v="2004-09-08T00:00:00"/>
    <n v="48"/>
    <n v="5288.64"/>
    <s v="Shipped"/>
    <x v="2"/>
    <x v="37"/>
    <x v="8"/>
    <s v="EMEA"/>
    <x v="1"/>
    <x v="1"/>
    <x v="14"/>
    <n v="9"/>
  </r>
  <r>
    <n v="10305"/>
    <d v="2004-10-13T00:00:00"/>
    <n v="22"/>
    <n v="2184.38"/>
    <s v="Shipped"/>
    <x v="2"/>
    <x v="15"/>
    <x v="0"/>
    <s v="NA"/>
    <x v="0"/>
    <x v="1"/>
    <x v="15"/>
    <n v="10"/>
  </r>
  <r>
    <n v="10313"/>
    <d v="2004-10-22T00:00:00"/>
    <n v="28"/>
    <n v="2881.76"/>
    <s v="Shipped"/>
    <x v="2"/>
    <x v="31"/>
    <x v="10"/>
    <s v="NA"/>
    <x v="0"/>
    <x v="1"/>
    <x v="15"/>
    <n v="10"/>
  </r>
  <r>
    <n v="10323"/>
    <d v="2004-11-05T00:00:00"/>
    <n v="47"/>
    <n v="6203.06"/>
    <s v="Shipped"/>
    <x v="2"/>
    <x v="72"/>
    <x v="16"/>
    <s v="EMEA"/>
    <x v="1"/>
    <x v="1"/>
    <x v="16"/>
    <n v="11"/>
  </r>
  <r>
    <n v="10334"/>
    <d v="2004-11-19T00:00:00"/>
    <n v="49"/>
    <n v="6763.47"/>
    <s v="On Hold"/>
    <x v="2"/>
    <x v="24"/>
    <x v="8"/>
    <s v="EMEA"/>
    <x v="1"/>
    <x v="1"/>
    <x v="16"/>
    <n v="11"/>
  </r>
  <r>
    <n v="10347"/>
    <d v="2004-11-29T00:00:00"/>
    <n v="45"/>
    <n v="5884.65"/>
    <s v="Shipped"/>
    <x v="2"/>
    <x v="10"/>
    <x v="3"/>
    <s v="APAC"/>
    <x v="1"/>
    <x v="1"/>
    <x v="16"/>
    <n v="11"/>
  </r>
  <r>
    <n v="10357"/>
    <d v="2004-12-10T00:00:00"/>
    <n v="28"/>
    <n v="3559.64"/>
    <s v="Shipped"/>
    <x v="2"/>
    <x v="39"/>
    <x v="0"/>
    <s v="NA"/>
    <x v="1"/>
    <x v="1"/>
    <x v="17"/>
    <n v="12"/>
  </r>
  <r>
    <n v="10370"/>
    <d v="2005-01-20T00:00:00"/>
    <n v="29"/>
    <n v="1668.37"/>
    <s v="Shipped"/>
    <x v="2"/>
    <x v="42"/>
    <x v="3"/>
    <s v="APAC"/>
    <x v="0"/>
    <x v="2"/>
    <x v="26"/>
    <n v="1"/>
  </r>
  <r>
    <n v="10382"/>
    <d v="2005-02-17T00:00:00"/>
    <n v="39"/>
    <n v="4890.6000000000004"/>
    <s v="Shipped"/>
    <x v="2"/>
    <x v="39"/>
    <x v="0"/>
    <s v="NA"/>
    <x v="1"/>
    <x v="2"/>
    <x v="18"/>
    <n v="2"/>
  </r>
  <r>
    <n v="10411"/>
    <d v="2005-05-01T00:00:00"/>
    <n v="46"/>
    <n v="5235.72"/>
    <s v="Shipped"/>
    <x v="2"/>
    <x v="43"/>
    <x v="10"/>
    <s v="NA"/>
    <x v="1"/>
    <x v="2"/>
    <x v="21"/>
    <n v="5"/>
  </r>
  <r>
    <n v="10425"/>
    <d v="2005-05-31T00:00:00"/>
    <n v="38"/>
    <n v="4325.16"/>
    <s v="In Process"/>
    <x v="2"/>
    <x v="14"/>
    <x v="1"/>
    <s v="EMEA"/>
    <x v="1"/>
    <x v="2"/>
    <x v="21"/>
    <n v="5"/>
  </r>
  <r>
    <n v="10103"/>
    <d v="2003-01-29T00:00:00"/>
    <n v="41"/>
    <n v="1938.89"/>
    <s v="Shipped"/>
    <x v="3"/>
    <x v="17"/>
    <x v="2"/>
    <s v="EMEA"/>
    <x v="0"/>
    <x v="0"/>
    <x v="22"/>
    <n v="1"/>
  </r>
  <r>
    <n v="10113"/>
    <d v="2003-03-26T00:00:00"/>
    <n v="50"/>
    <n v="2490.5"/>
    <s v="Shipped"/>
    <x v="3"/>
    <x v="39"/>
    <x v="0"/>
    <s v="NA"/>
    <x v="0"/>
    <x v="0"/>
    <x v="23"/>
    <n v="3"/>
  </r>
  <r>
    <n v="10126"/>
    <d v="2003-05-28T00:00:00"/>
    <n v="43"/>
    <n v="2314.69"/>
    <s v="Shipped"/>
    <x v="3"/>
    <x v="25"/>
    <x v="7"/>
    <s v="EMEA"/>
    <x v="0"/>
    <x v="0"/>
    <x v="1"/>
    <n v="5"/>
  </r>
  <r>
    <n v="10140"/>
    <d v="2003-07-24T00:00:00"/>
    <n v="29"/>
    <n v="1254.83"/>
    <s v="Shipped"/>
    <x v="3"/>
    <x v="5"/>
    <x v="0"/>
    <s v="NA"/>
    <x v="0"/>
    <x v="0"/>
    <x v="2"/>
    <n v="7"/>
  </r>
  <r>
    <n v="10150"/>
    <d v="2003-09-19T00:00:00"/>
    <n v="30"/>
    <n v="1282.8"/>
    <s v="Shipped"/>
    <x v="3"/>
    <x v="26"/>
    <x v="9"/>
    <s v="Japan"/>
    <x v="0"/>
    <x v="0"/>
    <x v="24"/>
    <n v="9"/>
  </r>
  <r>
    <n v="10164"/>
    <d v="2003-10-21T00:00:00"/>
    <n v="25"/>
    <n v="1345.75"/>
    <s v="Resolved"/>
    <x v="3"/>
    <x v="63"/>
    <x v="5"/>
    <s v="EMEA"/>
    <x v="0"/>
    <x v="0"/>
    <x v="4"/>
    <n v="10"/>
  </r>
  <r>
    <n v="10174"/>
    <d v="2003-11-06T00:00:00"/>
    <n v="49"/>
    <n v="2194.2199999999998"/>
    <s v="Shipped"/>
    <x v="3"/>
    <x v="28"/>
    <x v="3"/>
    <s v="APAC"/>
    <x v="0"/>
    <x v="0"/>
    <x v="5"/>
    <n v="11"/>
  </r>
  <r>
    <n v="10183"/>
    <d v="2003-11-13T00:00:00"/>
    <n v="40"/>
    <n v="1972"/>
    <s v="Shipped"/>
    <x v="3"/>
    <x v="29"/>
    <x v="0"/>
    <s v="NA"/>
    <x v="0"/>
    <x v="0"/>
    <x v="5"/>
    <n v="11"/>
  </r>
  <r>
    <n v="10194"/>
    <d v="2003-11-25T00:00:00"/>
    <n v="41"/>
    <n v="1835.98"/>
    <s v="Shipped"/>
    <x v="3"/>
    <x v="30"/>
    <x v="1"/>
    <s v="EMEA"/>
    <x v="0"/>
    <x v="0"/>
    <x v="5"/>
    <n v="11"/>
  </r>
  <r>
    <n v="10206"/>
    <d v="2003-12-05T00:00:00"/>
    <n v="21"/>
    <n v="1119.93"/>
    <s v="Shipped"/>
    <x v="3"/>
    <x v="31"/>
    <x v="10"/>
    <s v="NA"/>
    <x v="0"/>
    <x v="0"/>
    <x v="6"/>
    <n v="12"/>
  </r>
  <r>
    <n v="10215"/>
    <d v="2004-01-29T00:00:00"/>
    <n v="46"/>
    <n v="2082.88"/>
    <s v="Shipped"/>
    <x v="3"/>
    <x v="32"/>
    <x v="0"/>
    <s v="NA"/>
    <x v="0"/>
    <x v="1"/>
    <x v="7"/>
    <n v="1"/>
  </r>
  <r>
    <n v="10229"/>
    <d v="2004-03-11T00:00:00"/>
    <n v="39"/>
    <n v="1569.75"/>
    <s v="Shipped"/>
    <x v="3"/>
    <x v="39"/>
    <x v="0"/>
    <s v="NA"/>
    <x v="0"/>
    <x v="1"/>
    <x v="25"/>
    <n v="3"/>
  </r>
  <r>
    <n v="10245"/>
    <d v="2004-05-04T00:00:00"/>
    <n v="45"/>
    <n v="2694.15"/>
    <s v="Shipped"/>
    <x v="3"/>
    <x v="34"/>
    <x v="0"/>
    <s v="NA"/>
    <x v="0"/>
    <x v="1"/>
    <x v="10"/>
    <n v="5"/>
  </r>
  <r>
    <n v="10258"/>
    <d v="2004-06-15T00:00:00"/>
    <n v="21"/>
    <n v="1257.27"/>
    <s v="Shipped"/>
    <x v="3"/>
    <x v="35"/>
    <x v="11"/>
    <s v="Japan"/>
    <x v="0"/>
    <x v="1"/>
    <x v="11"/>
    <n v="6"/>
  </r>
  <r>
    <n v="10270"/>
    <d v="2004-07-19T00:00:00"/>
    <n v="44"/>
    <n v="2567.84"/>
    <s v="Shipped"/>
    <x v="3"/>
    <x v="20"/>
    <x v="3"/>
    <s v="APAC"/>
    <x v="0"/>
    <x v="1"/>
    <x v="12"/>
    <n v="7"/>
  </r>
  <r>
    <n v="10281"/>
    <d v="2004-08-19T00:00:00"/>
    <n v="44"/>
    <n v="2634.28"/>
    <s v="Shipped"/>
    <x v="3"/>
    <x v="18"/>
    <x v="0"/>
    <s v="NA"/>
    <x v="0"/>
    <x v="1"/>
    <x v="13"/>
    <n v="8"/>
  </r>
  <r>
    <n v="10291"/>
    <d v="2004-09-08T00:00:00"/>
    <n v="29"/>
    <n v="1502.78"/>
    <s v="Shipped"/>
    <x v="3"/>
    <x v="37"/>
    <x v="8"/>
    <s v="EMEA"/>
    <x v="0"/>
    <x v="1"/>
    <x v="14"/>
    <n v="9"/>
  </r>
  <r>
    <n v="10304"/>
    <d v="2004-10-11T00:00:00"/>
    <n v="34"/>
    <n v="1676.2"/>
    <s v="Shipped"/>
    <x v="3"/>
    <x v="38"/>
    <x v="1"/>
    <s v="EMEA"/>
    <x v="0"/>
    <x v="1"/>
    <x v="15"/>
    <n v="10"/>
  </r>
  <r>
    <n v="10312"/>
    <d v="2004-10-21T00:00:00"/>
    <n v="39"/>
    <n v="2217.15"/>
    <s v="Shipped"/>
    <x v="3"/>
    <x v="39"/>
    <x v="0"/>
    <s v="NA"/>
    <x v="0"/>
    <x v="1"/>
    <x v="15"/>
    <n v="10"/>
  </r>
  <r>
    <n v="10324"/>
    <d v="2004-11-05T00:00:00"/>
    <n v="38"/>
    <n v="6832.02"/>
    <s v="Shipped"/>
    <x v="3"/>
    <x v="11"/>
    <x v="0"/>
    <s v="NA"/>
    <x v="1"/>
    <x v="1"/>
    <x v="16"/>
    <n v="11"/>
  </r>
  <r>
    <n v="10333"/>
    <d v="2004-11-18T00:00:00"/>
    <n v="24"/>
    <n v="1916.64"/>
    <s v="Shipped"/>
    <x v="3"/>
    <x v="8"/>
    <x v="0"/>
    <s v="NA"/>
    <x v="0"/>
    <x v="1"/>
    <x v="16"/>
    <n v="11"/>
  </r>
  <r>
    <n v="10348"/>
    <d v="2004-11-01T00:00:00"/>
    <n v="29"/>
    <n v="7110.8"/>
    <s v="Shipped"/>
    <x v="3"/>
    <x v="25"/>
    <x v="7"/>
    <s v="EMEA"/>
    <x v="2"/>
    <x v="1"/>
    <x v="16"/>
    <n v="11"/>
  </r>
  <r>
    <n v="10358"/>
    <d v="2004-12-10T00:00:00"/>
    <n v="30"/>
    <n v="5302.8"/>
    <s v="Shipped"/>
    <x v="3"/>
    <x v="23"/>
    <x v="7"/>
    <s v="EMEA"/>
    <x v="1"/>
    <x v="1"/>
    <x v="17"/>
    <n v="12"/>
  </r>
  <r>
    <n v="10370"/>
    <d v="2005-01-20T00:00:00"/>
    <n v="20"/>
    <n v="2730"/>
    <s v="Shipped"/>
    <x v="3"/>
    <x v="42"/>
    <x v="3"/>
    <s v="APAC"/>
    <x v="0"/>
    <x v="2"/>
    <x v="26"/>
    <n v="1"/>
  </r>
  <r>
    <n v="10382"/>
    <d v="2005-02-17T00:00:00"/>
    <n v="39"/>
    <n v="7827.3"/>
    <s v="Shipped"/>
    <x v="3"/>
    <x v="39"/>
    <x v="0"/>
    <s v="NA"/>
    <x v="2"/>
    <x v="2"/>
    <x v="18"/>
    <n v="2"/>
  </r>
  <r>
    <n v="10411"/>
    <d v="2005-05-01T00:00:00"/>
    <n v="35"/>
    <n v="2095.4499999999998"/>
    <s v="Shipped"/>
    <x v="3"/>
    <x v="43"/>
    <x v="10"/>
    <s v="NA"/>
    <x v="0"/>
    <x v="2"/>
    <x v="21"/>
    <n v="5"/>
  </r>
  <r>
    <n v="10424"/>
    <d v="2005-05-31T00:00:00"/>
    <n v="26"/>
    <n v="1556.62"/>
    <s v="In Process"/>
    <x v="3"/>
    <x v="23"/>
    <x v="7"/>
    <s v="EMEA"/>
    <x v="0"/>
    <x v="2"/>
    <x v="21"/>
    <n v="5"/>
  </r>
  <r>
    <n v="10108"/>
    <d v="2003-03-03T00:00:00"/>
    <n v="44"/>
    <n v="5565.12"/>
    <s v="Shipped"/>
    <x v="1"/>
    <x v="66"/>
    <x v="15"/>
    <s v="Japan"/>
    <x v="1"/>
    <x v="0"/>
    <x v="23"/>
    <n v="3"/>
  </r>
  <r>
    <n v="10122"/>
    <d v="2003-05-08T00:00:00"/>
    <n v="28"/>
    <n v="3583.16"/>
    <s v="Shipped"/>
    <x v="1"/>
    <x v="67"/>
    <x v="1"/>
    <s v="EMEA"/>
    <x v="1"/>
    <x v="0"/>
    <x v="1"/>
    <n v="5"/>
  </r>
  <r>
    <n v="10135"/>
    <d v="2003-07-02T00:00:00"/>
    <n v="31"/>
    <n v="4705.18"/>
    <s v="Shipped"/>
    <x v="1"/>
    <x v="39"/>
    <x v="0"/>
    <s v="NA"/>
    <x v="1"/>
    <x v="0"/>
    <x v="2"/>
    <n v="7"/>
  </r>
  <r>
    <n v="10146"/>
    <d v="2003-09-03T00:00:00"/>
    <n v="29"/>
    <n v="4444.54"/>
    <s v="Shipped"/>
    <x v="1"/>
    <x v="88"/>
    <x v="0"/>
    <s v="NA"/>
    <x v="1"/>
    <x v="0"/>
    <x v="24"/>
    <n v="9"/>
  </r>
  <r>
    <n v="10159"/>
    <d v="2003-10-10T00:00:00"/>
    <n v="32"/>
    <n v="4618.88"/>
    <s v="Shipped"/>
    <x v="1"/>
    <x v="4"/>
    <x v="0"/>
    <s v="NA"/>
    <x v="1"/>
    <x v="0"/>
    <x v="4"/>
    <n v="10"/>
  </r>
  <r>
    <n v="10169"/>
    <d v="2003-11-04T00:00:00"/>
    <n v="33"/>
    <n v="4910.3999999999996"/>
    <s v="Shipped"/>
    <x v="1"/>
    <x v="42"/>
    <x v="3"/>
    <s v="APAC"/>
    <x v="1"/>
    <x v="0"/>
    <x v="5"/>
    <n v="11"/>
  </r>
  <r>
    <n v="10180"/>
    <d v="2003-11-11T00:00:00"/>
    <n v="44"/>
    <n v="5565.12"/>
    <s v="Shipped"/>
    <x v="1"/>
    <x v="6"/>
    <x v="1"/>
    <s v="EMEA"/>
    <x v="1"/>
    <x v="0"/>
    <x v="5"/>
    <n v="11"/>
  </r>
  <r>
    <n v="10191"/>
    <d v="2003-11-20T00:00:00"/>
    <n v="32"/>
    <n v="4237.76"/>
    <s v="Shipped"/>
    <x v="1"/>
    <x v="68"/>
    <x v="16"/>
    <s v="EMEA"/>
    <x v="1"/>
    <x v="0"/>
    <x v="5"/>
    <n v="11"/>
  </r>
  <r>
    <n v="10211"/>
    <d v="2004-01-15T00:00:00"/>
    <n v="41"/>
    <n v="5673.58"/>
    <s v="Shipped"/>
    <x v="1"/>
    <x v="9"/>
    <x v="1"/>
    <s v="EMEA"/>
    <x v="1"/>
    <x v="1"/>
    <x v="7"/>
    <n v="1"/>
  </r>
  <r>
    <n v="10225"/>
    <d v="2004-02-22T00:00:00"/>
    <n v="35"/>
    <n v="5260.15"/>
    <s v="Shipped"/>
    <x v="1"/>
    <x v="69"/>
    <x v="17"/>
    <s v="EMEA"/>
    <x v="1"/>
    <x v="1"/>
    <x v="8"/>
    <n v="2"/>
  </r>
  <r>
    <n v="10238"/>
    <d v="2004-04-09T00:00:00"/>
    <n v="44"/>
    <n v="6350.96"/>
    <s v="Shipped"/>
    <x v="1"/>
    <x v="48"/>
    <x v="13"/>
    <s v="EMEA"/>
    <x v="1"/>
    <x v="1"/>
    <x v="9"/>
    <n v="4"/>
  </r>
  <r>
    <n v="10252"/>
    <d v="2004-05-26T00:00:00"/>
    <n v="26"/>
    <n v="3559.4"/>
    <s v="Shipped"/>
    <x v="1"/>
    <x v="9"/>
    <x v="1"/>
    <s v="EMEA"/>
    <x v="1"/>
    <x v="1"/>
    <x v="10"/>
    <n v="5"/>
  </r>
  <r>
    <n v="10264"/>
    <d v="2004-06-30T00:00:00"/>
    <n v="20"/>
    <n v="2410.6"/>
    <s v="Shipped"/>
    <x v="1"/>
    <x v="58"/>
    <x v="0"/>
    <s v="NA"/>
    <x v="0"/>
    <x v="1"/>
    <x v="11"/>
    <n v="6"/>
  </r>
  <r>
    <n v="10276"/>
    <d v="2004-08-02T00:00:00"/>
    <n v="48"/>
    <n v="5713.92"/>
    <s v="Shipped"/>
    <x v="1"/>
    <x v="71"/>
    <x v="0"/>
    <s v="NA"/>
    <x v="1"/>
    <x v="1"/>
    <x v="13"/>
    <n v="8"/>
  </r>
  <r>
    <n v="10287"/>
    <d v="2004-08-30T00:00:00"/>
    <n v="34"/>
    <n v="4300.32"/>
    <s v="Shipped"/>
    <x v="1"/>
    <x v="69"/>
    <x v="17"/>
    <s v="EMEA"/>
    <x v="1"/>
    <x v="1"/>
    <x v="13"/>
    <n v="8"/>
  </r>
  <r>
    <n v="10299"/>
    <d v="2004-09-30T00:00:00"/>
    <n v="49"/>
    <n v="7947.31"/>
    <s v="Shipped"/>
    <x v="1"/>
    <x v="16"/>
    <x v="4"/>
    <s v="EMEA"/>
    <x v="2"/>
    <x v="1"/>
    <x v="14"/>
    <n v="9"/>
  </r>
  <r>
    <n v="10310"/>
    <d v="2004-10-16T00:00:00"/>
    <n v="40"/>
    <n v="5356.8"/>
    <s v="Shipped"/>
    <x v="1"/>
    <x v="68"/>
    <x v="16"/>
    <s v="EMEA"/>
    <x v="1"/>
    <x v="1"/>
    <x v="15"/>
    <n v="10"/>
  </r>
  <r>
    <n v="10319"/>
    <d v="2004-11-03T00:00:00"/>
    <n v="45"/>
    <n v="7901.1"/>
    <s v="Shipped"/>
    <x v="1"/>
    <x v="79"/>
    <x v="0"/>
    <s v="NA"/>
    <x v="2"/>
    <x v="1"/>
    <x v="16"/>
    <n v="11"/>
  </r>
  <r>
    <n v="10330"/>
    <d v="2004-11-16T00:00:00"/>
    <n v="50"/>
    <n v="6101"/>
    <s v="Shipped"/>
    <x v="1"/>
    <x v="66"/>
    <x v="15"/>
    <s v="Japan"/>
    <x v="1"/>
    <x v="1"/>
    <x v="16"/>
    <n v="11"/>
  </r>
  <r>
    <n v="10342"/>
    <d v="2004-11-24T00:00:00"/>
    <n v="38"/>
    <n v="6276.46"/>
    <s v="Shipped"/>
    <x v="1"/>
    <x v="10"/>
    <x v="3"/>
    <s v="APAC"/>
    <x v="1"/>
    <x v="1"/>
    <x v="16"/>
    <n v="11"/>
  </r>
  <r>
    <n v="10355"/>
    <d v="2004-12-07T00:00:00"/>
    <n v="25"/>
    <n v="4203.5"/>
    <s v="Shipped"/>
    <x v="1"/>
    <x v="23"/>
    <x v="7"/>
    <s v="EMEA"/>
    <x v="1"/>
    <x v="1"/>
    <x v="17"/>
    <n v="12"/>
  </r>
  <r>
    <n v="10363"/>
    <d v="2005-01-06T00:00:00"/>
    <n v="28"/>
    <n v="1629.04"/>
    <s v="Shipped"/>
    <x v="1"/>
    <x v="73"/>
    <x v="4"/>
    <s v="EMEA"/>
    <x v="0"/>
    <x v="2"/>
    <x v="26"/>
    <n v="1"/>
  </r>
  <r>
    <n v="10378"/>
    <d v="2005-02-10T00:00:00"/>
    <n v="49"/>
    <n v="3289.86"/>
    <s v="Shipped"/>
    <x v="1"/>
    <x v="23"/>
    <x v="7"/>
    <s v="EMEA"/>
    <x v="1"/>
    <x v="2"/>
    <x v="18"/>
    <n v="2"/>
  </r>
  <r>
    <n v="10390"/>
    <d v="2005-03-04T00:00:00"/>
    <n v="49"/>
    <n v="6862.94"/>
    <s v="Shipped"/>
    <x v="1"/>
    <x v="39"/>
    <x v="0"/>
    <s v="NA"/>
    <x v="1"/>
    <x v="2"/>
    <x v="19"/>
    <n v="3"/>
  </r>
  <r>
    <n v="10110"/>
    <d v="2003-03-18T00:00:00"/>
    <n v="42"/>
    <n v="2574.1799999999998"/>
    <s v="Shipped"/>
    <x v="1"/>
    <x v="77"/>
    <x v="6"/>
    <s v="EMEA"/>
    <x v="0"/>
    <x v="0"/>
    <x v="23"/>
    <n v="3"/>
  </r>
  <r>
    <n v="10124"/>
    <d v="2003-05-21T00:00:00"/>
    <n v="23"/>
    <n v="1327.79"/>
    <s v="Shipped"/>
    <x v="1"/>
    <x v="84"/>
    <x v="0"/>
    <s v="NA"/>
    <x v="0"/>
    <x v="0"/>
    <x v="1"/>
    <n v="5"/>
  </r>
  <r>
    <n v="10148"/>
    <d v="2003-09-11T00:00:00"/>
    <n v="29"/>
    <n v="2356.25"/>
    <s v="Shipped"/>
    <x v="1"/>
    <x v="42"/>
    <x v="3"/>
    <s v="APAC"/>
    <x v="0"/>
    <x v="0"/>
    <x v="24"/>
    <n v="9"/>
  </r>
  <r>
    <n v="10161"/>
    <d v="2003-10-17T00:00:00"/>
    <n v="25"/>
    <n v="2013.5"/>
    <s v="Shipped"/>
    <x v="1"/>
    <x v="78"/>
    <x v="13"/>
    <s v="EMEA"/>
    <x v="0"/>
    <x v="0"/>
    <x v="4"/>
    <n v="10"/>
  </r>
  <r>
    <n v="10173"/>
    <d v="2003-11-05T00:00:00"/>
    <n v="39"/>
    <n v="2807.22"/>
    <s v="Shipped"/>
    <x v="1"/>
    <x v="86"/>
    <x v="12"/>
    <s v="EMEA"/>
    <x v="0"/>
    <x v="0"/>
    <x v="5"/>
    <n v="11"/>
  </r>
  <r>
    <n v="10182"/>
    <d v="2003-11-12T00:00:00"/>
    <n v="44"/>
    <n v="3072.96"/>
    <s v="Shipped"/>
    <x v="1"/>
    <x v="39"/>
    <x v="0"/>
    <s v="NA"/>
    <x v="1"/>
    <x v="0"/>
    <x v="5"/>
    <n v="11"/>
  </r>
  <r>
    <n v="10193"/>
    <d v="2003-11-21T00:00:00"/>
    <n v="25"/>
    <n v="1906.5"/>
    <s v="Shipped"/>
    <x v="1"/>
    <x v="87"/>
    <x v="3"/>
    <s v="APAC"/>
    <x v="0"/>
    <x v="0"/>
    <x v="5"/>
    <n v="11"/>
  </r>
  <r>
    <n v="10204"/>
    <d v="2003-12-02T00:00:00"/>
    <n v="45"/>
    <n v="3431.7"/>
    <s v="Shipped"/>
    <x v="1"/>
    <x v="74"/>
    <x v="0"/>
    <s v="NA"/>
    <x v="1"/>
    <x v="0"/>
    <x v="6"/>
    <n v="12"/>
  </r>
  <r>
    <n v="10213"/>
    <d v="2004-01-22T00:00:00"/>
    <n v="25"/>
    <n v="2084.75"/>
    <s v="Shipped"/>
    <x v="1"/>
    <x v="52"/>
    <x v="6"/>
    <s v="EMEA"/>
    <x v="0"/>
    <x v="1"/>
    <x v="7"/>
    <n v="1"/>
  </r>
  <r>
    <n v="10227"/>
    <d v="2004-03-02T00:00:00"/>
    <n v="37"/>
    <n v="2136.0100000000002"/>
    <s v="Shipped"/>
    <x v="1"/>
    <x v="30"/>
    <x v="1"/>
    <s v="EMEA"/>
    <x v="0"/>
    <x v="1"/>
    <x v="25"/>
    <n v="3"/>
  </r>
  <r>
    <n v="10241"/>
    <d v="2004-04-13T00:00:00"/>
    <n v="30"/>
    <n v="2009.7"/>
    <s v="Shipped"/>
    <x v="1"/>
    <x v="83"/>
    <x v="1"/>
    <s v="EMEA"/>
    <x v="0"/>
    <x v="1"/>
    <x v="9"/>
    <n v="4"/>
  </r>
  <r>
    <n v="10267"/>
    <d v="2004-07-07T00:00:00"/>
    <n v="36"/>
    <n v="2719.8"/>
    <s v="Shipped"/>
    <x v="1"/>
    <x v="74"/>
    <x v="0"/>
    <s v="NA"/>
    <x v="0"/>
    <x v="1"/>
    <x v="12"/>
    <n v="7"/>
  </r>
  <r>
    <n v="10279"/>
    <d v="2004-08-09T00:00:00"/>
    <n v="26"/>
    <n v="1575.08"/>
    <s v="Shipped"/>
    <x v="1"/>
    <x v="23"/>
    <x v="7"/>
    <s v="EMEA"/>
    <x v="0"/>
    <x v="1"/>
    <x v="13"/>
    <n v="8"/>
  </r>
  <r>
    <n v="10288"/>
    <d v="2004-09-01T00:00:00"/>
    <n v="23"/>
    <n v="1688.43"/>
    <s v="Shipped"/>
    <x v="1"/>
    <x v="65"/>
    <x v="9"/>
    <s v="APAC"/>
    <x v="0"/>
    <x v="1"/>
    <x v="14"/>
    <n v="9"/>
  </r>
  <r>
    <n v="10302"/>
    <d v="2003-10-06T00:00:00"/>
    <n v="23"/>
    <n v="1672.1"/>
    <s v="Shipped"/>
    <x v="1"/>
    <x v="22"/>
    <x v="6"/>
    <s v="EMEA"/>
    <x v="0"/>
    <x v="0"/>
    <x v="4"/>
    <n v="10"/>
  </r>
  <r>
    <n v="10311"/>
    <d v="2004-10-16T00:00:00"/>
    <n v="25"/>
    <n v="1674.75"/>
    <s v="Shipped"/>
    <x v="1"/>
    <x v="23"/>
    <x v="7"/>
    <s v="EMEA"/>
    <x v="0"/>
    <x v="1"/>
    <x v="15"/>
    <n v="10"/>
  </r>
  <r>
    <n v="10332"/>
    <d v="2004-11-17T00:00:00"/>
    <n v="21"/>
    <n v="3472.98"/>
    <s v="Shipped"/>
    <x v="1"/>
    <x v="77"/>
    <x v="6"/>
    <s v="EMEA"/>
    <x v="1"/>
    <x v="1"/>
    <x v="16"/>
    <n v="11"/>
  </r>
  <r>
    <n v="10344"/>
    <d v="2004-11-25T00:00:00"/>
    <n v="26"/>
    <n v="1649.18"/>
    <s v="Shipped"/>
    <x v="1"/>
    <x v="67"/>
    <x v="1"/>
    <s v="EMEA"/>
    <x v="0"/>
    <x v="1"/>
    <x v="16"/>
    <n v="11"/>
  </r>
  <r>
    <n v="10367"/>
    <d v="2005-01-12T00:00:00"/>
    <n v="44"/>
    <n v="3751"/>
    <s v="Resolved"/>
    <x v="1"/>
    <x v="3"/>
    <x v="0"/>
    <s v="NA"/>
    <x v="1"/>
    <x v="2"/>
    <x v="26"/>
    <n v="1"/>
  </r>
  <r>
    <n v="10380"/>
    <d v="2005-02-16T00:00:00"/>
    <n v="24"/>
    <n v="4536"/>
    <s v="Shipped"/>
    <x v="1"/>
    <x v="23"/>
    <x v="7"/>
    <s v="EMEA"/>
    <x v="1"/>
    <x v="2"/>
    <x v="18"/>
    <n v="2"/>
  </r>
  <r>
    <n v="10407"/>
    <d v="2005-04-22T00:00:00"/>
    <n v="66"/>
    <n v="4421.34"/>
    <s v="On Hold"/>
    <x v="1"/>
    <x v="61"/>
    <x v="0"/>
    <s v="NA"/>
    <x v="1"/>
    <x v="2"/>
    <x v="20"/>
    <n v="4"/>
  </r>
  <r>
    <n v="10420"/>
    <d v="2005-05-29T00:00:00"/>
    <n v="36"/>
    <n v="2078.2800000000002"/>
    <s v="In Process"/>
    <x v="1"/>
    <x v="20"/>
    <x v="3"/>
    <s v="APAC"/>
    <x v="0"/>
    <x v="2"/>
    <x v="21"/>
    <n v="5"/>
  </r>
  <r>
    <n v="10110"/>
    <d v="2003-03-18T00:00:00"/>
    <n v="36"/>
    <n v="3069"/>
    <s v="Shipped"/>
    <x v="1"/>
    <x v="77"/>
    <x v="6"/>
    <s v="EMEA"/>
    <x v="1"/>
    <x v="0"/>
    <x v="23"/>
    <n v="3"/>
  </r>
  <r>
    <n v="10124"/>
    <d v="2003-05-21T00:00:00"/>
    <n v="22"/>
    <n v="1713.8"/>
    <s v="Shipped"/>
    <x v="1"/>
    <x v="84"/>
    <x v="0"/>
    <s v="NA"/>
    <x v="0"/>
    <x v="0"/>
    <x v="1"/>
    <n v="5"/>
  </r>
  <r>
    <n v="10148"/>
    <d v="2003-09-11T00:00:00"/>
    <n v="25"/>
    <n v="1506.5"/>
    <s v="Shipped"/>
    <x v="1"/>
    <x v="42"/>
    <x v="3"/>
    <s v="APAC"/>
    <x v="0"/>
    <x v="0"/>
    <x v="24"/>
    <n v="9"/>
  </r>
  <r>
    <n v="10161"/>
    <d v="2003-10-17T00:00:00"/>
    <n v="37"/>
    <n v="2692.12"/>
    <s v="Shipped"/>
    <x v="1"/>
    <x v="78"/>
    <x v="13"/>
    <s v="EMEA"/>
    <x v="0"/>
    <x v="0"/>
    <x v="4"/>
    <n v="10"/>
  </r>
  <r>
    <n v="10172"/>
    <d v="2003-11-05T00:00:00"/>
    <n v="32"/>
    <n v="2422.08"/>
    <s v="Shipped"/>
    <x v="1"/>
    <x v="13"/>
    <x v="0"/>
    <s v="NA"/>
    <x v="0"/>
    <x v="0"/>
    <x v="5"/>
    <n v="11"/>
  </r>
  <r>
    <n v="10182"/>
    <d v="2003-11-12T00:00:00"/>
    <n v="47"/>
    <n v="3488.34"/>
    <s v="Shipped"/>
    <x v="1"/>
    <x v="39"/>
    <x v="0"/>
    <s v="NA"/>
    <x v="1"/>
    <x v="0"/>
    <x v="5"/>
    <n v="11"/>
  </r>
  <r>
    <n v="10192"/>
    <d v="2003-11-20T00:00:00"/>
    <n v="37"/>
    <n v="2583.34"/>
    <s v="Shipped"/>
    <x v="1"/>
    <x v="40"/>
    <x v="0"/>
    <s v="NA"/>
    <x v="0"/>
    <x v="0"/>
    <x v="5"/>
    <n v="11"/>
  </r>
  <r>
    <n v="10204"/>
    <d v="2003-12-02T00:00:00"/>
    <n v="20"/>
    <n v="1249.4000000000001"/>
    <s v="Shipped"/>
    <x v="1"/>
    <x v="74"/>
    <x v="0"/>
    <s v="NA"/>
    <x v="0"/>
    <x v="0"/>
    <x v="6"/>
    <n v="12"/>
  </r>
  <r>
    <n v="10212"/>
    <d v="2004-01-16T00:00:00"/>
    <n v="41"/>
    <n v="3374.71"/>
    <s v="Shipped"/>
    <x v="1"/>
    <x v="23"/>
    <x v="7"/>
    <s v="EMEA"/>
    <x v="1"/>
    <x v="1"/>
    <x v="7"/>
    <n v="1"/>
  </r>
  <r>
    <n v="10226"/>
    <d v="2004-02-26T00:00:00"/>
    <n v="21"/>
    <n v="1265.46"/>
    <s v="Shipped"/>
    <x v="1"/>
    <x v="55"/>
    <x v="0"/>
    <s v="NA"/>
    <x v="0"/>
    <x v="1"/>
    <x v="8"/>
    <n v="2"/>
  </r>
  <r>
    <n v="10241"/>
    <d v="2004-04-13T00:00:00"/>
    <n v="22"/>
    <n v="1681.46"/>
    <s v="Shipped"/>
    <x v="1"/>
    <x v="83"/>
    <x v="1"/>
    <s v="EMEA"/>
    <x v="0"/>
    <x v="1"/>
    <x v="9"/>
    <n v="4"/>
  </r>
  <r>
    <n v="10267"/>
    <d v="2004-07-07T00:00:00"/>
    <n v="40"/>
    <n v="3204"/>
    <s v="Shipped"/>
    <x v="1"/>
    <x v="74"/>
    <x v="0"/>
    <s v="NA"/>
    <x v="1"/>
    <x v="1"/>
    <x v="12"/>
    <n v="7"/>
  </r>
  <r>
    <n v="10279"/>
    <d v="2004-08-09T00:00:00"/>
    <n v="32"/>
    <n v="2398.7199999999998"/>
    <s v="Shipped"/>
    <x v="1"/>
    <x v="23"/>
    <x v="7"/>
    <s v="EMEA"/>
    <x v="0"/>
    <x v="1"/>
    <x v="13"/>
    <n v="8"/>
  </r>
  <r>
    <n v="10288"/>
    <d v="2004-09-01T00:00:00"/>
    <n v="36"/>
    <n v="2381.04"/>
    <s v="Shipped"/>
    <x v="1"/>
    <x v="65"/>
    <x v="9"/>
    <s v="APAC"/>
    <x v="0"/>
    <x v="1"/>
    <x v="14"/>
    <n v="9"/>
  </r>
  <r>
    <n v="10301"/>
    <d v="2003-10-05T00:00:00"/>
    <n v="27"/>
    <n v="1944.54"/>
    <s v="Shipped"/>
    <x v="1"/>
    <x v="85"/>
    <x v="2"/>
    <s v="EMEA"/>
    <x v="0"/>
    <x v="0"/>
    <x v="4"/>
    <n v="10"/>
  </r>
  <r>
    <n v="10311"/>
    <d v="2004-10-16T00:00:00"/>
    <n v="26"/>
    <n v="2273.6999999999998"/>
    <s v="Shipped"/>
    <x v="1"/>
    <x v="23"/>
    <x v="7"/>
    <s v="EMEA"/>
    <x v="0"/>
    <x v="1"/>
    <x v="15"/>
    <n v="10"/>
  </r>
  <r>
    <n v="10321"/>
    <d v="2004-11-04T00:00:00"/>
    <n v="30"/>
    <n v="2116.5"/>
    <s v="Shipped"/>
    <x v="1"/>
    <x v="21"/>
    <x v="0"/>
    <s v="NA"/>
    <x v="0"/>
    <x v="1"/>
    <x v="16"/>
    <n v="11"/>
  </r>
  <r>
    <n v="10332"/>
    <d v="2004-11-17T00:00:00"/>
    <n v="23"/>
    <n v="1307.32"/>
    <s v="Shipped"/>
    <x v="1"/>
    <x v="77"/>
    <x v="6"/>
    <s v="EMEA"/>
    <x v="0"/>
    <x v="1"/>
    <x v="16"/>
    <n v="11"/>
  </r>
  <r>
    <n v="10344"/>
    <d v="2004-11-25T00:00:00"/>
    <n v="29"/>
    <n v="1726.37"/>
    <s v="Shipped"/>
    <x v="1"/>
    <x v="67"/>
    <x v="1"/>
    <s v="EMEA"/>
    <x v="0"/>
    <x v="1"/>
    <x v="16"/>
    <n v="11"/>
  </r>
  <r>
    <n v="10367"/>
    <d v="2005-01-12T00:00:00"/>
    <n v="21"/>
    <n v="1267.77"/>
    <s v="Resolved"/>
    <x v="1"/>
    <x v="3"/>
    <x v="0"/>
    <s v="NA"/>
    <x v="0"/>
    <x v="2"/>
    <x v="26"/>
    <n v="1"/>
  </r>
  <r>
    <n v="10380"/>
    <d v="2005-02-16T00:00:00"/>
    <n v="34"/>
    <n v="3441.82"/>
    <s v="Shipped"/>
    <x v="1"/>
    <x v="23"/>
    <x v="7"/>
    <s v="EMEA"/>
    <x v="1"/>
    <x v="2"/>
    <x v="18"/>
    <n v="2"/>
  </r>
  <r>
    <n v="10407"/>
    <d v="2005-04-22T00:00:00"/>
    <n v="26"/>
    <n v="1987.18"/>
    <s v="On Hold"/>
    <x v="1"/>
    <x v="61"/>
    <x v="0"/>
    <s v="NA"/>
    <x v="0"/>
    <x v="2"/>
    <x v="20"/>
    <n v="4"/>
  </r>
  <r>
    <n v="10420"/>
    <d v="2005-05-29T00:00:00"/>
    <n v="60"/>
    <n v="3880.2"/>
    <s v="In Process"/>
    <x v="1"/>
    <x v="20"/>
    <x v="3"/>
    <s v="APAC"/>
    <x v="1"/>
    <x v="2"/>
    <x v="21"/>
    <n v="5"/>
  </r>
  <r>
    <n v="10104"/>
    <d v="2003-01-31T00:00:00"/>
    <n v="35"/>
    <n v="1942.15"/>
    <s v="Shipped"/>
    <x v="1"/>
    <x v="23"/>
    <x v="7"/>
    <s v="EMEA"/>
    <x v="0"/>
    <x v="0"/>
    <x v="22"/>
    <n v="1"/>
  </r>
  <r>
    <n v="10115"/>
    <d v="2003-04-04T00:00:00"/>
    <n v="47"/>
    <n v="3259.92"/>
    <s v="Shipped"/>
    <x v="1"/>
    <x v="27"/>
    <x v="0"/>
    <s v="NA"/>
    <x v="1"/>
    <x v="0"/>
    <x v="27"/>
    <n v="4"/>
  </r>
  <r>
    <n v="10127"/>
    <d v="2003-06-03T00:00:00"/>
    <n v="20"/>
    <n v="1213.8"/>
    <s v="Shipped"/>
    <x v="1"/>
    <x v="74"/>
    <x v="0"/>
    <s v="NA"/>
    <x v="0"/>
    <x v="0"/>
    <x v="28"/>
    <n v="6"/>
  </r>
  <r>
    <n v="10141"/>
    <d v="2003-08-01T00:00:00"/>
    <n v="20"/>
    <n v="1086.5999999999999"/>
    <s v="Shipped"/>
    <x v="1"/>
    <x v="73"/>
    <x v="4"/>
    <s v="EMEA"/>
    <x v="0"/>
    <x v="0"/>
    <x v="3"/>
    <n v="8"/>
  </r>
  <r>
    <n v="10152"/>
    <d v="2003-09-25T00:00:00"/>
    <n v="25"/>
    <n v="1632.75"/>
    <s v="Shipped"/>
    <x v="1"/>
    <x v="28"/>
    <x v="3"/>
    <s v="APAC"/>
    <x v="0"/>
    <x v="0"/>
    <x v="24"/>
    <n v="9"/>
  </r>
  <r>
    <n v="10165"/>
    <d v="2003-10-22T00:00:00"/>
    <n v="25"/>
    <n v="1734"/>
    <s v="Shipped"/>
    <x v="1"/>
    <x v="26"/>
    <x v="9"/>
    <s v="Japan"/>
    <x v="0"/>
    <x v="0"/>
    <x v="4"/>
    <n v="10"/>
  </r>
  <r>
    <n v="10176"/>
    <d v="2003-11-06T00:00:00"/>
    <n v="27"/>
    <n v="1857.06"/>
    <s v="Shipped"/>
    <x v="1"/>
    <x v="70"/>
    <x v="12"/>
    <s v="EMEA"/>
    <x v="0"/>
    <x v="0"/>
    <x v="5"/>
    <n v="11"/>
  </r>
  <r>
    <n v="10184"/>
    <d v="2003-11-14T00:00:00"/>
    <n v="31"/>
    <n v="1863.41"/>
    <s v="Shipped"/>
    <x v="1"/>
    <x v="81"/>
    <x v="7"/>
    <s v="EMEA"/>
    <x v="0"/>
    <x v="0"/>
    <x v="5"/>
    <n v="11"/>
  </r>
  <r>
    <n v="10195"/>
    <d v="2003-11-25T00:00:00"/>
    <n v="44"/>
    <n v="2924.68"/>
    <s v="Shipped"/>
    <x v="1"/>
    <x v="47"/>
    <x v="0"/>
    <s v="NA"/>
    <x v="0"/>
    <x v="0"/>
    <x v="5"/>
    <n v="11"/>
  </r>
  <r>
    <n v="10207"/>
    <d v="2003-12-09T00:00:00"/>
    <n v="49"/>
    <n v="2294.1799999999998"/>
    <s v="Shipped"/>
    <x v="1"/>
    <x v="64"/>
    <x v="0"/>
    <s v="NA"/>
    <x v="0"/>
    <x v="0"/>
    <x v="6"/>
    <n v="12"/>
  </r>
  <r>
    <n v="10220"/>
    <d v="2004-02-12T00:00:00"/>
    <n v="26"/>
    <n v="1457.82"/>
    <s v="Shipped"/>
    <x v="1"/>
    <x v="75"/>
    <x v="18"/>
    <s v="EMEA"/>
    <x v="0"/>
    <x v="1"/>
    <x v="8"/>
    <n v="2"/>
  </r>
  <r>
    <n v="10230"/>
    <d v="2004-03-15T00:00:00"/>
    <n v="36"/>
    <n v="1955.88"/>
    <s v="Shipped"/>
    <x v="1"/>
    <x v="72"/>
    <x v="16"/>
    <s v="EMEA"/>
    <x v="0"/>
    <x v="1"/>
    <x v="25"/>
    <n v="3"/>
  </r>
  <r>
    <n v="10246"/>
    <d v="2004-05-05T00:00:00"/>
    <n v="44"/>
    <n v="2314.4"/>
    <s v="Shipped"/>
    <x v="1"/>
    <x v="23"/>
    <x v="7"/>
    <s v="EMEA"/>
    <x v="0"/>
    <x v="1"/>
    <x v="10"/>
    <n v="5"/>
  </r>
  <r>
    <n v="10259"/>
    <d v="2004-06-15T00:00:00"/>
    <n v="28"/>
    <n v="1310.96"/>
    <s v="Shipped"/>
    <x v="1"/>
    <x v="65"/>
    <x v="9"/>
    <s v="APAC"/>
    <x v="0"/>
    <x v="1"/>
    <x v="11"/>
    <n v="6"/>
  </r>
  <r>
    <n v="10271"/>
    <d v="2004-07-20T00:00:00"/>
    <n v="45"/>
    <n v="2913.3"/>
    <s v="Shipped"/>
    <x v="1"/>
    <x v="39"/>
    <x v="0"/>
    <s v="NA"/>
    <x v="0"/>
    <x v="1"/>
    <x v="12"/>
    <n v="7"/>
  </r>
  <r>
    <n v="10282"/>
    <d v="2004-08-20T00:00:00"/>
    <n v="29"/>
    <n v="1357.78"/>
    <s v="Shipped"/>
    <x v="1"/>
    <x v="39"/>
    <x v="0"/>
    <s v="NA"/>
    <x v="0"/>
    <x v="1"/>
    <x v="13"/>
    <n v="8"/>
  </r>
  <r>
    <n v="10292"/>
    <d v="2004-09-08T00:00:00"/>
    <n v="40"/>
    <n v="2150"/>
    <s v="Shipped"/>
    <x v="1"/>
    <x v="0"/>
    <x v="0"/>
    <s v="NA"/>
    <x v="0"/>
    <x v="1"/>
    <x v="14"/>
    <n v="9"/>
  </r>
  <r>
    <n v="10305"/>
    <d v="2004-10-13T00:00:00"/>
    <n v="45"/>
    <n v="2783.25"/>
    <s v="Shipped"/>
    <x v="1"/>
    <x v="15"/>
    <x v="0"/>
    <s v="NA"/>
    <x v="0"/>
    <x v="1"/>
    <x v="15"/>
    <n v="10"/>
  </r>
  <r>
    <n v="10314"/>
    <d v="2004-10-22T00:00:00"/>
    <n v="44"/>
    <n v="2339.92"/>
    <s v="Shipped"/>
    <x v="1"/>
    <x v="78"/>
    <x v="13"/>
    <s v="EMEA"/>
    <x v="0"/>
    <x v="1"/>
    <x v="15"/>
    <n v="10"/>
  </r>
  <r>
    <n v="10324"/>
    <d v="2004-11-05T00:00:00"/>
    <n v="25"/>
    <n v="1729"/>
    <s v="Shipped"/>
    <x v="1"/>
    <x v="11"/>
    <x v="0"/>
    <s v="NA"/>
    <x v="0"/>
    <x v="1"/>
    <x v="16"/>
    <n v="11"/>
  </r>
  <r>
    <n v="10336"/>
    <d v="2004-11-20T00:00:00"/>
    <n v="45"/>
    <n v="5972.4"/>
    <s v="Shipped"/>
    <x v="1"/>
    <x v="62"/>
    <x v="1"/>
    <s v="EMEA"/>
    <x v="1"/>
    <x v="1"/>
    <x v="16"/>
    <n v="11"/>
  </r>
  <r>
    <n v="10349"/>
    <d v="2004-12-01T00:00:00"/>
    <n v="48"/>
    <n v="2275.1999999999998"/>
    <s v="Shipped"/>
    <x v="1"/>
    <x v="74"/>
    <x v="0"/>
    <s v="NA"/>
    <x v="0"/>
    <x v="1"/>
    <x v="17"/>
    <n v="12"/>
  </r>
  <r>
    <n v="10358"/>
    <d v="2004-12-10T00:00:00"/>
    <n v="44"/>
    <n v="2673.44"/>
    <s v="Shipped"/>
    <x v="1"/>
    <x v="23"/>
    <x v="7"/>
    <s v="EMEA"/>
    <x v="0"/>
    <x v="1"/>
    <x v="17"/>
    <n v="12"/>
  </r>
  <r>
    <n v="10371"/>
    <d v="2005-01-23T00:00:00"/>
    <n v="25"/>
    <n v="2431.75"/>
    <s v="Shipped"/>
    <x v="1"/>
    <x v="39"/>
    <x v="0"/>
    <s v="NA"/>
    <x v="0"/>
    <x v="2"/>
    <x v="26"/>
    <n v="1"/>
  </r>
  <r>
    <n v="10383"/>
    <d v="2005-02-22T00:00:00"/>
    <n v="22"/>
    <n v="2018.72"/>
    <s v="Shipped"/>
    <x v="1"/>
    <x v="23"/>
    <x v="7"/>
    <s v="EMEA"/>
    <x v="0"/>
    <x v="2"/>
    <x v="18"/>
    <n v="2"/>
  </r>
  <r>
    <n v="10394"/>
    <d v="2005-03-15T00:00:00"/>
    <n v="31"/>
    <n v="1558.99"/>
    <s v="Shipped"/>
    <x v="1"/>
    <x v="23"/>
    <x v="7"/>
    <s v="EMEA"/>
    <x v="0"/>
    <x v="2"/>
    <x v="19"/>
    <n v="3"/>
  </r>
  <r>
    <n v="10412"/>
    <d v="2005-05-03T00:00:00"/>
    <n v="21"/>
    <n v="1104.5999999999999"/>
    <s v="Shipped"/>
    <x v="1"/>
    <x v="23"/>
    <x v="7"/>
    <s v="EMEA"/>
    <x v="0"/>
    <x v="2"/>
    <x v="21"/>
    <n v="5"/>
  </r>
  <r>
    <n v="10425"/>
    <d v="2005-05-31T00:00:00"/>
    <n v="55"/>
    <n v="2575.1"/>
    <s v="In Process"/>
    <x v="1"/>
    <x v="14"/>
    <x v="1"/>
    <s v="EMEA"/>
    <x v="0"/>
    <x v="2"/>
    <x v="21"/>
    <n v="5"/>
  </r>
  <r>
    <n v="10107"/>
    <d v="2003-02-24T00:00:00"/>
    <n v="25"/>
    <n v="2845.75"/>
    <s v="Shipped"/>
    <x v="0"/>
    <x v="0"/>
    <x v="0"/>
    <s v="NA"/>
    <x v="0"/>
    <x v="0"/>
    <x v="0"/>
    <n v="2"/>
  </r>
  <r>
    <n v="10120"/>
    <d v="2003-04-29T00:00:00"/>
    <n v="35"/>
    <n v="3431.75"/>
    <s v="Shipped"/>
    <x v="0"/>
    <x v="10"/>
    <x v="3"/>
    <s v="APAC"/>
    <x v="1"/>
    <x v="0"/>
    <x v="27"/>
    <n v="4"/>
  </r>
  <r>
    <n v="10134"/>
    <d v="2003-07-01T00:00:00"/>
    <n v="35"/>
    <n v="3273.9"/>
    <s v="Shipped"/>
    <x v="0"/>
    <x v="2"/>
    <x v="1"/>
    <s v="EMEA"/>
    <x v="1"/>
    <x v="0"/>
    <x v="2"/>
    <n v="7"/>
  </r>
  <r>
    <n v="10145"/>
    <d v="2003-08-25T00:00:00"/>
    <n v="43"/>
    <n v="4119.3999999999996"/>
    <s v="Shipped"/>
    <x v="0"/>
    <x v="3"/>
    <x v="0"/>
    <s v="NA"/>
    <x v="1"/>
    <x v="0"/>
    <x v="3"/>
    <n v="8"/>
  </r>
  <r>
    <n v="10159"/>
    <d v="2003-10-10T00:00:00"/>
    <n v="44"/>
    <n v="5355.68"/>
    <s v="Shipped"/>
    <x v="0"/>
    <x v="4"/>
    <x v="0"/>
    <s v="NA"/>
    <x v="1"/>
    <x v="0"/>
    <x v="4"/>
    <n v="10"/>
  </r>
  <r>
    <n v="10168"/>
    <d v="2003-10-28T00:00:00"/>
    <n v="50"/>
    <n v="5747.5"/>
    <s v="Shipped"/>
    <x v="0"/>
    <x v="5"/>
    <x v="0"/>
    <s v="NA"/>
    <x v="1"/>
    <x v="0"/>
    <x v="4"/>
    <n v="10"/>
  </r>
  <r>
    <n v="10180"/>
    <d v="2003-11-11T00:00:00"/>
    <n v="48"/>
    <n v="5355.36"/>
    <s v="Shipped"/>
    <x v="0"/>
    <x v="6"/>
    <x v="1"/>
    <s v="EMEA"/>
    <x v="1"/>
    <x v="0"/>
    <x v="5"/>
    <n v="11"/>
  </r>
  <r>
    <n v="10188"/>
    <d v="2003-11-18T00:00:00"/>
    <n v="25"/>
    <n v="2535.75"/>
    <s v="Shipped"/>
    <x v="0"/>
    <x v="7"/>
    <x v="2"/>
    <s v="EMEA"/>
    <x v="0"/>
    <x v="0"/>
    <x v="5"/>
    <n v="11"/>
  </r>
  <r>
    <n v="10201"/>
    <d v="2003-12-01T00:00:00"/>
    <n v="39"/>
    <n v="4351.2299999999996"/>
    <s v="Shipped"/>
    <x v="0"/>
    <x v="8"/>
    <x v="0"/>
    <s v="NA"/>
    <x v="1"/>
    <x v="0"/>
    <x v="6"/>
    <n v="12"/>
  </r>
  <r>
    <n v="10211"/>
    <d v="2004-01-15T00:00:00"/>
    <n v="25"/>
    <n v="2254"/>
    <s v="Shipped"/>
    <x v="0"/>
    <x v="9"/>
    <x v="1"/>
    <s v="EMEA"/>
    <x v="0"/>
    <x v="1"/>
    <x v="7"/>
    <n v="1"/>
  </r>
  <r>
    <n v="10223"/>
    <d v="2004-02-20T00:00:00"/>
    <n v="32"/>
    <n v="2921.28"/>
    <s v="Shipped"/>
    <x v="0"/>
    <x v="10"/>
    <x v="3"/>
    <s v="APAC"/>
    <x v="0"/>
    <x v="1"/>
    <x v="8"/>
    <n v="2"/>
  </r>
  <r>
    <n v="10237"/>
    <d v="2004-04-05T00:00:00"/>
    <n v="20"/>
    <n v="2299"/>
    <s v="Shipped"/>
    <x v="0"/>
    <x v="11"/>
    <x v="0"/>
    <s v="NA"/>
    <x v="0"/>
    <x v="1"/>
    <x v="9"/>
    <n v="4"/>
  </r>
  <r>
    <n v="10251"/>
    <d v="2004-05-18T00:00:00"/>
    <n v="26"/>
    <n v="2637.18"/>
    <s v="Shipped"/>
    <x v="0"/>
    <x v="12"/>
    <x v="0"/>
    <s v="NA"/>
    <x v="0"/>
    <x v="1"/>
    <x v="10"/>
    <n v="5"/>
  </r>
  <r>
    <n v="10263"/>
    <d v="2004-06-28T00:00:00"/>
    <n v="42"/>
    <n v="4307.5200000000004"/>
    <s v="Shipped"/>
    <x v="0"/>
    <x v="13"/>
    <x v="0"/>
    <s v="NA"/>
    <x v="1"/>
    <x v="1"/>
    <x v="11"/>
    <n v="6"/>
  </r>
  <r>
    <n v="10275"/>
    <d v="2004-07-23T00:00:00"/>
    <n v="21"/>
    <n v="2153.7600000000002"/>
    <s v="Shipped"/>
    <x v="0"/>
    <x v="14"/>
    <x v="1"/>
    <s v="EMEA"/>
    <x v="0"/>
    <x v="1"/>
    <x v="12"/>
    <n v="7"/>
  </r>
  <r>
    <n v="10285"/>
    <d v="2004-08-27T00:00:00"/>
    <n v="34"/>
    <n v="3716.88"/>
    <s v="Shipped"/>
    <x v="0"/>
    <x v="15"/>
    <x v="0"/>
    <s v="NA"/>
    <x v="1"/>
    <x v="1"/>
    <x v="13"/>
    <n v="8"/>
  </r>
  <r>
    <n v="10299"/>
    <d v="2004-09-30T00:00:00"/>
    <n v="47"/>
    <n v="5455.76"/>
    <s v="Shipped"/>
    <x v="0"/>
    <x v="16"/>
    <x v="4"/>
    <s v="EMEA"/>
    <x v="1"/>
    <x v="1"/>
    <x v="14"/>
    <n v="9"/>
  </r>
  <r>
    <n v="10309"/>
    <d v="2004-10-15T00:00:00"/>
    <n v="21"/>
    <n v="2650.62"/>
    <s v="Shipped"/>
    <x v="0"/>
    <x v="17"/>
    <x v="2"/>
    <s v="EMEA"/>
    <x v="0"/>
    <x v="1"/>
    <x v="15"/>
    <n v="10"/>
  </r>
  <r>
    <n v="10318"/>
    <d v="2004-11-02T00:00:00"/>
    <n v="48"/>
    <n v="6437.28"/>
    <s v="Shipped"/>
    <x v="0"/>
    <x v="18"/>
    <x v="0"/>
    <s v="NA"/>
    <x v="1"/>
    <x v="1"/>
    <x v="16"/>
    <n v="11"/>
  </r>
  <r>
    <n v="10329"/>
    <d v="2004-11-15T00:00:00"/>
    <n v="30"/>
    <n v="2633.4"/>
    <s v="Shipped"/>
    <x v="0"/>
    <x v="0"/>
    <x v="0"/>
    <s v="NA"/>
    <x v="0"/>
    <x v="1"/>
    <x v="16"/>
    <n v="11"/>
  </r>
  <r>
    <n v="10339"/>
    <d v="2004-11-23T00:00:00"/>
    <n v="27"/>
    <n v="2278.5300000000002"/>
    <s v="Shipped"/>
    <x v="0"/>
    <x v="35"/>
    <x v="11"/>
    <s v="Japan"/>
    <x v="0"/>
    <x v="1"/>
    <x v="16"/>
    <n v="11"/>
  </r>
  <r>
    <n v="10362"/>
    <d v="2005-01-05T00:00:00"/>
    <n v="50"/>
    <n v="4846"/>
    <s v="Shipped"/>
    <x v="0"/>
    <x v="5"/>
    <x v="0"/>
    <s v="NA"/>
    <x v="1"/>
    <x v="2"/>
    <x v="26"/>
    <n v="1"/>
  </r>
  <r>
    <n v="10374"/>
    <d v="2005-02-02T00:00:00"/>
    <n v="38"/>
    <n v="4197.1000000000004"/>
    <s v="Shipped"/>
    <x v="0"/>
    <x v="28"/>
    <x v="3"/>
    <s v="APAC"/>
    <x v="1"/>
    <x v="2"/>
    <x v="18"/>
    <n v="2"/>
  </r>
  <r>
    <n v="10389"/>
    <d v="2005-03-03T00:00:00"/>
    <n v="45"/>
    <n v="4597.6499999999996"/>
    <s v="Shipped"/>
    <x v="0"/>
    <x v="37"/>
    <x v="8"/>
    <s v="EMEA"/>
    <x v="1"/>
    <x v="2"/>
    <x v="19"/>
    <n v="3"/>
  </r>
  <r>
    <n v="10403"/>
    <d v="2005-04-08T00:00:00"/>
    <n v="46"/>
    <n v="5287.7"/>
    <s v="Shipped"/>
    <x v="0"/>
    <x v="22"/>
    <x v="6"/>
    <s v="EMEA"/>
    <x v="1"/>
    <x v="2"/>
    <x v="20"/>
    <n v="4"/>
  </r>
  <r>
    <n v="10417"/>
    <d v="2005-05-13T00:00:00"/>
    <n v="35"/>
    <n v="3550.05"/>
    <s v="Disputed"/>
    <x v="0"/>
    <x v="23"/>
    <x v="7"/>
    <s v="EMEA"/>
    <x v="1"/>
    <x v="2"/>
    <x v="21"/>
    <n v="5"/>
  </r>
  <r>
    <n v="10110"/>
    <d v="2003-03-18T00:00:00"/>
    <n v="29"/>
    <n v="1721.73"/>
    <s v="Shipped"/>
    <x v="1"/>
    <x v="77"/>
    <x v="6"/>
    <s v="EMEA"/>
    <x v="0"/>
    <x v="0"/>
    <x v="23"/>
    <n v="3"/>
  </r>
  <r>
    <n v="10123"/>
    <d v="2003-05-20T00:00:00"/>
    <n v="50"/>
    <n v="2993.5"/>
    <s v="Shipped"/>
    <x v="1"/>
    <x v="46"/>
    <x v="1"/>
    <s v="EMEA"/>
    <x v="0"/>
    <x v="0"/>
    <x v="1"/>
    <n v="5"/>
  </r>
  <r>
    <n v="10137"/>
    <d v="2003-07-10T00:00:00"/>
    <n v="26"/>
    <n v="1295.06"/>
    <s v="Shipped"/>
    <x v="1"/>
    <x v="1"/>
    <x v="1"/>
    <s v="EMEA"/>
    <x v="0"/>
    <x v="0"/>
    <x v="2"/>
    <n v="7"/>
  </r>
  <r>
    <n v="10148"/>
    <d v="2003-09-11T00:00:00"/>
    <n v="47"/>
    <n v="2671.95"/>
    <s v="Shipped"/>
    <x v="1"/>
    <x v="42"/>
    <x v="3"/>
    <s v="APAC"/>
    <x v="0"/>
    <x v="0"/>
    <x v="24"/>
    <n v="9"/>
  </r>
  <r>
    <n v="10161"/>
    <d v="2003-10-17T00:00:00"/>
    <n v="23"/>
    <n v="1226.5899999999999"/>
    <s v="Shipped"/>
    <x v="1"/>
    <x v="78"/>
    <x v="13"/>
    <s v="EMEA"/>
    <x v="0"/>
    <x v="0"/>
    <x v="4"/>
    <n v="10"/>
  </r>
  <r>
    <n v="10172"/>
    <d v="2003-11-05T00:00:00"/>
    <n v="34"/>
    <n v="1453.84"/>
    <s v="Shipped"/>
    <x v="1"/>
    <x v="13"/>
    <x v="0"/>
    <s v="NA"/>
    <x v="0"/>
    <x v="0"/>
    <x v="5"/>
    <n v="11"/>
  </r>
  <r>
    <n v="10181"/>
    <d v="2003-11-12T00:00:00"/>
    <n v="34"/>
    <n v="1830.22"/>
    <s v="Shipped"/>
    <x v="1"/>
    <x v="7"/>
    <x v="2"/>
    <s v="EMEA"/>
    <x v="0"/>
    <x v="0"/>
    <x v="5"/>
    <n v="11"/>
  </r>
  <r>
    <n v="10192"/>
    <d v="2003-11-20T00:00:00"/>
    <n v="47"/>
    <n v="2530.0100000000002"/>
    <s v="Shipped"/>
    <x v="1"/>
    <x v="40"/>
    <x v="0"/>
    <s v="NA"/>
    <x v="0"/>
    <x v="0"/>
    <x v="5"/>
    <n v="11"/>
  </r>
  <r>
    <n v="10204"/>
    <d v="2003-12-02T00:00:00"/>
    <n v="45"/>
    <n v="2241.4499999999998"/>
    <s v="Shipped"/>
    <x v="1"/>
    <x v="74"/>
    <x v="0"/>
    <s v="NA"/>
    <x v="0"/>
    <x v="0"/>
    <x v="6"/>
    <n v="12"/>
  </r>
  <r>
    <n v="10212"/>
    <d v="2004-01-16T00:00:00"/>
    <n v="45"/>
    <n v="2399.85"/>
    <s v="Shipped"/>
    <x v="1"/>
    <x v="23"/>
    <x v="7"/>
    <s v="EMEA"/>
    <x v="0"/>
    <x v="1"/>
    <x v="7"/>
    <n v="1"/>
  </r>
  <r>
    <n v="10226"/>
    <d v="2004-02-26T00:00:00"/>
    <n v="36"/>
    <n v="1557.72"/>
    <s v="Shipped"/>
    <x v="1"/>
    <x v="55"/>
    <x v="0"/>
    <s v="NA"/>
    <x v="0"/>
    <x v="1"/>
    <x v="8"/>
    <n v="2"/>
  </r>
  <r>
    <n v="10241"/>
    <d v="2004-04-13T00:00:00"/>
    <n v="21"/>
    <n v="845.25"/>
    <s v="Shipped"/>
    <x v="1"/>
    <x v="83"/>
    <x v="1"/>
    <s v="EMEA"/>
    <x v="0"/>
    <x v="1"/>
    <x v="9"/>
    <n v="4"/>
  </r>
  <r>
    <n v="10266"/>
    <d v="2004-07-06T00:00:00"/>
    <n v="28"/>
    <n v="1352.4"/>
    <s v="Shipped"/>
    <x v="1"/>
    <x v="70"/>
    <x v="12"/>
    <s v="EMEA"/>
    <x v="0"/>
    <x v="1"/>
    <x v="12"/>
    <n v="7"/>
  </r>
  <r>
    <n v="10278"/>
    <d v="2004-08-06T00:00:00"/>
    <n v="35"/>
    <n v="1584.8"/>
    <s v="Shipped"/>
    <x v="1"/>
    <x v="84"/>
    <x v="0"/>
    <s v="NA"/>
    <x v="0"/>
    <x v="1"/>
    <x v="13"/>
    <n v="8"/>
  </r>
  <r>
    <n v="10288"/>
    <d v="2004-09-01T00:00:00"/>
    <n v="50"/>
    <n v="2616"/>
    <s v="Shipped"/>
    <x v="1"/>
    <x v="65"/>
    <x v="9"/>
    <s v="APAC"/>
    <x v="0"/>
    <x v="1"/>
    <x v="14"/>
    <n v="9"/>
  </r>
  <r>
    <n v="10301"/>
    <d v="2003-10-05T00:00:00"/>
    <n v="22"/>
    <n v="1129.04"/>
    <s v="Shipped"/>
    <x v="1"/>
    <x v="85"/>
    <x v="2"/>
    <s v="EMEA"/>
    <x v="0"/>
    <x v="0"/>
    <x v="4"/>
    <n v="10"/>
  </r>
  <r>
    <n v="10311"/>
    <d v="2004-10-16T00:00:00"/>
    <n v="45"/>
    <n v="2218.5"/>
    <s v="Shipped"/>
    <x v="1"/>
    <x v="23"/>
    <x v="7"/>
    <s v="EMEA"/>
    <x v="0"/>
    <x v="1"/>
    <x v="15"/>
    <n v="10"/>
  </r>
  <r>
    <n v="10321"/>
    <d v="2004-11-04T00:00:00"/>
    <n v="48"/>
    <n v="2028.48"/>
    <s v="Shipped"/>
    <x v="1"/>
    <x v="21"/>
    <x v="0"/>
    <s v="NA"/>
    <x v="0"/>
    <x v="1"/>
    <x v="16"/>
    <n v="11"/>
  </r>
  <r>
    <n v="10332"/>
    <d v="2004-11-17T00:00:00"/>
    <n v="20"/>
    <n v="1759.2"/>
    <s v="Shipped"/>
    <x v="1"/>
    <x v="77"/>
    <x v="6"/>
    <s v="EMEA"/>
    <x v="0"/>
    <x v="1"/>
    <x v="16"/>
    <n v="11"/>
  </r>
  <r>
    <n v="10343"/>
    <d v="2004-11-24T00:00:00"/>
    <n v="27"/>
    <n v="977.67"/>
    <s v="Shipped"/>
    <x v="1"/>
    <x v="1"/>
    <x v="1"/>
    <s v="EMEA"/>
    <x v="0"/>
    <x v="1"/>
    <x v="16"/>
    <n v="11"/>
  </r>
  <r>
    <n v="10367"/>
    <d v="2005-01-12T00:00:00"/>
    <n v="38"/>
    <n v="1463"/>
    <s v="Resolved"/>
    <x v="1"/>
    <x v="3"/>
    <x v="0"/>
    <s v="NA"/>
    <x v="0"/>
    <x v="2"/>
    <x v="26"/>
    <n v="1"/>
  </r>
  <r>
    <n v="10379"/>
    <d v="2005-02-10T00:00:00"/>
    <n v="32"/>
    <n v="3970.56"/>
    <s v="Shipped"/>
    <x v="1"/>
    <x v="23"/>
    <x v="7"/>
    <s v="EMEA"/>
    <x v="1"/>
    <x v="2"/>
    <x v="18"/>
    <n v="2"/>
  </r>
  <r>
    <n v="10407"/>
    <d v="2005-04-22T00:00:00"/>
    <n v="64"/>
    <n v="2576"/>
    <s v="On Hold"/>
    <x v="1"/>
    <x v="61"/>
    <x v="0"/>
    <s v="NA"/>
    <x v="0"/>
    <x v="2"/>
    <x v="20"/>
    <n v="4"/>
  </r>
  <r>
    <n v="10420"/>
    <d v="2005-05-29T00:00:00"/>
    <n v="37"/>
    <n v="2233.69"/>
    <s v="In Process"/>
    <x v="1"/>
    <x v="20"/>
    <x v="3"/>
    <s v="APAC"/>
    <x v="0"/>
    <x v="2"/>
    <x v="21"/>
    <n v="5"/>
  </r>
  <r>
    <n v="10106"/>
    <d v="2003-02-17T00:00:00"/>
    <n v="28"/>
    <n v="2481.64"/>
    <s v="Shipped"/>
    <x v="4"/>
    <x v="86"/>
    <x v="12"/>
    <s v="EMEA"/>
    <x v="0"/>
    <x v="0"/>
    <x v="0"/>
    <n v="2"/>
  </r>
  <r>
    <n v="10120"/>
    <d v="2003-04-29T00:00:00"/>
    <n v="39"/>
    <n v="4651.53"/>
    <s v="Shipped"/>
    <x v="4"/>
    <x v="10"/>
    <x v="3"/>
    <s v="APAC"/>
    <x v="1"/>
    <x v="0"/>
    <x v="27"/>
    <n v="4"/>
  </r>
  <r>
    <n v="10133"/>
    <d v="2003-06-27T00:00:00"/>
    <n v="41"/>
    <n v="3858.1"/>
    <s v="Shipped"/>
    <x v="4"/>
    <x v="23"/>
    <x v="7"/>
    <s v="EMEA"/>
    <x v="1"/>
    <x v="0"/>
    <x v="28"/>
    <n v="6"/>
  </r>
  <r>
    <n v="10145"/>
    <d v="2003-08-25T00:00:00"/>
    <n v="40"/>
    <n v="3501.6"/>
    <s v="Shipped"/>
    <x v="4"/>
    <x v="3"/>
    <x v="0"/>
    <s v="NA"/>
    <x v="1"/>
    <x v="0"/>
    <x v="3"/>
    <n v="8"/>
  </r>
  <r>
    <n v="10168"/>
    <d v="2003-10-28T00:00:00"/>
    <n v="49"/>
    <n v="6433.7"/>
    <s v="Shipped"/>
    <x v="4"/>
    <x v="5"/>
    <x v="0"/>
    <s v="NA"/>
    <x v="1"/>
    <x v="0"/>
    <x v="4"/>
    <n v="10"/>
  </r>
  <r>
    <n v="10210"/>
    <d v="2004-01-12T00:00:00"/>
    <n v="27"/>
    <n v="2658.96"/>
    <s v="Shipped"/>
    <x v="4"/>
    <x v="44"/>
    <x v="11"/>
    <s v="Japan"/>
    <x v="0"/>
    <x v="1"/>
    <x v="7"/>
    <n v="1"/>
  </r>
  <r>
    <n v="10223"/>
    <d v="2004-02-20T00:00:00"/>
    <n v="34"/>
    <n v="3608.76"/>
    <s v="Shipped"/>
    <x v="4"/>
    <x v="10"/>
    <x v="3"/>
    <s v="APAC"/>
    <x v="1"/>
    <x v="1"/>
    <x v="8"/>
    <n v="2"/>
  </r>
  <r>
    <n v="10235"/>
    <d v="2004-04-02T00:00:00"/>
    <n v="23"/>
    <n v="2214.67"/>
    <s v="Shipped"/>
    <x v="4"/>
    <x v="57"/>
    <x v="10"/>
    <s v="NA"/>
    <x v="0"/>
    <x v="1"/>
    <x v="9"/>
    <n v="4"/>
  </r>
  <r>
    <n v="10250"/>
    <d v="2004-05-11T00:00:00"/>
    <n v="31"/>
    <n v="2747.53"/>
    <s v="Shipped"/>
    <x v="4"/>
    <x v="61"/>
    <x v="0"/>
    <s v="NA"/>
    <x v="0"/>
    <x v="1"/>
    <x v="10"/>
    <n v="5"/>
  </r>
  <r>
    <n v="10262"/>
    <d v="2004-06-24T00:00:00"/>
    <n v="34"/>
    <n v="3310.92"/>
    <s v="Cancelled"/>
    <x v="4"/>
    <x v="23"/>
    <x v="7"/>
    <s v="EMEA"/>
    <x v="1"/>
    <x v="1"/>
    <x v="11"/>
    <n v="6"/>
  </r>
  <r>
    <n v="10275"/>
    <d v="2004-07-23T00:00:00"/>
    <n v="25"/>
    <n v="2380"/>
    <s v="Shipped"/>
    <x v="4"/>
    <x v="14"/>
    <x v="1"/>
    <s v="EMEA"/>
    <x v="0"/>
    <x v="1"/>
    <x v="12"/>
    <n v="7"/>
  </r>
  <r>
    <n v="10284"/>
    <d v="2004-08-21T00:00:00"/>
    <n v="22"/>
    <n v="2310.88"/>
    <s v="Shipped"/>
    <x v="4"/>
    <x v="85"/>
    <x v="2"/>
    <s v="EMEA"/>
    <x v="0"/>
    <x v="1"/>
    <x v="13"/>
    <n v="8"/>
  </r>
  <r>
    <n v="10297"/>
    <d v="2004-09-16T00:00:00"/>
    <n v="32"/>
    <n v="4061.76"/>
    <s v="Shipped"/>
    <x v="4"/>
    <x v="75"/>
    <x v="18"/>
    <s v="EMEA"/>
    <x v="1"/>
    <x v="1"/>
    <x v="14"/>
    <n v="9"/>
  </r>
  <r>
    <n v="10308"/>
    <d v="2004-10-15T00:00:00"/>
    <n v="31"/>
    <n v="3493.7"/>
    <s v="Shipped"/>
    <x v="4"/>
    <x v="47"/>
    <x v="0"/>
    <s v="NA"/>
    <x v="1"/>
    <x v="1"/>
    <x v="15"/>
    <n v="10"/>
  </r>
  <r>
    <n v="10316"/>
    <d v="2004-11-01T00:00:00"/>
    <n v="25"/>
    <n v="2872.25"/>
    <s v="Shipped"/>
    <x v="4"/>
    <x v="59"/>
    <x v="6"/>
    <s v="EMEA"/>
    <x v="0"/>
    <x v="1"/>
    <x v="16"/>
    <n v="11"/>
  </r>
  <r>
    <n v="10328"/>
    <d v="2004-11-12T00:00:00"/>
    <n v="47"/>
    <n v="4114.38"/>
    <s v="Shipped"/>
    <x v="4"/>
    <x v="86"/>
    <x v="12"/>
    <s v="EMEA"/>
    <x v="1"/>
    <x v="1"/>
    <x v="16"/>
    <n v="11"/>
  </r>
  <r>
    <n v="10339"/>
    <d v="2004-11-23T00:00:00"/>
    <n v="21"/>
    <n v="1063.6500000000001"/>
    <s v="Shipped"/>
    <x v="4"/>
    <x v="35"/>
    <x v="11"/>
    <s v="Japan"/>
    <x v="0"/>
    <x v="1"/>
    <x v="16"/>
    <n v="11"/>
  </r>
  <r>
    <n v="10353"/>
    <d v="2004-12-04T00:00:00"/>
    <n v="28"/>
    <n v="2008.44"/>
    <s v="Shipped"/>
    <x v="4"/>
    <x v="88"/>
    <x v="0"/>
    <s v="NA"/>
    <x v="0"/>
    <x v="1"/>
    <x v="17"/>
    <n v="12"/>
  </r>
  <r>
    <n v="10374"/>
    <d v="2005-02-02T00:00:00"/>
    <n v="46"/>
    <n v="4328.6000000000004"/>
    <s v="Shipped"/>
    <x v="4"/>
    <x v="28"/>
    <x v="3"/>
    <s v="APAC"/>
    <x v="1"/>
    <x v="2"/>
    <x v="18"/>
    <n v="2"/>
  </r>
  <r>
    <n v="10386"/>
    <d v="2005-03-01T00:00:00"/>
    <n v="33"/>
    <n v="1376.43"/>
    <s v="Resolved"/>
    <x v="4"/>
    <x v="23"/>
    <x v="7"/>
    <s v="EMEA"/>
    <x v="0"/>
    <x v="2"/>
    <x v="19"/>
    <n v="3"/>
  </r>
  <r>
    <n v="10398"/>
    <d v="2005-03-30T00:00:00"/>
    <n v="43"/>
    <n v="5552.16"/>
    <s v="Shipped"/>
    <x v="4"/>
    <x v="1"/>
    <x v="1"/>
    <s v="EMEA"/>
    <x v="1"/>
    <x v="2"/>
    <x v="19"/>
    <n v="3"/>
  </r>
  <r>
    <n v="10401"/>
    <d v="2005-04-03T00:00:00"/>
    <n v="38"/>
    <n v="3659.02"/>
    <s v="On Hold"/>
    <x v="4"/>
    <x v="12"/>
    <x v="0"/>
    <s v="NA"/>
    <x v="1"/>
    <x v="2"/>
    <x v="20"/>
    <n v="4"/>
  </r>
  <r>
    <n v="10416"/>
    <d v="2005-05-10T00:00:00"/>
    <n v="47"/>
    <n v="4165.6099999999997"/>
    <s v="Shipped"/>
    <x v="4"/>
    <x v="70"/>
    <x v="12"/>
    <s v="EMEA"/>
    <x v="1"/>
    <x v="2"/>
    <x v="21"/>
    <n v="5"/>
  </r>
  <r>
    <n v="10101"/>
    <d v="2003-01-09T00:00:00"/>
    <n v="45"/>
    <n v="1404"/>
    <s v="Shipped"/>
    <x v="3"/>
    <x v="72"/>
    <x v="16"/>
    <s v="EMEA"/>
    <x v="0"/>
    <x v="0"/>
    <x v="22"/>
    <n v="1"/>
  </r>
  <r>
    <n v="10110"/>
    <d v="2003-03-18T00:00:00"/>
    <n v="20"/>
    <n v="710.2"/>
    <s v="Shipped"/>
    <x v="3"/>
    <x v="77"/>
    <x v="6"/>
    <s v="EMEA"/>
    <x v="0"/>
    <x v="0"/>
    <x v="23"/>
    <n v="3"/>
  </r>
  <r>
    <n v="10124"/>
    <d v="2003-05-21T00:00:00"/>
    <n v="45"/>
    <n v="1702.8"/>
    <s v="Shipped"/>
    <x v="3"/>
    <x v="84"/>
    <x v="0"/>
    <s v="NA"/>
    <x v="0"/>
    <x v="0"/>
    <x v="1"/>
    <n v="5"/>
  </r>
  <r>
    <n v="10149"/>
    <d v="2003-09-12T00:00:00"/>
    <n v="36"/>
    <n v="1194.8399999999999"/>
    <s v="Shipped"/>
    <x v="3"/>
    <x v="82"/>
    <x v="0"/>
    <s v="NA"/>
    <x v="0"/>
    <x v="0"/>
    <x v="24"/>
    <n v="9"/>
  </r>
  <r>
    <n v="10162"/>
    <d v="2003-10-18T00:00:00"/>
    <n v="37"/>
    <n v="1007.14"/>
    <s v="Shipped"/>
    <x v="3"/>
    <x v="4"/>
    <x v="0"/>
    <s v="NA"/>
    <x v="0"/>
    <x v="0"/>
    <x v="4"/>
    <n v="10"/>
  </r>
  <r>
    <n v="10173"/>
    <d v="2003-11-05T00:00:00"/>
    <n v="31"/>
    <n v="977.43"/>
    <s v="Shipped"/>
    <x v="3"/>
    <x v="86"/>
    <x v="12"/>
    <s v="EMEA"/>
    <x v="0"/>
    <x v="0"/>
    <x v="5"/>
    <n v="11"/>
  </r>
  <r>
    <n v="10182"/>
    <d v="2003-11-12T00:00:00"/>
    <n v="39"/>
    <n v="1436.76"/>
    <s v="Shipped"/>
    <x v="3"/>
    <x v="39"/>
    <x v="0"/>
    <s v="NA"/>
    <x v="0"/>
    <x v="0"/>
    <x v="5"/>
    <n v="11"/>
  </r>
  <r>
    <n v="10193"/>
    <d v="2003-11-21T00:00:00"/>
    <n v="26"/>
    <n v="759.46"/>
    <s v="Shipped"/>
    <x v="3"/>
    <x v="87"/>
    <x v="3"/>
    <s v="APAC"/>
    <x v="0"/>
    <x v="0"/>
    <x v="5"/>
    <n v="11"/>
  </r>
  <r>
    <n v="10205"/>
    <d v="2003-12-03T00:00:00"/>
    <n v="32"/>
    <n v="1189.44"/>
    <s v="Shipped"/>
    <x v="3"/>
    <x v="23"/>
    <x v="7"/>
    <s v="EMEA"/>
    <x v="0"/>
    <x v="0"/>
    <x v="6"/>
    <n v="12"/>
  </r>
  <r>
    <n v="10214"/>
    <d v="2004-01-26T00:00:00"/>
    <n v="20"/>
    <n v="683.8"/>
    <s v="Shipped"/>
    <x v="3"/>
    <x v="25"/>
    <x v="7"/>
    <s v="EMEA"/>
    <x v="0"/>
    <x v="1"/>
    <x v="7"/>
    <n v="1"/>
  </r>
  <r>
    <n v="10227"/>
    <d v="2004-03-02T00:00:00"/>
    <n v="42"/>
    <n v="1226.82"/>
    <s v="Shipped"/>
    <x v="3"/>
    <x v="30"/>
    <x v="1"/>
    <s v="EMEA"/>
    <x v="0"/>
    <x v="1"/>
    <x v="25"/>
    <n v="3"/>
  </r>
  <r>
    <n v="10243"/>
    <d v="2004-04-26T00:00:00"/>
    <n v="33"/>
    <n v="974.82"/>
    <s v="Shipped"/>
    <x v="3"/>
    <x v="64"/>
    <x v="0"/>
    <s v="NA"/>
    <x v="0"/>
    <x v="1"/>
    <x v="9"/>
    <n v="4"/>
  </r>
  <r>
    <n v="10280"/>
    <d v="2004-08-17T00:00:00"/>
    <n v="20"/>
    <n v="577.6"/>
    <s v="Shipped"/>
    <x v="3"/>
    <x v="36"/>
    <x v="12"/>
    <s v="EMEA"/>
    <x v="0"/>
    <x v="1"/>
    <x v="13"/>
    <n v="8"/>
  </r>
  <r>
    <n v="10288"/>
    <d v="2004-09-01T00:00:00"/>
    <n v="29"/>
    <n v="1106.93"/>
    <s v="Shipped"/>
    <x v="3"/>
    <x v="65"/>
    <x v="9"/>
    <s v="APAC"/>
    <x v="0"/>
    <x v="1"/>
    <x v="14"/>
    <n v="9"/>
  </r>
  <r>
    <n v="10304"/>
    <d v="2004-10-11T00:00:00"/>
    <n v="23"/>
    <n v="694.6"/>
    <s v="Shipped"/>
    <x v="3"/>
    <x v="38"/>
    <x v="1"/>
    <s v="EMEA"/>
    <x v="0"/>
    <x v="1"/>
    <x v="15"/>
    <n v="10"/>
  </r>
  <r>
    <n v="10312"/>
    <d v="2004-10-21T00:00:00"/>
    <n v="39"/>
    <n v="1152.06"/>
    <s v="Shipped"/>
    <x v="3"/>
    <x v="39"/>
    <x v="0"/>
    <s v="NA"/>
    <x v="0"/>
    <x v="1"/>
    <x v="15"/>
    <n v="10"/>
  </r>
  <r>
    <n v="10322"/>
    <d v="2004-11-04T00:00:00"/>
    <n v="20"/>
    <n v="2624"/>
    <s v="Shipped"/>
    <x v="3"/>
    <x v="40"/>
    <x v="0"/>
    <s v="NA"/>
    <x v="0"/>
    <x v="1"/>
    <x v="16"/>
    <n v="11"/>
  </r>
  <r>
    <n v="10332"/>
    <d v="2004-11-17T00:00:00"/>
    <n v="45"/>
    <n v="3685.95"/>
    <s v="Shipped"/>
    <x v="3"/>
    <x v="77"/>
    <x v="6"/>
    <s v="EMEA"/>
    <x v="1"/>
    <x v="1"/>
    <x v="16"/>
    <n v="11"/>
  </r>
  <r>
    <n v="10344"/>
    <d v="2004-11-25T00:00:00"/>
    <n v="20"/>
    <n v="703.6"/>
    <s v="Shipped"/>
    <x v="3"/>
    <x v="67"/>
    <x v="1"/>
    <s v="EMEA"/>
    <x v="0"/>
    <x v="1"/>
    <x v="16"/>
    <n v="11"/>
  </r>
  <r>
    <n v="10356"/>
    <d v="2004-12-09T00:00:00"/>
    <n v="48"/>
    <n v="9720"/>
    <s v="Shipped"/>
    <x v="3"/>
    <x v="2"/>
    <x v="1"/>
    <s v="EMEA"/>
    <x v="2"/>
    <x v="1"/>
    <x v="17"/>
    <n v="12"/>
  </r>
  <r>
    <n v="10367"/>
    <d v="2005-01-12T00:00:00"/>
    <n v="23"/>
    <n v="834.67"/>
    <s v="Resolved"/>
    <x v="3"/>
    <x v="3"/>
    <x v="0"/>
    <s v="NA"/>
    <x v="0"/>
    <x v="2"/>
    <x v="26"/>
    <n v="1"/>
  </r>
  <r>
    <n v="10380"/>
    <d v="2005-02-16T00:00:00"/>
    <n v="32"/>
    <n v="2257.92"/>
    <s v="Shipped"/>
    <x v="3"/>
    <x v="23"/>
    <x v="7"/>
    <s v="EMEA"/>
    <x v="0"/>
    <x v="2"/>
    <x v="18"/>
    <n v="2"/>
  </r>
  <r>
    <n v="10391"/>
    <d v="2005-03-09T00:00:00"/>
    <n v="33"/>
    <n v="8344.7099999999991"/>
    <s v="Shipped"/>
    <x v="3"/>
    <x v="42"/>
    <x v="3"/>
    <s v="APAC"/>
    <x v="2"/>
    <x v="2"/>
    <x v="19"/>
    <n v="3"/>
  </r>
  <r>
    <n v="10409"/>
    <d v="2005-04-23T00:00:00"/>
    <n v="61"/>
    <n v="1801.94"/>
    <s v="Shipped"/>
    <x v="3"/>
    <x v="65"/>
    <x v="9"/>
    <s v="APAC"/>
    <x v="0"/>
    <x v="2"/>
    <x v="20"/>
    <n v="4"/>
  </r>
  <r>
    <n v="10420"/>
    <d v="2005-05-29T00:00:00"/>
    <n v="45"/>
    <n v="1209.5999999999999"/>
    <s v="In Process"/>
    <x v="3"/>
    <x v="20"/>
    <x v="3"/>
    <s v="APAC"/>
    <x v="0"/>
    <x v="2"/>
    <x v="21"/>
    <n v="5"/>
  </r>
  <r>
    <n v="10107"/>
    <d v="2003-02-24T00:00:00"/>
    <n v="38"/>
    <n v="3155.14"/>
    <s v="Shipped"/>
    <x v="0"/>
    <x v="0"/>
    <x v="0"/>
    <s v="NA"/>
    <x v="1"/>
    <x v="0"/>
    <x v="0"/>
    <n v="2"/>
  </r>
  <r>
    <n v="10120"/>
    <d v="2003-04-29T00:00:00"/>
    <n v="34"/>
    <n v="2848.86"/>
    <s v="Shipped"/>
    <x v="0"/>
    <x v="10"/>
    <x v="3"/>
    <s v="APAC"/>
    <x v="0"/>
    <x v="0"/>
    <x v="27"/>
    <n v="4"/>
  </r>
  <r>
    <n v="10134"/>
    <d v="2003-07-01T00:00:00"/>
    <n v="43"/>
    <n v="3570.29"/>
    <s v="Shipped"/>
    <x v="0"/>
    <x v="2"/>
    <x v="1"/>
    <s v="EMEA"/>
    <x v="1"/>
    <x v="0"/>
    <x v="2"/>
    <n v="7"/>
  </r>
  <r>
    <n v="10145"/>
    <d v="2003-08-25T00:00:00"/>
    <n v="47"/>
    <n v="3902.41"/>
    <s v="Shipped"/>
    <x v="0"/>
    <x v="3"/>
    <x v="0"/>
    <s v="NA"/>
    <x v="1"/>
    <x v="0"/>
    <x v="3"/>
    <n v="8"/>
  </r>
  <r>
    <n v="10158"/>
    <d v="2003-10-10T00:00:00"/>
    <n v="22"/>
    <n v="1474.66"/>
    <s v="Shipped"/>
    <x v="0"/>
    <x v="17"/>
    <x v="2"/>
    <s v="EMEA"/>
    <x v="0"/>
    <x v="0"/>
    <x v="4"/>
    <n v="10"/>
  </r>
  <r>
    <n v="10168"/>
    <d v="2003-10-28T00:00:00"/>
    <n v="29"/>
    <n v="2186.89"/>
    <s v="Shipped"/>
    <x v="0"/>
    <x v="5"/>
    <x v="0"/>
    <s v="NA"/>
    <x v="0"/>
    <x v="0"/>
    <x v="4"/>
    <n v="10"/>
  </r>
  <r>
    <n v="10180"/>
    <d v="2003-11-11T00:00:00"/>
    <n v="28"/>
    <n v="1919.4"/>
    <s v="Shipped"/>
    <x v="0"/>
    <x v="6"/>
    <x v="1"/>
    <s v="EMEA"/>
    <x v="0"/>
    <x v="0"/>
    <x v="5"/>
    <n v="11"/>
  </r>
  <r>
    <n v="10188"/>
    <d v="2003-11-18T00:00:00"/>
    <n v="40"/>
    <n v="3656"/>
    <s v="Shipped"/>
    <x v="0"/>
    <x v="7"/>
    <x v="2"/>
    <s v="EMEA"/>
    <x v="1"/>
    <x v="0"/>
    <x v="5"/>
    <n v="11"/>
  </r>
  <r>
    <n v="10201"/>
    <d v="2003-12-01T00:00:00"/>
    <n v="25"/>
    <n v="1847"/>
    <s v="Shipped"/>
    <x v="0"/>
    <x v="8"/>
    <x v="0"/>
    <s v="NA"/>
    <x v="0"/>
    <x v="0"/>
    <x v="6"/>
    <n v="12"/>
  </r>
  <r>
    <n v="10210"/>
    <d v="2004-01-12T00:00:00"/>
    <n v="30"/>
    <n v="1851"/>
    <s v="Shipped"/>
    <x v="0"/>
    <x v="44"/>
    <x v="11"/>
    <s v="Japan"/>
    <x v="0"/>
    <x v="1"/>
    <x v="7"/>
    <n v="1"/>
  </r>
  <r>
    <n v="10223"/>
    <d v="2004-02-20T00:00:00"/>
    <n v="38"/>
    <n v="2633.78"/>
    <s v="Shipped"/>
    <x v="0"/>
    <x v="10"/>
    <x v="3"/>
    <s v="APAC"/>
    <x v="0"/>
    <x v="1"/>
    <x v="8"/>
    <n v="2"/>
  </r>
  <r>
    <n v="10236"/>
    <d v="2004-04-03T00:00:00"/>
    <n v="36"/>
    <n v="3153.6"/>
    <s v="Shipped"/>
    <x v="0"/>
    <x v="45"/>
    <x v="0"/>
    <s v="NA"/>
    <x v="1"/>
    <x v="1"/>
    <x v="9"/>
    <n v="4"/>
  </r>
  <r>
    <n v="10250"/>
    <d v="2004-05-11T00:00:00"/>
    <n v="32"/>
    <n v="2803.2"/>
    <s v="Shipped"/>
    <x v="0"/>
    <x v="61"/>
    <x v="0"/>
    <s v="NA"/>
    <x v="0"/>
    <x v="1"/>
    <x v="10"/>
    <n v="5"/>
  </r>
  <r>
    <n v="10263"/>
    <d v="2004-06-28T00:00:00"/>
    <n v="37"/>
    <n v="2311.02"/>
    <s v="Shipped"/>
    <x v="0"/>
    <x v="13"/>
    <x v="0"/>
    <s v="NA"/>
    <x v="0"/>
    <x v="1"/>
    <x v="11"/>
    <n v="6"/>
  </r>
  <r>
    <n v="10275"/>
    <d v="2004-07-23T00:00:00"/>
    <n v="30"/>
    <n v="2399.4"/>
    <s v="Shipped"/>
    <x v="0"/>
    <x v="14"/>
    <x v="1"/>
    <s v="EMEA"/>
    <x v="0"/>
    <x v="1"/>
    <x v="12"/>
    <n v="7"/>
  </r>
  <r>
    <n v="10285"/>
    <d v="2004-08-27T00:00:00"/>
    <n v="39"/>
    <n v="2733.12"/>
    <s v="Shipped"/>
    <x v="0"/>
    <x v="15"/>
    <x v="0"/>
    <s v="NA"/>
    <x v="0"/>
    <x v="1"/>
    <x v="13"/>
    <n v="8"/>
  </r>
  <r>
    <n v="10297"/>
    <d v="2004-09-16T00:00:00"/>
    <n v="32"/>
    <n v="2096.3200000000002"/>
    <s v="Shipped"/>
    <x v="0"/>
    <x v="75"/>
    <x v="18"/>
    <s v="EMEA"/>
    <x v="0"/>
    <x v="1"/>
    <x v="14"/>
    <n v="9"/>
  </r>
  <r>
    <n v="10308"/>
    <d v="2004-10-15T00:00:00"/>
    <n v="47"/>
    <n v="2971.34"/>
    <s v="Shipped"/>
    <x v="0"/>
    <x v="47"/>
    <x v="0"/>
    <s v="NA"/>
    <x v="0"/>
    <x v="1"/>
    <x v="15"/>
    <n v="10"/>
  </r>
  <r>
    <n v="10318"/>
    <d v="2004-11-02T00:00:00"/>
    <n v="26"/>
    <n v="2257.58"/>
    <s v="Shipped"/>
    <x v="0"/>
    <x v="18"/>
    <x v="0"/>
    <s v="NA"/>
    <x v="0"/>
    <x v="1"/>
    <x v="16"/>
    <n v="11"/>
  </r>
  <r>
    <n v="10329"/>
    <d v="2004-11-15T00:00:00"/>
    <n v="37"/>
    <n v="3493.91"/>
    <s v="Shipped"/>
    <x v="0"/>
    <x v="0"/>
    <x v="0"/>
    <s v="NA"/>
    <x v="1"/>
    <x v="1"/>
    <x v="16"/>
    <n v="11"/>
  </r>
  <r>
    <n v="10340"/>
    <d v="2004-11-24T00:00:00"/>
    <n v="55"/>
    <n v="4398.8999999999996"/>
    <s v="Shipped"/>
    <x v="0"/>
    <x v="53"/>
    <x v="7"/>
    <s v="EMEA"/>
    <x v="1"/>
    <x v="1"/>
    <x v="16"/>
    <n v="11"/>
  </r>
  <r>
    <n v="10363"/>
    <d v="2005-01-06T00:00:00"/>
    <n v="21"/>
    <n v="3595.62"/>
    <s v="Shipped"/>
    <x v="0"/>
    <x v="73"/>
    <x v="4"/>
    <s v="EMEA"/>
    <x v="1"/>
    <x v="2"/>
    <x v="26"/>
    <n v="1"/>
  </r>
  <r>
    <n v="10375"/>
    <d v="2005-02-03T00:00:00"/>
    <n v="23"/>
    <n v="2443.29"/>
    <s v="Shipped"/>
    <x v="0"/>
    <x v="14"/>
    <x v="1"/>
    <s v="EMEA"/>
    <x v="0"/>
    <x v="2"/>
    <x v="18"/>
    <n v="2"/>
  </r>
  <r>
    <n v="10389"/>
    <d v="2005-03-03T00:00:00"/>
    <n v="49"/>
    <n v="3988.6"/>
    <s v="Shipped"/>
    <x v="0"/>
    <x v="37"/>
    <x v="8"/>
    <s v="EMEA"/>
    <x v="1"/>
    <x v="2"/>
    <x v="19"/>
    <n v="3"/>
  </r>
  <r>
    <n v="10402"/>
    <d v="2005-04-07T00:00:00"/>
    <n v="59"/>
    <n v="5168.3999999999996"/>
    <s v="Shipped"/>
    <x v="0"/>
    <x v="9"/>
    <x v="1"/>
    <s v="EMEA"/>
    <x v="1"/>
    <x v="2"/>
    <x v="20"/>
    <n v="4"/>
  </r>
  <r>
    <n v="10416"/>
    <d v="2005-05-10T00:00:00"/>
    <n v="32"/>
    <n v="2803.2"/>
    <s v="Shipped"/>
    <x v="0"/>
    <x v="70"/>
    <x v="12"/>
    <s v="EMEA"/>
    <x v="0"/>
    <x v="2"/>
    <x v="21"/>
    <n v="5"/>
  </r>
  <r>
    <n v="10105"/>
    <d v="2003-02-11T00:00:00"/>
    <n v="43"/>
    <n v="6341.21"/>
    <s v="Shipped"/>
    <x v="5"/>
    <x v="48"/>
    <x v="13"/>
    <s v="EMEA"/>
    <x v="1"/>
    <x v="0"/>
    <x v="0"/>
    <n v="2"/>
  </r>
  <r>
    <n v="10117"/>
    <d v="2003-04-16T00:00:00"/>
    <n v="41"/>
    <n v="5189.78"/>
    <s v="Shipped"/>
    <x v="5"/>
    <x v="26"/>
    <x v="9"/>
    <s v="Japan"/>
    <x v="1"/>
    <x v="0"/>
    <x v="27"/>
    <n v="4"/>
  </r>
  <r>
    <n v="10129"/>
    <d v="2003-06-12T00:00:00"/>
    <n v="45"/>
    <n v="6027.75"/>
    <s v="Shipped"/>
    <x v="5"/>
    <x v="49"/>
    <x v="6"/>
    <s v="EMEA"/>
    <x v="1"/>
    <x v="0"/>
    <x v="28"/>
    <n v="6"/>
  </r>
  <r>
    <n v="10142"/>
    <d v="2003-08-08T00:00:00"/>
    <n v="33"/>
    <n v="3366"/>
    <s v="Shipped"/>
    <x v="5"/>
    <x v="39"/>
    <x v="0"/>
    <s v="NA"/>
    <x v="1"/>
    <x v="0"/>
    <x v="3"/>
    <n v="8"/>
  </r>
  <r>
    <n v="10153"/>
    <d v="2003-09-28T00:00:00"/>
    <n v="40"/>
    <n v="5456.4"/>
    <s v="Shipped"/>
    <x v="5"/>
    <x v="23"/>
    <x v="7"/>
    <s v="EMEA"/>
    <x v="1"/>
    <x v="0"/>
    <x v="24"/>
    <n v="9"/>
  </r>
  <r>
    <n v="10167"/>
    <d v="2003-10-23T00:00:00"/>
    <n v="33"/>
    <n v="3812.16"/>
    <s v="Cancelled"/>
    <x v="5"/>
    <x v="37"/>
    <x v="8"/>
    <s v="EMEA"/>
    <x v="1"/>
    <x v="0"/>
    <x v="4"/>
    <n v="10"/>
  </r>
  <r>
    <n v="10177"/>
    <d v="2003-11-07T00:00:00"/>
    <n v="50"/>
    <n v="6083"/>
    <s v="Shipped"/>
    <x v="5"/>
    <x v="76"/>
    <x v="7"/>
    <s v="EMEA"/>
    <x v="1"/>
    <x v="0"/>
    <x v="5"/>
    <n v="11"/>
  </r>
  <r>
    <n v="10185"/>
    <d v="2003-11-14T00:00:00"/>
    <n v="30"/>
    <n v="3170.7"/>
    <s v="Shipped"/>
    <x v="5"/>
    <x v="50"/>
    <x v="0"/>
    <s v="NA"/>
    <x v="1"/>
    <x v="0"/>
    <x v="5"/>
    <n v="11"/>
  </r>
  <r>
    <n v="10197"/>
    <d v="2003-11-26T00:00:00"/>
    <n v="41"/>
    <n v="4534.6000000000004"/>
    <s v="Shipped"/>
    <x v="5"/>
    <x v="53"/>
    <x v="7"/>
    <s v="EMEA"/>
    <x v="1"/>
    <x v="0"/>
    <x v="5"/>
    <n v="11"/>
  </r>
  <r>
    <n v="10208"/>
    <d v="2004-01-02T00:00:00"/>
    <n v="35"/>
    <n v="4301.1499999999996"/>
    <s v="Shipped"/>
    <x v="5"/>
    <x v="30"/>
    <x v="1"/>
    <s v="EMEA"/>
    <x v="1"/>
    <x v="1"/>
    <x v="7"/>
    <n v="1"/>
  </r>
  <r>
    <n v="10221"/>
    <d v="2004-02-18T00:00:00"/>
    <n v="49"/>
    <n v="6804.63"/>
    <s v="Shipped"/>
    <x v="5"/>
    <x v="56"/>
    <x v="14"/>
    <s v="EMEA"/>
    <x v="1"/>
    <x v="1"/>
    <x v="8"/>
    <n v="2"/>
  </r>
  <r>
    <n v="10232"/>
    <d v="2004-03-20T00:00:00"/>
    <n v="46"/>
    <n v="5652.94"/>
    <s v="Shipped"/>
    <x v="5"/>
    <x v="59"/>
    <x v="6"/>
    <s v="EMEA"/>
    <x v="1"/>
    <x v="1"/>
    <x v="25"/>
    <n v="3"/>
  </r>
  <r>
    <n v="10248"/>
    <d v="2004-05-07T00:00:00"/>
    <n v="48"/>
    <n v="6960.48"/>
    <s v="Cancelled"/>
    <x v="5"/>
    <x v="0"/>
    <x v="0"/>
    <s v="NA"/>
    <x v="1"/>
    <x v="1"/>
    <x v="10"/>
    <n v="5"/>
  </r>
  <r>
    <n v="10261"/>
    <d v="2004-06-17T00:00:00"/>
    <n v="36"/>
    <n v="4512.6000000000004"/>
    <s v="Shipped"/>
    <x v="5"/>
    <x v="43"/>
    <x v="10"/>
    <s v="NA"/>
    <x v="1"/>
    <x v="1"/>
    <x v="11"/>
    <n v="6"/>
  </r>
  <r>
    <n v="10273"/>
    <d v="2004-07-21T00:00:00"/>
    <n v="22"/>
    <n v="2784.76"/>
    <s v="Shipped"/>
    <x v="5"/>
    <x v="56"/>
    <x v="14"/>
    <s v="EMEA"/>
    <x v="0"/>
    <x v="1"/>
    <x v="12"/>
    <n v="7"/>
  </r>
  <r>
    <n v="10283"/>
    <d v="2004-08-20T00:00:00"/>
    <n v="42"/>
    <n v="5316.36"/>
    <s v="Shipped"/>
    <x v="5"/>
    <x v="57"/>
    <x v="10"/>
    <s v="NA"/>
    <x v="1"/>
    <x v="1"/>
    <x v="13"/>
    <n v="8"/>
  </r>
  <r>
    <n v="10293"/>
    <d v="2004-09-09T00:00:00"/>
    <n v="21"/>
    <n v="2941.89"/>
    <s v="Shipped"/>
    <x v="5"/>
    <x v="36"/>
    <x v="12"/>
    <s v="EMEA"/>
    <x v="0"/>
    <x v="1"/>
    <x v="14"/>
    <n v="9"/>
  </r>
  <r>
    <n v="10306"/>
    <d v="2004-10-14T00:00:00"/>
    <n v="29"/>
    <n v="3207.4"/>
    <s v="Shipped"/>
    <x v="5"/>
    <x v="77"/>
    <x v="6"/>
    <s v="EMEA"/>
    <x v="1"/>
    <x v="1"/>
    <x v="15"/>
    <n v="10"/>
  </r>
  <r>
    <n v="10315"/>
    <d v="2004-10-29T00:00:00"/>
    <n v="35"/>
    <n v="4215.05"/>
    <s v="Shipped"/>
    <x v="5"/>
    <x v="14"/>
    <x v="1"/>
    <s v="EMEA"/>
    <x v="1"/>
    <x v="1"/>
    <x v="15"/>
    <n v="10"/>
  </r>
  <r>
    <n v="10326"/>
    <d v="2004-11-09T00:00:00"/>
    <n v="41"/>
    <n v="4333.29"/>
    <s v="Shipped"/>
    <x v="5"/>
    <x v="24"/>
    <x v="8"/>
    <s v="EMEA"/>
    <x v="1"/>
    <x v="1"/>
    <x v="16"/>
    <n v="11"/>
  </r>
  <r>
    <n v="10337"/>
    <d v="2004-11-21T00:00:00"/>
    <n v="29"/>
    <n v="2087.13"/>
    <s v="Shipped"/>
    <x v="5"/>
    <x v="27"/>
    <x v="0"/>
    <s v="NA"/>
    <x v="0"/>
    <x v="1"/>
    <x v="16"/>
    <n v="11"/>
  </r>
  <r>
    <n v="10350"/>
    <d v="2004-12-02T00:00:00"/>
    <n v="34"/>
    <n v="1711.22"/>
    <s v="Shipped"/>
    <x v="5"/>
    <x v="23"/>
    <x v="7"/>
    <s v="EMEA"/>
    <x v="0"/>
    <x v="1"/>
    <x v="17"/>
    <n v="12"/>
  </r>
  <r>
    <n v="10372"/>
    <d v="2005-01-26T00:00:00"/>
    <n v="37"/>
    <n v="3910.53"/>
    <s v="Shipped"/>
    <x v="5"/>
    <x v="35"/>
    <x v="11"/>
    <s v="Japan"/>
    <x v="1"/>
    <x v="2"/>
    <x v="26"/>
    <n v="1"/>
  </r>
  <r>
    <n v="10384"/>
    <d v="2005-02-23T00:00:00"/>
    <n v="28"/>
    <n v="2255.12"/>
    <s v="Shipped"/>
    <x v="5"/>
    <x v="4"/>
    <x v="0"/>
    <s v="NA"/>
    <x v="0"/>
    <x v="2"/>
    <x v="18"/>
    <n v="2"/>
  </r>
  <r>
    <n v="10396"/>
    <d v="2005-03-23T00:00:00"/>
    <n v="49"/>
    <n v="5720.75"/>
    <s v="Shipped"/>
    <x v="5"/>
    <x v="39"/>
    <x v="0"/>
    <s v="NA"/>
    <x v="1"/>
    <x v="2"/>
    <x v="19"/>
    <n v="3"/>
  </r>
  <r>
    <n v="10414"/>
    <d v="2005-05-06T00:00:00"/>
    <n v="23"/>
    <n v="3335.23"/>
    <s v="On Hold"/>
    <x v="5"/>
    <x v="58"/>
    <x v="0"/>
    <s v="NA"/>
    <x v="1"/>
    <x v="2"/>
    <x v="21"/>
    <n v="5"/>
  </r>
  <r>
    <n v="10101"/>
    <d v="2003-01-09T00:00:00"/>
    <n v="46"/>
    <n v="2472.96"/>
    <s v="Shipped"/>
    <x v="3"/>
    <x v="72"/>
    <x v="16"/>
    <s v="EMEA"/>
    <x v="0"/>
    <x v="0"/>
    <x v="22"/>
    <n v="1"/>
  </r>
  <r>
    <n v="10110"/>
    <d v="2003-03-18T00:00:00"/>
    <n v="39"/>
    <n v="1729.65"/>
    <s v="Shipped"/>
    <x v="3"/>
    <x v="77"/>
    <x v="6"/>
    <s v="EMEA"/>
    <x v="0"/>
    <x v="0"/>
    <x v="23"/>
    <n v="3"/>
  </r>
  <r>
    <n v="10124"/>
    <d v="2003-05-21T00:00:00"/>
    <n v="22"/>
    <n v="995.5"/>
    <s v="Shipped"/>
    <x v="3"/>
    <x v="84"/>
    <x v="0"/>
    <s v="NA"/>
    <x v="0"/>
    <x v="0"/>
    <x v="1"/>
    <n v="5"/>
  </r>
  <r>
    <n v="10149"/>
    <d v="2003-09-12T00:00:00"/>
    <n v="49"/>
    <n v="2414.7199999999998"/>
    <s v="Shipped"/>
    <x v="3"/>
    <x v="82"/>
    <x v="0"/>
    <s v="NA"/>
    <x v="0"/>
    <x v="0"/>
    <x v="24"/>
    <n v="9"/>
  </r>
  <r>
    <n v="10162"/>
    <d v="2003-10-18T00:00:00"/>
    <n v="43"/>
    <n v="1560.47"/>
    <s v="Shipped"/>
    <x v="3"/>
    <x v="4"/>
    <x v="0"/>
    <s v="NA"/>
    <x v="0"/>
    <x v="0"/>
    <x v="4"/>
    <n v="10"/>
  </r>
  <r>
    <n v="10173"/>
    <d v="2003-11-05T00:00:00"/>
    <n v="27"/>
    <n v="1112.94"/>
    <s v="Shipped"/>
    <x v="3"/>
    <x v="86"/>
    <x v="12"/>
    <s v="EMEA"/>
    <x v="0"/>
    <x v="0"/>
    <x v="5"/>
    <n v="11"/>
  </r>
  <r>
    <n v="10182"/>
    <d v="2003-11-12T00:00:00"/>
    <n v="31"/>
    <n v="1138.94"/>
    <s v="Shipped"/>
    <x v="3"/>
    <x v="39"/>
    <x v="0"/>
    <s v="NA"/>
    <x v="0"/>
    <x v="0"/>
    <x v="5"/>
    <n v="11"/>
  </r>
  <r>
    <n v="10193"/>
    <d v="2003-11-21T00:00:00"/>
    <n v="20"/>
    <n v="1012.4"/>
    <s v="Shipped"/>
    <x v="3"/>
    <x v="87"/>
    <x v="3"/>
    <s v="APAC"/>
    <x v="0"/>
    <x v="0"/>
    <x v="5"/>
    <n v="11"/>
  </r>
  <r>
    <n v="10205"/>
    <d v="2003-12-03T00:00:00"/>
    <n v="24"/>
    <n v="913.92"/>
    <s v="Shipped"/>
    <x v="3"/>
    <x v="23"/>
    <x v="7"/>
    <s v="EMEA"/>
    <x v="0"/>
    <x v="0"/>
    <x v="6"/>
    <n v="12"/>
  </r>
  <r>
    <n v="10214"/>
    <d v="2004-01-26T00:00:00"/>
    <n v="49"/>
    <n v="2349.06"/>
    <s v="Shipped"/>
    <x v="3"/>
    <x v="25"/>
    <x v="7"/>
    <s v="EMEA"/>
    <x v="0"/>
    <x v="1"/>
    <x v="7"/>
    <n v="1"/>
  </r>
  <r>
    <n v="10227"/>
    <d v="2004-03-02T00:00:00"/>
    <n v="24"/>
    <n v="1161.1199999999999"/>
    <s v="Shipped"/>
    <x v="3"/>
    <x v="30"/>
    <x v="1"/>
    <s v="EMEA"/>
    <x v="0"/>
    <x v="1"/>
    <x v="25"/>
    <n v="3"/>
  </r>
  <r>
    <n v="10244"/>
    <d v="2004-04-29T00:00:00"/>
    <n v="39"/>
    <n v="1764.75"/>
    <s v="Shipped"/>
    <x v="3"/>
    <x v="23"/>
    <x v="7"/>
    <s v="EMEA"/>
    <x v="0"/>
    <x v="1"/>
    <x v="9"/>
    <n v="4"/>
  </r>
  <r>
    <n v="10255"/>
    <d v="2004-06-04T00:00:00"/>
    <n v="37"/>
    <n v="1690.9"/>
    <s v="Shipped"/>
    <x v="3"/>
    <x v="83"/>
    <x v="1"/>
    <s v="EMEA"/>
    <x v="0"/>
    <x v="1"/>
    <x v="11"/>
    <n v="6"/>
  </r>
  <r>
    <n v="10280"/>
    <d v="2004-08-17T00:00:00"/>
    <n v="45"/>
    <n v="2137.0500000000002"/>
    <s v="Shipped"/>
    <x v="3"/>
    <x v="36"/>
    <x v="12"/>
    <s v="EMEA"/>
    <x v="0"/>
    <x v="1"/>
    <x v="13"/>
    <n v="8"/>
  </r>
  <r>
    <n v="10289"/>
    <d v="2004-09-03T00:00:00"/>
    <n v="45"/>
    <n v="2177.1"/>
    <s v="Shipped"/>
    <x v="3"/>
    <x v="7"/>
    <x v="2"/>
    <s v="EMEA"/>
    <x v="0"/>
    <x v="1"/>
    <x v="14"/>
    <n v="9"/>
  </r>
  <r>
    <n v="10304"/>
    <d v="2004-10-11T00:00:00"/>
    <n v="44"/>
    <n v="1734.48"/>
    <s v="Shipped"/>
    <x v="3"/>
    <x v="38"/>
    <x v="1"/>
    <s v="EMEA"/>
    <x v="0"/>
    <x v="1"/>
    <x v="15"/>
    <n v="10"/>
  </r>
  <r>
    <n v="10312"/>
    <d v="2004-10-21T00:00:00"/>
    <n v="23"/>
    <n v="865.49"/>
    <s v="Shipped"/>
    <x v="3"/>
    <x v="39"/>
    <x v="0"/>
    <s v="NA"/>
    <x v="0"/>
    <x v="1"/>
    <x v="15"/>
    <n v="10"/>
  </r>
  <r>
    <n v="10322"/>
    <d v="2004-11-04T00:00:00"/>
    <n v="30"/>
    <n v="3500.1"/>
    <s v="Shipped"/>
    <x v="3"/>
    <x v="40"/>
    <x v="0"/>
    <s v="NA"/>
    <x v="1"/>
    <x v="1"/>
    <x v="16"/>
    <n v="11"/>
  </r>
  <r>
    <n v="10332"/>
    <d v="2004-11-17T00:00:00"/>
    <n v="26"/>
    <n v="2223.52"/>
    <s v="Shipped"/>
    <x v="3"/>
    <x v="77"/>
    <x v="6"/>
    <s v="EMEA"/>
    <x v="0"/>
    <x v="1"/>
    <x v="16"/>
    <n v="11"/>
  </r>
  <r>
    <n v="10345"/>
    <d v="2004-11-25T00:00:00"/>
    <n v="43"/>
    <n v="2311.6799999999998"/>
    <s v="Shipped"/>
    <x v="3"/>
    <x v="46"/>
    <x v="1"/>
    <s v="EMEA"/>
    <x v="0"/>
    <x v="1"/>
    <x v="16"/>
    <n v="11"/>
  </r>
  <r>
    <n v="10356"/>
    <d v="2004-12-09T00:00:00"/>
    <n v="26"/>
    <n v="828.36"/>
    <s v="Shipped"/>
    <x v="3"/>
    <x v="2"/>
    <x v="1"/>
    <s v="EMEA"/>
    <x v="0"/>
    <x v="1"/>
    <x v="17"/>
    <n v="12"/>
  </r>
  <r>
    <n v="10367"/>
    <d v="2005-01-12T00:00:00"/>
    <n v="28"/>
    <n v="856.52"/>
    <s v="Resolved"/>
    <x v="3"/>
    <x v="3"/>
    <x v="0"/>
    <s v="NA"/>
    <x v="0"/>
    <x v="2"/>
    <x v="26"/>
    <n v="1"/>
  </r>
  <r>
    <n v="10380"/>
    <d v="2005-02-16T00:00:00"/>
    <n v="27"/>
    <n v="1845.45"/>
    <s v="Shipped"/>
    <x v="3"/>
    <x v="23"/>
    <x v="7"/>
    <s v="EMEA"/>
    <x v="0"/>
    <x v="2"/>
    <x v="18"/>
    <n v="2"/>
  </r>
  <r>
    <n v="10391"/>
    <d v="2005-03-09T00:00:00"/>
    <n v="24"/>
    <n v="4042.08"/>
    <s v="Shipped"/>
    <x v="3"/>
    <x v="42"/>
    <x v="3"/>
    <s v="APAC"/>
    <x v="1"/>
    <x v="2"/>
    <x v="19"/>
    <n v="3"/>
  </r>
  <r>
    <n v="10421"/>
    <d v="2005-05-29T00:00:00"/>
    <n v="40"/>
    <n v="1828"/>
    <s v="In Process"/>
    <x v="3"/>
    <x v="39"/>
    <x v="0"/>
    <s v="NA"/>
    <x v="0"/>
    <x v="2"/>
    <x v="21"/>
    <n v="5"/>
  </r>
  <r>
    <n v="10103"/>
    <d v="2003-01-29T00:00:00"/>
    <n v="36"/>
    <n v="3680.28"/>
    <s v="Shipped"/>
    <x v="2"/>
    <x v="17"/>
    <x v="2"/>
    <s v="EMEA"/>
    <x v="1"/>
    <x v="0"/>
    <x v="22"/>
    <n v="1"/>
  </r>
  <r>
    <n v="10114"/>
    <d v="2003-04-01T00:00:00"/>
    <n v="21"/>
    <n v="2925.09"/>
    <s v="Shipped"/>
    <x v="2"/>
    <x v="62"/>
    <x v="1"/>
    <s v="EMEA"/>
    <x v="0"/>
    <x v="0"/>
    <x v="27"/>
    <n v="4"/>
  </r>
  <r>
    <n v="10126"/>
    <d v="2003-05-28T00:00:00"/>
    <n v="27"/>
    <n v="3415.77"/>
    <s v="Shipped"/>
    <x v="2"/>
    <x v="25"/>
    <x v="7"/>
    <s v="EMEA"/>
    <x v="1"/>
    <x v="0"/>
    <x v="1"/>
    <n v="5"/>
  </r>
  <r>
    <n v="10140"/>
    <d v="2003-07-24T00:00:00"/>
    <n v="47"/>
    <n v="5105.1400000000003"/>
    <s v="Shipped"/>
    <x v="2"/>
    <x v="5"/>
    <x v="0"/>
    <s v="NA"/>
    <x v="1"/>
    <x v="0"/>
    <x v="2"/>
    <n v="7"/>
  </r>
  <r>
    <n v="10151"/>
    <d v="2003-09-21T00:00:00"/>
    <n v="42"/>
    <n v="5098.8"/>
    <s v="Shipped"/>
    <x v="2"/>
    <x v="60"/>
    <x v="4"/>
    <s v="EMEA"/>
    <x v="1"/>
    <x v="0"/>
    <x v="24"/>
    <n v="9"/>
  </r>
  <r>
    <n v="10165"/>
    <d v="2003-10-22T00:00:00"/>
    <n v="32"/>
    <n v="4661.76"/>
    <s v="Shipped"/>
    <x v="2"/>
    <x v="26"/>
    <x v="9"/>
    <s v="Japan"/>
    <x v="1"/>
    <x v="0"/>
    <x v="4"/>
    <n v="10"/>
  </r>
  <r>
    <n v="10175"/>
    <d v="2003-11-06T00:00:00"/>
    <n v="28"/>
    <n v="2969.96"/>
    <s v="Shipped"/>
    <x v="2"/>
    <x v="49"/>
    <x v="6"/>
    <s v="EMEA"/>
    <x v="0"/>
    <x v="0"/>
    <x v="5"/>
    <n v="11"/>
  </r>
  <r>
    <n v="10184"/>
    <d v="2003-11-14T00:00:00"/>
    <n v="24"/>
    <n v="3496.32"/>
    <s v="Shipped"/>
    <x v="2"/>
    <x v="81"/>
    <x v="7"/>
    <s v="EMEA"/>
    <x v="1"/>
    <x v="0"/>
    <x v="5"/>
    <n v="11"/>
  </r>
  <r>
    <n v="10194"/>
    <d v="2003-11-25T00:00:00"/>
    <n v="49"/>
    <n v="5760.93"/>
    <s v="Shipped"/>
    <x v="2"/>
    <x v="30"/>
    <x v="1"/>
    <s v="EMEA"/>
    <x v="1"/>
    <x v="0"/>
    <x v="5"/>
    <n v="11"/>
  </r>
  <r>
    <n v="10207"/>
    <d v="2003-12-09T00:00:00"/>
    <n v="46"/>
    <n v="6819.04"/>
    <s v="Shipped"/>
    <x v="2"/>
    <x v="64"/>
    <x v="0"/>
    <s v="NA"/>
    <x v="1"/>
    <x v="0"/>
    <x v="6"/>
    <n v="12"/>
  </r>
  <r>
    <n v="10217"/>
    <d v="2004-02-04T00:00:00"/>
    <n v="28"/>
    <n v="3148.88"/>
    <s v="Shipped"/>
    <x v="2"/>
    <x v="65"/>
    <x v="9"/>
    <s v="APAC"/>
    <x v="1"/>
    <x v="1"/>
    <x v="8"/>
    <n v="2"/>
  </r>
  <r>
    <n v="10229"/>
    <d v="2004-03-11T00:00:00"/>
    <n v="48"/>
    <n v="5704.32"/>
    <s v="Shipped"/>
    <x v="2"/>
    <x v="39"/>
    <x v="0"/>
    <s v="NA"/>
    <x v="1"/>
    <x v="1"/>
    <x v="25"/>
    <n v="3"/>
  </r>
  <r>
    <n v="10246"/>
    <d v="2004-05-05T00:00:00"/>
    <n v="29"/>
    <n v="3520.6"/>
    <s v="Shipped"/>
    <x v="2"/>
    <x v="23"/>
    <x v="7"/>
    <s v="EMEA"/>
    <x v="1"/>
    <x v="1"/>
    <x v="10"/>
    <n v="5"/>
  </r>
  <r>
    <n v="10259"/>
    <d v="2004-06-15T00:00:00"/>
    <n v="47"/>
    <n v="5285.62"/>
    <s v="Shipped"/>
    <x v="2"/>
    <x v="65"/>
    <x v="9"/>
    <s v="APAC"/>
    <x v="1"/>
    <x v="1"/>
    <x v="11"/>
    <n v="6"/>
  </r>
  <r>
    <n v="10271"/>
    <d v="2004-07-20T00:00:00"/>
    <n v="43"/>
    <n v="5605.05"/>
    <s v="Shipped"/>
    <x v="2"/>
    <x v="39"/>
    <x v="0"/>
    <s v="NA"/>
    <x v="1"/>
    <x v="1"/>
    <x v="12"/>
    <n v="7"/>
  </r>
  <r>
    <n v="10281"/>
    <d v="2004-08-19T00:00:00"/>
    <n v="25"/>
    <n v="2779.5"/>
    <s v="Shipped"/>
    <x v="2"/>
    <x v="18"/>
    <x v="0"/>
    <s v="NA"/>
    <x v="0"/>
    <x v="1"/>
    <x v="13"/>
    <n v="8"/>
  </r>
  <r>
    <n v="10291"/>
    <d v="2004-09-08T00:00:00"/>
    <n v="48"/>
    <n v="5398.08"/>
    <s v="Shipped"/>
    <x v="2"/>
    <x v="37"/>
    <x v="8"/>
    <s v="EMEA"/>
    <x v="1"/>
    <x v="1"/>
    <x v="14"/>
    <n v="9"/>
  </r>
  <r>
    <n v="10305"/>
    <d v="2004-10-13T00:00:00"/>
    <n v="24"/>
    <n v="3189.6"/>
    <s v="Shipped"/>
    <x v="2"/>
    <x v="15"/>
    <x v="0"/>
    <s v="NA"/>
    <x v="1"/>
    <x v="1"/>
    <x v="15"/>
    <n v="10"/>
  </r>
  <r>
    <n v="10313"/>
    <d v="2004-10-22T00:00:00"/>
    <n v="42"/>
    <n v="5581.8"/>
    <s v="Shipped"/>
    <x v="2"/>
    <x v="31"/>
    <x v="10"/>
    <s v="NA"/>
    <x v="1"/>
    <x v="1"/>
    <x v="15"/>
    <n v="10"/>
  </r>
  <r>
    <n v="10324"/>
    <d v="2004-11-05T00:00:00"/>
    <n v="31"/>
    <n v="3820.44"/>
    <s v="Shipped"/>
    <x v="2"/>
    <x v="11"/>
    <x v="0"/>
    <s v="NA"/>
    <x v="1"/>
    <x v="1"/>
    <x v="16"/>
    <n v="11"/>
  </r>
  <r>
    <n v="10334"/>
    <d v="2004-11-19T00:00:00"/>
    <n v="42"/>
    <n v="5528.04"/>
    <s v="On Hold"/>
    <x v="2"/>
    <x v="24"/>
    <x v="8"/>
    <s v="EMEA"/>
    <x v="1"/>
    <x v="1"/>
    <x v="16"/>
    <n v="11"/>
  </r>
  <r>
    <n v="10348"/>
    <d v="2004-11-01T00:00:00"/>
    <n v="37"/>
    <n v="5981.42"/>
    <s v="Shipped"/>
    <x v="2"/>
    <x v="25"/>
    <x v="7"/>
    <s v="EMEA"/>
    <x v="1"/>
    <x v="1"/>
    <x v="16"/>
    <n v="11"/>
  </r>
  <r>
    <n v="10358"/>
    <d v="2004-12-10T00:00:00"/>
    <n v="41"/>
    <n v="5684.65"/>
    <s v="Shipped"/>
    <x v="2"/>
    <x v="23"/>
    <x v="7"/>
    <s v="EMEA"/>
    <x v="1"/>
    <x v="1"/>
    <x v="17"/>
    <n v="12"/>
  </r>
  <r>
    <n v="10371"/>
    <d v="2005-01-23T00:00:00"/>
    <n v="20"/>
    <n v="3449.4"/>
    <s v="Shipped"/>
    <x v="2"/>
    <x v="39"/>
    <x v="0"/>
    <s v="NA"/>
    <x v="1"/>
    <x v="2"/>
    <x v="26"/>
    <n v="1"/>
  </r>
  <r>
    <n v="10382"/>
    <d v="2005-02-17T00:00:00"/>
    <n v="20"/>
    <n v="2654.4"/>
    <s v="Shipped"/>
    <x v="2"/>
    <x v="39"/>
    <x v="0"/>
    <s v="NA"/>
    <x v="0"/>
    <x v="2"/>
    <x v="18"/>
    <n v="2"/>
  </r>
  <r>
    <n v="10412"/>
    <d v="2005-05-03T00:00:00"/>
    <n v="70"/>
    <n v="8498"/>
    <s v="Shipped"/>
    <x v="2"/>
    <x v="23"/>
    <x v="7"/>
    <s v="EMEA"/>
    <x v="2"/>
    <x v="2"/>
    <x v="21"/>
    <n v="5"/>
  </r>
  <r>
    <n v="10425"/>
    <d v="2005-05-31T00:00:00"/>
    <n v="49"/>
    <n v="5510.54"/>
    <s v="In Process"/>
    <x v="2"/>
    <x v="14"/>
    <x v="1"/>
    <s v="EMEA"/>
    <x v="1"/>
    <x v="2"/>
    <x v="21"/>
    <n v="5"/>
  </r>
  <r>
    <n v="10108"/>
    <d v="2003-03-03T00:00:00"/>
    <n v="35"/>
    <n v="2060.4499999999998"/>
    <s v="Shipped"/>
    <x v="0"/>
    <x v="66"/>
    <x v="15"/>
    <s v="Japan"/>
    <x v="0"/>
    <x v="0"/>
    <x v="23"/>
    <n v="3"/>
  </r>
  <r>
    <n v="10121"/>
    <d v="2003-05-07T00:00:00"/>
    <n v="32"/>
    <n v="2460.16"/>
    <s v="Shipped"/>
    <x v="0"/>
    <x v="1"/>
    <x v="1"/>
    <s v="EMEA"/>
    <x v="0"/>
    <x v="0"/>
    <x v="1"/>
    <n v="5"/>
  </r>
  <r>
    <n v="10135"/>
    <d v="2003-07-02T00:00:00"/>
    <n v="29"/>
    <n v="1787.56"/>
    <s v="Shipped"/>
    <x v="0"/>
    <x v="39"/>
    <x v="0"/>
    <s v="NA"/>
    <x v="0"/>
    <x v="0"/>
    <x v="2"/>
    <n v="7"/>
  </r>
  <r>
    <n v="10145"/>
    <d v="2003-08-25T00:00:00"/>
    <n v="27"/>
    <n v="1645.65"/>
    <s v="Shipped"/>
    <x v="0"/>
    <x v="3"/>
    <x v="0"/>
    <s v="NA"/>
    <x v="0"/>
    <x v="0"/>
    <x v="3"/>
    <n v="8"/>
  </r>
  <r>
    <n v="10159"/>
    <d v="2003-10-10T00:00:00"/>
    <n v="27"/>
    <n v="2169.1799999999998"/>
    <s v="Shipped"/>
    <x v="0"/>
    <x v="4"/>
    <x v="0"/>
    <s v="NA"/>
    <x v="0"/>
    <x v="0"/>
    <x v="4"/>
    <n v="10"/>
  </r>
  <r>
    <n v="10169"/>
    <d v="2003-11-04T00:00:00"/>
    <n v="38"/>
    <n v="2816.18"/>
    <s v="Shipped"/>
    <x v="0"/>
    <x v="42"/>
    <x v="3"/>
    <s v="APAC"/>
    <x v="0"/>
    <x v="0"/>
    <x v="5"/>
    <n v="11"/>
  </r>
  <r>
    <n v="10180"/>
    <d v="2003-11-11T00:00:00"/>
    <n v="35"/>
    <n v="2521.0500000000002"/>
    <s v="Shipped"/>
    <x v="0"/>
    <x v="6"/>
    <x v="1"/>
    <s v="EMEA"/>
    <x v="0"/>
    <x v="0"/>
    <x v="5"/>
    <n v="11"/>
  </r>
  <r>
    <n v="10190"/>
    <d v="2003-11-19T00:00:00"/>
    <n v="42"/>
    <n v="3199.98"/>
    <s v="Shipped"/>
    <x v="0"/>
    <x v="23"/>
    <x v="7"/>
    <s v="EMEA"/>
    <x v="1"/>
    <x v="0"/>
    <x v="5"/>
    <n v="11"/>
  </r>
  <r>
    <n v="10211"/>
    <d v="2004-01-15T00:00:00"/>
    <n v="21"/>
    <n v="1338.12"/>
    <s v="Shipped"/>
    <x v="0"/>
    <x v="9"/>
    <x v="1"/>
    <s v="EMEA"/>
    <x v="0"/>
    <x v="1"/>
    <x v="7"/>
    <n v="1"/>
  </r>
  <r>
    <n v="10224"/>
    <d v="2004-02-21T00:00:00"/>
    <n v="37"/>
    <n v="2972.58"/>
    <s v="Shipped"/>
    <x v="0"/>
    <x v="6"/>
    <x v="1"/>
    <s v="EMEA"/>
    <x v="0"/>
    <x v="1"/>
    <x v="8"/>
    <n v="2"/>
  </r>
  <r>
    <n v="10237"/>
    <d v="2004-04-05T00:00:00"/>
    <n v="26"/>
    <n v="2070.9"/>
    <s v="Shipped"/>
    <x v="0"/>
    <x v="11"/>
    <x v="0"/>
    <s v="NA"/>
    <x v="0"/>
    <x v="1"/>
    <x v="9"/>
    <n v="4"/>
  </r>
  <r>
    <n v="10252"/>
    <d v="2004-05-26T00:00:00"/>
    <n v="47"/>
    <n v="3092.6"/>
    <s v="Shipped"/>
    <x v="0"/>
    <x v="9"/>
    <x v="1"/>
    <s v="EMEA"/>
    <x v="1"/>
    <x v="1"/>
    <x v="10"/>
    <n v="5"/>
  </r>
  <r>
    <n v="10264"/>
    <d v="2004-06-30T00:00:00"/>
    <n v="37"/>
    <n v="2408.6999999999998"/>
    <s v="Shipped"/>
    <x v="0"/>
    <x v="58"/>
    <x v="0"/>
    <s v="NA"/>
    <x v="0"/>
    <x v="1"/>
    <x v="11"/>
    <n v="6"/>
  </r>
  <r>
    <n v="10276"/>
    <d v="2004-08-02T00:00:00"/>
    <n v="46"/>
    <n v="3472.54"/>
    <s v="Shipped"/>
    <x v="0"/>
    <x v="71"/>
    <x v="0"/>
    <s v="NA"/>
    <x v="1"/>
    <x v="1"/>
    <x v="13"/>
    <n v="8"/>
  </r>
  <r>
    <n v="10285"/>
    <d v="2004-08-27T00:00:00"/>
    <n v="38"/>
    <n v="2263.2800000000002"/>
    <s v="Shipped"/>
    <x v="0"/>
    <x v="15"/>
    <x v="0"/>
    <s v="NA"/>
    <x v="0"/>
    <x v="1"/>
    <x v="13"/>
    <n v="8"/>
  </r>
  <r>
    <n v="10299"/>
    <d v="2004-09-30T00:00:00"/>
    <n v="33"/>
    <n v="2194.17"/>
    <s v="Shipped"/>
    <x v="0"/>
    <x v="16"/>
    <x v="4"/>
    <s v="EMEA"/>
    <x v="0"/>
    <x v="1"/>
    <x v="14"/>
    <n v="9"/>
  </r>
  <r>
    <n v="10309"/>
    <d v="2004-10-15T00:00:00"/>
    <n v="24"/>
    <n v="1346.4"/>
    <s v="Shipped"/>
    <x v="0"/>
    <x v="17"/>
    <x v="2"/>
    <s v="EMEA"/>
    <x v="0"/>
    <x v="1"/>
    <x v="15"/>
    <n v="10"/>
  </r>
  <r>
    <n v="10319"/>
    <d v="2004-11-03T00:00:00"/>
    <n v="31"/>
    <n v="2533.63"/>
    <s v="Shipped"/>
    <x v="0"/>
    <x v="79"/>
    <x v="0"/>
    <s v="NA"/>
    <x v="0"/>
    <x v="1"/>
    <x v="16"/>
    <n v="11"/>
  </r>
  <r>
    <n v="10330"/>
    <d v="2004-11-16T00:00:00"/>
    <n v="42"/>
    <n v="3403.26"/>
    <s v="Shipped"/>
    <x v="0"/>
    <x v="66"/>
    <x v="15"/>
    <s v="Japan"/>
    <x v="1"/>
    <x v="1"/>
    <x v="16"/>
    <n v="11"/>
  </r>
  <r>
    <n v="10341"/>
    <d v="2004-11-24T00:00:00"/>
    <n v="32"/>
    <n v="3307.2"/>
    <s v="Shipped"/>
    <x v="0"/>
    <x v="19"/>
    <x v="5"/>
    <s v="EMEA"/>
    <x v="1"/>
    <x v="1"/>
    <x v="16"/>
    <n v="11"/>
  </r>
  <r>
    <n v="10355"/>
    <d v="2004-12-07T00:00:00"/>
    <n v="41"/>
    <n v="2896.65"/>
    <s v="Shipped"/>
    <x v="0"/>
    <x v="23"/>
    <x v="7"/>
    <s v="EMEA"/>
    <x v="0"/>
    <x v="1"/>
    <x v="17"/>
    <n v="12"/>
  </r>
  <r>
    <n v="10363"/>
    <d v="2005-01-06T00:00:00"/>
    <n v="43"/>
    <n v="2632.89"/>
    <s v="Shipped"/>
    <x v="0"/>
    <x v="73"/>
    <x v="4"/>
    <s v="EMEA"/>
    <x v="0"/>
    <x v="2"/>
    <x v="26"/>
    <n v="1"/>
  </r>
  <r>
    <n v="10375"/>
    <d v="2005-02-03T00:00:00"/>
    <n v="20"/>
    <n v="2046"/>
    <s v="Shipped"/>
    <x v="0"/>
    <x v="14"/>
    <x v="1"/>
    <s v="EMEA"/>
    <x v="0"/>
    <x v="2"/>
    <x v="18"/>
    <n v="2"/>
  </r>
  <r>
    <n v="10390"/>
    <d v="2005-03-04T00:00:00"/>
    <n v="35"/>
    <n v="2279.5500000000002"/>
    <s v="Shipped"/>
    <x v="0"/>
    <x v="39"/>
    <x v="0"/>
    <s v="NA"/>
    <x v="0"/>
    <x v="2"/>
    <x v="19"/>
    <n v="3"/>
  </r>
  <r>
    <n v="10403"/>
    <d v="2005-04-08T00:00:00"/>
    <n v="27"/>
    <n v="2150.5500000000002"/>
    <s v="Shipped"/>
    <x v="0"/>
    <x v="22"/>
    <x v="6"/>
    <s v="EMEA"/>
    <x v="0"/>
    <x v="2"/>
    <x v="20"/>
    <n v="4"/>
  </r>
  <r>
    <n v="10110"/>
    <d v="2003-03-18T00:00:00"/>
    <n v="43"/>
    <n v="3360.45"/>
    <s v="Shipped"/>
    <x v="1"/>
    <x v="77"/>
    <x v="6"/>
    <s v="EMEA"/>
    <x v="1"/>
    <x v="0"/>
    <x v="23"/>
    <n v="3"/>
  </r>
  <r>
    <n v="10124"/>
    <d v="2003-05-21T00:00:00"/>
    <n v="32"/>
    <n v="2326.4"/>
    <s v="Shipped"/>
    <x v="1"/>
    <x v="84"/>
    <x v="0"/>
    <s v="NA"/>
    <x v="0"/>
    <x v="0"/>
    <x v="1"/>
    <n v="5"/>
  </r>
  <r>
    <n v="10148"/>
    <d v="2003-09-11T00:00:00"/>
    <n v="21"/>
    <n v="1545.6"/>
    <s v="Shipped"/>
    <x v="1"/>
    <x v="42"/>
    <x v="3"/>
    <s v="APAC"/>
    <x v="0"/>
    <x v="0"/>
    <x v="24"/>
    <n v="9"/>
  </r>
  <r>
    <n v="10161"/>
    <d v="2003-10-17T00:00:00"/>
    <n v="20"/>
    <n v="2144.6"/>
    <s v="Shipped"/>
    <x v="1"/>
    <x v="78"/>
    <x v="13"/>
    <s v="EMEA"/>
    <x v="0"/>
    <x v="0"/>
    <x v="4"/>
    <n v="10"/>
  </r>
  <r>
    <n v="10172"/>
    <d v="2003-11-05T00:00:00"/>
    <n v="22"/>
    <n v="1639.22"/>
    <s v="Shipped"/>
    <x v="1"/>
    <x v="13"/>
    <x v="0"/>
    <s v="NA"/>
    <x v="0"/>
    <x v="0"/>
    <x v="5"/>
    <n v="11"/>
  </r>
  <r>
    <n v="10182"/>
    <d v="2003-11-12T00:00:00"/>
    <n v="36"/>
    <n v="2649.6"/>
    <s v="Shipped"/>
    <x v="1"/>
    <x v="39"/>
    <x v="0"/>
    <s v="NA"/>
    <x v="0"/>
    <x v="0"/>
    <x v="5"/>
    <n v="11"/>
  </r>
  <r>
    <n v="10192"/>
    <d v="2003-11-20T00:00:00"/>
    <n v="46"/>
    <n v="3845.6"/>
    <s v="Shipped"/>
    <x v="1"/>
    <x v="40"/>
    <x v="0"/>
    <s v="NA"/>
    <x v="1"/>
    <x v="0"/>
    <x v="5"/>
    <n v="11"/>
  </r>
  <r>
    <n v="10204"/>
    <d v="2003-12-02T00:00:00"/>
    <n v="47"/>
    <n v="4527.04"/>
    <s v="Shipped"/>
    <x v="1"/>
    <x v="74"/>
    <x v="0"/>
    <s v="NA"/>
    <x v="1"/>
    <x v="0"/>
    <x v="6"/>
    <n v="12"/>
  </r>
  <r>
    <n v="10212"/>
    <d v="2004-01-16T00:00:00"/>
    <n v="45"/>
    <n v="3966.3"/>
    <s v="Shipped"/>
    <x v="1"/>
    <x v="23"/>
    <x v="7"/>
    <s v="EMEA"/>
    <x v="1"/>
    <x v="1"/>
    <x v="7"/>
    <n v="1"/>
  </r>
  <r>
    <n v="10227"/>
    <d v="2004-03-02T00:00:00"/>
    <n v="47"/>
    <n v="4142.58"/>
    <s v="Shipped"/>
    <x v="1"/>
    <x v="30"/>
    <x v="1"/>
    <s v="EMEA"/>
    <x v="1"/>
    <x v="1"/>
    <x v="25"/>
    <n v="3"/>
  </r>
  <r>
    <n v="10241"/>
    <d v="2004-04-13T00:00:00"/>
    <n v="47"/>
    <n v="4441.5"/>
    <s v="Shipped"/>
    <x v="1"/>
    <x v="83"/>
    <x v="1"/>
    <s v="EMEA"/>
    <x v="1"/>
    <x v="1"/>
    <x v="9"/>
    <n v="4"/>
  </r>
  <r>
    <n v="10267"/>
    <d v="2004-07-07T00:00:00"/>
    <n v="38"/>
    <n v="3315.12"/>
    <s v="Shipped"/>
    <x v="1"/>
    <x v="74"/>
    <x v="0"/>
    <s v="NA"/>
    <x v="1"/>
    <x v="1"/>
    <x v="12"/>
    <n v="7"/>
  </r>
  <r>
    <n v="10279"/>
    <d v="2004-08-09T00:00:00"/>
    <n v="49"/>
    <n v="3918.53"/>
    <s v="Shipped"/>
    <x v="1"/>
    <x v="23"/>
    <x v="7"/>
    <s v="EMEA"/>
    <x v="1"/>
    <x v="1"/>
    <x v="13"/>
    <n v="8"/>
  </r>
  <r>
    <n v="10288"/>
    <d v="2004-09-01T00:00:00"/>
    <n v="35"/>
    <n v="2830.45"/>
    <s v="Shipped"/>
    <x v="1"/>
    <x v="65"/>
    <x v="9"/>
    <s v="APAC"/>
    <x v="0"/>
    <x v="1"/>
    <x v="14"/>
    <n v="9"/>
  </r>
  <r>
    <n v="10302"/>
    <d v="2003-10-06T00:00:00"/>
    <n v="49"/>
    <n v="5298.86"/>
    <s v="Shipped"/>
    <x v="1"/>
    <x v="22"/>
    <x v="6"/>
    <s v="EMEA"/>
    <x v="1"/>
    <x v="0"/>
    <x v="4"/>
    <n v="10"/>
  </r>
  <r>
    <n v="10311"/>
    <d v="2004-10-16T00:00:00"/>
    <n v="28"/>
    <n v="2620.8000000000002"/>
    <s v="Shipped"/>
    <x v="1"/>
    <x v="23"/>
    <x v="7"/>
    <s v="EMEA"/>
    <x v="0"/>
    <x v="1"/>
    <x v="15"/>
    <n v="10"/>
  </r>
  <r>
    <n v="10321"/>
    <d v="2004-11-04T00:00:00"/>
    <n v="30"/>
    <n v="2181"/>
    <s v="Shipped"/>
    <x v="1"/>
    <x v="21"/>
    <x v="0"/>
    <s v="NA"/>
    <x v="0"/>
    <x v="1"/>
    <x v="16"/>
    <n v="11"/>
  </r>
  <r>
    <n v="10332"/>
    <d v="2004-11-17T00:00:00"/>
    <n v="39"/>
    <n v="3382.08"/>
    <s v="Shipped"/>
    <x v="1"/>
    <x v="77"/>
    <x v="6"/>
    <s v="EMEA"/>
    <x v="1"/>
    <x v="1"/>
    <x v="16"/>
    <n v="11"/>
  </r>
  <r>
    <n v="10346"/>
    <d v="2004-11-29T00:00:00"/>
    <n v="25"/>
    <n v="2876.75"/>
    <s v="Shipped"/>
    <x v="1"/>
    <x v="84"/>
    <x v="0"/>
    <s v="NA"/>
    <x v="0"/>
    <x v="1"/>
    <x v="16"/>
    <n v="11"/>
  </r>
  <r>
    <n v="10368"/>
    <d v="2005-01-19T00:00:00"/>
    <n v="40"/>
    <n v="4107.2"/>
    <s v="Shipped"/>
    <x v="1"/>
    <x v="39"/>
    <x v="0"/>
    <s v="NA"/>
    <x v="1"/>
    <x v="2"/>
    <x v="26"/>
    <n v="1"/>
  </r>
  <r>
    <n v="10380"/>
    <d v="2005-02-16T00:00:00"/>
    <n v="36"/>
    <n v="1350"/>
    <s v="Shipped"/>
    <x v="1"/>
    <x v="23"/>
    <x v="7"/>
    <s v="EMEA"/>
    <x v="0"/>
    <x v="2"/>
    <x v="18"/>
    <n v="2"/>
  </r>
  <r>
    <n v="10407"/>
    <d v="2005-04-22T00:00:00"/>
    <n v="76"/>
    <n v="7182"/>
    <s v="On Hold"/>
    <x v="1"/>
    <x v="61"/>
    <x v="0"/>
    <s v="NA"/>
    <x v="2"/>
    <x v="2"/>
    <x v="20"/>
    <n v="4"/>
  </r>
  <r>
    <n v="10420"/>
    <d v="2005-05-29T00:00:00"/>
    <n v="39"/>
    <n v="3933.93"/>
    <s v="In Process"/>
    <x v="1"/>
    <x v="20"/>
    <x v="3"/>
    <s v="APAC"/>
    <x v="1"/>
    <x v="2"/>
    <x v="21"/>
    <n v="5"/>
  </r>
  <r>
    <n v="10104"/>
    <d v="2003-01-31T00:00:00"/>
    <n v="44"/>
    <n v="1742.4"/>
    <s v="Shipped"/>
    <x v="1"/>
    <x v="23"/>
    <x v="7"/>
    <s v="EMEA"/>
    <x v="0"/>
    <x v="0"/>
    <x v="22"/>
    <n v="1"/>
  </r>
  <r>
    <n v="10114"/>
    <d v="2003-04-01T00:00:00"/>
    <n v="24"/>
    <n v="721.44"/>
    <s v="Shipped"/>
    <x v="1"/>
    <x v="62"/>
    <x v="1"/>
    <s v="EMEA"/>
    <x v="0"/>
    <x v="0"/>
    <x v="27"/>
    <n v="4"/>
  </r>
  <r>
    <n v="10127"/>
    <d v="2003-06-03T00:00:00"/>
    <n v="39"/>
    <n v="1489.41"/>
    <s v="Shipped"/>
    <x v="1"/>
    <x v="74"/>
    <x v="0"/>
    <s v="NA"/>
    <x v="0"/>
    <x v="0"/>
    <x v="28"/>
    <n v="6"/>
  </r>
  <r>
    <n v="10141"/>
    <d v="2003-08-01T00:00:00"/>
    <n v="21"/>
    <n v="891.03"/>
    <s v="Shipped"/>
    <x v="1"/>
    <x v="73"/>
    <x v="4"/>
    <s v="EMEA"/>
    <x v="0"/>
    <x v="0"/>
    <x v="3"/>
    <n v="8"/>
  </r>
  <r>
    <n v="10151"/>
    <d v="2003-09-21T00:00:00"/>
    <n v="30"/>
    <n v="1209.3"/>
    <s v="Shipped"/>
    <x v="1"/>
    <x v="60"/>
    <x v="4"/>
    <s v="EMEA"/>
    <x v="0"/>
    <x v="0"/>
    <x v="24"/>
    <n v="9"/>
  </r>
  <r>
    <n v="10165"/>
    <d v="2003-10-22T00:00:00"/>
    <n v="27"/>
    <n v="859.14"/>
    <s v="Shipped"/>
    <x v="1"/>
    <x v="26"/>
    <x v="9"/>
    <s v="Japan"/>
    <x v="0"/>
    <x v="0"/>
    <x v="4"/>
    <n v="10"/>
  </r>
  <r>
    <n v="10175"/>
    <d v="2003-11-06T00:00:00"/>
    <n v="37"/>
    <n v="1151.44"/>
    <s v="Shipped"/>
    <x v="1"/>
    <x v="49"/>
    <x v="6"/>
    <s v="EMEA"/>
    <x v="0"/>
    <x v="0"/>
    <x v="5"/>
    <n v="11"/>
  </r>
  <r>
    <n v="10184"/>
    <d v="2003-11-14T00:00:00"/>
    <n v="42"/>
    <n v="1336.44"/>
    <s v="Shipped"/>
    <x v="1"/>
    <x v="81"/>
    <x v="7"/>
    <s v="EMEA"/>
    <x v="0"/>
    <x v="0"/>
    <x v="5"/>
    <n v="11"/>
  </r>
  <r>
    <n v="10195"/>
    <d v="2003-11-25T00:00:00"/>
    <n v="32"/>
    <n v="905.28"/>
    <s v="Shipped"/>
    <x v="1"/>
    <x v="47"/>
    <x v="0"/>
    <s v="NA"/>
    <x v="0"/>
    <x v="0"/>
    <x v="5"/>
    <n v="11"/>
  </r>
  <r>
    <n v="10207"/>
    <d v="2003-12-09T00:00:00"/>
    <n v="42"/>
    <n v="1247.4000000000001"/>
    <s v="Shipped"/>
    <x v="1"/>
    <x v="64"/>
    <x v="0"/>
    <s v="NA"/>
    <x v="0"/>
    <x v="0"/>
    <x v="6"/>
    <n v="12"/>
  </r>
  <r>
    <n v="10219"/>
    <d v="2004-02-10T00:00:00"/>
    <n v="21"/>
    <n v="846.51"/>
    <s v="Shipped"/>
    <x v="1"/>
    <x v="82"/>
    <x v="0"/>
    <s v="NA"/>
    <x v="0"/>
    <x v="1"/>
    <x v="8"/>
    <n v="2"/>
  </r>
  <r>
    <n v="10229"/>
    <d v="2004-03-11T00:00:00"/>
    <n v="33"/>
    <n v="1085.04"/>
    <s v="Shipped"/>
    <x v="1"/>
    <x v="39"/>
    <x v="0"/>
    <s v="NA"/>
    <x v="0"/>
    <x v="1"/>
    <x v="25"/>
    <n v="3"/>
  </r>
  <r>
    <n v="10246"/>
    <d v="2004-05-05T00:00:00"/>
    <n v="49"/>
    <n v="1767.43"/>
    <s v="Shipped"/>
    <x v="1"/>
    <x v="23"/>
    <x v="7"/>
    <s v="EMEA"/>
    <x v="0"/>
    <x v="1"/>
    <x v="10"/>
    <n v="5"/>
  </r>
  <r>
    <n v="10259"/>
    <d v="2004-06-15T00:00:00"/>
    <n v="31"/>
    <n v="1030.44"/>
    <s v="Shipped"/>
    <x v="1"/>
    <x v="65"/>
    <x v="9"/>
    <s v="APAC"/>
    <x v="0"/>
    <x v="1"/>
    <x v="11"/>
    <n v="6"/>
  </r>
  <r>
    <n v="10271"/>
    <d v="2004-07-20T00:00:00"/>
    <n v="38"/>
    <n v="1585.36"/>
    <s v="Shipped"/>
    <x v="1"/>
    <x v="39"/>
    <x v="0"/>
    <s v="NA"/>
    <x v="0"/>
    <x v="1"/>
    <x v="12"/>
    <n v="7"/>
  </r>
  <r>
    <n v="10281"/>
    <d v="2004-08-19T00:00:00"/>
    <n v="20"/>
    <n v="813.2"/>
    <s v="Shipped"/>
    <x v="1"/>
    <x v="18"/>
    <x v="0"/>
    <s v="NA"/>
    <x v="0"/>
    <x v="1"/>
    <x v="13"/>
    <n v="8"/>
  </r>
  <r>
    <n v="10292"/>
    <d v="2004-09-08T00:00:00"/>
    <n v="39"/>
    <n v="1172.3399999999999"/>
    <s v="Shipped"/>
    <x v="1"/>
    <x v="0"/>
    <x v="0"/>
    <s v="NA"/>
    <x v="0"/>
    <x v="1"/>
    <x v="14"/>
    <n v="9"/>
  </r>
  <r>
    <n v="10305"/>
    <d v="2004-10-13T00:00:00"/>
    <n v="48"/>
    <n v="1510.56"/>
    <s v="Shipped"/>
    <x v="1"/>
    <x v="15"/>
    <x v="0"/>
    <s v="NA"/>
    <x v="0"/>
    <x v="1"/>
    <x v="15"/>
    <n v="10"/>
  </r>
  <r>
    <n v="10314"/>
    <d v="2004-10-22T00:00:00"/>
    <n v="39"/>
    <n v="1448.07"/>
    <s v="Shipped"/>
    <x v="1"/>
    <x v="78"/>
    <x v="13"/>
    <s v="EMEA"/>
    <x v="0"/>
    <x v="1"/>
    <x v="15"/>
    <n v="10"/>
  </r>
  <r>
    <n v="10324"/>
    <d v="2004-11-05T00:00:00"/>
    <n v="30"/>
    <n v="3338.1"/>
    <s v="Shipped"/>
    <x v="1"/>
    <x v="11"/>
    <x v="0"/>
    <s v="NA"/>
    <x v="1"/>
    <x v="1"/>
    <x v="16"/>
    <n v="11"/>
  </r>
  <r>
    <n v="10335"/>
    <d v="2004-11-19T00:00:00"/>
    <n v="33"/>
    <n v="1225.29"/>
    <s v="Shipped"/>
    <x v="1"/>
    <x v="39"/>
    <x v="0"/>
    <s v="NA"/>
    <x v="0"/>
    <x v="1"/>
    <x v="16"/>
    <n v="11"/>
  </r>
  <r>
    <n v="10349"/>
    <d v="2004-12-01T00:00:00"/>
    <n v="36"/>
    <n v="1336.68"/>
    <s v="Shipped"/>
    <x v="1"/>
    <x v="74"/>
    <x v="0"/>
    <s v="NA"/>
    <x v="0"/>
    <x v="1"/>
    <x v="17"/>
    <n v="12"/>
  </r>
  <r>
    <n v="10358"/>
    <d v="2004-12-10T00:00:00"/>
    <n v="36"/>
    <n v="2985.84"/>
    <s v="Shipped"/>
    <x v="1"/>
    <x v="23"/>
    <x v="7"/>
    <s v="EMEA"/>
    <x v="0"/>
    <x v="1"/>
    <x v="17"/>
    <n v="12"/>
  </r>
  <r>
    <n v="10371"/>
    <d v="2005-01-23T00:00:00"/>
    <n v="45"/>
    <n v="5545.8"/>
    <s v="Shipped"/>
    <x v="1"/>
    <x v="39"/>
    <x v="0"/>
    <s v="NA"/>
    <x v="1"/>
    <x v="2"/>
    <x v="26"/>
    <n v="1"/>
  </r>
  <r>
    <n v="10383"/>
    <d v="2005-02-22T00:00:00"/>
    <n v="40"/>
    <n v="6089.6"/>
    <s v="Shipped"/>
    <x v="1"/>
    <x v="23"/>
    <x v="7"/>
    <s v="EMEA"/>
    <x v="1"/>
    <x v="2"/>
    <x v="18"/>
    <n v="2"/>
  </r>
  <r>
    <n v="10394"/>
    <d v="2005-03-15T00:00:00"/>
    <n v="46"/>
    <n v="1789.4"/>
    <s v="Shipped"/>
    <x v="1"/>
    <x v="23"/>
    <x v="7"/>
    <s v="EMEA"/>
    <x v="0"/>
    <x v="2"/>
    <x v="19"/>
    <n v="3"/>
  </r>
  <r>
    <n v="10412"/>
    <d v="2005-05-03T00:00:00"/>
    <n v="30"/>
    <n v="1082.0999999999999"/>
    <s v="Shipped"/>
    <x v="1"/>
    <x v="23"/>
    <x v="7"/>
    <s v="EMEA"/>
    <x v="0"/>
    <x v="2"/>
    <x v="21"/>
    <n v="5"/>
  </r>
  <r>
    <n v="10425"/>
    <d v="2005-05-31T00:00:00"/>
    <n v="31"/>
    <n v="1030.44"/>
    <s v="In Process"/>
    <x v="1"/>
    <x v="14"/>
    <x v="1"/>
    <s v="EMEA"/>
    <x v="0"/>
    <x v="2"/>
    <x v="21"/>
    <n v="5"/>
  </r>
  <r>
    <n v="10106"/>
    <d v="2003-02-17T00:00:00"/>
    <n v="49"/>
    <n v="3659.32"/>
    <s v="Shipped"/>
    <x v="4"/>
    <x v="86"/>
    <x v="12"/>
    <s v="EMEA"/>
    <x v="1"/>
    <x v="0"/>
    <x v="0"/>
    <n v="2"/>
  </r>
  <r>
    <n v="10119"/>
    <d v="2003-04-28T00:00:00"/>
    <n v="41"/>
    <n v="2443.6"/>
    <s v="Shipped"/>
    <x v="4"/>
    <x v="19"/>
    <x v="5"/>
    <s v="EMEA"/>
    <x v="0"/>
    <x v="0"/>
    <x v="27"/>
    <n v="4"/>
  </r>
  <r>
    <n v="10131"/>
    <d v="2003-06-16T00:00:00"/>
    <n v="35"/>
    <n v="2349.9"/>
    <s v="Shipped"/>
    <x v="4"/>
    <x v="88"/>
    <x v="0"/>
    <s v="NA"/>
    <x v="0"/>
    <x v="0"/>
    <x v="28"/>
    <n v="6"/>
  </r>
  <r>
    <n v="10143"/>
    <d v="2003-08-10T00:00:00"/>
    <n v="27"/>
    <n v="1646.19"/>
    <s v="Shipped"/>
    <x v="4"/>
    <x v="50"/>
    <x v="0"/>
    <s v="NA"/>
    <x v="0"/>
    <x v="0"/>
    <x v="3"/>
    <n v="8"/>
  </r>
  <r>
    <n v="10155"/>
    <d v="2003-10-06T00:00:00"/>
    <n v="23"/>
    <n v="1670.26"/>
    <s v="Shipped"/>
    <x v="4"/>
    <x v="16"/>
    <x v="4"/>
    <s v="EMEA"/>
    <x v="0"/>
    <x v="0"/>
    <x v="4"/>
    <n v="10"/>
  </r>
  <r>
    <n v="10167"/>
    <d v="2003-10-23T00:00:00"/>
    <n v="21"/>
    <n v="1467.48"/>
    <s v="Cancelled"/>
    <x v="4"/>
    <x v="37"/>
    <x v="8"/>
    <s v="EMEA"/>
    <x v="0"/>
    <x v="0"/>
    <x v="4"/>
    <n v="10"/>
  </r>
  <r>
    <n v="10178"/>
    <d v="2003-11-08T00:00:00"/>
    <n v="34"/>
    <n v="2748.56"/>
    <s v="Shipped"/>
    <x v="4"/>
    <x v="51"/>
    <x v="1"/>
    <s v="EMEA"/>
    <x v="0"/>
    <x v="0"/>
    <x v="5"/>
    <n v="11"/>
  </r>
  <r>
    <n v="10186"/>
    <d v="2003-11-14T00:00:00"/>
    <n v="22"/>
    <n v="1522.4"/>
    <s v="Shipped"/>
    <x v="4"/>
    <x v="52"/>
    <x v="6"/>
    <s v="EMEA"/>
    <x v="0"/>
    <x v="0"/>
    <x v="5"/>
    <n v="11"/>
  </r>
  <r>
    <n v="10198"/>
    <d v="2003-11-27T00:00:00"/>
    <n v="48"/>
    <n v="3255.36"/>
    <s v="Shipped"/>
    <x v="4"/>
    <x v="66"/>
    <x v="15"/>
    <s v="Japan"/>
    <x v="1"/>
    <x v="0"/>
    <x v="5"/>
    <n v="11"/>
  </r>
  <r>
    <n v="10209"/>
    <d v="2004-01-09T00:00:00"/>
    <n v="43"/>
    <n v="3535.03"/>
    <s v="Shipped"/>
    <x v="4"/>
    <x v="54"/>
    <x v="0"/>
    <s v="NA"/>
    <x v="1"/>
    <x v="1"/>
    <x v="7"/>
    <n v="1"/>
  </r>
  <r>
    <n v="10222"/>
    <d v="2004-02-19T00:00:00"/>
    <n v="32"/>
    <n v="2608.96"/>
    <s v="Shipped"/>
    <x v="4"/>
    <x v="55"/>
    <x v="0"/>
    <s v="NA"/>
    <x v="0"/>
    <x v="1"/>
    <x v="8"/>
    <n v="2"/>
  </r>
  <r>
    <n v="10249"/>
    <d v="2004-05-08T00:00:00"/>
    <n v="20"/>
    <n v="1356.4"/>
    <s v="Shipped"/>
    <x v="4"/>
    <x v="33"/>
    <x v="0"/>
    <s v="NA"/>
    <x v="0"/>
    <x v="1"/>
    <x v="10"/>
    <n v="5"/>
  </r>
  <r>
    <n v="10262"/>
    <d v="2004-06-24T00:00:00"/>
    <n v="24"/>
    <n v="1611.36"/>
    <s v="Cancelled"/>
    <x v="4"/>
    <x v="23"/>
    <x v="7"/>
    <s v="EMEA"/>
    <x v="0"/>
    <x v="1"/>
    <x v="11"/>
    <n v="6"/>
  </r>
  <r>
    <n v="10274"/>
    <d v="2004-07-21T00:00:00"/>
    <n v="40"/>
    <n v="2603.1999999999998"/>
    <s v="Shipped"/>
    <x v="4"/>
    <x v="41"/>
    <x v="0"/>
    <s v="NA"/>
    <x v="0"/>
    <x v="1"/>
    <x v="12"/>
    <n v="7"/>
  </r>
  <r>
    <n v="10284"/>
    <d v="2004-08-21T00:00:00"/>
    <n v="30"/>
    <n v="2219.6999999999998"/>
    <s v="Shipped"/>
    <x v="4"/>
    <x v="85"/>
    <x v="2"/>
    <s v="EMEA"/>
    <x v="0"/>
    <x v="1"/>
    <x v="13"/>
    <n v="8"/>
  </r>
  <r>
    <n v="10296"/>
    <d v="2004-09-15T00:00:00"/>
    <n v="21"/>
    <n v="1496.25"/>
    <s v="Shipped"/>
    <x v="4"/>
    <x v="89"/>
    <x v="16"/>
    <s v="EMEA"/>
    <x v="0"/>
    <x v="1"/>
    <x v="14"/>
    <n v="9"/>
  </r>
  <r>
    <n v="10307"/>
    <d v="2004-10-14T00:00:00"/>
    <n v="25"/>
    <n v="1884"/>
    <s v="Shipped"/>
    <x v="4"/>
    <x v="29"/>
    <x v="0"/>
    <s v="NA"/>
    <x v="0"/>
    <x v="1"/>
    <x v="15"/>
    <n v="10"/>
  </r>
  <r>
    <n v="10316"/>
    <d v="2004-11-01T00:00:00"/>
    <n v="34"/>
    <n v="2166.14"/>
    <s v="Shipped"/>
    <x v="4"/>
    <x v="59"/>
    <x v="6"/>
    <s v="EMEA"/>
    <x v="0"/>
    <x v="1"/>
    <x v="16"/>
    <n v="11"/>
  </r>
  <r>
    <n v="10328"/>
    <d v="2004-11-12T00:00:00"/>
    <n v="48"/>
    <n v="2828.16"/>
    <s v="Shipped"/>
    <x v="4"/>
    <x v="86"/>
    <x v="12"/>
    <s v="EMEA"/>
    <x v="0"/>
    <x v="1"/>
    <x v="16"/>
    <n v="11"/>
  </r>
  <r>
    <n v="10339"/>
    <d v="2004-11-23T00:00:00"/>
    <n v="55"/>
    <n v="6214.45"/>
    <s v="Shipped"/>
    <x v="4"/>
    <x v="35"/>
    <x v="11"/>
    <s v="Japan"/>
    <x v="1"/>
    <x v="1"/>
    <x v="16"/>
    <n v="11"/>
  </r>
  <r>
    <n v="10351"/>
    <d v="2004-12-03T00:00:00"/>
    <n v="25"/>
    <n v="1867"/>
    <s v="Shipped"/>
    <x v="4"/>
    <x v="49"/>
    <x v="6"/>
    <s v="EMEA"/>
    <x v="0"/>
    <x v="1"/>
    <x v="17"/>
    <n v="12"/>
  </r>
  <r>
    <n v="10373"/>
    <d v="2005-01-31T00:00:00"/>
    <n v="38"/>
    <n v="2676.72"/>
    <s v="Shipped"/>
    <x v="4"/>
    <x v="60"/>
    <x v="4"/>
    <s v="EMEA"/>
    <x v="0"/>
    <x v="2"/>
    <x v="26"/>
    <n v="1"/>
  </r>
  <r>
    <n v="10386"/>
    <d v="2005-03-01T00:00:00"/>
    <n v="39"/>
    <n v="2182.44"/>
    <s v="Resolved"/>
    <x v="4"/>
    <x v="23"/>
    <x v="7"/>
    <s v="EMEA"/>
    <x v="0"/>
    <x v="2"/>
    <x v="19"/>
    <n v="3"/>
  </r>
  <r>
    <n v="10398"/>
    <d v="2005-03-30T00:00:00"/>
    <n v="28"/>
    <n v="1611.4"/>
    <s v="Shipped"/>
    <x v="4"/>
    <x v="1"/>
    <x v="1"/>
    <s v="EMEA"/>
    <x v="0"/>
    <x v="2"/>
    <x v="19"/>
    <n v="3"/>
  </r>
  <r>
    <n v="10400"/>
    <d v="2005-04-01T00:00:00"/>
    <n v="24"/>
    <n v="1479.84"/>
    <s v="Shipped"/>
    <x v="4"/>
    <x v="61"/>
    <x v="0"/>
    <s v="NA"/>
    <x v="0"/>
    <x v="2"/>
    <x v="20"/>
    <n v="4"/>
  </r>
  <r>
    <n v="10415"/>
    <d v="2005-05-09T00:00:00"/>
    <n v="21"/>
    <n v="1424.22"/>
    <s v="Disputed"/>
    <x v="4"/>
    <x v="87"/>
    <x v="3"/>
    <s v="APAC"/>
    <x v="0"/>
    <x v="2"/>
    <x v="21"/>
    <n v="5"/>
  </r>
  <r>
    <n v="10110"/>
    <d v="2003-03-18T00:00:00"/>
    <n v="46"/>
    <n v="5942.28"/>
    <s v="Shipped"/>
    <x v="1"/>
    <x v="77"/>
    <x v="6"/>
    <s v="EMEA"/>
    <x v="1"/>
    <x v="0"/>
    <x v="23"/>
    <n v="3"/>
  </r>
  <r>
    <n v="10124"/>
    <d v="2003-05-21T00:00:00"/>
    <n v="25"/>
    <n v="2348.75"/>
    <s v="Shipped"/>
    <x v="1"/>
    <x v="84"/>
    <x v="0"/>
    <s v="NA"/>
    <x v="0"/>
    <x v="0"/>
    <x v="1"/>
    <n v="5"/>
  </r>
  <r>
    <n v="10148"/>
    <d v="2003-09-11T00:00:00"/>
    <n v="34"/>
    <n v="4392.12"/>
    <s v="Shipped"/>
    <x v="1"/>
    <x v="42"/>
    <x v="3"/>
    <s v="APAC"/>
    <x v="1"/>
    <x v="0"/>
    <x v="24"/>
    <n v="9"/>
  </r>
  <r>
    <n v="10161"/>
    <d v="2003-10-17T00:00:00"/>
    <n v="25"/>
    <n v="2759.75"/>
    <s v="Shipped"/>
    <x v="1"/>
    <x v="78"/>
    <x v="13"/>
    <s v="EMEA"/>
    <x v="0"/>
    <x v="0"/>
    <x v="4"/>
    <n v="10"/>
  </r>
  <r>
    <n v="10173"/>
    <d v="2003-11-05T00:00:00"/>
    <n v="23"/>
    <n v="2728.03"/>
    <s v="Shipped"/>
    <x v="1"/>
    <x v="86"/>
    <x v="12"/>
    <s v="EMEA"/>
    <x v="0"/>
    <x v="0"/>
    <x v="5"/>
    <n v="11"/>
  </r>
  <r>
    <n v="10182"/>
    <d v="2003-11-12T00:00:00"/>
    <n v="20"/>
    <n v="2395.8000000000002"/>
    <s v="Shipped"/>
    <x v="1"/>
    <x v="39"/>
    <x v="0"/>
    <s v="NA"/>
    <x v="0"/>
    <x v="0"/>
    <x v="5"/>
    <n v="11"/>
  </r>
  <r>
    <n v="10192"/>
    <d v="2003-11-20T00:00:00"/>
    <n v="23"/>
    <n v="3052.33"/>
    <s v="Shipped"/>
    <x v="1"/>
    <x v="40"/>
    <x v="0"/>
    <s v="NA"/>
    <x v="1"/>
    <x v="0"/>
    <x v="5"/>
    <n v="11"/>
  </r>
  <r>
    <n v="10204"/>
    <d v="2003-12-02T00:00:00"/>
    <n v="42"/>
    <n v="4242"/>
    <s v="Shipped"/>
    <x v="1"/>
    <x v="74"/>
    <x v="0"/>
    <s v="NA"/>
    <x v="1"/>
    <x v="0"/>
    <x v="6"/>
    <n v="12"/>
  </r>
  <r>
    <n v="10213"/>
    <d v="2004-01-22T00:00:00"/>
    <n v="27"/>
    <n v="2790.45"/>
    <s v="Shipped"/>
    <x v="1"/>
    <x v="52"/>
    <x v="6"/>
    <s v="EMEA"/>
    <x v="0"/>
    <x v="1"/>
    <x v="7"/>
    <n v="1"/>
  </r>
  <r>
    <n v="10227"/>
    <d v="2004-03-02T00:00:00"/>
    <n v="33"/>
    <n v="4340.49"/>
    <s v="Shipped"/>
    <x v="1"/>
    <x v="30"/>
    <x v="1"/>
    <s v="EMEA"/>
    <x v="1"/>
    <x v="1"/>
    <x v="25"/>
    <n v="3"/>
  </r>
  <r>
    <n v="10241"/>
    <d v="2004-04-13T00:00:00"/>
    <n v="28"/>
    <n v="2762.2"/>
    <s v="Shipped"/>
    <x v="1"/>
    <x v="83"/>
    <x v="1"/>
    <s v="EMEA"/>
    <x v="0"/>
    <x v="1"/>
    <x v="9"/>
    <n v="4"/>
  </r>
  <r>
    <n v="10267"/>
    <d v="2004-07-07T00:00:00"/>
    <n v="43"/>
    <n v="4645.72"/>
    <s v="Shipped"/>
    <x v="1"/>
    <x v="74"/>
    <x v="0"/>
    <s v="NA"/>
    <x v="1"/>
    <x v="1"/>
    <x v="12"/>
    <n v="7"/>
  </r>
  <r>
    <n v="10279"/>
    <d v="2004-08-09T00:00:00"/>
    <n v="48"/>
    <n v="5580.96"/>
    <s v="Shipped"/>
    <x v="1"/>
    <x v="23"/>
    <x v="7"/>
    <s v="EMEA"/>
    <x v="1"/>
    <x v="1"/>
    <x v="13"/>
    <n v="8"/>
  </r>
  <r>
    <n v="10288"/>
    <d v="2004-09-01T00:00:00"/>
    <n v="48"/>
    <n v="6539.04"/>
    <s v="Shipped"/>
    <x v="1"/>
    <x v="65"/>
    <x v="9"/>
    <s v="APAC"/>
    <x v="1"/>
    <x v="1"/>
    <x v="14"/>
    <n v="9"/>
  </r>
  <r>
    <n v="10302"/>
    <d v="2003-10-06T00:00:00"/>
    <n v="45"/>
    <n v="5548.95"/>
    <s v="Shipped"/>
    <x v="1"/>
    <x v="22"/>
    <x v="6"/>
    <s v="EMEA"/>
    <x v="1"/>
    <x v="0"/>
    <x v="4"/>
    <n v="10"/>
  </r>
  <r>
    <n v="10311"/>
    <d v="2004-10-16T00:00:00"/>
    <n v="43"/>
    <n v="4595.41"/>
    <s v="Shipped"/>
    <x v="1"/>
    <x v="23"/>
    <x v="7"/>
    <s v="EMEA"/>
    <x v="1"/>
    <x v="1"/>
    <x v="15"/>
    <n v="10"/>
  </r>
  <r>
    <n v="10332"/>
    <d v="2004-11-17T00:00:00"/>
    <n v="44"/>
    <n v="1859.44"/>
    <s v="Shipped"/>
    <x v="1"/>
    <x v="77"/>
    <x v="6"/>
    <s v="EMEA"/>
    <x v="0"/>
    <x v="1"/>
    <x v="16"/>
    <n v="11"/>
  </r>
  <r>
    <n v="10346"/>
    <d v="2004-11-29T00:00:00"/>
    <n v="24"/>
    <n v="2093.7600000000002"/>
    <s v="Shipped"/>
    <x v="1"/>
    <x v="84"/>
    <x v="0"/>
    <s v="NA"/>
    <x v="0"/>
    <x v="1"/>
    <x v="16"/>
    <n v="11"/>
  </r>
  <r>
    <n v="10368"/>
    <d v="2005-01-19T00:00:00"/>
    <n v="31"/>
    <n v="4223.13"/>
    <s v="Shipped"/>
    <x v="1"/>
    <x v="39"/>
    <x v="0"/>
    <s v="NA"/>
    <x v="1"/>
    <x v="2"/>
    <x v="26"/>
    <n v="1"/>
  </r>
  <r>
    <n v="10380"/>
    <d v="2005-02-16T00:00:00"/>
    <n v="44"/>
    <n v="1596.76"/>
    <s v="Shipped"/>
    <x v="1"/>
    <x v="23"/>
    <x v="7"/>
    <s v="EMEA"/>
    <x v="0"/>
    <x v="2"/>
    <x v="18"/>
    <n v="2"/>
  </r>
  <r>
    <n v="10407"/>
    <d v="2005-04-22T00:00:00"/>
    <n v="59"/>
    <n v="5820.35"/>
    <s v="On Hold"/>
    <x v="1"/>
    <x v="61"/>
    <x v="0"/>
    <s v="NA"/>
    <x v="1"/>
    <x v="2"/>
    <x v="20"/>
    <n v="4"/>
  </r>
  <r>
    <n v="10420"/>
    <d v="2005-05-29T00:00:00"/>
    <n v="55"/>
    <n v="5296.5"/>
    <s v="In Process"/>
    <x v="1"/>
    <x v="20"/>
    <x v="3"/>
    <s v="APAC"/>
    <x v="1"/>
    <x v="2"/>
    <x v="21"/>
    <n v="5"/>
  </r>
  <r>
    <n v="10109"/>
    <d v="2003-03-10T00:00:00"/>
    <n v="29"/>
    <n v="930.9"/>
    <s v="Shipped"/>
    <x v="1"/>
    <x v="45"/>
    <x v="0"/>
    <s v="NA"/>
    <x v="0"/>
    <x v="0"/>
    <x v="23"/>
    <n v="3"/>
  </r>
  <r>
    <n v="10122"/>
    <d v="2003-05-08T00:00:00"/>
    <n v="39"/>
    <n v="1207.44"/>
    <s v="Shipped"/>
    <x v="1"/>
    <x v="67"/>
    <x v="1"/>
    <s v="EMEA"/>
    <x v="0"/>
    <x v="0"/>
    <x v="1"/>
    <n v="5"/>
  </r>
  <r>
    <n v="10135"/>
    <d v="2003-07-02T00:00:00"/>
    <n v="20"/>
    <n v="717.4"/>
    <s v="Shipped"/>
    <x v="1"/>
    <x v="39"/>
    <x v="0"/>
    <s v="NA"/>
    <x v="0"/>
    <x v="0"/>
    <x v="2"/>
    <n v="7"/>
  </r>
  <r>
    <n v="10147"/>
    <d v="2003-09-05T00:00:00"/>
    <n v="25"/>
    <n v="1066.75"/>
    <s v="Shipped"/>
    <x v="1"/>
    <x v="41"/>
    <x v="0"/>
    <s v="NA"/>
    <x v="0"/>
    <x v="0"/>
    <x v="24"/>
    <n v="9"/>
  </r>
  <r>
    <n v="10160"/>
    <d v="2003-10-11T00:00:00"/>
    <n v="42"/>
    <n v="1554"/>
    <s v="Shipped"/>
    <x v="1"/>
    <x v="54"/>
    <x v="0"/>
    <s v="NA"/>
    <x v="0"/>
    <x v="0"/>
    <x v="4"/>
    <n v="10"/>
  </r>
  <r>
    <n v="10171"/>
    <d v="2003-11-05T00:00:00"/>
    <n v="36"/>
    <n v="1277.6400000000001"/>
    <s v="Shipped"/>
    <x v="1"/>
    <x v="43"/>
    <x v="10"/>
    <s v="NA"/>
    <x v="0"/>
    <x v="0"/>
    <x v="5"/>
    <n v="11"/>
  </r>
  <r>
    <n v="10181"/>
    <d v="2003-11-12T00:00:00"/>
    <n v="37"/>
    <n v="1578.79"/>
    <s v="Shipped"/>
    <x v="1"/>
    <x v="7"/>
    <x v="2"/>
    <s v="EMEA"/>
    <x v="0"/>
    <x v="0"/>
    <x v="5"/>
    <n v="11"/>
  </r>
  <r>
    <n v="10192"/>
    <d v="2003-11-20T00:00:00"/>
    <n v="30"/>
    <n v="917.7"/>
    <s v="Shipped"/>
    <x v="1"/>
    <x v="40"/>
    <x v="0"/>
    <s v="NA"/>
    <x v="0"/>
    <x v="0"/>
    <x v="5"/>
    <n v="11"/>
  </r>
  <r>
    <n v="10203"/>
    <d v="2003-12-02T00:00:00"/>
    <n v="21"/>
    <n v="777"/>
    <s v="Shipped"/>
    <x v="1"/>
    <x v="23"/>
    <x v="7"/>
    <s v="EMEA"/>
    <x v="0"/>
    <x v="0"/>
    <x v="6"/>
    <n v="12"/>
  </r>
  <r>
    <n v="10212"/>
    <d v="2004-01-16T00:00:00"/>
    <n v="34"/>
    <n v="1476.28"/>
    <s v="Shipped"/>
    <x v="1"/>
    <x v="23"/>
    <x v="7"/>
    <s v="EMEA"/>
    <x v="0"/>
    <x v="1"/>
    <x v="7"/>
    <n v="1"/>
  </r>
  <r>
    <n v="10225"/>
    <d v="2004-02-22T00:00:00"/>
    <n v="42"/>
    <n v="1538.46"/>
    <s v="Shipped"/>
    <x v="1"/>
    <x v="69"/>
    <x v="17"/>
    <s v="EMEA"/>
    <x v="0"/>
    <x v="1"/>
    <x v="8"/>
    <n v="2"/>
  </r>
  <r>
    <n v="10239"/>
    <d v="2004-04-12T00:00:00"/>
    <n v="20"/>
    <n v="891.2"/>
    <s v="Shipped"/>
    <x v="1"/>
    <x v="60"/>
    <x v="4"/>
    <s v="EMEA"/>
    <x v="0"/>
    <x v="1"/>
    <x v="9"/>
    <n v="4"/>
  </r>
  <r>
    <n v="10253"/>
    <d v="2004-06-01T00:00:00"/>
    <n v="40"/>
    <n v="1706.8"/>
    <s v="Cancelled"/>
    <x v="1"/>
    <x v="22"/>
    <x v="6"/>
    <s v="EMEA"/>
    <x v="0"/>
    <x v="1"/>
    <x v="11"/>
    <n v="6"/>
  </r>
  <r>
    <n v="10266"/>
    <d v="2004-07-06T00:00:00"/>
    <n v="34"/>
    <n v="1373.6"/>
    <s v="Shipped"/>
    <x v="1"/>
    <x v="70"/>
    <x v="12"/>
    <s v="EMEA"/>
    <x v="0"/>
    <x v="1"/>
    <x v="12"/>
    <n v="7"/>
  </r>
  <r>
    <n v="10278"/>
    <d v="2004-08-06T00:00:00"/>
    <n v="31"/>
    <n v="1205.5899999999999"/>
    <s v="Shipped"/>
    <x v="1"/>
    <x v="84"/>
    <x v="0"/>
    <s v="NA"/>
    <x v="0"/>
    <x v="1"/>
    <x v="13"/>
    <n v="8"/>
  </r>
  <r>
    <n v="10287"/>
    <d v="2004-08-30T00:00:00"/>
    <n v="36"/>
    <n v="1427.4"/>
    <s v="Shipped"/>
    <x v="1"/>
    <x v="69"/>
    <x v="17"/>
    <s v="EMEA"/>
    <x v="0"/>
    <x v="1"/>
    <x v="13"/>
    <n v="8"/>
  </r>
  <r>
    <n v="10301"/>
    <d v="2003-10-05T00:00:00"/>
    <n v="48"/>
    <n v="1649.28"/>
    <s v="Shipped"/>
    <x v="1"/>
    <x v="85"/>
    <x v="2"/>
    <s v="EMEA"/>
    <x v="0"/>
    <x v="0"/>
    <x v="4"/>
    <n v="10"/>
  </r>
  <r>
    <n v="10310"/>
    <d v="2004-10-16T00:00:00"/>
    <n v="33"/>
    <n v="1383.03"/>
    <s v="Shipped"/>
    <x v="1"/>
    <x v="68"/>
    <x v="16"/>
    <s v="EMEA"/>
    <x v="0"/>
    <x v="1"/>
    <x v="15"/>
    <n v="10"/>
  </r>
  <r>
    <n v="10321"/>
    <d v="2004-11-04T00:00:00"/>
    <n v="37"/>
    <n v="1229.51"/>
    <s v="Shipped"/>
    <x v="1"/>
    <x v="21"/>
    <x v="0"/>
    <s v="NA"/>
    <x v="0"/>
    <x v="1"/>
    <x v="16"/>
    <n v="11"/>
  </r>
  <r>
    <n v="10331"/>
    <d v="2004-11-17T00:00:00"/>
    <n v="27"/>
    <n v="1140.48"/>
    <s v="Shipped"/>
    <x v="1"/>
    <x v="45"/>
    <x v="0"/>
    <s v="NA"/>
    <x v="0"/>
    <x v="1"/>
    <x v="16"/>
    <n v="11"/>
  </r>
  <r>
    <n v="10342"/>
    <d v="2004-11-24T00:00:00"/>
    <n v="39"/>
    <n v="1575.6"/>
    <s v="Shipped"/>
    <x v="1"/>
    <x v="10"/>
    <x v="3"/>
    <s v="APAC"/>
    <x v="0"/>
    <x v="1"/>
    <x v="16"/>
    <n v="11"/>
  </r>
  <r>
    <n v="10355"/>
    <d v="2004-12-07T00:00:00"/>
    <n v="36"/>
    <n v="1386.72"/>
    <s v="Shipped"/>
    <x v="1"/>
    <x v="23"/>
    <x v="7"/>
    <s v="EMEA"/>
    <x v="0"/>
    <x v="1"/>
    <x v="17"/>
    <n v="12"/>
  </r>
  <r>
    <n v="10367"/>
    <d v="2005-01-12T00:00:00"/>
    <n v="36"/>
    <n v="5018.3999999999996"/>
    <s v="Resolved"/>
    <x v="1"/>
    <x v="3"/>
    <x v="0"/>
    <s v="NA"/>
    <x v="1"/>
    <x v="2"/>
    <x v="26"/>
    <n v="1"/>
  </r>
  <r>
    <n v="10378"/>
    <d v="2005-02-10T00:00:00"/>
    <n v="41"/>
    <n v="5856.85"/>
    <s v="Shipped"/>
    <x v="1"/>
    <x v="23"/>
    <x v="7"/>
    <s v="EMEA"/>
    <x v="1"/>
    <x v="2"/>
    <x v="18"/>
    <n v="2"/>
  </r>
  <r>
    <n v="10390"/>
    <d v="2005-03-04T00:00:00"/>
    <n v="37"/>
    <n v="4894.7299999999996"/>
    <s v="Shipped"/>
    <x v="1"/>
    <x v="39"/>
    <x v="0"/>
    <s v="NA"/>
    <x v="1"/>
    <x v="2"/>
    <x v="19"/>
    <n v="3"/>
  </r>
  <r>
    <n v="10405"/>
    <d v="2005-04-14T00:00:00"/>
    <n v="47"/>
    <n v="2094.3200000000002"/>
    <s v="Shipped"/>
    <x v="1"/>
    <x v="83"/>
    <x v="1"/>
    <s v="EMEA"/>
    <x v="0"/>
    <x v="2"/>
    <x v="20"/>
    <n v="4"/>
  </r>
  <r>
    <n v="10419"/>
    <d v="2005-05-17T00:00:00"/>
    <n v="15"/>
    <n v="640.04999999999995"/>
    <s v="Shipped"/>
    <x v="1"/>
    <x v="19"/>
    <x v="5"/>
    <s v="EMEA"/>
    <x v="0"/>
    <x v="2"/>
    <x v="21"/>
    <n v="5"/>
  </r>
  <r>
    <n v="10105"/>
    <d v="2003-02-11T00:00:00"/>
    <n v="44"/>
    <n v="3193.52"/>
    <s v="Shipped"/>
    <x v="3"/>
    <x v="48"/>
    <x v="13"/>
    <s v="EMEA"/>
    <x v="1"/>
    <x v="0"/>
    <x v="0"/>
    <n v="2"/>
  </r>
  <r>
    <n v="10119"/>
    <d v="2003-04-28T00:00:00"/>
    <n v="35"/>
    <n v="3066.7"/>
    <s v="Shipped"/>
    <x v="3"/>
    <x v="19"/>
    <x v="5"/>
    <s v="EMEA"/>
    <x v="1"/>
    <x v="0"/>
    <x v="27"/>
    <n v="4"/>
  </r>
  <r>
    <n v="10129"/>
    <d v="2003-06-12T00:00:00"/>
    <n v="41"/>
    <n v="3883.11"/>
    <s v="Shipped"/>
    <x v="3"/>
    <x v="49"/>
    <x v="6"/>
    <s v="EMEA"/>
    <x v="1"/>
    <x v="0"/>
    <x v="28"/>
    <n v="6"/>
  </r>
  <r>
    <n v="10142"/>
    <d v="2003-08-08T00:00:00"/>
    <n v="49"/>
    <n v="4814.25"/>
    <s v="Shipped"/>
    <x v="3"/>
    <x v="39"/>
    <x v="0"/>
    <s v="NA"/>
    <x v="1"/>
    <x v="0"/>
    <x v="3"/>
    <n v="8"/>
  </r>
  <r>
    <n v="10154"/>
    <d v="2003-10-02T00:00:00"/>
    <n v="31"/>
    <n v="2826.27"/>
    <s v="Shipped"/>
    <x v="3"/>
    <x v="80"/>
    <x v="0"/>
    <s v="NA"/>
    <x v="0"/>
    <x v="0"/>
    <x v="4"/>
    <n v="10"/>
  </r>
  <r>
    <n v="10167"/>
    <d v="2003-10-23T00:00:00"/>
    <n v="20"/>
    <n v="1593.2"/>
    <s v="Cancelled"/>
    <x v="3"/>
    <x v="37"/>
    <x v="8"/>
    <s v="EMEA"/>
    <x v="0"/>
    <x v="0"/>
    <x v="4"/>
    <n v="10"/>
  </r>
  <r>
    <n v="10177"/>
    <d v="2003-11-07T00:00:00"/>
    <n v="45"/>
    <n v="3266.1"/>
    <s v="Shipped"/>
    <x v="3"/>
    <x v="76"/>
    <x v="7"/>
    <s v="EMEA"/>
    <x v="1"/>
    <x v="0"/>
    <x v="5"/>
    <n v="11"/>
  </r>
  <r>
    <n v="10185"/>
    <d v="2003-11-14T00:00:00"/>
    <n v="33"/>
    <n v="2453.5500000000002"/>
    <s v="Shipped"/>
    <x v="3"/>
    <x v="50"/>
    <x v="0"/>
    <s v="NA"/>
    <x v="0"/>
    <x v="0"/>
    <x v="5"/>
    <n v="11"/>
  </r>
  <r>
    <n v="10197"/>
    <d v="2003-11-26T00:00:00"/>
    <n v="47"/>
    <n v="3910.4"/>
    <s v="Shipped"/>
    <x v="3"/>
    <x v="53"/>
    <x v="7"/>
    <s v="EMEA"/>
    <x v="1"/>
    <x v="0"/>
    <x v="5"/>
    <n v="11"/>
  </r>
  <r>
    <n v="10208"/>
    <d v="2004-01-02T00:00:00"/>
    <n v="20"/>
    <n v="1788"/>
    <s v="Shipped"/>
    <x v="3"/>
    <x v="30"/>
    <x v="1"/>
    <s v="EMEA"/>
    <x v="0"/>
    <x v="1"/>
    <x v="7"/>
    <n v="1"/>
  </r>
  <r>
    <n v="10222"/>
    <d v="2004-02-19T00:00:00"/>
    <n v="47"/>
    <n v="3328.07"/>
    <s v="Shipped"/>
    <x v="3"/>
    <x v="55"/>
    <x v="0"/>
    <s v="NA"/>
    <x v="1"/>
    <x v="1"/>
    <x v="8"/>
    <n v="2"/>
  </r>
  <r>
    <n v="10233"/>
    <d v="2004-03-29T00:00:00"/>
    <n v="40"/>
    <n v="3788.4"/>
    <s v="Shipped"/>
    <x v="3"/>
    <x v="12"/>
    <x v="0"/>
    <s v="NA"/>
    <x v="1"/>
    <x v="1"/>
    <x v="25"/>
    <n v="3"/>
  </r>
  <r>
    <n v="10248"/>
    <d v="2004-05-07T00:00:00"/>
    <n v="30"/>
    <n v="3053.7"/>
    <s v="Cancelled"/>
    <x v="3"/>
    <x v="0"/>
    <x v="0"/>
    <s v="NA"/>
    <x v="1"/>
    <x v="1"/>
    <x v="10"/>
    <n v="5"/>
  </r>
  <r>
    <n v="10261"/>
    <d v="2004-06-17T00:00:00"/>
    <n v="22"/>
    <n v="2005.74"/>
    <s v="Shipped"/>
    <x v="3"/>
    <x v="43"/>
    <x v="10"/>
    <s v="NA"/>
    <x v="0"/>
    <x v="1"/>
    <x v="11"/>
    <n v="6"/>
  </r>
  <r>
    <n v="10273"/>
    <d v="2004-07-21T00:00:00"/>
    <n v="27"/>
    <n v="2796.12"/>
    <s v="Shipped"/>
    <x v="3"/>
    <x v="56"/>
    <x v="14"/>
    <s v="EMEA"/>
    <x v="0"/>
    <x v="1"/>
    <x v="12"/>
    <n v="7"/>
  </r>
  <r>
    <n v="10283"/>
    <d v="2004-08-20T00:00:00"/>
    <n v="34"/>
    <n v="3159.96"/>
    <s v="Shipped"/>
    <x v="3"/>
    <x v="57"/>
    <x v="10"/>
    <s v="NA"/>
    <x v="1"/>
    <x v="1"/>
    <x v="13"/>
    <n v="8"/>
  </r>
  <r>
    <n v="10295"/>
    <d v="2004-09-10T00:00:00"/>
    <n v="46"/>
    <n v="3908.62"/>
    <s v="Shipped"/>
    <x v="3"/>
    <x v="58"/>
    <x v="0"/>
    <s v="NA"/>
    <x v="1"/>
    <x v="1"/>
    <x v="14"/>
    <n v="9"/>
  </r>
  <r>
    <n v="10306"/>
    <d v="2004-10-14T00:00:00"/>
    <n v="31"/>
    <n v="2606.48"/>
    <s v="Shipped"/>
    <x v="3"/>
    <x v="77"/>
    <x v="6"/>
    <s v="EMEA"/>
    <x v="0"/>
    <x v="1"/>
    <x v="15"/>
    <n v="10"/>
  </r>
  <r>
    <n v="10315"/>
    <d v="2004-10-29T00:00:00"/>
    <n v="24"/>
    <n v="2081.7600000000002"/>
    <s v="Shipped"/>
    <x v="3"/>
    <x v="14"/>
    <x v="1"/>
    <s v="EMEA"/>
    <x v="0"/>
    <x v="1"/>
    <x v="15"/>
    <n v="10"/>
  </r>
  <r>
    <n v="10326"/>
    <d v="2004-11-09T00:00:00"/>
    <n v="41"/>
    <n v="3519.85"/>
    <s v="Shipped"/>
    <x v="3"/>
    <x v="24"/>
    <x v="8"/>
    <s v="EMEA"/>
    <x v="1"/>
    <x v="1"/>
    <x v="16"/>
    <n v="11"/>
  </r>
  <r>
    <n v="10339"/>
    <d v="2004-11-23T00:00:00"/>
    <n v="55"/>
    <n v="10758"/>
    <s v="Shipped"/>
    <x v="3"/>
    <x v="35"/>
    <x v="11"/>
    <s v="Japan"/>
    <x v="2"/>
    <x v="1"/>
    <x v="16"/>
    <n v="11"/>
  </r>
  <r>
    <n v="10350"/>
    <d v="2004-12-02T00:00:00"/>
    <n v="30"/>
    <n v="3021"/>
    <s v="Shipped"/>
    <x v="3"/>
    <x v="23"/>
    <x v="7"/>
    <s v="EMEA"/>
    <x v="1"/>
    <x v="1"/>
    <x v="17"/>
    <n v="12"/>
  </r>
  <r>
    <n v="10373"/>
    <d v="2005-01-31T00:00:00"/>
    <n v="33"/>
    <n v="1891.56"/>
    <s v="Shipped"/>
    <x v="3"/>
    <x v="60"/>
    <x v="4"/>
    <s v="EMEA"/>
    <x v="0"/>
    <x v="2"/>
    <x v="26"/>
    <n v="1"/>
  </r>
  <r>
    <n v="10384"/>
    <d v="2005-02-23T00:00:00"/>
    <n v="43"/>
    <n v="4208.41"/>
    <s v="Shipped"/>
    <x v="3"/>
    <x v="4"/>
    <x v="0"/>
    <s v="NA"/>
    <x v="1"/>
    <x v="2"/>
    <x v="18"/>
    <n v="2"/>
  </r>
  <r>
    <n v="10396"/>
    <d v="2005-03-23T00:00:00"/>
    <n v="27"/>
    <n v="2246.4"/>
    <s v="Shipped"/>
    <x v="3"/>
    <x v="39"/>
    <x v="0"/>
    <s v="NA"/>
    <x v="0"/>
    <x v="2"/>
    <x v="19"/>
    <n v="3"/>
  </r>
  <r>
    <n v="10414"/>
    <d v="2005-05-06T00:00:00"/>
    <n v="60"/>
    <n v="6107.4"/>
    <s v="On Hold"/>
    <x v="3"/>
    <x v="58"/>
    <x v="0"/>
    <s v="NA"/>
    <x v="1"/>
    <x v="2"/>
    <x v="21"/>
    <n v="5"/>
  </r>
  <r>
    <n v="10110"/>
    <d v="2003-03-18T00:00:00"/>
    <n v="27"/>
    <n v="1987.74"/>
    <s v="Shipped"/>
    <x v="1"/>
    <x v="77"/>
    <x v="6"/>
    <s v="EMEA"/>
    <x v="0"/>
    <x v="0"/>
    <x v="23"/>
    <n v="3"/>
  </r>
  <r>
    <n v="10124"/>
    <d v="2003-05-21T00:00:00"/>
    <n v="49"/>
    <n v="4068.96"/>
    <s v="Shipped"/>
    <x v="1"/>
    <x v="84"/>
    <x v="0"/>
    <s v="NA"/>
    <x v="1"/>
    <x v="0"/>
    <x v="1"/>
    <n v="5"/>
  </r>
  <r>
    <n v="10148"/>
    <d v="2003-09-11T00:00:00"/>
    <n v="31"/>
    <n v="2282.2199999999998"/>
    <s v="Shipped"/>
    <x v="1"/>
    <x v="42"/>
    <x v="3"/>
    <s v="APAC"/>
    <x v="0"/>
    <x v="0"/>
    <x v="24"/>
    <n v="9"/>
  </r>
  <r>
    <n v="10161"/>
    <d v="2003-10-17T00:00:00"/>
    <n v="20"/>
    <n v="1541"/>
    <s v="Shipped"/>
    <x v="1"/>
    <x v="78"/>
    <x v="13"/>
    <s v="EMEA"/>
    <x v="0"/>
    <x v="0"/>
    <x v="4"/>
    <n v="10"/>
  </r>
  <r>
    <n v="10172"/>
    <d v="2003-11-05T00:00:00"/>
    <n v="24"/>
    <n v="1951.92"/>
    <s v="Shipped"/>
    <x v="1"/>
    <x v="13"/>
    <x v="0"/>
    <s v="NA"/>
    <x v="0"/>
    <x v="0"/>
    <x v="5"/>
    <n v="11"/>
  </r>
  <r>
    <n v="10182"/>
    <d v="2003-11-12T00:00:00"/>
    <n v="33"/>
    <n v="3107.61"/>
    <s v="Shipped"/>
    <x v="1"/>
    <x v="39"/>
    <x v="0"/>
    <s v="NA"/>
    <x v="1"/>
    <x v="0"/>
    <x v="5"/>
    <n v="11"/>
  </r>
  <r>
    <n v="10192"/>
    <d v="2003-11-20T00:00:00"/>
    <n v="32"/>
    <n v="2328.64"/>
    <s v="Shipped"/>
    <x v="1"/>
    <x v="40"/>
    <x v="0"/>
    <s v="NA"/>
    <x v="0"/>
    <x v="0"/>
    <x v="5"/>
    <n v="11"/>
  </r>
  <r>
    <n v="10204"/>
    <d v="2003-12-02T00:00:00"/>
    <n v="40"/>
    <n v="3184.8"/>
    <s v="Shipped"/>
    <x v="1"/>
    <x v="74"/>
    <x v="0"/>
    <s v="NA"/>
    <x v="1"/>
    <x v="0"/>
    <x v="6"/>
    <n v="12"/>
  </r>
  <r>
    <n v="10212"/>
    <d v="2004-01-16T00:00:00"/>
    <n v="27"/>
    <n v="2149.7399999999998"/>
    <s v="Shipped"/>
    <x v="1"/>
    <x v="23"/>
    <x v="7"/>
    <s v="EMEA"/>
    <x v="0"/>
    <x v="1"/>
    <x v="7"/>
    <n v="1"/>
  </r>
  <r>
    <n v="10227"/>
    <d v="2004-03-02T00:00:00"/>
    <n v="40"/>
    <n v="3184.8"/>
    <s v="Shipped"/>
    <x v="1"/>
    <x v="30"/>
    <x v="1"/>
    <s v="EMEA"/>
    <x v="1"/>
    <x v="1"/>
    <x v="25"/>
    <n v="3"/>
  </r>
  <r>
    <n v="10241"/>
    <d v="2004-04-13T00:00:00"/>
    <n v="26"/>
    <n v="2114.58"/>
    <s v="Shipped"/>
    <x v="1"/>
    <x v="83"/>
    <x v="1"/>
    <s v="EMEA"/>
    <x v="0"/>
    <x v="1"/>
    <x v="9"/>
    <n v="4"/>
  </r>
  <r>
    <n v="10267"/>
    <d v="2004-07-07T00:00:00"/>
    <n v="44"/>
    <n v="4256.5600000000004"/>
    <s v="Shipped"/>
    <x v="1"/>
    <x v="74"/>
    <x v="0"/>
    <s v="NA"/>
    <x v="1"/>
    <x v="1"/>
    <x v="12"/>
    <n v="7"/>
  </r>
  <r>
    <n v="10279"/>
    <d v="2004-08-09T00:00:00"/>
    <n v="33"/>
    <n v="2344.98"/>
    <s v="Shipped"/>
    <x v="1"/>
    <x v="23"/>
    <x v="7"/>
    <s v="EMEA"/>
    <x v="0"/>
    <x v="1"/>
    <x v="13"/>
    <n v="8"/>
  </r>
  <r>
    <n v="10288"/>
    <d v="2004-09-01T00:00:00"/>
    <n v="34"/>
    <n v="2328.66"/>
    <s v="Shipped"/>
    <x v="1"/>
    <x v="65"/>
    <x v="9"/>
    <s v="APAC"/>
    <x v="0"/>
    <x v="1"/>
    <x v="14"/>
    <n v="9"/>
  </r>
  <r>
    <n v="10302"/>
    <d v="2003-10-06T00:00:00"/>
    <n v="48"/>
    <n v="3575.04"/>
    <s v="Shipped"/>
    <x v="1"/>
    <x v="22"/>
    <x v="6"/>
    <s v="EMEA"/>
    <x v="1"/>
    <x v="0"/>
    <x v="4"/>
    <n v="10"/>
  </r>
  <r>
    <n v="10311"/>
    <d v="2004-10-16T00:00:00"/>
    <n v="25"/>
    <n v="2076"/>
    <s v="Shipped"/>
    <x v="1"/>
    <x v="23"/>
    <x v="7"/>
    <s v="EMEA"/>
    <x v="0"/>
    <x v="1"/>
    <x v="15"/>
    <n v="10"/>
  </r>
  <r>
    <n v="10321"/>
    <d v="2004-11-04T00:00:00"/>
    <n v="39"/>
    <n v="3305.25"/>
    <s v="Shipped"/>
    <x v="1"/>
    <x v="21"/>
    <x v="0"/>
    <s v="NA"/>
    <x v="1"/>
    <x v="1"/>
    <x v="16"/>
    <n v="11"/>
  </r>
  <r>
    <n v="10332"/>
    <d v="2004-11-17T00:00:00"/>
    <n v="45"/>
    <n v="1538.55"/>
    <s v="Shipped"/>
    <x v="1"/>
    <x v="77"/>
    <x v="6"/>
    <s v="EMEA"/>
    <x v="0"/>
    <x v="1"/>
    <x v="16"/>
    <n v="11"/>
  </r>
  <r>
    <n v="10346"/>
    <d v="2004-11-29T00:00:00"/>
    <n v="24"/>
    <n v="3325.92"/>
    <s v="Shipped"/>
    <x v="1"/>
    <x v="84"/>
    <x v="0"/>
    <s v="NA"/>
    <x v="1"/>
    <x v="1"/>
    <x v="16"/>
    <n v="11"/>
  </r>
  <r>
    <n v="10368"/>
    <d v="2005-01-19T00:00:00"/>
    <n v="46"/>
    <n v="3662.52"/>
    <s v="Shipped"/>
    <x v="1"/>
    <x v="39"/>
    <x v="0"/>
    <s v="NA"/>
    <x v="1"/>
    <x v="2"/>
    <x v="26"/>
    <n v="1"/>
  </r>
  <r>
    <n v="10380"/>
    <d v="2005-02-16T00:00:00"/>
    <n v="44"/>
    <n v="3478.64"/>
    <s v="Shipped"/>
    <x v="1"/>
    <x v="23"/>
    <x v="7"/>
    <s v="EMEA"/>
    <x v="1"/>
    <x v="2"/>
    <x v="18"/>
    <n v="2"/>
  </r>
  <r>
    <n v="10407"/>
    <d v="2005-04-22T00:00:00"/>
    <n v="13"/>
    <n v="1057.29"/>
    <s v="On Hold"/>
    <x v="1"/>
    <x v="61"/>
    <x v="0"/>
    <s v="NA"/>
    <x v="0"/>
    <x v="2"/>
    <x v="20"/>
    <n v="4"/>
  </r>
  <r>
    <n v="10420"/>
    <d v="2005-05-29T00:00:00"/>
    <n v="35"/>
    <n v="3385.9"/>
    <s v="In Process"/>
    <x v="1"/>
    <x v="20"/>
    <x v="3"/>
    <s v="APAC"/>
    <x v="1"/>
    <x v="2"/>
    <x v="21"/>
    <n v="5"/>
  </r>
  <r>
    <n v="10108"/>
    <d v="2003-03-03T00:00:00"/>
    <n v="30"/>
    <n v="1892.1"/>
    <s v="Shipped"/>
    <x v="1"/>
    <x v="66"/>
    <x v="15"/>
    <s v="Japan"/>
    <x v="0"/>
    <x v="0"/>
    <x v="23"/>
    <n v="3"/>
  </r>
  <r>
    <n v="10122"/>
    <d v="2003-05-08T00:00:00"/>
    <n v="34"/>
    <n v="1707.14"/>
    <s v="Shipped"/>
    <x v="1"/>
    <x v="67"/>
    <x v="1"/>
    <s v="EMEA"/>
    <x v="0"/>
    <x v="0"/>
    <x v="1"/>
    <n v="5"/>
  </r>
  <r>
    <n v="10135"/>
    <d v="2003-07-02T00:00:00"/>
    <n v="27"/>
    <n v="1785.51"/>
    <s v="Shipped"/>
    <x v="1"/>
    <x v="39"/>
    <x v="0"/>
    <s v="NA"/>
    <x v="0"/>
    <x v="0"/>
    <x v="2"/>
    <n v="7"/>
  </r>
  <r>
    <n v="10147"/>
    <d v="2003-09-05T00:00:00"/>
    <n v="30"/>
    <n v="2057.4"/>
    <s v="Shipped"/>
    <x v="1"/>
    <x v="41"/>
    <x v="0"/>
    <s v="NA"/>
    <x v="0"/>
    <x v="0"/>
    <x v="24"/>
    <n v="9"/>
  </r>
  <r>
    <n v="10159"/>
    <d v="2003-10-10T00:00:00"/>
    <n v="50"/>
    <n v="3490"/>
    <s v="Shipped"/>
    <x v="1"/>
    <x v="4"/>
    <x v="0"/>
    <s v="NA"/>
    <x v="1"/>
    <x v="0"/>
    <x v="4"/>
    <n v="10"/>
  </r>
  <r>
    <n v="10169"/>
    <d v="2003-11-04T00:00:00"/>
    <n v="34"/>
    <n v="1707.14"/>
    <s v="Shipped"/>
    <x v="1"/>
    <x v="42"/>
    <x v="3"/>
    <s v="APAC"/>
    <x v="0"/>
    <x v="0"/>
    <x v="5"/>
    <n v="11"/>
  </r>
  <r>
    <n v="10181"/>
    <d v="2003-11-12T00:00:00"/>
    <n v="23"/>
    <n v="1506.96"/>
    <s v="Shipped"/>
    <x v="1"/>
    <x v="7"/>
    <x v="2"/>
    <s v="EMEA"/>
    <x v="0"/>
    <x v="0"/>
    <x v="5"/>
    <n v="11"/>
  </r>
  <r>
    <n v="10191"/>
    <d v="2003-11-20T00:00:00"/>
    <n v="48"/>
    <n v="2880.48"/>
    <s v="Shipped"/>
    <x v="1"/>
    <x v="68"/>
    <x v="16"/>
    <s v="EMEA"/>
    <x v="0"/>
    <x v="0"/>
    <x v="5"/>
    <n v="11"/>
  </r>
  <r>
    <n v="10203"/>
    <d v="2003-12-02T00:00:00"/>
    <n v="34"/>
    <n v="2206.6"/>
    <s v="Shipped"/>
    <x v="1"/>
    <x v="23"/>
    <x v="7"/>
    <s v="EMEA"/>
    <x v="0"/>
    <x v="0"/>
    <x v="6"/>
    <n v="12"/>
  </r>
  <r>
    <n v="10211"/>
    <d v="2004-01-15T00:00:00"/>
    <n v="48"/>
    <n v="2351.04"/>
    <s v="Shipped"/>
    <x v="1"/>
    <x v="9"/>
    <x v="1"/>
    <s v="EMEA"/>
    <x v="0"/>
    <x v="1"/>
    <x v="7"/>
    <n v="1"/>
  </r>
  <r>
    <n v="10225"/>
    <d v="2004-02-22T00:00:00"/>
    <n v="24"/>
    <n v="1205.04"/>
    <s v="Shipped"/>
    <x v="1"/>
    <x v="69"/>
    <x v="17"/>
    <s v="EMEA"/>
    <x v="0"/>
    <x v="1"/>
    <x v="8"/>
    <n v="2"/>
  </r>
  <r>
    <n v="10238"/>
    <d v="2004-04-09T00:00:00"/>
    <n v="47"/>
    <n v="2935.15"/>
    <s v="Shipped"/>
    <x v="1"/>
    <x v="48"/>
    <x v="13"/>
    <s v="EMEA"/>
    <x v="0"/>
    <x v="1"/>
    <x v="9"/>
    <n v="4"/>
  </r>
  <r>
    <n v="10253"/>
    <d v="2004-06-01T00:00:00"/>
    <n v="24"/>
    <n v="1263.8399999999999"/>
    <s v="Cancelled"/>
    <x v="1"/>
    <x v="22"/>
    <x v="6"/>
    <s v="EMEA"/>
    <x v="0"/>
    <x v="1"/>
    <x v="11"/>
    <n v="6"/>
  </r>
  <r>
    <n v="10266"/>
    <d v="2004-07-06T00:00:00"/>
    <n v="47"/>
    <n v="2935.15"/>
    <s v="Shipped"/>
    <x v="1"/>
    <x v="70"/>
    <x v="12"/>
    <s v="EMEA"/>
    <x v="0"/>
    <x v="1"/>
    <x v="12"/>
    <n v="7"/>
  </r>
  <r>
    <n v="10276"/>
    <d v="2004-08-02T00:00:00"/>
    <n v="20"/>
    <n v="1224.5999999999999"/>
    <s v="Shipped"/>
    <x v="1"/>
    <x v="71"/>
    <x v="0"/>
    <s v="NA"/>
    <x v="0"/>
    <x v="1"/>
    <x v="13"/>
    <n v="8"/>
  </r>
  <r>
    <n v="10287"/>
    <d v="2004-08-30T00:00:00"/>
    <n v="20"/>
    <n v="1359.4"/>
    <s v="Shipped"/>
    <x v="1"/>
    <x v="69"/>
    <x v="17"/>
    <s v="EMEA"/>
    <x v="0"/>
    <x v="1"/>
    <x v="13"/>
    <n v="8"/>
  </r>
  <r>
    <n v="10300"/>
    <d v="2003-10-04T00:00:00"/>
    <n v="31"/>
    <n v="1822.18"/>
    <s v="Shipped"/>
    <x v="1"/>
    <x v="72"/>
    <x v="16"/>
    <s v="EMEA"/>
    <x v="0"/>
    <x v="0"/>
    <x v="4"/>
    <n v="10"/>
  </r>
  <r>
    <n v="10310"/>
    <d v="2004-10-16T00:00:00"/>
    <n v="38"/>
    <n v="2163.7199999999998"/>
    <s v="Shipped"/>
    <x v="1"/>
    <x v="68"/>
    <x v="16"/>
    <s v="EMEA"/>
    <x v="0"/>
    <x v="1"/>
    <x v="15"/>
    <n v="10"/>
  </r>
  <r>
    <n v="10320"/>
    <d v="2004-11-03T00:00:00"/>
    <n v="26"/>
    <n v="1591.98"/>
    <s v="Shipped"/>
    <x v="1"/>
    <x v="24"/>
    <x v="8"/>
    <s v="EMEA"/>
    <x v="0"/>
    <x v="1"/>
    <x v="16"/>
    <n v="11"/>
  </r>
  <r>
    <n v="10331"/>
    <d v="2004-11-17T00:00:00"/>
    <n v="25"/>
    <n v="3078.5"/>
    <s v="Shipped"/>
    <x v="1"/>
    <x v="45"/>
    <x v="0"/>
    <s v="NA"/>
    <x v="1"/>
    <x v="1"/>
    <x v="16"/>
    <n v="11"/>
  </r>
  <r>
    <n v="10342"/>
    <d v="2004-11-24T00:00:00"/>
    <n v="48"/>
    <n v="2997.6"/>
    <s v="Shipped"/>
    <x v="1"/>
    <x v="10"/>
    <x v="3"/>
    <s v="APAC"/>
    <x v="0"/>
    <x v="1"/>
    <x v="16"/>
    <n v="11"/>
  </r>
  <r>
    <n v="10355"/>
    <d v="2004-12-07T00:00:00"/>
    <n v="44"/>
    <n v="2747.8"/>
    <s v="Shipped"/>
    <x v="1"/>
    <x v="23"/>
    <x v="7"/>
    <s v="EMEA"/>
    <x v="0"/>
    <x v="1"/>
    <x v="17"/>
    <n v="12"/>
  </r>
  <r>
    <n v="10363"/>
    <d v="2005-01-06T00:00:00"/>
    <n v="21"/>
    <n v="2447.7600000000002"/>
    <s v="Shipped"/>
    <x v="1"/>
    <x v="73"/>
    <x v="4"/>
    <s v="EMEA"/>
    <x v="0"/>
    <x v="2"/>
    <x v="26"/>
    <n v="1"/>
  </r>
  <r>
    <n v="10378"/>
    <d v="2005-02-10T00:00:00"/>
    <n v="46"/>
    <n v="1910.84"/>
    <s v="Shipped"/>
    <x v="1"/>
    <x v="23"/>
    <x v="7"/>
    <s v="EMEA"/>
    <x v="0"/>
    <x v="2"/>
    <x v="18"/>
    <n v="2"/>
  </r>
  <r>
    <n v="10390"/>
    <d v="2005-03-04T00:00:00"/>
    <n v="46"/>
    <n v="2430.64"/>
    <s v="Shipped"/>
    <x v="1"/>
    <x v="39"/>
    <x v="0"/>
    <s v="NA"/>
    <x v="0"/>
    <x v="2"/>
    <x v="19"/>
    <n v="3"/>
  </r>
  <r>
    <n v="10419"/>
    <d v="2005-05-17T00:00:00"/>
    <n v="55"/>
    <n v="2896.3"/>
    <s v="Shipped"/>
    <x v="1"/>
    <x v="19"/>
    <x v="5"/>
    <s v="EMEA"/>
    <x v="0"/>
    <x v="2"/>
    <x v="21"/>
    <n v="5"/>
  </r>
  <r>
    <n v="10106"/>
    <d v="2003-02-17T00:00:00"/>
    <n v="31"/>
    <n v="1630.6"/>
    <s v="Shipped"/>
    <x v="3"/>
    <x v="86"/>
    <x v="12"/>
    <s v="EMEA"/>
    <x v="0"/>
    <x v="0"/>
    <x v="0"/>
    <n v="2"/>
  </r>
  <r>
    <n v="10119"/>
    <d v="2003-04-28T00:00:00"/>
    <n v="20"/>
    <n v="1459.6"/>
    <s v="Shipped"/>
    <x v="3"/>
    <x v="19"/>
    <x v="5"/>
    <s v="EMEA"/>
    <x v="0"/>
    <x v="0"/>
    <x v="27"/>
    <n v="4"/>
  </r>
  <r>
    <n v="10131"/>
    <d v="2003-06-16T00:00:00"/>
    <n v="29"/>
    <n v="1716.22"/>
    <s v="Shipped"/>
    <x v="3"/>
    <x v="88"/>
    <x v="0"/>
    <s v="NA"/>
    <x v="0"/>
    <x v="0"/>
    <x v="28"/>
    <n v="6"/>
  </r>
  <r>
    <n v="10143"/>
    <d v="2003-08-10T00:00:00"/>
    <n v="33"/>
    <n v="2560.4699999999998"/>
    <s v="Shipped"/>
    <x v="3"/>
    <x v="50"/>
    <x v="0"/>
    <s v="NA"/>
    <x v="0"/>
    <x v="0"/>
    <x v="3"/>
    <n v="8"/>
  </r>
  <r>
    <n v="10155"/>
    <d v="2003-10-06T00:00:00"/>
    <n v="34"/>
    <n v="1900.26"/>
    <s v="Shipped"/>
    <x v="3"/>
    <x v="16"/>
    <x v="4"/>
    <s v="EMEA"/>
    <x v="0"/>
    <x v="0"/>
    <x v="4"/>
    <n v="10"/>
  </r>
  <r>
    <n v="10167"/>
    <d v="2003-10-23T00:00:00"/>
    <n v="32"/>
    <n v="2019.84"/>
    <s v="Cancelled"/>
    <x v="3"/>
    <x v="37"/>
    <x v="8"/>
    <s v="EMEA"/>
    <x v="0"/>
    <x v="0"/>
    <x v="4"/>
    <n v="10"/>
  </r>
  <r>
    <n v="10178"/>
    <d v="2003-11-08T00:00:00"/>
    <n v="27"/>
    <n v="1988.28"/>
    <s v="Shipped"/>
    <x v="3"/>
    <x v="51"/>
    <x v="1"/>
    <s v="EMEA"/>
    <x v="0"/>
    <x v="0"/>
    <x v="5"/>
    <n v="11"/>
  </r>
  <r>
    <n v="10186"/>
    <d v="2003-11-14T00:00:00"/>
    <n v="21"/>
    <n v="1449.84"/>
    <s v="Shipped"/>
    <x v="3"/>
    <x v="52"/>
    <x v="6"/>
    <s v="EMEA"/>
    <x v="0"/>
    <x v="0"/>
    <x v="5"/>
    <n v="11"/>
  </r>
  <r>
    <n v="10198"/>
    <d v="2003-11-27T00:00:00"/>
    <n v="27"/>
    <n v="1935.09"/>
    <s v="Shipped"/>
    <x v="3"/>
    <x v="66"/>
    <x v="15"/>
    <s v="Japan"/>
    <x v="0"/>
    <x v="0"/>
    <x v="5"/>
    <n v="11"/>
  </r>
  <r>
    <n v="10209"/>
    <d v="2004-01-09T00:00:00"/>
    <n v="36"/>
    <n v="2793.24"/>
    <s v="Shipped"/>
    <x v="3"/>
    <x v="54"/>
    <x v="0"/>
    <s v="NA"/>
    <x v="0"/>
    <x v="1"/>
    <x v="7"/>
    <n v="1"/>
  </r>
  <r>
    <n v="10222"/>
    <d v="2004-02-19T00:00:00"/>
    <n v="43"/>
    <n v="3025.05"/>
    <s v="Shipped"/>
    <x v="3"/>
    <x v="55"/>
    <x v="0"/>
    <s v="NA"/>
    <x v="1"/>
    <x v="1"/>
    <x v="8"/>
    <n v="2"/>
  </r>
  <r>
    <n v="10249"/>
    <d v="2004-05-08T00:00:00"/>
    <n v="25"/>
    <n v="1742.5"/>
    <s v="Shipped"/>
    <x v="3"/>
    <x v="33"/>
    <x v="0"/>
    <s v="NA"/>
    <x v="0"/>
    <x v="1"/>
    <x v="10"/>
    <n v="5"/>
  </r>
  <r>
    <n v="10262"/>
    <d v="2004-06-24T00:00:00"/>
    <n v="46"/>
    <n v="3236.1"/>
    <s v="Cancelled"/>
    <x v="3"/>
    <x v="23"/>
    <x v="7"/>
    <s v="EMEA"/>
    <x v="1"/>
    <x v="1"/>
    <x v="11"/>
    <n v="6"/>
  </r>
  <r>
    <n v="10274"/>
    <d v="2004-07-21T00:00:00"/>
    <n v="24"/>
    <n v="1735.92"/>
    <s v="Shipped"/>
    <x v="3"/>
    <x v="41"/>
    <x v="0"/>
    <s v="NA"/>
    <x v="0"/>
    <x v="1"/>
    <x v="12"/>
    <n v="7"/>
  </r>
  <r>
    <n v="10284"/>
    <d v="2004-08-21T00:00:00"/>
    <n v="39"/>
    <n v="2795.13"/>
    <s v="Shipped"/>
    <x v="3"/>
    <x v="85"/>
    <x v="2"/>
    <s v="EMEA"/>
    <x v="0"/>
    <x v="1"/>
    <x v="13"/>
    <n v="8"/>
  </r>
  <r>
    <n v="10296"/>
    <d v="2004-09-15T00:00:00"/>
    <n v="31"/>
    <n v="1671.52"/>
    <s v="Shipped"/>
    <x v="3"/>
    <x v="89"/>
    <x v="16"/>
    <s v="EMEA"/>
    <x v="0"/>
    <x v="1"/>
    <x v="14"/>
    <n v="9"/>
  </r>
  <r>
    <n v="10307"/>
    <d v="2004-10-14T00:00:00"/>
    <n v="22"/>
    <n v="1576.74"/>
    <s v="Shipped"/>
    <x v="3"/>
    <x v="29"/>
    <x v="0"/>
    <s v="NA"/>
    <x v="0"/>
    <x v="1"/>
    <x v="15"/>
    <n v="10"/>
  </r>
  <r>
    <n v="10316"/>
    <d v="2004-11-01T00:00:00"/>
    <n v="47"/>
    <n v="3615.71"/>
    <s v="Shipped"/>
    <x v="3"/>
    <x v="59"/>
    <x v="6"/>
    <s v="EMEA"/>
    <x v="1"/>
    <x v="1"/>
    <x v="16"/>
    <n v="11"/>
  </r>
  <r>
    <n v="10328"/>
    <d v="2004-11-12T00:00:00"/>
    <n v="20"/>
    <n v="1459.6"/>
    <s v="Shipped"/>
    <x v="3"/>
    <x v="86"/>
    <x v="12"/>
    <s v="EMEA"/>
    <x v="0"/>
    <x v="1"/>
    <x v="16"/>
    <n v="11"/>
  </r>
  <r>
    <n v="10339"/>
    <d v="2004-11-23T00:00:00"/>
    <n v="29"/>
    <n v="2891.01"/>
    <s v="Shipped"/>
    <x v="3"/>
    <x v="35"/>
    <x v="11"/>
    <s v="Japan"/>
    <x v="0"/>
    <x v="1"/>
    <x v="16"/>
    <n v="11"/>
  </r>
  <r>
    <n v="10351"/>
    <d v="2004-12-03T00:00:00"/>
    <n v="38"/>
    <n v="2598.44"/>
    <s v="Shipped"/>
    <x v="3"/>
    <x v="49"/>
    <x v="6"/>
    <s v="EMEA"/>
    <x v="0"/>
    <x v="1"/>
    <x v="17"/>
    <n v="12"/>
  </r>
  <r>
    <n v="10361"/>
    <d v="2004-12-17T00:00:00"/>
    <n v="34"/>
    <n v="3871.92"/>
    <s v="Shipped"/>
    <x v="3"/>
    <x v="20"/>
    <x v="3"/>
    <s v="APAC"/>
    <x v="1"/>
    <x v="1"/>
    <x v="17"/>
    <n v="12"/>
  </r>
  <r>
    <n v="10373"/>
    <d v="2005-01-31T00:00:00"/>
    <n v="46"/>
    <n v="3036"/>
    <s v="Shipped"/>
    <x v="3"/>
    <x v="60"/>
    <x v="4"/>
    <s v="EMEA"/>
    <x v="1"/>
    <x v="2"/>
    <x v="26"/>
    <n v="1"/>
  </r>
  <r>
    <n v="10386"/>
    <d v="2005-03-01T00:00:00"/>
    <n v="35"/>
    <n v="2231.6"/>
    <s v="Resolved"/>
    <x v="3"/>
    <x v="23"/>
    <x v="7"/>
    <s v="EMEA"/>
    <x v="0"/>
    <x v="2"/>
    <x v="19"/>
    <n v="3"/>
  </r>
  <r>
    <n v="10398"/>
    <d v="2005-03-30T00:00:00"/>
    <n v="34"/>
    <n v="2436.7800000000002"/>
    <s v="Shipped"/>
    <x v="3"/>
    <x v="1"/>
    <x v="1"/>
    <s v="EMEA"/>
    <x v="0"/>
    <x v="2"/>
    <x v="19"/>
    <n v="3"/>
  </r>
  <r>
    <n v="10400"/>
    <d v="2005-04-01T00:00:00"/>
    <n v="38"/>
    <n v="2173.6"/>
    <s v="Shipped"/>
    <x v="3"/>
    <x v="61"/>
    <x v="0"/>
    <s v="NA"/>
    <x v="0"/>
    <x v="2"/>
    <x v="20"/>
    <n v="4"/>
  </r>
  <r>
    <n v="10415"/>
    <d v="2005-05-09T00:00:00"/>
    <n v="18"/>
    <n v="1254.5999999999999"/>
    <s v="Disputed"/>
    <x v="3"/>
    <x v="87"/>
    <x v="3"/>
    <s v="APAC"/>
    <x v="0"/>
    <x v="2"/>
    <x v="21"/>
    <n v="5"/>
  </r>
  <r>
    <n v="10110"/>
    <d v="2003-03-18T00:00:00"/>
    <n v="37"/>
    <n v="3724.42"/>
    <s v="Shipped"/>
    <x v="1"/>
    <x v="77"/>
    <x v="6"/>
    <s v="EMEA"/>
    <x v="1"/>
    <x v="0"/>
    <x v="23"/>
    <n v="3"/>
  </r>
  <r>
    <n v="10124"/>
    <d v="2003-05-21T00:00:00"/>
    <n v="43"/>
    <n v="5203"/>
    <s v="Shipped"/>
    <x v="1"/>
    <x v="84"/>
    <x v="0"/>
    <s v="NA"/>
    <x v="1"/>
    <x v="0"/>
    <x v="1"/>
    <n v="5"/>
  </r>
  <r>
    <n v="10148"/>
    <d v="2003-09-11T00:00:00"/>
    <n v="27"/>
    <n v="3469.5"/>
    <s v="Shipped"/>
    <x v="1"/>
    <x v="42"/>
    <x v="3"/>
    <s v="APAC"/>
    <x v="1"/>
    <x v="0"/>
    <x v="24"/>
    <n v="9"/>
  </r>
  <r>
    <n v="10161"/>
    <d v="2003-10-17T00:00:00"/>
    <n v="30"/>
    <n v="3148.2"/>
    <s v="Shipped"/>
    <x v="1"/>
    <x v="78"/>
    <x v="13"/>
    <s v="EMEA"/>
    <x v="1"/>
    <x v="0"/>
    <x v="4"/>
    <n v="10"/>
  </r>
  <r>
    <n v="10172"/>
    <d v="2003-11-05T00:00:00"/>
    <n v="22"/>
    <n v="2167.2199999999998"/>
    <s v="Shipped"/>
    <x v="1"/>
    <x v="13"/>
    <x v="0"/>
    <s v="NA"/>
    <x v="0"/>
    <x v="0"/>
    <x v="5"/>
    <n v="11"/>
  </r>
  <r>
    <n v="10182"/>
    <d v="2003-11-12T00:00:00"/>
    <n v="49"/>
    <n v="6244.07"/>
    <s v="Shipped"/>
    <x v="1"/>
    <x v="39"/>
    <x v="0"/>
    <s v="NA"/>
    <x v="1"/>
    <x v="0"/>
    <x v="5"/>
    <n v="11"/>
  </r>
  <r>
    <n v="10192"/>
    <d v="2003-11-20T00:00:00"/>
    <n v="46"/>
    <n v="5566"/>
    <s v="Shipped"/>
    <x v="1"/>
    <x v="40"/>
    <x v="0"/>
    <s v="NA"/>
    <x v="1"/>
    <x v="0"/>
    <x v="5"/>
    <n v="11"/>
  </r>
  <r>
    <n v="10204"/>
    <d v="2003-12-02T00:00:00"/>
    <n v="48"/>
    <n v="4368.96"/>
    <s v="Shipped"/>
    <x v="1"/>
    <x v="74"/>
    <x v="0"/>
    <s v="NA"/>
    <x v="1"/>
    <x v="0"/>
    <x v="6"/>
    <n v="12"/>
  </r>
  <r>
    <n v="10212"/>
    <d v="2004-01-16T00:00:00"/>
    <n v="46"/>
    <n v="4039.26"/>
    <s v="Shipped"/>
    <x v="1"/>
    <x v="23"/>
    <x v="7"/>
    <s v="EMEA"/>
    <x v="1"/>
    <x v="1"/>
    <x v="7"/>
    <n v="1"/>
  </r>
  <r>
    <n v="10226"/>
    <d v="2004-02-26T00:00:00"/>
    <n v="48"/>
    <n v="4420.32"/>
    <s v="Shipped"/>
    <x v="1"/>
    <x v="55"/>
    <x v="0"/>
    <s v="NA"/>
    <x v="1"/>
    <x v="1"/>
    <x v="8"/>
    <n v="2"/>
  </r>
  <r>
    <n v="10241"/>
    <d v="2004-04-13T00:00:00"/>
    <n v="27"/>
    <n v="2341.71"/>
    <s v="Shipped"/>
    <x v="1"/>
    <x v="83"/>
    <x v="1"/>
    <s v="EMEA"/>
    <x v="0"/>
    <x v="1"/>
    <x v="9"/>
    <n v="4"/>
  </r>
  <r>
    <n v="10267"/>
    <d v="2004-07-07T00:00:00"/>
    <n v="43"/>
    <n v="5110.9799999999996"/>
    <s v="Shipped"/>
    <x v="1"/>
    <x v="74"/>
    <x v="0"/>
    <s v="NA"/>
    <x v="1"/>
    <x v="1"/>
    <x v="12"/>
    <n v="7"/>
  </r>
  <r>
    <n v="10279"/>
    <d v="2004-08-09T00:00:00"/>
    <n v="48"/>
    <n v="6168"/>
    <s v="Shipped"/>
    <x v="1"/>
    <x v="23"/>
    <x v="7"/>
    <s v="EMEA"/>
    <x v="1"/>
    <x v="1"/>
    <x v="13"/>
    <n v="8"/>
  </r>
  <r>
    <n v="10288"/>
    <d v="2004-09-01T00:00:00"/>
    <n v="41"/>
    <n v="4873.26"/>
    <s v="Shipped"/>
    <x v="1"/>
    <x v="65"/>
    <x v="9"/>
    <s v="APAC"/>
    <x v="1"/>
    <x v="1"/>
    <x v="14"/>
    <n v="9"/>
  </r>
  <r>
    <n v="10301"/>
    <d v="2003-10-05T00:00:00"/>
    <n v="22"/>
    <n v="2120.14"/>
    <s v="Shipped"/>
    <x v="1"/>
    <x v="85"/>
    <x v="2"/>
    <s v="EMEA"/>
    <x v="0"/>
    <x v="0"/>
    <x v="4"/>
    <n v="10"/>
  </r>
  <r>
    <n v="10311"/>
    <d v="2004-10-16T00:00:00"/>
    <n v="46"/>
    <n v="4236.1400000000003"/>
    <s v="Shipped"/>
    <x v="1"/>
    <x v="23"/>
    <x v="7"/>
    <s v="EMEA"/>
    <x v="1"/>
    <x v="1"/>
    <x v="15"/>
    <n v="10"/>
  </r>
  <r>
    <n v="10321"/>
    <d v="2004-11-04T00:00:00"/>
    <n v="21"/>
    <n v="1888.95"/>
    <s v="Shipped"/>
    <x v="1"/>
    <x v="21"/>
    <x v="0"/>
    <s v="NA"/>
    <x v="0"/>
    <x v="1"/>
    <x v="16"/>
    <n v="11"/>
  </r>
  <r>
    <n v="10332"/>
    <d v="2004-11-17T00:00:00"/>
    <n v="31"/>
    <n v="1152.58"/>
    <s v="Shipped"/>
    <x v="1"/>
    <x v="77"/>
    <x v="6"/>
    <s v="EMEA"/>
    <x v="0"/>
    <x v="1"/>
    <x v="16"/>
    <n v="11"/>
  </r>
  <r>
    <n v="10346"/>
    <d v="2004-11-29T00:00:00"/>
    <n v="26"/>
    <n v="2492.88"/>
    <s v="Shipped"/>
    <x v="1"/>
    <x v="84"/>
    <x v="0"/>
    <s v="NA"/>
    <x v="0"/>
    <x v="1"/>
    <x v="16"/>
    <n v="11"/>
  </r>
  <r>
    <n v="10368"/>
    <d v="2005-01-19T00:00:00"/>
    <n v="20"/>
    <n v="1991.6"/>
    <s v="Shipped"/>
    <x v="1"/>
    <x v="39"/>
    <x v="0"/>
    <s v="NA"/>
    <x v="0"/>
    <x v="2"/>
    <x v="26"/>
    <n v="1"/>
  </r>
  <r>
    <n v="10380"/>
    <d v="2005-02-16T00:00:00"/>
    <n v="34"/>
    <n v="3953.18"/>
    <s v="Shipped"/>
    <x v="1"/>
    <x v="23"/>
    <x v="7"/>
    <s v="EMEA"/>
    <x v="1"/>
    <x v="2"/>
    <x v="18"/>
    <n v="2"/>
  </r>
  <r>
    <n v="10407"/>
    <d v="2005-04-22T00:00:00"/>
    <n v="43"/>
    <n v="3729.39"/>
    <s v="On Hold"/>
    <x v="1"/>
    <x v="61"/>
    <x v="0"/>
    <s v="NA"/>
    <x v="1"/>
    <x v="2"/>
    <x v="20"/>
    <n v="4"/>
  </r>
  <r>
    <n v="10420"/>
    <d v="2005-05-29T00:00:00"/>
    <n v="26"/>
    <n v="2617.16"/>
    <s v="In Process"/>
    <x v="1"/>
    <x v="20"/>
    <x v="3"/>
    <s v="APAC"/>
    <x v="0"/>
    <x v="2"/>
    <x v="21"/>
    <n v="5"/>
  </r>
  <r>
    <n v="10105"/>
    <d v="2003-02-11T00:00:00"/>
    <n v="50"/>
    <n v="3983.5"/>
    <s v="Shipped"/>
    <x v="3"/>
    <x v="48"/>
    <x v="13"/>
    <s v="EMEA"/>
    <x v="1"/>
    <x v="0"/>
    <x v="0"/>
    <n v="2"/>
  </r>
  <r>
    <n v="10119"/>
    <d v="2003-04-28T00:00:00"/>
    <n v="35"/>
    <n v="3169.95"/>
    <s v="Shipped"/>
    <x v="3"/>
    <x v="19"/>
    <x v="5"/>
    <s v="EMEA"/>
    <x v="1"/>
    <x v="0"/>
    <x v="27"/>
    <n v="4"/>
  </r>
  <r>
    <n v="10129"/>
    <d v="2003-06-12T00:00:00"/>
    <n v="50"/>
    <n v="3899.5"/>
    <s v="Shipped"/>
    <x v="3"/>
    <x v="49"/>
    <x v="6"/>
    <s v="EMEA"/>
    <x v="1"/>
    <x v="0"/>
    <x v="28"/>
    <n v="6"/>
  </r>
  <r>
    <n v="10143"/>
    <d v="2003-08-10T00:00:00"/>
    <n v="23"/>
    <n v="1851.73"/>
    <s v="Shipped"/>
    <x v="3"/>
    <x v="50"/>
    <x v="0"/>
    <s v="NA"/>
    <x v="0"/>
    <x v="0"/>
    <x v="3"/>
    <n v="8"/>
  </r>
  <r>
    <n v="10155"/>
    <d v="2003-10-06T00:00:00"/>
    <n v="37"/>
    <n v="2513.41"/>
    <s v="Shipped"/>
    <x v="3"/>
    <x v="16"/>
    <x v="4"/>
    <s v="EMEA"/>
    <x v="0"/>
    <x v="0"/>
    <x v="4"/>
    <n v="10"/>
  </r>
  <r>
    <n v="10167"/>
    <d v="2003-10-23T00:00:00"/>
    <n v="29"/>
    <n v="2431.94"/>
    <s v="Cancelled"/>
    <x v="3"/>
    <x v="37"/>
    <x v="8"/>
    <s v="EMEA"/>
    <x v="0"/>
    <x v="0"/>
    <x v="4"/>
    <n v="10"/>
  </r>
  <r>
    <n v="10178"/>
    <d v="2003-11-08T00:00:00"/>
    <n v="21"/>
    <n v="1514.52"/>
    <s v="Shipped"/>
    <x v="3"/>
    <x v="51"/>
    <x v="1"/>
    <s v="EMEA"/>
    <x v="0"/>
    <x v="0"/>
    <x v="5"/>
    <n v="11"/>
  </r>
  <r>
    <n v="10186"/>
    <d v="2003-11-14T00:00:00"/>
    <n v="36"/>
    <n v="3079.44"/>
    <s v="Shipped"/>
    <x v="3"/>
    <x v="52"/>
    <x v="6"/>
    <s v="EMEA"/>
    <x v="1"/>
    <x v="0"/>
    <x v="5"/>
    <n v="11"/>
  </r>
  <r>
    <n v="10197"/>
    <d v="2003-11-26T00:00:00"/>
    <n v="22"/>
    <n v="1900.36"/>
    <s v="Shipped"/>
    <x v="3"/>
    <x v="53"/>
    <x v="7"/>
    <s v="EMEA"/>
    <x v="0"/>
    <x v="0"/>
    <x v="5"/>
    <n v="11"/>
  </r>
  <r>
    <n v="10209"/>
    <d v="2004-01-09T00:00:00"/>
    <n v="22"/>
    <n v="1974.06"/>
    <s v="Shipped"/>
    <x v="3"/>
    <x v="54"/>
    <x v="0"/>
    <s v="NA"/>
    <x v="0"/>
    <x v="1"/>
    <x v="7"/>
    <n v="1"/>
  </r>
  <r>
    <n v="10222"/>
    <d v="2004-02-19T00:00:00"/>
    <n v="46"/>
    <n v="3703.46"/>
    <s v="Shipped"/>
    <x v="3"/>
    <x v="55"/>
    <x v="0"/>
    <s v="NA"/>
    <x v="1"/>
    <x v="1"/>
    <x v="8"/>
    <n v="2"/>
  </r>
  <r>
    <n v="10248"/>
    <d v="2004-05-07T00:00:00"/>
    <n v="23"/>
    <n v="1755.13"/>
    <s v="Cancelled"/>
    <x v="3"/>
    <x v="0"/>
    <x v="0"/>
    <s v="NA"/>
    <x v="0"/>
    <x v="1"/>
    <x v="10"/>
    <n v="5"/>
  </r>
  <r>
    <n v="10262"/>
    <d v="2004-06-24T00:00:00"/>
    <n v="49"/>
    <n v="4273.29"/>
    <s v="Cancelled"/>
    <x v="3"/>
    <x v="23"/>
    <x v="7"/>
    <s v="EMEA"/>
    <x v="1"/>
    <x v="1"/>
    <x v="11"/>
    <n v="6"/>
  </r>
  <r>
    <n v="10273"/>
    <d v="2004-07-21T00:00:00"/>
    <n v="48"/>
    <n v="3984.96"/>
    <s v="Shipped"/>
    <x v="3"/>
    <x v="56"/>
    <x v="14"/>
    <s v="EMEA"/>
    <x v="1"/>
    <x v="1"/>
    <x v="12"/>
    <n v="7"/>
  </r>
  <r>
    <n v="10283"/>
    <d v="2004-08-20T00:00:00"/>
    <n v="33"/>
    <n v="2407.6799999999998"/>
    <s v="Shipped"/>
    <x v="3"/>
    <x v="57"/>
    <x v="10"/>
    <s v="NA"/>
    <x v="0"/>
    <x v="1"/>
    <x v="13"/>
    <n v="8"/>
  </r>
  <r>
    <n v="10296"/>
    <d v="2004-09-15T00:00:00"/>
    <n v="22"/>
    <n v="1697.3"/>
    <s v="Shipped"/>
    <x v="3"/>
    <x v="89"/>
    <x v="16"/>
    <s v="EMEA"/>
    <x v="0"/>
    <x v="1"/>
    <x v="14"/>
    <n v="9"/>
  </r>
  <r>
    <n v="10307"/>
    <d v="2004-10-14T00:00:00"/>
    <n v="22"/>
    <n v="2011.02"/>
    <s v="Shipped"/>
    <x v="3"/>
    <x v="29"/>
    <x v="0"/>
    <s v="NA"/>
    <x v="0"/>
    <x v="1"/>
    <x v="15"/>
    <n v="10"/>
  </r>
  <r>
    <n v="10316"/>
    <d v="2004-11-01T00:00:00"/>
    <n v="25"/>
    <n v="2306.25"/>
    <s v="Shipped"/>
    <x v="3"/>
    <x v="59"/>
    <x v="6"/>
    <s v="EMEA"/>
    <x v="0"/>
    <x v="1"/>
    <x v="16"/>
    <n v="11"/>
  </r>
  <r>
    <n v="10326"/>
    <d v="2004-11-09T00:00:00"/>
    <n v="20"/>
    <n v="1845"/>
    <s v="Shipped"/>
    <x v="3"/>
    <x v="24"/>
    <x v="8"/>
    <s v="EMEA"/>
    <x v="0"/>
    <x v="1"/>
    <x v="16"/>
    <n v="11"/>
  </r>
  <r>
    <n v="10339"/>
    <d v="2004-11-23T00:00:00"/>
    <n v="42"/>
    <n v="2493.12"/>
    <s v="Shipped"/>
    <x v="3"/>
    <x v="35"/>
    <x v="11"/>
    <s v="Japan"/>
    <x v="0"/>
    <x v="1"/>
    <x v="16"/>
    <n v="11"/>
  </r>
  <r>
    <n v="10350"/>
    <d v="2004-12-02T00:00:00"/>
    <n v="25"/>
    <n v="1508.5"/>
    <s v="Shipped"/>
    <x v="3"/>
    <x v="23"/>
    <x v="7"/>
    <s v="EMEA"/>
    <x v="0"/>
    <x v="1"/>
    <x v="17"/>
    <n v="12"/>
  </r>
  <r>
    <n v="10373"/>
    <d v="2005-01-31T00:00:00"/>
    <n v="23"/>
    <n v="2394.3000000000002"/>
    <s v="Shipped"/>
    <x v="3"/>
    <x v="60"/>
    <x v="4"/>
    <s v="EMEA"/>
    <x v="0"/>
    <x v="2"/>
    <x v="26"/>
    <n v="1"/>
  </r>
  <r>
    <n v="10385"/>
    <d v="2005-02-28T00:00:00"/>
    <n v="37"/>
    <n v="3164.98"/>
    <s v="Shipped"/>
    <x v="3"/>
    <x v="39"/>
    <x v="0"/>
    <s v="NA"/>
    <x v="1"/>
    <x v="2"/>
    <x v="18"/>
    <n v="2"/>
  </r>
  <r>
    <n v="10396"/>
    <d v="2005-03-23T00:00:00"/>
    <n v="37"/>
    <n v="3351.09"/>
    <s v="Shipped"/>
    <x v="3"/>
    <x v="39"/>
    <x v="0"/>
    <s v="NA"/>
    <x v="1"/>
    <x v="2"/>
    <x v="19"/>
    <n v="3"/>
  </r>
  <r>
    <n v="10400"/>
    <d v="2005-04-01T00:00:00"/>
    <n v="42"/>
    <n v="3064.32"/>
    <s v="Shipped"/>
    <x v="3"/>
    <x v="61"/>
    <x v="0"/>
    <s v="NA"/>
    <x v="1"/>
    <x v="2"/>
    <x v="20"/>
    <n v="4"/>
  </r>
  <r>
    <n v="10414"/>
    <d v="2005-05-06T00:00:00"/>
    <n v="51"/>
    <n v="3891.81"/>
    <s v="On Hold"/>
    <x v="3"/>
    <x v="58"/>
    <x v="0"/>
    <s v="NA"/>
    <x v="1"/>
    <x v="2"/>
    <x v="21"/>
    <n v="5"/>
  </r>
  <r>
    <n v="10108"/>
    <d v="2003-03-03T00:00:00"/>
    <n v="40"/>
    <n v="5448.8"/>
    <s v="Shipped"/>
    <x v="1"/>
    <x v="66"/>
    <x v="15"/>
    <s v="Japan"/>
    <x v="1"/>
    <x v="0"/>
    <x v="23"/>
    <n v="3"/>
  </r>
  <r>
    <n v="10122"/>
    <d v="2003-05-08T00:00:00"/>
    <n v="43"/>
    <n v="5494.97"/>
    <s v="Shipped"/>
    <x v="1"/>
    <x v="67"/>
    <x v="1"/>
    <s v="EMEA"/>
    <x v="1"/>
    <x v="0"/>
    <x v="1"/>
    <n v="5"/>
  </r>
  <r>
    <n v="10135"/>
    <d v="2003-07-02T00:00:00"/>
    <n v="47"/>
    <n v="6336.07"/>
    <s v="Shipped"/>
    <x v="1"/>
    <x v="39"/>
    <x v="0"/>
    <s v="NA"/>
    <x v="1"/>
    <x v="0"/>
    <x v="2"/>
    <n v="7"/>
  </r>
  <r>
    <n v="10147"/>
    <d v="2003-09-05T00:00:00"/>
    <n v="23"/>
    <n v="2906.97"/>
    <s v="Shipped"/>
    <x v="1"/>
    <x v="41"/>
    <x v="0"/>
    <s v="NA"/>
    <x v="0"/>
    <x v="0"/>
    <x v="24"/>
    <n v="9"/>
  </r>
  <r>
    <n v="10160"/>
    <d v="2003-10-11T00:00:00"/>
    <n v="35"/>
    <n v="4767.7"/>
    <s v="Shipped"/>
    <x v="1"/>
    <x v="54"/>
    <x v="0"/>
    <s v="NA"/>
    <x v="1"/>
    <x v="0"/>
    <x v="4"/>
    <n v="10"/>
  </r>
  <r>
    <n v="10170"/>
    <d v="2003-11-04T00:00:00"/>
    <n v="34"/>
    <n v="3819.56"/>
    <s v="Shipped"/>
    <x v="1"/>
    <x v="63"/>
    <x v="5"/>
    <s v="EMEA"/>
    <x v="1"/>
    <x v="0"/>
    <x v="5"/>
    <n v="11"/>
  </r>
  <r>
    <n v="10181"/>
    <d v="2003-11-12T00:00:00"/>
    <n v="25"/>
    <n v="3861.75"/>
    <s v="Shipped"/>
    <x v="1"/>
    <x v="7"/>
    <x v="2"/>
    <s v="EMEA"/>
    <x v="1"/>
    <x v="0"/>
    <x v="5"/>
    <n v="11"/>
  </r>
  <r>
    <n v="10192"/>
    <d v="2003-11-20T00:00:00"/>
    <n v="45"/>
    <n v="6319.35"/>
    <s v="Shipped"/>
    <x v="1"/>
    <x v="40"/>
    <x v="0"/>
    <s v="NA"/>
    <x v="1"/>
    <x v="0"/>
    <x v="5"/>
    <n v="11"/>
  </r>
  <r>
    <n v="10203"/>
    <d v="2003-12-02T00:00:00"/>
    <n v="47"/>
    <n v="6996.42"/>
    <s v="Shipped"/>
    <x v="1"/>
    <x v="23"/>
    <x v="7"/>
    <s v="EMEA"/>
    <x v="1"/>
    <x v="0"/>
    <x v="6"/>
    <n v="12"/>
  </r>
  <r>
    <n v="10212"/>
    <d v="2004-01-16T00:00:00"/>
    <n v="49"/>
    <n v="6949.67"/>
    <s v="Shipped"/>
    <x v="1"/>
    <x v="23"/>
    <x v="7"/>
    <s v="EMEA"/>
    <x v="1"/>
    <x v="1"/>
    <x v="7"/>
    <n v="1"/>
  </r>
  <r>
    <n v="10225"/>
    <d v="2004-02-22T00:00:00"/>
    <n v="40"/>
    <n v="4550"/>
    <s v="Shipped"/>
    <x v="1"/>
    <x v="69"/>
    <x v="17"/>
    <s v="EMEA"/>
    <x v="1"/>
    <x v="1"/>
    <x v="8"/>
    <n v="2"/>
  </r>
  <r>
    <n v="10239"/>
    <d v="2004-04-12T00:00:00"/>
    <n v="29"/>
    <n v="4479.63"/>
    <s v="Shipped"/>
    <x v="1"/>
    <x v="60"/>
    <x v="4"/>
    <s v="EMEA"/>
    <x v="1"/>
    <x v="1"/>
    <x v="9"/>
    <n v="4"/>
  </r>
  <r>
    <n v="10253"/>
    <d v="2004-06-01T00:00:00"/>
    <n v="39"/>
    <n v="5148"/>
    <s v="Cancelled"/>
    <x v="1"/>
    <x v="22"/>
    <x v="6"/>
    <s v="EMEA"/>
    <x v="1"/>
    <x v="1"/>
    <x v="11"/>
    <n v="6"/>
  </r>
  <r>
    <n v="10266"/>
    <d v="2004-07-06T00:00:00"/>
    <n v="24"/>
    <n v="2932.08"/>
    <s v="Shipped"/>
    <x v="1"/>
    <x v="70"/>
    <x v="12"/>
    <s v="EMEA"/>
    <x v="0"/>
    <x v="1"/>
    <x v="12"/>
    <n v="7"/>
  </r>
  <r>
    <n v="10278"/>
    <d v="2004-08-06T00:00:00"/>
    <n v="25"/>
    <n v="3159.75"/>
    <s v="Shipped"/>
    <x v="1"/>
    <x v="84"/>
    <x v="0"/>
    <s v="NA"/>
    <x v="1"/>
    <x v="1"/>
    <x v="13"/>
    <n v="8"/>
  </r>
  <r>
    <n v="10287"/>
    <d v="2004-08-30T00:00:00"/>
    <n v="36"/>
    <n v="4297.32"/>
    <s v="Shipped"/>
    <x v="1"/>
    <x v="69"/>
    <x v="17"/>
    <s v="EMEA"/>
    <x v="1"/>
    <x v="1"/>
    <x v="13"/>
    <n v="8"/>
  </r>
  <r>
    <n v="10301"/>
    <d v="2003-10-05T00:00:00"/>
    <n v="50"/>
    <n v="7723.5"/>
    <s v="Shipped"/>
    <x v="1"/>
    <x v="85"/>
    <x v="2"/>
    <s v="EMEA"/>
    <x v="2"/>
    <x v="0"/>
    <x v="4"/>
    <n v="10"/>
  </r>
  <r>
    <n v="10310"/>
    <d v="2004-10-16T00:00:00"/>
    <n v="45"/>
    <n v="5497.65"/>
    <s v="Shipped"/>
    <x v="1"/>
    <x v="68"/>
    <x v="16"/>
    <s v="EMEA"/>
    <x v="1"/>
    <x v="1"/>
    <x v="15"/>
    <n v="10"/>
  </r>
  <r>
    <n v="10321"/>
    <d v="2004-11-04T00:00:00"/>
    <n v="26"/>
    <n v="4052.88"/>
    <s v="Shipped"/>
    <x v="1"/>
    <x v="21"/>
    <x v="0"/>
    <s v="NA"/>
    <x v="1"/>
    <x v="1"/>
    <x v="16"/>
    <n v="11"/>
  </r>
  <r>
    <n v="10331"/>
    <d v="2004-11-17T00:00:00"/>
    <n v="21"/>
    <n v="3135.93"/>
    <s v="Shipped"/>
    <x v="1"/>
    <x v="45"/>
    <x v="0"/>
    <s v="NA"/>
    <x v="1"/>
    <x v="1"/>
    <x v="16"/>
    <n v="11"/>
  </r>
  <r>
    <n v="10342"/>
    <d v="2004-11-24T00:00:00"/>
    <n v="42"/>
    <n v="5013.54"/>
    <s v="Shipped"/>
    <x v="1"/>
    <x v="10"/>
    <x v="3"/>
    <s v="APAC"/>
    <x v="1"/>
    <x v="1"/>
    <x v="16"/>
    <n v="11"/>
  </r>
  <r>
    <n v="10355"/>
    <d v="2004-12-07T00:00:00"/>
    <n v="32"/>
    <n v="5302.72"/>
    <s v="Shipped"/>
    <x v="1"/>
    <x v="23"/>
    <x v="7"/>
    <s v="EMEA"/>
    <x v="1"/>
    <x v="1"/>
    <x v="17"/>
    <n v="12"/>
  </r>
  <r>
    <n v="10363"/>
    <d v="2005-01-06T00:00:00"/>
    <n v="31"/>
    <n v="2931.98"/>
    <s v="Shipped"/>
    <x v="1"/>
    <x v="73"/>
    <x v="4"/>
    <s v="EMEA"/>
    <x v="0"/>
    <x v="2"/>
    <x v="26"/>
    <n v="1"/>
  </r>
  <r>
    <n v="10378"/>
    <d v="2005-02-10T00:00:00"/>
    <n v="33"/>
    <n v="1757.91"/>
    <s v="Shipped"/>
    <x v="1"/>
    <x v="23"/>
    <x v="7"/>
    <s v="EMEA"/>
    <x v="0"/>
    <x v="2"/>
    <x v="18"/>
    <n v="2"/>
  </r>
  <r>
    <n v="10390"/>
    <d v="2005-03-04T00:00:00"/>
    <n v="45"/>
    <n v="6763.05"/>
    <s v="Shipped"/>
    <x v="1"/>
    <x v="39"/>
    <x v="0"/>
    <s v="NA"/>
    <x v="1"/>
    <x v="2"/>
    <x v="19"/>
    <n v="3"/>
  </r>
  <r>
    <n v="10405"/>
    <d v="2005-04-14T00:00:00"/>
    <n v="76"/>
    <n v="11739.7"/>
    <s v="Shipped"/>
    <x v="1"/>
    <x v="83"/>
    <x v="1"/>
    <s v="EMEA"/>
    <x v="2"/>
    <x v="2"/>
    <x v="20"/>
    <n v="4"/>
  </r>
  <r>
    <n v="10419"/>
    <d v="2005-05-17T00:00:00"/>
    <n v="70"/>
    <n v="9240"/>
    <s v="Shipped"/>
    <x v="1"/>
    <x v="19"/>
    <x v="5"/>
    <s v="EMEA"/>
    <x v="2"/>
    <x v="2"/>
    <x v="21"/>
    <n v="5"/>
  </r>
  <r>
    <n v="10106"/>
    <d v="2003-02-17T00:00:00"/>
    <n v="50"/>
    <n v="3241.5"/>
    <s v="Shipped"/>
    <x v="4"/>
    <x v="86"/>
    <x v="12"/>
    <s v="EMEA"/>
    <x v="1"/>
    <x v="0"/>
    <x v="0"/>
    <n v="2"/>
  </r>
  <r>
    <n v="10119"/>
    <d v="2003-04-28T00:00:00"/>
    <n v="28"/>
    <n v="1968.12"/>
    <s v="Shipped"/>
    <x v="4"/>
    <x v="19"/>
    <x v="5"/>
    <s v="EMEA"/>
    <x v="0"/>
    <x v="0"/>
    <x v="27"/>
    <n v="4"/>
  </r>
  <r>
    <n v="10131"/>
    <d v="2003-06-16T00:00:00"/>
    <n v="50"/>
    <n v="4094.5"/>
    <s v="Shipped"/>
    <x v="4"/>
    <x v="88"/>
    <x v="0"/>
    <s v="NA"/>
    <x v="1"/>
    <x v="0"/>
    <x v="28"/>
    <n v="6"/>
  </r>
  <r>
    <n v="10143"/>
    <d v="2003-08-10T00:00:00"/>
    <n v="28"/>
    <n v="1853.32"/>
    <s v="Shipped"/>
    <x v="4"/>
    <x v="50"/>
    <x v="0"/>
    <s v="NA"/>
    <x v="0"/>
    <x v="0"/>
    <x v="3"/>
    <n v="8"/>
  </r>
  <r>
    <n v="10155"/>
    <d v="2003-10-06T00:00:00"/>
    <n v="44"/>
    <n v="3392.84"/>
    <s v="Shipped"/>
    <x v="4"/>
    <x v="16"/>
    <x v="4"/>
    <s v="EMEA"/>
    <x v="1"/>
    <x v="0"/>
    <x v="4"/>
    <n v="10"/>
  </r>
  <r>
    <n v="10168"/>
    <d v="2003-10-28T00:00:00"/>
    <n v="27"/>
    <n v="1971.54"/>
    <s v="Shipped"/>
    <x v="4"/>
    <x v="5"/>
    <x v="0"/>
    <s v="NA"/>
    <x v="0"/>
    <x v="0"/>
    <x v="4"/>
    <n v="10"/>
  </r>
  <r>
    <n v="10178"/>
    <d v="2003-11-08T00:00:00"/>
    <n v="30"/>
    <n v="2169.9"/>
    <s v="Shipped"/>
    <x v="4"/>
    <x v="51"/>
    <x v="1"/>
    <s v="EMEA"/>
    <x v="0"/>
    <x v="0"/>
    <x v="5"/>
    <n v="11"/>
  </r>
  <r>
    <n v="10198"/>
    <d v="2003-11-27T00:00:00"/>
    <n v="43"/>
    <n v="2846.17"/>
    <s v="Shipped"/>
    <x v="4"/>
    <x v="66"/>
    <x v="15"/>
    <s v="Japan"/>
    <x v="0"/>
    <x v="0"/>
    <x v="5"/>
    <n v="11"/>
  </r>
  <r>
    <n v="10210"/>
    <d v="2004-01-12T00:00:00"/>
    <n v="29"/>
    <n v="2018.4"/>
    <s v="Shipped"/>
    <x v="4"/>
    <x v="44"/>
    <x v="11"/>
    <s v="Japan"/>
    <x v="0"/>
    <x v="1"/>
    <x v="7"/>
    <n v="1"/>
  </r>
  <r>
    <n v="10222"/>
    <d v="2004-02-19T00:00:00"/>
    <n v="48"/>
    <n v="2718.72"/>
    <s v="Shipped"/>
    <x v="4"/>
    <x v="55"/>
    <x v="0"/>
    <s v="NA"/>
    <x v="0"/>
    <x v="1"/>
    <x v="8"/>
    <n v="2"/>
  </r>
  <r>
    <n v="10235"/>
    <d v="2004-04-02T00:00:00"/>
    <n v="33"/>
    <n v="1981.65"/>
    <s v="Shipped"/>
    <x v="4"/>
    <x v="57"/>
    <x v="10"/>
    <s v="NA"/>
    <x v="0"/>
    <x v="1"/>
    <x v="9"/>
    <n v="4"/>
  </r>
  <r>
    <n v="10250"/>
    <d v="2004-05-11T00:00:00"/>
    <n v="40"/>
    <n v="3002.4"/>
    <s v="Shipped"/>
    <x v="4"/>
    <x v="61"/>
    <x v="0"/>
    <s v="NA"/>
    <x v="1"/>
    <x v="1"/>
    <x v="10"/>
    <n v="5"/>
  </r>
  <r>
    <n v="10262"/>
    <d v="2004-06-24T00:00:00"/>
    <n v="48"/>
    <n v="2948.16"/>
    <s v="Cancelled"/>
    <x v="4"/>
    <x v="23"/>
    <x v="7"/>
    <s v="EMEA"/>
    <x v="0"/>
    <x v="1"/>
    <x v="11"/>
    <n v="6"/>
  </r>
  <r>
    <n v="10275"/>
    <d v="2004-07-23T00:00:00"/>
    <n v="41"/>
    <n v="3357.49"/>
    <s v="Shipped"/>
    <x v="4"/>
    <x v="14"/>
    <x v="1"/>
    <s v="EMEA"/>
    <x v="1"/>
    <x v="1"/>
    <x v="12"/>
    <n v="7"/>
  </r>
  <r>
    <n v="10284"/>
    <d v="2004-08-21T00:00:00"/>
    <n v="21"/>
    <n v="1175.1600000000001"/>
    <s v="Shipped"/>
    <x v="4"/>
    <x v="85"/>
    <x v="2"/>
    <s v="EMEA"/>
    <x v="0"/>
    <x v="1"/>
    <x v="13"/>
    <n v="8"/>
  </r>
  <r>
    <n v="10296"/>
    <d v="2004-09-15T00:00:00"/>
    <n v="32"/>
    <n v="2292.8000000000002"/>
    <s v="Shipped"/>
    <x v="4"/>
    <x v="89"/>
    <x v="16"/>
    <s v="EMEA"/>
    <x v="0"/>
    <x v="1"/>
    <x v="14"/>
    <n v="9"/>
  </r>
  <r>
    <n v="10308"/>
    <d v="2004-10-15T00:00:00"/>
    <n v="43"/>
    <n v="3286.49"/>
    <s v="Shipped"/>
    <x v="4"/>
    <x v="47"/>
    <x v="0"/>
    <s v="NA"/>
    <x v="1"/>
    <x v="1"/>
    <x v="15"/>
    <n v="10"/>
  </r>
  <r>
    <n v="10316"/>
    <d v="2004-11-01T00:00:00"/>
    <n v="30"/>
    <n v="2333.6999999999998"/>
    <s v="Shipped"/>
    <x v="4"/>
    <x v="59"/>
    <x v="6"/>
    <s v="EMEA"/>
    <x v="0"/>
    <x v="1"/>
    <x v="16"/>
    <n v="11"/>
  </r>
  <r>
    <n v="10328"/>
    <d v="2004-11-12T00:00:00"/>
    <n v="35"/>
    <n v="2675.05"/>
    <s v="Shipped"/>
    <x v="4"/>
    <x v="86"/>
    <x v="12"/>
    <s v="EMEA"/>
    <x v="0"/>
    <x v="1"/>
    <x v="16"/>
    <n v="11"/>
  </r>
  <r>
    <n v="10339"/>
    <d v="2004-11-23T00:00:00"/>
    <n v="45"/>
    <n v="4361.3999999999996"/>
    <s v="Shipped"/>
    <x v="4"/>
    <x v="35"/>
    <x v="11"/>
    <s v="Japan"/>
    <x v="1"/>
    <x v="1"/>
    <x v="16"/>
    <n v="11"/>
  </r>
  <r>
    <n v="10351"/>
    <d v="2004-12-03T00:00:00"/>
    <n v="34"/>
    <n v="2018.58"/>
    <s v="Shipped"/>
    <x v="4"/>
    <x v="49"/>
    <x v="6"/>
    <s v="EMEA"/>
    <x v="0"/>
    <x v="1"/>
    <x v="17"/>
    <n v="12"/>
  </r>
  <r>
    <n v="10361"/>
    <d v="2004-12-17T00:00:00"/>
    <n v="26"/>
    <n v="3710.98"/>
    <s v="Shipped"/>
    <x v="4"/>
    <x v="20"/>
    <x v="3"/>
    <s v="APAC"/>
    <x v="1"/>
    <x v="1"/>
    <x v="17"/>
    <n v="12"/>
  </r>
  <r>
    <n v="10373"/>
    <d v="2005-01-31T00:00:00"/>
    <n v="39"/>
    <n v="2847"/>
    <s v="Shipped"/>
    <x v="4"/>
    <x v="60"/>
    <x v="4"/>
    <s v="EMEA"/>
    <x v="0"/>
    <x v="2"/>
    <x v="26"/>
    <n v="1"/>
  </r>
  <r>
    <n v="10386"/>
    <d v="2005-03-01T00:00:00"/>
    <n v="41"/>
    <n v="3006.12"/>
    <s v="Resolved"/>
    <x v="4"/>
    <x v="23"/>
    <x v="7"/>
    <s v="EMEA"/>
    <x v="1"/>
    <x v="2"/>
    <x v="19"/>
    <n v="3"/>
  </r>
  <r>
    <n v="10398"/>
    <d v="2005-03-30T00:00:00"/>
    <n v="41"/>
    <n v="2797.84"/>
    <s v="Shipped"/>
    <x v="4"/>
    <x v="1"/>
    <x v="1"/>
    <s v="EMEA"/>
    <x v="0"/>
    <x v="2"/>
    <x v="19"/>
    <n v="3"/>
  </r>
  <r>
    <n v="10401"/>
    <d v="2005-04-03T00:00:00"/>
    <n v="64"/>
    <n v="3843.2"/>
    <s v="On Hold"/>
    <x v="4"/>
    <x v="12"/>
    <x v="0"/>
    <s v="NA"/>
    <x v="1"/>
    <x v="2"/>
    <x v="20"/>
    <n v="4"/>
  </r>
  <r>
    <n v="10416"/>
    <d v="2005-05-10T00:00:00"/>
    <n v="18"/>
    <n v="1351.08"/>
    <s v="Shipped"/>
    <x v="4"/>
    <x v="70"/>
    <x v="12"/>
    <s v="EMEA"/>
    <x v="0"/>
    <x v="2"/>
    <x v="21"/>
    <n v="5"/>
  </r>
  <r>
    <n v="10100"/>
    <d v="2003-01-06T00:00:00"/>
    <n v="49"/>
    <n v="1689.03"/>
    <s v="Shipped"/>
    <x v="3"/>
    <x v="40"/>
    <x v="0"/>
    <s v="NA"/>
    <x v="0"/>
    <x v="0"/>
    <x v="22"/>
    <n v="1"/>
  </r>
  <r>
    <n v="10110"/>
    <d v="2003-03-18T00:00:00"/>
    <n v="48"/>
    <n v="1654.56"/>
    <s v="Shipped"/>
    <x v="3"/>
    <x v="77"/>
    <x v="6"/>
    <s v="EMEA"/>
    <x v="0"/>
    <x v="0"/>
    <x v="23"/>
    <n v="3"/>
  </r>
  <r>
    <n v="10124"/>
    <d v="2003-05-21T00:00:00"/>
    <n v="46"/>
    <n v="1528.58"/>
    <s v="Shipped"/>
    <x v="3"/>
    <x v="84"/>
    <x v="0"/>
    <s v="NA"/>
    <x v="0"/>
    <x v="0"/>
    <x v="1"/>
    <n v="5"/>
  </r>
  <r>
    <n v="10149"/>
    <d v="2003-09-12T00:00:00"/>
    <n v="26"/>
    <n v="1013.48"/>
    <s v="Shipped"/>
    <x v="3"/>
    <x v="82"/>
    <x v="0"/>
    <s v="NA"/>
    <x v="0"/>
    <x v="0"/>
    <x v="24"/>
    <n v="9"/>
  </r>
  <r>
    <n v="10162"/>
    <d v="2003-10-18T00:00:00"/>
    <n v="37"/>
    <n v="1442.26"/>
    <s v="Shipped"/>
    <x v="3"/>
    <x v="4"/>
    <x v="0"/>
    <s v="NA"/>
    <x v="0"/>
    <x v="0"/>
    <x v="4"/>
    <n v="10"/>
  </r>
  <r>
    <n v="10173"/>
    <d v="2003-11-05T00:00:00"/>
    <n v="35"/>
    <n v="1163.05"/>
    <s v="Shipped"/>
    <x v="3"/>
    <x v="86"/>
    <x v="12"/>
    <s v="EMEA"/>
    <x v="0"/>
    <x v="0"/>
    <x v="5"/>
    <n v="11"/>
  </r>
  <r>
    <n v="10182"/>
    <d v="2003-11-12T00:00:00"/>
    <n v="23"/>
    <n v="971.98"/>
    <s v="Shipped"/>
    <x v="3"/>
    <x v="39"/>
    <x v="0"/>
    <s v="NA"/>
    <x v="0"/>
    <x v="0"/>
    <x v="5"/>
    <n v="11"/>
  </r>
  <r>
    <n v="10193"/>
    <d v="2003-11-21T00:00:00"/>
    <n v="22"/>
    <n v="902.66"/>
    <s v="Shipped"/>
    <x v="3"/>
    <x v="87"/>
    <x v="3"/>
    <s v="APAC"/>
    <x v="0"/>
    <x v="0"/>
    <x v="5"/>
    <n v="11"/>
  </r>
  <r>
    <n v="10204"/>
    <d v="2003-12-02T00:00:00"/>
    <n v="39"/>
    <n v="1295.97"/>
    <s v="Shipped"/>
    <x v="3"/>
    <x v="74"/>
    <x v="0"/>
    <s v="NA"/>
    <x v="0"/>
    <x v="0"/>
    <x v="6"/>
    <n v="12"/>
  </r>
  <r>
    <n v="10214"/>
    <d v="2004-01-26T00:00:00"/>
    <n v="44"/>
    <n v="1534.72"/>
    <s v="Shipped"/>
    <x v="3"/>
    <x v="25"/>
    <x v="7"/>
    <s v="EMEA"/>
    <x v="0"/>
    <x v="1"/>
    <x v="7"/>
    <n v="1"/>
  </r>
  <r>
    <n v="10227"/>
    <d v="2004-03-02T00:00:00"/>
    <n v="27"/>
    <n v="1185.3"/>
    <s v="Shipped"/>
    <x v="3"/>
    <x v="30"/>
    <x v="1"/>
    <s v="EMEA"/>
    <x v="0"/>
    <x v="1"/>
    <x v="25"/>
    <n v="3"/>
  </r>
  <r>
    <n v="10242"/>
    <d v="2004-04-20T00:00:00"/>
    <n v="46"/>
    <n v="1698.78"/>
    <s v="Shipped"/>
    <x v="3"/>
    <x v="79"/>
    <x v="0"/>
    <s v="NA"/>
    <x v="0"/>
    <x v="1"/>
    <x v="9"/>
    <n v="4"/>
  </r>
  <r>
    <n v="10280"/>
    <d v="2004-08-17T00:00:00"/>
    <n v="33"/>
    <n v="1381.05"/>
    <s v="Shipped"/>
    <x v="3"/>
    <x v="36"/>
    <x v="12"/>
    <s v="EMEA"/>
    <x v="0"/>
    <x v="1"/>
    <x v="13"/>
    <n v="8"/>
  </r>
  <r>
    <n v="10288"/>
    <d v="2004-09-01T00:00:00"/>
    <n v="33"/>
    <n v="1340.46"/>
    <s v="Shipped"/>
    <x v="3"/>
    <x v="65"/>
    <x v="9"/>
    <s v="APAC"/>
    <x v="0"/>
    <x v="1"/>
    <x v="14"/>
    <n v="9"/>
  </r>
  <r>
    <n v="10303"/>
    <d v="2004-10-06T00:00:00"/>
    <n v="24"/>
    <n v="965.04"/>
    <s v="Shipped"/>
    <x v="3"/>
    <x v="81"/>
    <x v="7"/>
    <s v="EMEA"/>
    <x v="0"/>
    <x v="1"/>
    <x v="15"/>
    <n v="10"/>
  </r>
  <r>
    <n v="10312"/>
    <d v="2004-10-21T00:00:00"/>
    <n v="31"/>
    <n v="1093.99"/>
    <s v="Shipped"/>
    <x v="3"/>
    <x v="39"/>
    <x v="0"/>
    <s v="NA"/>
    <x v="0"/>
    <x v="1"/>
    <x v="15"/>
    <n v="10"/>
  </r>
  <r>
    <n v="10332"/>
    <d v="2004-11-17T00:00:00"/>
    <n v="41"/>
    <n v="3166.84"/>
    <s v="Shipped"/>
    <x v="3"/>
    <x v="77"/>
    <x v="6"/>
    <s v="EMEA"/>
    <x v="1"/>
    <x v="1"/>
    <x v="16"/>
    <n v="11"/>
  </r>
  <r>
    <n v="10346"/>
    <d v="2004-11-29T00:00:00"/>
    <n v="22"/>
    <n v="2143.6799999999998"/>
    <s v="Shipped"/>
    <x v="3"/>
    <x v="84"/>
    <x v="0"/>
    <s v="NA"/>
    <x v="0"/>
    <x v="1"/>
    <x v="16"/>
    <n v="11"/>
  </r>
  <r>
    <n v="10368"/>
    <d v="2005-01-19T00:00:00"/>
    <n v="46"/>
    <n v="1717.64"/>
    <s v="Shipped"/>
    <x v="3"/>
    <x v="39"/>
    <x v="0"/>
    <s v="NA"/>
    <x v="0"/>
    <x v="2"/>
    <x v="26"/>
    <n v="1"/>
  </r>
  <r>
    <n v="10380"/>
    <d v="2005-02-16T00:00:00"/>
    <n v="43"/>
    <n v="4086.29"/>
    <s v="Shipped"/>
    <x v="3"/>
    <x v="23"/>
    <x v="7"/>
    <s v="EMEA"/>
    <x v="1"/>
    <x v="2"/>
    <x v="18"/>
    <n v="2"/>
  </r>
  <r>
    <n v="10408"/>
    <d v="2005-04-22T00:00:00"/>
    <n v="15"/>
    <n v="553.95000000000005"/>
    <s v="Shipped"/>
    <x v="3"/>
    <x v="35"/>
    <x v="11"/>
    <s v="Japan"/>
    <x v="0"/>
    <x v="2"/>
    <x v="20"/>
    <n v="4"/>
  </r>
  <r>
    <n v="10420"/>
    <d v="2005-05-29T00:00:00"/>
    <n v="15"/>
    <n v="652.35"/>
    <s v="In Process"/>
    <x v="3"/>
    <x v="20"/>
    <x v="3"/>
    <s v="APAC"/>
    <x v="0"/>
    <x v="2"/>
    <x v="21"/>
    <n v="5"/>
  </r>
  <r>
    <n v="10104"/>
    <d v="2003-01-31T00:00:00"/>
    <n v="26"/>
    <n v="2921.62"/>
    <s v="Shipped"/>
    <x v="1"/>
    <x v="23"/>
    <x v="7"/>
    <s v="EMEA"/>
    <x v="0"/>
    <x v="0"/>
    <x v="22"/>
    <n v="1"/>
  </r>
  <r>
    <n v="10115"/>
    <d v="2003-04-04T00:00:00"/>
    <n v="44"/>
    <n v="5568.64"/>
    <s v="Shipped"/>
    <x v="1"/>
    <x v="27"/>
    <x v="0"/>
    <s v="NA"/>
    <x v="1"/>
    <x v="0"/>
    <x v="27"/>
    <n v="4"/>
  </r>
  <r>
    <n v="10127"/>
    <d v="2003-06-03T00:00:00"/>
    <n v="20"/>
    <n v="1939.8"/>
    <s v="Shipped"/>
    <x v="1"/>
    <x v="74"/>
    <x v="0"/>
    <s v="NA"/>
    <x v="0"/>
    <x v="0"/>
    <x v="28"/>
    <n v="6"/>
  </r>
  <r>
    <n v="10141"/>
    <d v="2003-08-01T00:00:00"/>
    <n v="40"/>
    <n v="3784.8"/>
    <s v="Shipped"/>
    <x v="1"/>
    <x v="73"/>
    <x v="4"/>
    <s v="EMEA"/>
    <x v="1"/>
    <x v="0"/>
    <x v="3"/>
    <n v="8"/>
  </r>
  <r>
    <n v="10152"/>
    <d v="2003-09-25T00:00:00"/>
    <n v="23"/>
    <n v="2802.09"/>
    <s v="Shipped"/>
    <x v="1"/>
    <x v="28"/>
    <x v="3"/>
    <s v="APAC"/>
    <x v="0"/>
    <x v="0"/>
    <x v="24"/>
    <n v="9"/>
  </r>
  <r>
    <n v="10165"/>
    <d v="2003-10-22T00:00:00"/>
    <n v="24"/>
    <n v="2384.64"/>
    <s v="Shipped"/>
    <x v="1"/>
    <x v="26"/>
    <x v="9"/>
    <s v="Japan"/>
    <x v="0"/>
    <x v="0"/>
    <x v="4"/>
    <n v="10"/>
  </r>
  <r>
    <n v="10176"/>
    <d v="2003-11-06T00:00:00"/>
    <n v="29"/>
    <n v="2915.66"/>
    <s v="Shipped"/>
    <x v="1"/>
    <x v="70"/>
    <x v="12"/>
    <s v="EMEA"/>
    <x v="0"/>
    <x v="0"/>
    <x v="5"/>
    <n v="11"/>
  </r>
  <r>
    <n v="10184"/>
    <d v="2003-11-14T00:00:00"/>
    <n v="49"/>
    <n v="5795.72"/>
    <s v="Shipped"/>
    <x v="1"/>
    <x v="81"/>
    <x v="7"/>
    <s v="EMEA"/>
    <x v="1"/>
    <x v="0"/>
    <x v="5"/>
    <n v="11"/>
  </r>
  <r>
    <n v="10195"/>
    <d v="2003-11-25T00:00:00"/>
    <n v="34"/>
    <n v="3699.88"/>
    <s v="Shipped"/>
    <x v="1"/>
    <x v="47"/>
    <x v="0"/>
    <s v="NA"/>
    <x v="1"/>
    <x v="0"/>
    <x v="5"/>
    <n v="11"/>
  </r>
  <r>
    <n v="10207"/>
    <d v="2003-12-09T00:00:00"/>
    <n v="28"/>
    <n v="2980.6"/>
    <s v="Shipped"/>
    <x v="1"/>
    <x v="64"/>
    <x v="0"/>
    <s v="NA"/>
    <x v="0"/>
    <x v="0"/>
    <x v="6"/>
    <n v="12"/>
  </r>
  <r>
    <n v="10220"/>
    <d v="2004-02-12T00:00:00"/>
    <n v="37"/>
    <n v="5032.74"/>
    <s v="Shipped"/>
    <x v="1"/>
    <x v="75"/>
    <x v="18"/>
    <s v="EMEA"/>
    <x v="1"/>
    <x v="1"/>
    <x v="8"/>
    <n v="2"/>
  </r>
  <r>
    <n v="10230"/>
    <d v="2004-03-15T00:00:00"/>
    <n v="45"/>
    <n v="4737.1499999999996"/>
    <s v="Shipped"/>
    <x v="1"/>
    <x v="72"/>
    <x v="16"/>
    <s v="EMEA"/>
    <x v="1"/>
    <x v="1"/>
    <x v="25"/>
    <n v="3"/>
  </r>
  <r>
    <n v="10246"/>
    <d v="2004-05-05T00:00:00"/>
    <n v="46"/>
    <n v="6311.2"/>
    <s v="Shipped"/>
    <x v="1"/>
    <x v="23"/>
    <x v="7"/>
    <s v="EMEA"/>
    <x v="1"/>
    <x v="1"/>
    <x v="10"/>
    <n v="5"/>
  </r>
  <r>
    <n v="10271"/>
    <d v="2004-07-20T00:00:00"/>
    <n v="22"/>
    <n v="3070.54"/>
    <s v="Shipped"/>
    <x v="1"/>
    <x v="39"/>
    <x v="0"/>
    <s v="NA"/>
    <x v="1"/>
    <x v="1"/>
    <x v="12"/>
    <n v="7"/>
  </r>
  <r>
    <n v="10282"/>
    <d v="2004-08-20T00:00:00"/>
    <n v="39"/>
    <n v="4797.3900000000003"/>
    <s v="Shipped"/>
    <x v="1"/>
    <x v="39"/>
    <x v="0"/>
    <s v="NA"/>
    <x v="1"/>
    <x v="1"/>
    <x v="13"/>
    <n v="8"/>
  </r>
  <r>
    <n v="10292"/>
    <d v="2004-09-08T00:00:00"/>
    <n v="27"/>
    <n v="3832.38"/>
    <s v="Shipped"/>
    <x v="1"/>
    <x v="0"/>
    <x v="0"/>
    <s v="NA"/>
    <x v="1"/>
    <x v="1"/>
    <x v="14"/>
    <n v="9"/>
  </r>
  <r>
    <n v="10305"/>
    <d v="2004-10-13T00:00:00"/>
    <n v="36"/>
    <n v="4641.4799999999996"/>
    <s v="Shipped"/>
    <x v="1"/>
    <x v="15"/>
    <x v="0"/>
    <s v="NA"/>
    <x v="1"/>
    <x v="1"/>
    <x v="15"/>
    <n v="10"/>
  </r>
  <r>
    <n v="10314"/>
    <d v="2004-10-22T00:00:00"/>
    <n v="38"/>
    <n v="4000.26"/>
    <s v="Shipped"/>
    <x v="1"/>
    <x v="78"/>
    <x v="13"/>
    <s v="EMEA"/>
    <x v="1"/>
    <x v="1"/>
    <x v="15"/>
    <n v="10"/>
  </r>
  <r>
    <n v="10325"/>
    <d v="2004-11-05T00:00:00"/>
    <n v="44"/>
    <n v="5325.76"/>
    <s v="Shipped"/>
    <x v="1"/>
    <x v="17"/>
    <x v="2"/>
    <s v="EMEA"/>
    <x v="1"/>
    <x v="1"/>
    <x v="16"/>
    <n v="11"/>
  </r>
  <r>
    <n v="10336"/>
    <d v="2004-11-20T00:00:00"/>
    <n v="31"/>
    <n v="4618.6899999999996"/>
    <s v="Shipped"/>
    <x v="1"/>
    <x v="62"/>
    <x v="1"/>
    <s v="EMEA"/>
    <x v="1"/>
    <x v="1"/>
    <x v="16"/>
    <n v="11"/>
  </r>
  <r>
    <n v="10349"/>
    <d v="2004-12-01T00:00:00"/>
    <n v="23"/>
    <n v="3182.97"/>
    <s v="Shipped"/>
    <x v="1"/>
    <x v="74"/>
    <x v="0"/>
    <s v="NA"/>
    <x v="1"/>
    <x v="1"/>
    <x v="17"/>
    <n v="12"/>
  </r>
  <r>
    <n v="10359"/>
    <d v="2004-12-15T00:00:00"/>
    <n v="22"/>
    <n v="2603.04"/>
    <s v="Shipped"/>
    <x v="1"/>
    <x v="1"/>
    <x v="1"/>
    <s v="EMEA"/>
    <x v="0"/>
    <x v="1"/>
    <x v="17"/>
    <n v="12"/>
  </r>
  <r>
    <n v="10371"/>
    <d v="2005-01-23T00:00:00"/>
    <n v="28"/>
    <n v="1408.96"/>
    <s v="Shipped"/>
    <x v="1"/>
    <x v="39"/>
    <x v="0"/>
    <s v="NA"/>
    <x v="0"/>
    <x v="2"/>
    <x v="26"/>
    <n v="1"/>
  </r>
  <r>
    <n v="10383"/>
    <d v="2005-02-22T00:00:00"/>
    <n v="21"/>
    <n v="1972.11"/>
    <s v="Shipped"/>
    <x v="1"/>
    <x v="23"/>
    <x v="7"/>
    <s v="EMEA"/>
    <x v="0"/>
    <x v="2"/>
    <x v="18"/>
    <n v="2"/>
  </r>
  <r>
    <n v="10394"/>
    <d v="2005-03-15T00:00:00"/>
    <n v="37"/>
    <n v="5207.75"/>
    <s v="Shipped"/>
    <x v="1"/>
    <x v="23"/>
    <x v="7"/>
    <s v="EMEA"/>
    <x v="1"/>
    <x v="2"/>
    <x v="19"/>
    <n v="3"/>
  </r>
  <r>
    <n v="10412"/>
    <d v="2005-05-03T00:00:00"/>
    <n v="31"/>
    <n v="4253.2"/>
    <s v="Shipped"/>
    <x v="1"/>
    <x v="23"/>
    <x v="7"/>
    <s v="EMEA"/>
    <x v="1"/>
    <x v="2"/>
    <x v="21"/>
    <n v="5"/>
  </r>
  <r>
    <n v="10103"/>
    <d v="2003-01-29T00:00:00"/>
    <n v="25"/>
    <n v="2873"/>
    <s v="Shipped"/>
    <x v="3"/>
    <x v="17"/>
    <x v="2"/>
    <s v="EMEA"/>
    <x v="0"/>
    <x v="0"/>
    <x v="22"/>
    <n v="1"/>
  </r>
  <r>
    <n v="10111"/>
    <d v="2003-03-25T00:00:00"/>
    <n v="26"/>
    <n v="2253.6799999999998"/>
    <s v="Shipped"/>
    <x v="3"/>
    <x v="8"/>
    <x v="0"/>
    <s v="NA"/>
    <x v="0"/>
    <x v="0"/>
    <x v="23"/>
    <n v="3"/>
  </r>
  <r>
    <n v="10126"/>
    <d v="2003-05-28T00:00:00"/>
    <n v="34"/>
    <n v="3576.12"/>
    <s v="Shipped"/>
    <x v="3"/>
    <x v="25"/>
    <x v="7"/>
    <s v="EMEA"/>
    <x v="1"/>
    <x v="0"/>
    <x v="1"/>
    <n v="5"/>
  </r>
  <r>
    <n v="10139"/>
    <d v="2003-07-16T00:00:00"/>
    <n v="29"/>
    <n v="3276.13"/>
    <s v="Shipped"/>
    <x v="3"/>
    <x v="20"/>
    <x v="3"/>
    <s v="APAC"/>
    <x v="1"/>
    <x v="0"/>
    <x v="2"/>
    <n v="7"/>
  </r>
  <r>
    <n v="10149"/>
    <d v="2003-09-12T00:00:00"/>
    <n v="20"/>
    <n v="1811.4"/>
    <s v="Shipped"/>
    <x v="3"/>
    <x v="82"/>
    <x v="0"/>
    <s v="NA"/>
    <x v="0"/>
    <x v="0"/>
    <x v="24"/>
    <n v="9"/>
  </r>
  <r>
    <n v="10163"/>
    <d v="2003-10-20T00:00:00"/>
    <n v="42"/>
    <n v="3845.1"/>
    <s v="Shipped"/>
    <x v="3"/>
    <x v="27"/>
    <x v="0"/>
    <s v="NA"/>
    <x v="1"/>
    <x v="0"/>
    <x v="4"/>
    <n v="10"/>
  </r>
  <r>
    <n v="10173"/>
    <d v="2003-11-05T00:00:00"/>
    <n v="22"/>
    <n v="2571.14"/>
    <s v="Shipped"/>
    <x v="3"/>
    <x v="86"/>
    <x v="12"/>
    <s v="EMEA"/>
    <x v="0"/>
    <x v="0"/>
    <x v="5"/>
    <n v="11"/>
  </r>
  <r>
    <n v="10183"/>
    <d v="2003-11-13T00:00:00"/>
    <n v="47"/>
    <n v="5035.1099999999997"/>
    <s v="Shipped"/>
    <x v="3"/>
    <x v="29"/>
    <x v="0"/>
    <s v="NA"/>
    <x v="1"/>
    <x v="0"/>
    <x v="5"/>
    <n v="11"/>
  </r>
  <r>
    <n v="10193"/>
    <d v="2003-11-21T00:00:00"/>
    <n v="20"/>
    <n v="2279"/>
    <s v="Shipped"/>
    <x v="3"/>
    <x v="87"/>
    <x v="3"/>
    <s v="APAC"/>
    <x v="0"/>
    <x v="0"/>
    <x v="5"/>
    <n v="11"/>
  </r>
  <r>
    <n v="10206"/>
    <d v="2003-12-05T00:00:00"/>
    <n v="33"/>
    <n v="3213.87"/>
    <s v="Shipped"/>
    <x v="3"/>
    <x v="31"/>
    <x v="10"/>
    <s v="NA"/>
    <x v="1"/>
    <x v="0"/>
    <x v="6"/>
    <n v="12"/>
  </r>
  <r>
    <n v="10215"/>
    <d v="2004-01-29T00:00:00"/>
    <n v="39"/>
    <n v="3532.23"/>
    <s v="Shipped"/>
    <x v="3"/>
    <x v="32"/>
    <x v="0"/>
    <s v="NA"/>
    <x v="1"/>
    <x v="1"/>
    <x v="7"/>
    <n v="1"/>
  </r>
  <r>
    <n v="10228"/>
    <d v="2004-03-10T00:00:00"/>
    <n v="33"/>
    <n v="3406.59"/>
    <s v="Shipped"/>
    <x v="3"/>
    <x v="33"/>
    <x v="0"/>
    <s v="NA"/>
    <x v="1"/>
    <x v="1"/>
    <x v="25"/>
    <n v="3"/>
  </r>
  <r>
    <n v="10244"/>
    <d v="2004-04-29T00:00:00"/>
    <n v="40"/>
    <n v="3467.2"/>
    <s v="Shipped"/>
    <x v="3"/>
    <x v="23"/>
    <x v="7"/>
    <s v="EMEA"/>
    <x v="1"/>
    <x v="1"/>
    <x v="9"/>
    <n v="4"/>
  </r>
  <r>
    <n v="10257"/>
    <d v="2004-06-14T00:00:00"/>
    <n v="46"/>
    <n v="3628.94"/>
    <s v="Shipped"/>
    <x v="3"/>
    <x v="61"/>
    <x v="0"/>
    <s v="NA"/>
    <x v="1"/>
    <x v="1"/>
    <x v="11"/>
    <n v="6"/>
  </r>
  <r>
    <n v="10269"/>
    <d v="2004-07-16T00:00:00"/>
    <n v="48"/>
    <n v="4674.72"/>
    <s v="Shipped"/>
    <x v="3"/>
    <x v="19"/>
    <x v="5"/>
    <s v="EMEA"/>
    <x v="1"/>
    <x v="1"/>
    <x v="12"/>
    <n v="7"/>
  </r>
  <r>
    <n v="10280"/>
    <d v="2004-08-17T00:00:00"/>
    <n v="21"/>
    <n v="1656.69"/>
    <s v="Shipped"/>
    <x v="3"/>
    <x v="36"/>
    <x v="12"/>
    <s v="EMEA"/>
    <x v="0"/>
    <x v="1"/>
    <x v="13"/>
    <n v="8"/>
  </r>
  <r>
    <n v="10290"/>
    <d v="2004-09-07T00:00:00"/>
    <n v="45"/>
    <n v="5171.3999999999996"/>
    <s v="Shipped"/>
    <x v="3"/>
    <x v="91"/>
    <x v="0"/>
    <s v="NA"/>
    <x v="1"/>
    <x v="1"/>
    <x v="14"/>
    <n v="9"/>
  </r>
  <r>
    <n v="10304"/>
    <d v="2004-10-11T00:00:00"/>
    <n v="33"/>
    <n v="3342.57"/>
    <s v="Shipped"/>
    <x v="3"/>
    <x v="38"/>
    <x v="1"/>
    <s v="EMEA"/>
    <x v="1"/>
    <x v="1"/>
    <x v="15"/>
    <n v="10"/>
  </r>
  <r>
    <n v="10312"/>
    <d v="2004-10-21T00:00:00"/>
    <n v="44"/>
    <n v="4884.88"/>
    <s v="Shipped"/>
    <x v="3"/>
    <x v="39"/>
    <x v="0"/>
    <s v="NA"/>
    <x v="1"/>
    <x v="1"/>
    <x v="15"/>
    <n v="10"/>
  </r>
  <r>
    <n v="10324"/>
    <d v="2004-11-05T00:00:00"/>
    <n v="33"/>
    <n v="6267.69"/>
    <s v="Shipped"/>
    <x v="3"/>
    <x v="11"/>
    <x v="0"/>
    <s v="NA"/>
    <x v="1"/>
    <x v="1"/>
    <x v="16"/>
    <n v="11"/>
  </r>
  <r>
    <n v="10333"/>
    <d v="2004-11-18T00:00:00"/>
    <n v="39"/>
    <n v="4424.16"/>
    <s v="Shipped"/>
    <x v="3"/>
    <x v="8"/>
    <x v="0"/>
    <s v="NA"/>
    <x v="1"/>
    <x v="1"/>
    <x v="16"/>
    <n v="11"/>
  </r>
  <r>
    <n v="10348"/>
    <d v="2004-11-01T00:00:00"/>
    <n v="39"/>
    <n v="1962.09"/>
    <s v="Shipped"/>
    <x v="3"/>
    <x v="25"/>
    <x v="7"/>
    <s v="EMEA"/>
    <x v="0"/>
    <x v="1"/>
    <x v="16"/>
    <n v="11"/>
  </r>
  <r>
    <n v="10358"/>
    <d v="2004-12-10T00:00:00"/>
    <n v="41"/>
    <n v="6847"/>
    <s v="Shipped"/>
    <x v="3"/>
    <x v="23"/>
    <x v="7"/>
    <s v="EMEA"/>
    <x v="1"/>
    <x v="1"/>
    <x v="17"/>
    <n v="12"/>
  </r>
  <r>
    <n v="10369"/>
    <d v="2005-01-20T00:00:00"/>
    <n v="40"/>
    <n v="3476.8"/>
    <s v="Shipped"/>
    <x v="3"/>
    <x v="41"/>
    <x v="0"/>
    <s v="NA"/>
    <x v="1"/>
    <x v="2"/>
    <x v="26"/>
    <n v="1"/>
  </r>
  <r>
    <n v="10382"/>
    <d v="2005-02-17T00:00:00"/>
    <n v="33"/>
    <n v="4592.6099999999997"/>
    <s v="Shipped"/>
    <x v="3"/>
    <x v="39"/>
    <x v="0"/>
    <s v="NA"/>
    <x v="1"/>
    <x v="2"/>
    <x v="18"/>
    <n v="2"/>
  </r>
  <r>
    <n v="10423"/>
    <d v="2005-05-30T00:00:00"/>
    <n v="28"/>
    <n v="2208.92"/>
    <s v="In Process"/>
    <x v="3"/>
    <x v="56"/>
    <x v="14"/>
    <s v="EMEA"/>
    <x v="0"/>
    <x v="2"/>
    <x v="21"/>
    <n v="5"/>
  </r>
  <r>
    <n v="10106"/>
    <d v="2003-02-17T00:00:00"/>
    <n v="26"/>
    <n v="1657.76"/>
    <s v="Shipped"/>
    <x v="4"/>
    <x v="86"/>
    <x v="12"/>
    <s v="EMEA"/>
    <x v="0"/>
    <x v="0"/>
    <x v="0"/>
    <n v="2"/>
  </r>
  <r>
    <n v="10120"/>
    <d v="2003-04-29T00:00:00"/>
    <n v="29"/>
    <n v="2479.21"/>
    <s v="Shipped"/>
    <x v="4"/>
    <x v="10"/>
    <x v="3"/>
    <s v="APAC"/>
    <x v="0"/>
    <x v="0"/>
    <x v="27"/>
    <n v="4"/>
  </r>
  <r>
    <n v="10133"/>
    <d v="2003-06-27T00:00:00"/>
    <n v="46"/>
    <n v="3565.92"/>
    <s v="Shipped"/>
    <x v="4"/>
    <x v="23"/>
    <x v="7"/>
    <s v="EMEA"/>
    <x v="1"/>
    <x v="0"/>
    <x v="28"/>
    <n v="6"/>
  </r>
  <r>
    <n v="10145"/>
    <d v="2003-08-25T00:00:00"/>
    <n v="33"/>
    <n v="2797.41"/>
    <s v="Shipped"/>
    <x v="4"/>
    <x v="3"/>
    <x v="0"/>
    <s v="NA"/>
    <x v="0"/>
    <x v="0"/>
    <x v="3"/>
    <n v="8"/>
  </r>
  <r>
    <n v="10168"/>
    <d v="2003-10-28T00:00:00"/>
    <n v="48"/>
    <n v="3756"/>
    <s v="Shipped"/>
    <x v="4"/>
    <x v="5"/>
    <x v="0"/>
    <s v="NA"/>
    <x v="1"/>
    <x v="0"/>
    <x v="4"/>
    <n v="10"/>
  </r>
  <r>
    <n v="10210"/>
    <d v="2004-01-12T00:00:00"/>
    <n v="40"/>
    <n v="2840"/>
    <s v="Shipped"/>
    <x v="4"/>
    <x v="44"/>
    <x v="11"/>
    <s v="Japan"/>
    <x v="0"/>
    <x v="1"/>
    <x v="7"/>
    <n v="1"/>
  </r>
  <r>
    <n v="10223"/>
    <d v="2004-02-20T00:00:00"/>
    <n v="23"/>
    <n v="1716.26"/>
    <s v="Shipped"/>
    <x v="4"/>
    <x v="10"/>
    <x v="3"/>
    <s v="APAC"/>
    <x v="0"/>
    <x v="1"/>
    <x v="8"/>
    <n v="2"/>
  </r>
  <r>
    <n v="10235"/>
    <d v="2004-04-02T00:00:00"/>
    <n v="40"/>
    <n v="3245.6"/>
    <s v="Shipped"/>
    <x v="4"/>
    <x v="57"/>
    <x v="10"/>
    <s v="NA"/>
    <x v="1"/>
    <x v="1"/>
    <x v="9"/>
    <n v="4"/>
  </r>
  <r>
    <n v="10250"/>
    <d v="2004-05-11T00:00:00"/>
    <n v="37"/>
    <n v="2760.94"/>
    <s v="Shipped"/>
    <x v="4"/>
    <x v="61"/>
    <x v="0"/>
    <s v="NA"/>
    <x v="0"/>
    <x v="1"/>
    <x v="10"/>
    <n v="5"/>
  </r>
  <r>
    <n v="10263"/>
    <d v="2004-06-28T00:00:00"/>
    <n v="24"/>
    <n v="1808.4"/>
    <s v="Shipped"/>
    <x v="4"/>
    <x v="13"/>
    <x v="0"/>
    <s v="NA"/>
    <x v="0"/>
    <x v="1"/>
    <x v="11"/>
    <n v="6"/>
  </r>
  <r>
    <n v="10275"/>
    <d v="2004-07-23T00:00:00"/>
    <n v="27"/>
    <n v="1682.37"/>
    <s v="Shipped"/>
    <x v="4"/>
    <x v="14"/>
    <x v="1"/>
    <s v="EMEA"/>
    <x v="0"/>
    <x v="1"/>
    <x v="12"/>
    <n v="7"/>
  </r>
  <r>
    <n v="10284"/>
    <d v="2004-08-21T00:00:00"/>
    <n v="21"/>
    <n v="1491"/>
    <s v="Shipped"/>
    <x v="4"/>
    <x v="85"/>
    <x v="2"/>
    <s v="EMEA"/>
    <x v="0"/>
    <x v="1"/>
    <x v="13"/>
    <n v="8"/>
  </r>
  <r>
    <n v="10297"/>
    <d v="2004-09-16T00:00:00"/>
    <n v="23"/>
    <n v="1666.35"/>
    <s v="Shipped"/>
    <x v="4"/>
    <x v="75"/>
    <x v="18"/>
    <s v="EMEA"/>
    <x v="0"/>
    <x v="1"/>
    <x v="14"/>
    <n v="9"/>
  </r>
  <r>
    <n v="10308"/>
    <d v="2004-10-15T00:00:00"/>
    <n v="44"/>
    <n v="3666.08"/>
    <s v="Shipped"/>
    <x v="4"/>
    <x v="47"/>
    <x v="0"/>
    <s v="NA"/>
    <x v="1"/>
    <x v="1"/>
    <x v="15"/>
    <n v="10"/>
  </r>
  <r>
    <n v="10317"/>
    <d v="2004-11-02T00:00:00"/>
    <n v="35"/>
    <n v="2916.2"/>
    <s v="Shipped"/>
    <x v="4"/>
    <x v="5"/>
    <x v="0"/>
    <s v="NA"/>
    <x v="0"/>
    <x v="1"/>
    <x v="16"/>
    <n v="11"/>
  </r>
  <r>
    <n v="10328"/>
    <d v="2004-11-12T00:00:00"/>
    <n v="43"/>
    <n v="2616.98"/>
    <s v="Shipped"/>
    <x v="4"/>
    <x v="86"/>
    <x v="12"/>
    <s v="EMEA"/>
    <x v="0"/>
    <x v="1"/>
    <x v="16"/>
    <n v="11"/>
  </r>
  <r>
    <n v="10340"/>
    <d v="2004-11-24T00:00:00"/>
    <n v="40"/>
    <n v="3390.8"/>
    <s v="Shipped"/>
    <x v="4"/>
    <x v="53"/>
    <x v="7"/>
    <s v="EMEA"/>
    <x v="1"/>
    <x v="1"/>
    <x v="16"/>
    <n v="11"/>
  </r>
  <r>
    <n v="10353"/>
    <d v="2004-12-04T00:00:00"/>
    <n v="35"/>
    <n v="3146.5"/>
    <s v="Shipped"/>
    <x v="4"/>
    <x v="88"/>
    <x v="0"/>
    <s v="NA"/>
    <x v="1"/>
    <x v="1"/>
    <x v="17"/>
    <n v="12"/>
  </r>
  <r>
    <n v="10361"/>
    <d v="2004-12-17T00:00:00"/>
    <n v="25"/>
    <n v="1561.5"/>
    <s v="Shipped"/>
    <x v="4"/>
    <x v="20"/>
    <x v="3"/>
    <s v="APAC"/>
    <x v="0"/>
    <x v="1"/>
    <x v="17"/>
    <n v="12"/>
  </r>
  <r>
    <n v="10375"/>
    <d v="2005-02-03T00:00:00"/>
    <n v="43"/>
    <n v="10039.6"/>
    <s v="Shipped"/>
    <x v="4"/>
    <x v="14"/>
    <x v="1"/>
    <s v="EMEA"/>
    <x v="2"/>
    <x v="2"/>
    <x v="18"/>
    <n v="2"/>
  </r>
  <r>
    <n v="10386"/>
    <d v="2005-03-01T00:00:00"/>
    <n v="50"/>
    <n v="3167"/>
    <s v="Resolved"/>
    <x v="4"/>
    <x v="23"/>
    <x v="7"/>
    <s v="EMEA"/>
    <x v="1"/>
    <x v="2"/>
    <x v="19"/>
    <n v="3"/>
  </r>
  <r>
    <n v="10398"/>
    <d v="2005-03-30T00:00:00"/>
    <n v="45"/>
    <n v="3521.25"/>
    <s v="Shipped"/>
    <x v="4"/>
    <x v="1"/>
    <x v="1"/>
    <s v="EMEA"/>
    <x v="1"/>
    <x v="2"/>
    <x v="19"/>
    <n v="3"/>
  </r>
  <r>
    <n v="10401"/>
    <d v="2005-04-03T00:00:00"/>
    <n v="52"/>
    <n v="4219.28"/>
    <s v="On Hold"/>
    <x v="4"/>
    <x v="12"/>
    <x v="0"/>
    <s v="NA"/>
    <x v="1"/>
    <x v="2"/>
    <x v="20"/>
    <n v="4"/>
  </r>
  <r>
    <n v="10416"/>
    <d v="2005-05-10T00:00:00"/>
    <n v="48"/>
    <n v="3581.76"/>
    <s v="Shipped"/>
    <x v="4"/>
    <x v="70"/>
    <x v="12"/>
    <s v="EMEA"/>
    <x v="1"/>
    <x v="2"/>
    <x v="21"/>
    <n v="5"/>
  </r>
  <r>
    <n v="10108"/>
    <d v="2003-03-03T00:00:00"/>
    <n v="31"/>
    <n v="2130.0100000000002"/>
    <s v="Shipped"/>
    <x v="1"/>
    <x v="66"/>
    <x v="15"/>
    <s v="Japan"/>
    <x v="0"/>
    <x v="0"/>
    <x v="23"/>
    <n v="3"/>
  </r>
  <r>
    <n v="10122"/>
    <d v="2003-05-08T00:00:00"/>
    <n v="29"/>
    <n v="2063.06"/>
    <s v="Shipped"/>
    <x v="1"/>
    <x v="67"/>
    <x v="1"/>
    <s v="EMEA"/>
    <x v="0"/>
    <x v="0"/>
    <x v="1"/>
    <n v="5"/>
  </r>
  <r>
    <n v="10135"/>
    <d v="2003-07-02T00:00:00"/>
    <n v="23"/>
    <n v="2008.13"/>
    <s v="Shipped"/>
    <x v="1"/>
    <x v="39"/>
    <x v="0"/>
    <s v="NA"/>
    <x v="0"/>
    <x v="0"/>
    <x v="2"/>
    <n v="7"/>
  </r>
  <r>
    <n v="10147"/>
    <d v="2003-09-05T00:00:00"/>
    <n v="31"/>
    <n v="2004.77"/>
    <s v="Shipped"/>
    <x v="1"/>
    <x v="41"/>
    <x v="0"/>
    <s v="NA"/>
    <x v="0"/>
    <x v="0"/>
    <x v="24"/>
    <n v="9"/>
  </r>
  <r>
    <n v="10159"/>
    <d v="2003-10-10T00:00:00"/>
    <n v="23"/>
    <n v="1543.3"/>
    <s v="Shipped"/>
    <x v="1"/>
    <x v="4"/>
    <x v="0"/>
    <s v="NA"/>
    <x v="0"/>
    <x v="0"/>
    <x v="4"/>
    <n v="10"/>
  </r>
  <r>
    <n v="10169"/>
    <d v="2003-11-04T00:00:00"/>
    <n v="24"/>
    <n v="2269.92"/>
    <s v="Shipped"/>
    <x v="1"/>
    <x v="42"/>
    <x v="3"/>
    <s v="APAC"/>
    <x v="0"/>
    <x v="0"/>
    <x v="5"/>
    <n v="11"/>
  </r>
  <r>
    <n v="10180"/>
    <d v="2003-11-11T00:00:00"/>
    <n v="28"/>
    <n v="1991.92"/>
    <s v="Shipped"/>
    <x v="1"/>
    <x v="6"/>
    <x v="1"/>
    <s v="EMEA"/>
    <x v="0"/>
    <x v="0"/>
    <x v="5"/>
    <n v="11"/>
  </r>
  <r>
    <n v="10191"/>
    <d v="2003-11-20T00:00:00"/>
    <n v="44"/>
    <n v="2916.76"/>
    <s v="Shipped"/>
    <x v="1"/>
    <x v="68"/>
    <x v="16"/>
    <s v="EMEA"/>
    <x v="0"/>
    <x v="0"/>
    <x v="5"/>
    <n v="11"/>
  </r>
  <r>
    <n v="10211"/>
    <d v="2004-01-15T00:00:00"/>
    <n v="22"/>
    <n v="2027.52"/>
    <s v="Shipped"/>
    <x v="1"/>
    <x v="9"/>
    <x v="1"/>
    <s v="EMEA"/>
    <x v="0"/>
    <x v="1"/>
    <x v="7"/>
    <n v="1"/>
  </r>
  <r>
    <n v="10225"/>
    <d v="2004-02-22T00:00:00"/>
    <n v="46"/>
    <n v="3235.18"/>
    <s v="Shipped"/>
    <x v="1"/>
    <x v="69"/>
    <x v="17"/>
    <s v="EMEA"/>
    <x v="1"/>
    <x v="1"/>
    <x v="8"/>
    <n v="2"/>
  </r>
  <r>
    <n v="10238"/>
    <d v="2004-04-09T00:00:00"/>
    <n v="22"/>
    <n v="2062.94"/>
    <s v="Shipped"/>
    <x v="1"/>
    <x v="48"/>
    <x v="13"/>
    <s v="EMEA"/>
    <x v="0"/>
    <x v="1"/>
    <x v="9"/>
    <n v="4"/>
  </r>
  <r>
    <n v="10252"/>
    <d v="2004-05-26T00:00:00"/>
    <n v="38"/>
    <n v="3317.78"/>
    <s v="Shipped"/>
    <x v="1"/>
    <x v="9"/>
    <x v="1"/>
    <s v="EMEA"/>
    <x v="1"/>
    <x v="1"/>
    <x v="10"/>
    <n v="5"/>
  </r>
  <r>
    <n v="10264"/>
    <d v="2004-06-30T00:00:00"/>
    <n v="47"/>
    <n v="3913.69"/>
    <s v="Shipped"/>
    <x v="1"/>
    <x v="58"/>
    <x v="0"/>
    <s v="NA"/>
    <x v="1"/>
    <x v="1"/>
    <x v="11"/>
    <n v="6"/>
  </r>
  <r>
    <n v="10276"/>
    <d v="2004-08-02T00:00:00"/>
    <n v="48"/>
    <n v="3608.64"/>
    <s v="Shipped"/>
    <x v="1"/>
    <x v="71"/>
    <x v="0"/>
    <s v="NA"/>
    <x v="1"/>
    <x v="1"/>
    <x v="13"/>
    <n v="8"/>
  </r>
  <r>
    <n v="10287"/>
    <d v="2004-08-30T00:00:00"/>
    <n v="40"/>
    <n v="3524.8"/>
    <s v="Shipped"/>
    <x v="1"/>
    <x v="69"/>
    <x v="17"/>
    <s v="EMEA"/>
    <x v="1"/>
    <x v="1"/>
    <x v="13"/>
    <n v="8"/>
  </r>
  <r>
    <n v="10299"/>
    <d v="2004-09-30T00:00:00"/>
    <n v="32"/>
    <n v="2586.88"/>
    <s v="Shipped"/>
    <x v="1"/>
    <x v="16"/>
    <x v="4"/>
    <s v="EMEA"/>
    <x v="0"/>
    <x v="1"/>
    <x v="14"/>
    <n v="9"/>
  </r>
  <r>
    <n v="10310"/>
    <d v="2004-10-16T00:00:00"/>
    <n v="49"/>
    <n v="4753.49"/>
    <s v="Shipped"/>
    <x v="1"/>
    <x v="68"/>
    <x v="16"/>
    <s v="EMEA"/>
    <x v="1"/>
    <x v="1"/>
    <x v="15"/>
    <n v="10"/>
  </r>
  <r>
    <n v="10319"/>
    <d v="2004-11-03T00:00:00"/>
    <n v="43"/>
    <n v="3684.67"/>
    <s v="Shipped"/>
    <x v="1"/>
    <x v="79"/>
    <x v="0"/>
    <s v="NA"/>
    <x v="1"/>
    <x v="1"/>
    <x v="16"/>
    <n v="11"/>
  </r>
  <r>
    <n v="10331"/>
    <d v="2004-11-17T00:00:00"/>
    <n v="41"/>
    <n v="5715.4"/>
    <s v="Shipped"/>
    <x v="1"/>
    <x v="45"/>
    <x v="0"/>
    <s v="NA"/>
    <x v="1"/>
    <x v="1"/>
    <x v="16"/>
    <n v="11"/>
  </r>
  <r>
    <n v="10343"/>
    <d v="2004-11-24T00:00:00"/>
    <n v="30"/>
    <n v="3098.7"/>
    <s v="Shipped"/>
    <x v="1"/>
    <x v="1"/>
    <x v="1"/>
    <s v="EMEA"/>
    <x v="1"/>
    <x v="1"/>
    <x v="16"/>
    <n v="11"/>
  </r>
  <r>
    <n v="10355"/>
    <d v="2004-12-07T00:00:00"/>
    <n v="28"/>
    <n v="2670.92"/>
    <s v="Shipped"/>
    <x v="1"/>
    <x v="23"/>
    <x v="7"/>
    <s v="EMEA"/>
    <x v="0"/>
    <x v="1"/>
    <x v="17"/>
    <n v="12"/>
  </r>
  <r>
    <n v="10363"/>
    <d v="2005-01-06T00:00:00"/>
    <n v="43"/>
    <n v="5154.41"/>
    <s v="Shipped"/>
    <x v="1"/>
    <x v="73"/>
    <x v="4"/>
    <s v="EMEA"/>
    <x v="1"/>
    <x v="2"/>
    <x v="26"/>
    <n v="1"/>
  </r>
  <r>
    <n v="10378"/>
    <d v="2005-02-10T00:00:00"/>
    <n v="41"/>
    <n v="4894.17"/>
    <s v="Shipped"/>
    <x v="1"/>
    <x v="23"/>
    <x v="7"/>
    <s v="EMEA"/>
    <x v="1"/>
    <x v="2"/>
    <x v="18"/>
    <n v="2"/>
  </r>
  <r>
    <n v="10390"/>
    <d v="2005-03-04T00:00:00"/>
    <n v="30"/>
    <n v="2472.6"/>
    <s v="Shipped"/>
    <x v="1"/>
    <x v="39"/>
    <x v="0"/>
    <s v="NA"/>
    <x v="0"/>
    <x v="2"/>
    <x v="19"/>
    <n v="3"/>
  </r>
  <r>
    <n v="10103"/>
    <d v="2003-01-29T00:00:00"/>
    <n v="31"/>
    <n v="3224.31"/>
    <s v="Shipped"/>
    <x v="2"/>
    <x v="17"/>
    <x v="2"/>
    <s v="EMEA"/>
    <x v="1"/>
    <x v="0"/>
    <x v="22"/>
    <n v="1"/>
  </r>
  <r>
    <n v="10114"/>
    <d v="2003-04-01T00:00:00"/>
    <n v="32"/>
    <n v="3667.52"/>
    <s v="Shipped"/>
    <x v="2"/>
    <x v="62"/>
    <x v="1"/>
    <s v="EMEA"/>
    <x v="1"/>
    <x v="0"/>
    <x v="27"/>
    <n v="4"/>
  </r>
  <r>
    <n v="10126"/>
    <d v="2003-05-28T00:00:00"/>
    <n v="43"/>
    <n v="4141.33"/>
    <s v="Shipped"/>
    <x v="2"/>
    <x v="25"/>
    <x v="7"/>
    <s v="EMEA"/>
    <x v="1"/>
    <x v="0"/>
    <x v="1"/>
    <n v="5"/>
  </r>
  <r>
    <n v="10140"/>
    <d v="2003-07-24T00:00:00"/>
    <n v="26"/>
    <n v="2829.58"/>
    <s v="Shipped"/>
    <x v="2"/>
    <x v="5"/>
    <x v="0"/>
    <s v="NA"/>
    <x v="0"/>
    <x v="0"/>
    <x v="2"/>
    <n v="7"/>
  </r>
  <r>
    <n v="10151"/>
    <d v="2003-09-21T00:00:00"/>
    <n v="27"/>
    <n v="3068.55"/>
    <s v="Shipped"/>
    <x v="2"/>
    <x v="60"/>
    <x v="4"/>
    <s v="EMEA"/>
    <x v="1"/>
    <x v="0"/>
    <x v="24"/>
    <n v="9"/>
  </r>
  <r>
    <n v="10164"/>
    <d v="2003-10-21T00:00:00"/>
    <n v="24"/>
    <n v="2634.96"/>
    <s v="Resolved"/>
    <x v="2"/>
    <x v="63"/>
    <x v="5"/>
    <s v="EMEA"/>
    <x v="0"/>
    <x v="0"/>
    <x v="4"/>
    <n v="10"/>
  </r>
  <r>
    <n v="10175"/>
    <d v="2003-11-06T00:00:00"/>
    <n v="22"/>
    <n v="2436.7199999999998"/>
    <s v="Shipped"/>
    <x v="2"/>
    <x v="49"/>
    <x v="6"/>
    <s v="EMEA"/>
    <x v="0"/>
    <x v="0"/>
    <x v="5"/>
    <n v="11"/>
  </r>
  <r>
    <n v="10184"/>
    <d v="2003-11-14T00:00:00"/>
    <n v="46"/>
    <n v="4607.3599999999997"/>
    <s v="Shipped"/>
    <x v="2"/>
    <x v="81"/>
    <x v="7"/>
    <s v="EMEA"/>
    <x v="1"/>
    <x v="0"/>
    <x v="5"/>
    <n v="11"/>
  </r>
  <r>
    <n v="10194"/>
    <d v="2003-11-25T00:00:00"/>
    <n v="37"/>
    <n v="3598.99"/>
    <s v="Shipped"/>
    <x v="2"/>
    <x v="30"/>
    <x v="1"/>
    <s v="EMEA"/>
    <x v="1"/>
    <x v="0"/>
    <x v="5"/>
    <n v="11"/>
  </r>
  <r>
    <n v="10207"/>
    <d v="2003-12-09T00:00:00"/>
    <n v="49"/>
    <n v="3964.1"/>
    <s v="Shipped"/>
    <x v="2"/>
    <x v="64"/>
    <x v="0"/>
    <s v="NA"/>
    <x v="1"/>
    <x v="0"/>
    <x v="6"/>
    <n v="12"/>
  </r>
  <r>
    <n v="10217"/>
    <d v="2004-02-04T00:00:00"/>
    <n v="21"/>
    <n v="2244.9"/>
    <s v="Shipped"/>
    <x v="2"/>
    <x v="65"/>
    <x v="9"/>
    <s v="APAC"/>
    <x v="0"/>
    <x v="1"/>
    <x v="8"/>
    <n v="2"/>
  </r>
  <r>
    <n v="10229"/>
    <d v="2004-03-11T00:00:00"/>
    <n v="25"/>
    <n v="2793"/>
    <s v="Shipped"/>
    <x v="2"/>
    <x v="39"/>
    <x v="0"/>
    <s v="NA"/>
    <x v="0"/>
    <x v="1"/>
    <x v="25"/>
    <n v="3"/>
  </r>
  <r>
    <n v="10245"/>
    <d v="2004-05-04T00:00:00"/>
    <n v="37"/>
    <n v="4133.6400000000003"/>
    <s v="Shipped"/>
    <x v="2"/>
    <x v="34"/>
    <x v="0"/>
    <s v="NA"/>
    <x v="1"/>
    <x v="1"/>
    <x v="10"/>
    <n v="5"/>
  </r>
  <r>
    <n v="10259"/>
    <d v="2004-06-15T00:00:00"/>
    <n v="45"/>
    <n v="3900.6"/>
    <s v="Shipped"/>
    <x v="2"/>
    <x v="65"/>
    <x v="9"/>
    <s v="APAC"/>
    <x v="1"/>
    <x v="1"/>
    <x v="11"/>
    <n v="6"/>
  </r>
  <r>
    <n v="10270"/>
    <d v="2004-07-19T00:00:00"/>
    <n v="32"/>
    <n v="2743.04"/>
    <s v="Shipped"/>
    <x v="2"/>
    <x v="20"/>
    <x v="3"/>
    <s v="APAC"/>
    <x v="0"/>
    <x v="1"/>
    <x v="12"/>
    <n v="7"/>
  </r>
  <r>
    <n v="10281"/>
    <d v="2004-08-19T00:00:00"/>
    <n v="29"/>
    <n v="2402.0700000000002"/>
    <s v="Shipped"/>
    <x v="2"/>
    <x v="18"/>
    <x v="0"/>
    <s v="NA"/>
    <x v="0"/>
    <x v="1"/>
    <x v="13"/>
    <n v="8"/>
  </r>
  <r>
    <n v="10291"/>
    <d v="2004-09-08T00:00:00"/>
    <n v="26"/>
    <n v="2178.54"/>
    <s v="Shipped"/>
    <x v="2"/>
    <x v="37"/>
    <x v="8"/>
    <s v="EMEA"/>
    <x v="0"/>
    <x v="1"/>
    <x v="14"/>
    <n v="9"/>
  </r>
  <r>
    <n v="10305"/>
    <d v="2004-10-13T00:00:00"/>
    <n v="28"/>
    <n v="3155.04"/>
    <s v="Shipped"/>
    <x v="2"/>
    <x v="15"/>
    <x v="0"/>
    <s v="NA"/>
    <x v="1"/>
    <x v="1"/>
    <x v="15"/>
    <n v="10"/>
  </r>
  <r>
    <n v="10313"/>
    <d v="2004-10-22T00:00:00"/>
    <n v="27"/>
    <n v="2366.2800000000002"/>
    <s v="Shipped"/>
    <x v="2"/>
    <x v="31"/>
    <x v="10"/>
    <s v="NA"/>
    <x v="0"/>
    <x v="1"/>
    <x v="15"/>
    <n v="10"/>
  </r>
  <r>
    <n v="10324"/>
    <d v="2004-11-05T00:00:00"/>
    <n v="20"/>
    <n v="1963.6"/>
    <s v="Shipped"/>
    <x v="2"/>
    <x v="11"/>
    <x v="0"/>
    <s v="NA"/>
    <x v="0"/>
    <x v="1"/>
    <x v="16"/>
    <n v="11"/>
  </r>
  <r>
    <n v="10335"/>
    <d v="2004-11-19T00:00:00"/>
    <n v="44"/>
    <n v="4746.28"/>
    <s v="Shipped"/>
    <x v="2"/>
    <x v="39"/>
    <x v="0"/>
    <s v="NA"/>
    <x v="1"/>
    <x v="1"/>
    <x v="16"/>
    <n v="11"/>
  </r>
  <r>
    <n v="10348"/>
    <d v="2004-11-01T00:00:00"/>
    <n v="42"/>
    <n v="6386.94"/>
    <s v="Shipped"/>
    <x v="2"/>
    <x v="25"/>
    <x v="7"/>
    <s v="EMEA"/>
    <x v="1"/>
    <x v="1"/>
    <x v="16"/>
    <n v="11"/>
  </r>
  <r>
    <n v="10358"/>
    <d v="2004-12-10T00:00:00"/>
    <n v="41"/>
    <n v="4428"/>
    <s v="Shipped"/>
    <x v="2"/>
    <x v="23"/>
    <x v="7"/>
    <s v="EMEA"/>
    <x v="1"/>
    <x v="1"/>
    <x v="17"/>
    <n v="12"/>
  </r>
  <r>
    <n v="10371"/>
    <d v="2005-01-23T00:00:00"/>
    <n v="26"/>
    <n v="4044.04"/>
    <s v="Shipped"/>
    <x v="2"/>
    <x v="39"/>
    <x v="0"/>
    <s v="NA"/>
    <x v="1"/>
    <x v="2"/>
    <x v="26"/>
    <n v="1"/>
  </r>
  <r>
    <n v="10382"/>
    <d v="2005-02-17T00:00:00"/>
    <n v="26"/>
    <n v="2708.42"/>
    <s v="Shipped"/>
    <x v="2"/>
    <x v="39"/>
    <x v="0"/>
    <s v="NA"/>
    <x v="0"/>
    <x v="2"/>
    <x v="18"/>
    <n v="2"/>
  </r>
  <r>
    <n v="10411"/>
    <d v="2005-05-01T00:00:00"/>
    <n v="26"/>
    <n v="2904.72"/>
    <s v="Shipped"/>
    <x v="2"/>
    <x v="43"/>
    <x v="10"/>
    <s v="NA"/>
    <x v="0"/>
    <x v="2"/>
    <x v="21"/>
    <n v="5"/>
  </r>
  <r>
    <n v="10425"/>
    <d v="2005-05-31T00:00:00"/>
    <n v="41"/>
    <n v="3553.88"/>
    <s v="In Process"/>
    <x v="2"/>
    <x v="14"/>
    <x v="1"/>
    <s v="EMEA"/>
    <x v="1"/>
    <x v="2"/>
    <x v="21"/>
    <n v="5"/>
  </r>
  <r>
    <n v="10107"/>
    <d v="2003-02-24T00:00:00"/>
    <n v="20"/>
    <n v="1858"/>
    <s v="Shipped"/>
    <x v="0"/>
    <x v="0"/>
    <x v="0"/>
    <s v="NA"/>
    <x v="0"/>
    <x v="0"/>
    <x v="0"/>
    <n v="2"/>
  </r>
  <r>
    <n v="10120"/>
    <d v="2003-04-29T00:00:00"/>
    <n v="22"/>
    <n v="2461.36"/>
    <s v="Shipped"/>
    <x v="0"/>
    <x v="10"/>
    <x v="3"/>
    <s v="APAC"/>
    <x v="0"/>
    <x v="0"/>
    <x v="27"/>
    <n v="4"/>
  </r>
  <r>
    <n v="10133"/>
    <d v="2003-06-27T00:00:00"/>
    <n v="23"/>
    <n v="2642.01"/>
    <s v="Shipped"/>
    <x v="0"/>
    <x v="23"/>
    <x v="7"/>
    <s v="EMEA"/>
    <x v="0"/>
    <x v="0"/>
    <x v="28"/>
    <n v="6"/>
  </r>
  <r>
    <n v="10145"/>
    <d v="2003-08-25T00:00:00"/>
    <n v="33"/>
    <n v="3098.7"/>
    <s v="Shipped"/>
    <x v="0"/>
    <x v="3"/>
    <x v="0"/>
    <s v="NA"/>
    <x v="1"/>
    <x v="0"/>
    <x v="3"/>
    <n v="8"/>
  </r>
  <r>
    <n v="10168"/>
    <d v="2003-10-28T00:00:00"/>
    <n v="28"/>
    <n v="3244.36"/>
    <s v="Shipped"/>
    <x v="0"/>
    <x v="5"/>
    <x v="0"/>
    <s v="NA"/>
    <x v="1"/>
    <x v="0"/>
    <x v="4"/>
    <n v="10"/>
  </r>
  <r>
    <n v="10188"/>
    <d v="2003-11-18T00:00:00"/>
    <n v="44"/>
    <n v="4351.16"/>
    <s v="Shipped"/>
    <x v="0"/>
    <x v="7"/>
    <x v="2"/>
    <s v="EMEA"/>
    <x v="1"/>
    <x v="0"/>
    <x v="5"/>
    <n v="11"/>
  </r>
  <r>
    <n v="10210"/>
    <d v="2004-01-12T00:00:00"/>
    <n v="46"/>
    <n v="3675.86"/>
    <s v="Shipped"/>
    <x v="0"/>
    <x v="44"/>
    <x v="11"/>
    <s v="Japan"/>
    <x v="1"/>
    <x v="1"/>
    <x v="7"/>
    <n v="1"/>
  </r>
  <r>
    <n v="10223"/>
    <d v="2004-02-20T00:00:00"/>
    <n v="21"/>
    <n v="2475.27"/>
    <s v="Shipped"/>
    <x v="0"/>
    <x v="10"/>
    <x v="3"/>
    <s v="APAC"/>
    <x v="0"/>
    <x v="1"/>
    <x v="8"/>
    <n v="2"/>
  </r>
  <r>
    <n v="10235"/>
    <d v="2004-04-02T00:00:00"/>
    <n v="41"/>
    <n v="4177.49"/>
    <s v="Shipped"/>
    <x v="0"/>
    <x v="57"/>
    <x v="10"/>
    <s v="NA"/>
    <x v="1"/>
    <x v="1"/>
    <x v="9"/>
    <n v="4"/>
  </r>
  <r>
    <n v="10250"/>
    <d v="2004-05-11T00:00:00"/>
    <n v="31"/>
    <n v="3282.28"/>
    <s v="Shipped"/>
    <x v="0"/>
    <x v="61"/>
    <x v="0"/>
    <s v="NA"/>
    <x v="1"/>
    <x v="1"/>
    <x v="10"/>
    <n v="5"/>
  </r>
  <r>
    <n v="10263"/>
    <d v="2004-06-28T00:00:00"/>
    <n v="31"/>
    <n v="2477.21"/>
    <s v="Shipped"/>
    <x v="0"/>
    <x v="13"/>
    <x v="0"/>
    <s v="NA"/>
    <x v="0"/>
    <x v="1"/>
    <x v="11"/>
    <n v="6"/>
  </r>
  <r>
    <n v="10275"/>
    <d v="2004-07-23T00:00:00"/>
    <n v="23"/>
    <n v="1883.93"/>
    <s v="Shipped"/>
    <x v="0"/>
    <x v="14"/>
    <x v="1"/>
    <s v="EMEA"/>
    <x v="0"/>
    <x v="1"/>
    <x v="12"/>
    <n v="7"/>
  </r>
  <r>
    <n v="10285"/>
    <d v="2004-08-27T00:00:00"/>
    <n v="37"/>
    <n v="3658.93"/>
    <s v="Shipped"/>
    <x v="0"/>
    <x v="15"/>
    <x v="0"/>
    <s v="NA"/>
    <x v="1"/>
    <x v="1"/>
    <x v="13"/>
    <n v="8"/>
  </r>
  <r>
    <n v="10297"/>
    <d v="2004-09-16T00:00:00"/>
    <n v="26"/>
    <n v="2856.88"/>
    <s v="Shipped"/>
    <x v="0"/>
    <x v="75"/>
    <x v="18"/>
    <s v="EMEA"/>
    <x v="0"/>
    <x v="1"/>
    <x v="14"/>
    <n v="9"/>
  </r>
  <r>
    <n v="10308"/>
    <d v="2004-10-15T00:00:00"/>
    <n v="24"/>
    <n v="1917.84"/>
    <s v="Shipped"/>
    <x v="0"/>
    <x v="47"/>
    <x v="0"/>
    <s v="NA"/>
    <x v="0"/>
    <x v="1"/>
    <x v="15"/>
    <n v="10"/>
  </r>
  <r>
    <n v="10318"/>
    <d v="2004-11-02T00:00:00"/>
    <n v="47"/>
    <n v="5305.36"/>
    <s v="Shipped"/>
    <x v="0"/>
    <x v="18"/>
    <x v="0"/>
    <s v="NA"/>
    <x v="1"/>
    <x v="1"/>
    <x v="16"/>
    <n v="11"/>
  </r>
  <r>
    <n v="10329"/>
    <d v="2004-11-15T00:00:00"/>
    <n v="45"/>
    <n v="2875.95"/>
    <s v="Shipped"/>
    <x v="0"/>
    <x v="0"/>
    <x v="0"/>
    <s v="NA"/>
    <x v="0"/>
    <x v="1"/>
    <x v="16"/>
    <n v="11"/>
  </r>
  <r>
    <n v="10340"/>
    <d v="2004-11-24T00:00:00"/>
    <n v="55"/>
    <n v="6482.85"/>
    <s v="Shipped"/>
    <x v="0"/>
    <x v="53"/>
    <x v="7"/>
    <s v="EMEA"/>
    <x v="1"/>
    <x v="1"/>
    <x v="16"/>
    <n v="11"/>
  </r>
  <r>
    <n v="10353"/>
    <d v="2004-12-04T00:00:00"/>
    <n v="46"/>
    <n v="3733.82"/>
    <s v="Shipped"/>
    <x v="0"/>
    <x v="88"/>
    <x v="0"/>
    <s v="NA"/>
    <x v="1"/>
    <x v="1"/>
    <x v="17"/>
    <n v="12"/>
  </r>
  <r>
    <n v="10363"/>
    <d v="2005-01-06T00:00:00"/>
    <n v="50"/>
    <n v="6576.5"/>
    <s v="Shipped"/>
    <x v="0"/>
    <x v="73"/>
    <x v="4"/>
    <s v="EMEA"/>
    <x v="1"/>
    <x v="2"/>
    <x v="26"/>
    <n v="1"/>
  </r>
  <r>
    <n v="10375"/>
    <d v="2005-02-03T00:00:00"/>
    <n v="37"/>
    <n v="6353.27"/>
    <s v="Shipped"/>
    <x v="0"/>
    <x v="14"/>
    <x v="1"/>
    <s v="EMEA"/>
    <x v="1"/>
    <x v="2"/>
    <x v="18"/>
    <n v="2"/>
  </r>
  <r>
    <n v="10387"/>
    <d v="2005-03-02T00:00:00"/>
    <n v="44"/>
    <n v="4175.6000000000004"/>
    <s v="Shipped"/>
    <x v="0"/>
    <x v="26"/>
    <x v="9"/>
    <s v="Japan"/>
    <x v="1"/>
    <x v="2"/>
    <x v="19"/>
    <n v="3"/>
  </r>
  <r>
    <n v="10401"/>
    <d v="2005-04-03T00:00:00"/>
    <n v="49"/>
    <n v="4992.6099999999997"/>
    <s v="On Hold"/>
    <x v="0"/>
    <x v="12"/>
    <x v="0"/>
    <s v="NA"/>
    <x v="1"/>
    <x v="2"/>
    <x v="20"/>
    <n v="4"/>
  </r>
  <r>
    <n v="10416"/>
    <d v="2005-05-10T00:00:00"/>
    <n v="45"/>
    <n v="4764.6000000000004"/>
    <s v="Shipped"/>
    <x v="0"/>
    <x v="70"/>
    <x v="12"/>
    <s v="EMEA"/>
    <x v="1"/>
    <x v="2"/>
    <x v="21"/>
    <n v="5"/>
  </r>
  <r>
    <n v="10108"/>
    <d v="2003-03-03T00:00:00"/>
    <n v="27"/>
    <n v="1173.1500000000001"/>
    <s v="Shipped"/>
    <x v="0"/>
    <x v="66"/>
    <x v="15"/>
    <s v="Japan"/>
    <x v="0"/>
    <x v="0"/>
    <x v="23"/>
    <n v="3"/>
  </r>
  <r>
    <n v="10122"/>
    <d v="2003-05-08T00:00:00"/>
    <n v="31"/>
    <n v="1384.46"/>
    <s v="Shipped"/>
    <x v="0"/>
    <x v="67"/>
    <x v="1"/>
    <s v="EMEA"/>
    <x v="0"/>
    <x v="0"/>
    <x v="1"/>
    <n v="5"/>
  </r>
  <r>
    <n v="10135"/>
    <d v="2003-07-02T00:00:00"/>
    <n v="33"/>
    <n v="1327.59"/>
    <s v="Shipped"/>
    <x v="0"/>
    <x v="39"/>
    <x v="0"/>
    <s v="NA"/>
    <x v="0"/>
    <x v="0"/>
    <x v="2"/>
    <n v="7"/>
  </r>
  <r>
    <n v="10145"/>
    <d v="2003-08-25T00:00:00"/>
    <n v="31"/>
    <n v="1109.8"/>
    <s v="Shipped"/>
    <x v="0"/>
    <x v="3"/>
    <x v="0"/>
    <s v="NA"/>
    <x v="0"/>
    <x v="0"/>
    <x v="3"/>
    <n v="8"/>
  </r>
  <r>
    <n v="10159"/>
    <d v="2003-10-10T00:00:00"/>
    <n v="35"/>
    <n v="1239"/>
    <s v="Shipped"/>
    <x v="0"/>
    <x v="4"/>
    <x v="0"/>
    <s v="NA"/>
    <x v="0"/>
    <x v="0"/>
    <x v="4"/>
    <n v="10"/>
  </r>
  <r>
    <n v="10169"/>
    <d v="2003-11-04T00:00:00"/>
    <n v="26"/>
    <n v="1035.58"/>
    <s v="Shipped"/>
    <x v="0"/>
    <x v="42"/>
    <x v="3"/>
    <s v="APAC"/>
    <x v="0"/>
    <x v="0"/>
    <x v="5"/>
    <n v="11"/>
  </r>
  <r>
    <n v="10180"/>
    <d v="2003-11-11T00:00:00"/>
    <n v="34"/>
    <n v="1545.64"/>
    <s v="Shipped"/>
    <x v="0"/>
    <x v="6"/>
    <x v="1"/>
    <s v="EMEA"/>
    <x v="0"/>
    <x v="0"/>
    <x v="5"/>
    <n v="11"/>
  </r>
  <r>
    <n v="10190"/>
    <d v="2003-11-19T00:00:00"/>
    <n v="46"/>
    <n v="1517.54"/>
    <s v="Shipped"/>
    <x v="0"/>
    <x v="23"/>
    <x v="7"/>
    <s v="EMEA"/>
    <x v="0"/>
    <x v="0"/>
    <x v="5"/>
    <n v="11"/>
  </r>
  <r>
    <n v="10211"/>
    <d v="2004-01-15T00:00:00"/>
    <n v="41"/>
    <n v="1731.84"/>
    <s v="Shipped"/>
    <x v="0"/>
    <x v="9"/>
    <x v="1"/>
    <s v="EMEA"/>
    <x v="0"/>
    <x v="1"/>
    <x v="7"/>
    <n v="1"/>
  </r>
  <r>
    <n v="10224"/>
    <d v="2004-02-21T00:00:00"/>
    <n v="43"/>
    <n v="1695.49"/>
    <s v="Shipped"/>
    <x v="0"/>
    <x v="6"/>
    <x v="1"/>
    <s v="EMEA"/>
    <x v="0"/>
    <x v="1"/>
    <x v="8"/>
    <n v="2"/>
  </r>
  <r>
    <n v="10237"/>
    <d v="2004-04-05T00:00:00"/>
    <n v="26"/>
    <n v="1045.98"/>
    <s v="Shipped"/>
    <x v="0"/>
    <x v="11"/>
    <x v="0"/>
    <s v="NA"/>
    <x v="0"/>
    <x v="1"/>
    <x v="9"/>
    <n v="4"/>
  </r>
  <r>
    <n v="10252"/>
    <d v="2004-05-26T00:00:00"/>
    <n v="36"/>
    <n v="1738.08"/>
    <s v="Shipped"/>
    <x v="0"/>
    <x v="9"/>
    <x v="1"/>
    <s v="EMEA"/>
    <x v="0"/>
    <x v="1"/>
    <x v="10"/>
    <n v="5"/>
  </r>
  <r>
    <n v="10264"/>
    <d v="2004-06-30T00:00:00"/>
    <n v="20"/>
    <n v="651.79999999999995"/>
    <s v="Shipped"/>
    <x v="0"/>
    <x v="58"/>
    <x v="0"/>
    <s v="NA"/>
    <x v="0"/>
    <x v="1"/>
    <x v="11"/>
    <n v="6"/>
  </r>
  <r>
    <n v="10276"/>
    <d v="2004-08-02T00:00:00"/>
    <n v="27"/>
    <n v="988.47"/>
    <s v="Shipped"/>
    <x v="0"/>
    <x v="71"/>
    <x v="0"/>
    <s v="NA"/>
    <x v="0"/>
    <x v="1"/>
    <x v="13"/>
    <n v="8"/>
  </r>
  <r>
    <n v="10285"/>
    <d v="2004-08-27T00:00:00"/>
    <n v="37"/>
    <n v="1518.11"/>
    <s v="Shipped"/>
    <x v="0"/>
    <x v="15"/>
    <x v="0"/>
    <s v="NA"/>
    <x v="0"/>
    <x v="1"/>
    <x v="13"/>
    <n v="8"/>
  </r>
  <r>
    <n v="10299"/>
    <d v="2004-09-30T00:00:00"/>
    <n v="24"/>
    <n v="1013.76"/>
    <s v="Shipped"/>
    <x v="0"/>
    <x v="16"/>
    <x v="4"/>
    <s v="EMEA"/>
    <x v="0"/>
    <x v="1"/>
    <x v="14"/>
    <n v="9"/>
  </r>
  <r>
    <n v="10310"/>
    <d v="2004-10-16T00:00:00"/>
    <n v="36"/>
    <n v="1549.8"/>
    <s v="Shipped"/>
    <x v="0"/>
    <x v="68"/>
    <x v="16"/>
    <s v="EMEA"/>
    <x v="0"/>
    <x v="1"/>
    <x v="15"/>
    <n v="10"/>
  </r>
  <r>
    <n v="10319"/>
    <d v="2004-11-03T00:00:00"/>
    <n v="29"/>
    <n v="1108.3800000000001"/>
    <s v="Shipped"/>
    <x v="0"/>
    <x v="79"/>
    <x v="0"/>
    <s v="NA"/>
    <x v="0"/>
    <x v="1"/>
    <x v="16"/>
    <n v="11"/>
  </r>
  <r>
    <n v="10331"/>
    <d v="2004-11-17T00:00:00"/>
    <n v="28"/>
    <n v="4102.5600000000004"/>
    <s v="Shipped"/>
    <x v="0"/>
    <x v="45"/>
    <x v="0"/>
    <s v="NA"/>
    <x v="1"/>
    <x v="1"/>
    <x v="16"/>
    <n v="11"/>
  </r>
  <r>
    <n v="10343"/>
    <d v="2004-11-24T00:00:00"/>
    <n v="29"/>
    <n v="3713.16"/>
    <s v="Shipped"/>
    <x v="0"/>
    <x v="1"/>
    <x v="1"/>
    <s v="EMEA"/>
    <x v="1"/>
    <x v="1"/>
    <x v="16"/>
    <n v="11"/>
  </r>
  <r>
    <n v="10355"/>
    <d v="2004-12-07T00:00:00"/>
    <n v="38"/>
    <n v="1513.54"/>
    <s v="Shipped"/>
    <x v="0"/>
    <x v="23"/>
    <x v="7"/>
    <s v="EMEA"/>
    <x v="0"/>
    <x v="1"/>
    <x v="17"/>
    <n v="12"/>
  </r>
  <r>
    <n v="10364"/>
    <d v="2005-01-06T00:00:00"/>
    <n v="48"/>
    <n v="2317.44"/>
    <s v="Shipped"/>
    <x v="0"/>
    <x v="67"/>
    <x v="1"/>
    <s v="EMEA"/>
    <x v="0"/>
    <x v="2"/>
    <x v="26"/>
    <n v="1"/>
  </r>
  <r>
    <n v="10378"/>
    <d v="2005-02-10T00:00:00"/>
    <n v="40"/>
    <n v="3298.4"/>
    <s v="Shipped"/>
    <x v="0"/>
    <x v="23"/>
    <x v="7"/>
    <s v="EMEA"/>
    <x v="1"/>
    <x v="2"/>
    <x v="18"/>
    <n v="2"/>
  </r>
  <r>
    <n v="10390"/>
    <d v="2005-03-04T00:00:00"/>
    <n v="41"/>
    <n v="1826.96"/>
    <s v="Shipped"/>
    <x v="0"/>
    <x v="39"/>
    <x v="0"/>
    <s v="NA"/>
    <x v="0"/>
    <x v="2"/>
    <x v="19"/>
    <n v="3"/>
  </r>
  <r>
    <n v="10403"/>
    <d v="2005-04-08T00:00:00"/>
    <n v="30"/>
    <n v="1206.9000000000001"/>
    <s v="Shipped"/>
    <x v="0"/>
    <x v="22"/>
    <x v="6"/>
    <s v="EMEA"/>
    <x v="0"/>
    <x v="2"/>
    <x v="20"/>
    <n v="4"/>
  </r>
  <r>
    <n v="10104"/>
    <d v="2003-01-31T00:00:00"/>
    <n v="35"/>
    <n v="1666.7"/>
    <s v="Shipped"/>
    <x v="2"/>
    <x v="23"/>
    <x v="7"/>
    <s v="EMEA"/>
    <x v="0"/>
    <x v="0"/>
    <x v="22"/>
    <n v="1"/>
  </r>
  <r>
    <n v="10114"/>
    <d v="2003-04-01T00:00:00"/>
    <n v="28"/>
    <n v="1560.44"/>
    <s v="Shipped"/>
    <x v="2"/>
    <x v="62"/>
    <x v="1"/>
    <s v="EMEA"/>
    <x v="0"/>
    <x v="0"/>
    <x v="27"/>
    <n v="4"/>
  </r>
  <r>
    <n v="10127"/>
    <d v="2003-06-03T00:00:00"/>
    <n v="45"/>
    <n v="2337.75"/>
    <s v="Shipped"/>
    <x v="2"/>
    <x v="74"/>
    <x v="0"/>
    <s v="NA"/>
    <x v="0"/>
    <x v="0"/>
    <x v="28"/>
    <n v="6"/>
  </r>
  <r>
    <n v="10141"/>
    <d v="2003-08-01T00:00:00"/>
    <n v="24"/>
    <n v="1103.76"/>
    <s v="Shipped"/>
    <x v="2"/>
    <x v="73"/>
    <x v="4"/>
    <s v="EMEA"/>
    <x v="0"/>
    <x v="0"/>
    <x v="3"/>
    <n v="8"/>
  </r>
  <r>
    <n v="10151"/>
    <d v="2003-09-21T00:00:00"/>
    <n v="41"/>
    <n v="2617.85"/>
    <s v="Shipped"/>
    <x v="2"/>
    <x v="60"/>
    <x v="4"/>
    <s v="EMEA"/>
    <x v="0"/>
    <x v="0"/>
    <x v="24"/>
    <n v="9"/>
  </r>
  <r>
    <n v="10165"/>
    <d v="2003-10-22T00:00:00"/>
    <n v="48"/>
    <n v="2207.52"/>
    <s v="Shipped"/>
    <x v="2"/>
    <x v="26"/>
    <x v="9"/>
    <s v="Japan"/>
    <x v="0"/>
    <x v="0"/>
    <x v="4"/>
    <n v="10"/>
  </r>
  <r>
    <n v="10175"/>
    <d v="2003-11-06T00:00:00"/>
    <n v="50"/>
    <n v="3165.5"/>
    <s v="Shipped"/>
    <x v="2"/>
    <x v="49"/>
    <x v="6"/>
    <s v="EMEA"/>
    <x v="1"/>
    <x v="0"/>
    <x v="5"/>
    <n v="11"/>
  </r>
  <r>
    <n v="10184"/>
    <d v="2003-11-14T00:00:00"/>
    <n v="33"/>
    <n v="2071.41"/>
    <s v="Shipped"/>
    <x v="2"/>
    <x v="81"/>
    <x v="7"/>
    <s v="EMEA"/>
    <x v="0"/>
    <x v="0"/>
    <x v="5"/>
    <n v="11"/>
  </r>
  <r>
    <n v="10195"/>
    <d v="2003-11-25T00:00:00"/>
    <n v="32"/>
    <n v="1385.28"/>
    <s v="Shipped"/>
    <x v="2"/>
    <x v="47"/>
    <x v="0"/>
    <s v="NA"/>
    <x v="0"/>
    <x v="0"/>
    <x v="5"/>
    <n v="11"/>
  </r>
  <r>
    <n v="10207"/>
    <d v="2003-12-09T00:00:00"/>
    <n v="27"/>
    <n v="1621.62"/>
    <s v="Shipped"/>
    <x v="2"/>
    <x v="64"/>
    <x v="0"/>
    <s v="NA"/>
    <x v="0"/>
    <x v="0"/>
    <x v="6"/>
    <n v="12"/>
  </r>
  <r>
    <n v="10219"/>
    <d v="2004-02-10T00:00:00"/>
    <n v="35"/>
    <n v="1931.65"/>
    <s v="Shipped"/>
    <x v="2"/>
    <x v="82"/>
    <x v="0"/>
    <s v="NA"/>
    <x v="0"/>
    <x v="1"/>
    <x v="8"/>
    <n v="2"/>
  </r>
  <r>
    <n v="10229"/>
    <d v="2004-03-11T00:00:00"/>
    <n v="23"/>
    <n v="1244.53"/>
    <s v="Shipped"/>
    <x v="2"/>
    <x v="39"/>
    <x v="0"/>
    <s v="NA"/>
    <x v="0"/>
    <x v="1"/>
    <x v="25"/>
    <n v="3"/>
  </r>
  <r>
    <n v="10246"/>
    <d v="2004-05-05T00:00:00"/>
    <n v="35"/>
    <n v="1704.5"/>
    <s v="Shipped"/>
    <x v="2"/>
    <x v="23"/>
    <x v="7"/>
    <s v="EMEA"/>
    <x v="0"/>
    <x v="1"/>
    <x v="10"/>
    <n v="5"/>
  </r>
  <r>
    <n v="10259"/>
    <d v="2004-06-15T00:00:00"/>
    <n v="40"/>
    <n v="1753.2"/>
    <s v="Shipped"/>
    <x v="2"/>
    <x v="65"/>
    <x v="9"/>
    <s v="APAC"/>
    <x v="0"/>
    <x v="1"/>
    <x v="11"/>
    <n v="6"/>
  </r>
  <r>
    <n v="10271"/>
    <d v="2004-07-20T00:00:00"/>
    <n v="35"/>
    <n v="1666.7"/>
    <s v="Shipped"/>
    <x v="2"/>
    <x v="39"/>
    <x v="0"/>
    <s v="NA"/>
    <x v="0"/>
    <x v="1"/>
    <x v="12"/>
    <n v="7"/>
  </r>
  <r>
    <n v="10281"/>
    <d v="2004-08-19T00:00:00"/>
    <n v="31"/>
    <n v="1710.89"/>
    <s v="Shipped"/>
    <x v="2"/>
    <x v="18"/>
    <x v="0"/>
    <s v="NA"/>
    <x v="0"/>
    <x v="1"/>
    <x v="13"/>
    <n v="8"/>
  </r>
  <r>
    <n v="10292"/>
    <d v="2004-09-08T00:00:00"/>
    <n v="50"/>
    <n v="2326.5"/>
    <s v="Shipped"/>
    <x v="2"/>
    <x v="0"/>
    <x v="0"/>
    <s v="NA"/>
    <x v="0"/>
    <x v="1"/>
    <x v="14"/>
    <n v="9"/>
  </r>
  <r>
    <n v="10305"/>
    <d v="2004-10-13T00:00:00"/>
    <n v="40"/>
    <n v="2316"/>
    <s v="Shipped"/>
    <x v="2"/>
    <x v="15"/>
    <x v="0"/>
    <s v="NA"/>
    <x v="0"/>
    <x v="1"/>
    <x v="15"/>
    <n v="10"/>
  </r>
  <r>
    <n v="10313"/>
    <d v="2004-10-22T00:00:00"/>
    <n v="38"/>
    <n v="1727.1"/>
    <s v="Shipped"/>
    <x v="2"/>
    <x v="31"/>
    <x v="10"/>
    <s v="NA"/>
    <x v="0"/>
    <x v="1"/>
    <x v="15"/>
    <n v="10"/>
  </r>
  <r>
    <n v="10325"/>
    <d v="2004-11-05T00:00:00"/>
    <n v="38"/>
    <n v="8844.1200000000008"/>
    <s v="Shipped"/>
    <x v="2"/>
    <x v="17"/>
    <x v="2"/>
    <s v="EMEA"/>
    <x v="2"/>
    <x v="1"/>
    <x v="16"/>
    <n v="11"/>
  </r>
  <r>
    <n v="10335"/>
    <d v="2004-11-19T00:00:00"/>
    <n v="40"/>
    <n v="2424"/>
    <s v="Shipped"/>
    <x v="2"/>
    <x v="39"/>
    <x v="0"/>
    <s v="NA"/>
    <x v="0"/>
    <x v="1"/>
    <x v="16"/>
    <n v="11"/>
  </r>
  <r>
    <n v="10349"/>
    <d v="2004-12-01T00:00:00"/>
    <n v="33"/>
    <n v="1535.49"/>
    <s v="Shipped"/>
    <x v="2"/>
    <x v="74"/>
    <x v="0"/>
    <s v="NA"/>
    <x v="0"/>
    <x v="1"/>
    <x v="17"/>
    <n v="12"/>
  </r>
  <r>
    <n v="10359"/>
    <d v="2004-12-15T00:00:00"/>
    <n v="36"/>
    <n v="6358.68"/>
    <s v="Shipped"/>
    <x v="2"/>
    <x v="1"/>
    <x v="1"/>
    <s v="EMEA"/>
    <x v="1"/>
    <x v="1"/>
    <x v="17"/>
    <n v="12"/>
  </r>
  <r>
    <n v="10371"/>
    <d v="2005-01-23T00:00:00"/>
    <n v="20"/>
    <n v="1329.4"/>
    <s v="Shipped"/>
    <x v="2"/>
    <x v="39"/>
    <x v="0"/>
    <s v="NA"/>
    <x v="0"/>
    <x v="2"/>
    <x v="26"/>
    <n v="1"/>
  </r>
  <r>
    <n v="10383"/>
    <d v="2005-02-22T00:00:00"/>
    <n v="32"/>
    <n v="1701.76"/>
    <s v="Shipped"/>
    <x v="2"/>
    <x v="23"/>
    <x v="7"/>
    <s v="EMEA"/>
    <x v="0"/>
    <x v="2"/>
    <x v="18"/>
    <n v="2"/>
  </r>
  <r>
    <n v="10394"/>
    <d v="2005-03-15T00:00:00"/>
    <n v="36"/>
    <n v="2259.7199999999998"/>
    <s v="Shipped"/>
    <x v="2"/>
    <x v="23"/>
    <x v="7"/>
    <s v="EMEA"/>
    <x v="0"/>
    <x v="2"/>
    <x v="19"/>
    <n v="3"/>
  </r>
  <r>
    <n v="10412"/>
    <d v="2005-05-03T00:00:00"/>
    <n v="19"/>
    <n v="925.3"/>
    <s v="Shipped"/>
    <x v="2"/>
    <x v="23"/>
    <x v="7"/>
    <s v="EMEA"/>
    <x v="0"/>
    <x v="2"/>
    <x v="21"/>
    <n v="5"/>
  </r>
  <r>
    <n v="10425"/>
    <d v="2005-05-31T00:00:00"/>
    <n v="11"/>
    <n v="482.13"/>
    <s v="In Process"/>
    <x v="2"/>
    <x v="14"/>
    <x v="1"/>
    <s v="EMEA"/>
    <x v="0"/>
    <x v="2"/>
    <x v="21"/>
    <n v="5"/>
  </r>
  <r>
    <n v="10104"/>
    <d v="2003-01-31T00:00:00"/>
    <n v="49"/>
    <n v="3227.63"/>
    <s v="Shipped"/>
    <x v="6"/>
    <x v="23"/>
    <x v="7"/>
    <s v="EMEA"/>
    <x v="1"/>
    <x v="0"/>
    <x v="22"/>
    <n v="1"/>
  </r>
  <r>
    <n v="10116"/>
    <d v="2003-04-11T00:00:00"/>
    <n v="27"/>
    <n v="1711.26"/>
    <s v="Shipped"/>
    <x v="6"/>
    <x v="90"/>
    <x v="14"/>
    <s v="EMEA"/>
    <x v="0"/>
    <x v="0"/>
    <x v="27"/>
    <n v="4"/>
  </r>
  <r>
    <n v="10127"/>
    <d v="2003-06-03T00:00:00"/>
    <n v="29"/>
    <n v="2054.36"/>
    <s v="Shipped"/>
    <x v="6"/>
    <x v="74"/>
    <x v="0"/>
    <s v="NA"/>
    <x v="0"/>
    <x v="0"/>
    <x v="28"/>
    <n v="6"/>
  </r>
  <r>
    <n v="10142"/>
    <d v="2003-08-08T00:00:00"/>
    <n v="42"/>
    <n v="3131.94"/>
    <s v="Shipped"/>
    <x v="6"/>
    <x v="39"/>
    <x v="0"/>
    <s v="NA"/>
    <x v="1"/>
    <x v="0"/>
    <x v="3"/>
    <n v="8"/>
  </r>
  <r>
    <n v="10152"/>
    <d v="2003-09-25T00:00:00"/>
    <n v="33"/>
    <n v="1681.35"/>
    <s v="Shipped"/>
    <x v="6"/>
    <x v="28"/>
    <x v="3"/>
    <s v="APAC"/>
    <x v="0"/>
    <x v="0"/>
    <x v="24"/>
    <n v="9"/>
  </r>
  <r>
    <n v="10165"/>
    <d v="2003-10-22T00:00:00"/>
    <n v="44"/>
    <n v="2351.36"/>
    <s v="Shipped"/>
    <x v="6"/>
    <x v="26"/>
    <x v="9"/>
    <s v="Japan"/>
    <x v="0"/>
    <x v="0"/>
    <x v="4"/>
    <n v="10"/>
  </r>
  <r>
    <n v="10176"/>
    <d v="2003-11-06T00:00:00"/>
    <n v="22"/>
    <n v="1408"/>
    <s v="Shipped"/>
    <x v="6"/>
    <x v="70"/>
    <x v="12"/>
    <s v="EMEA"/>
    <x v="0"/>
    <x v="0"/>
    <x v="5"/>
    <n v="11"/>
  </r>
  <r>
    <n v="10184"/>
    <d v="2003-11-14T00:00:00"/>
    <n v="48"/>
    <n v="2445.6"/>
    <s v="Shipped"/>
    <x v="6"/>
    <x v="81"/>
    <x v="7"/>
    <s v="EMEA"/>
    <x v="0"/>
    <x v="0"/>
    <x v="5"/>
    <n v="11"/>
  </r>
  <r>
    <n v="10195"/>
    <d v="2003-11-25T00:00:00"/>
    <n v="33"/>
    <n v="1804.44"/>
    <s v="Shipped"/>
    <x v="6"/>
    <x v="47"/>
    <x v="0"/>
    <s v="NA"/>
    <x v="0"/>
    <x v="0"/>
    <x v="5"/>
    <n v="11"/>
  </r>
  <r>
    <n v="10207"/>
    <d v="2003-12-09T00:00:00"/>
    <n v="45"/>
    <n v="2544.75"/>
    <s v="Shipped"/>
    <x v="6"/>
    <x v="64"/>
    <x v="0"/>
    <s v="NA"/>
    <x v="0"/>
    <x v="0"/>
    <x v="6"/>
    <n v="12"/>
  </r>
  <r>
    <n v="10220"/>
    <d v="2004-02-12T00:00:00"/>
    <n v="20"/>
    <n v="1056.4000000000001"/>
    <s v="Shipped"/>
    <x v="6"/>
    <x v="75"/>
    <x v="18"/>
    <s v="EMEA"/>
    <x v="0"/>
    <x v="1"/>
    <x v="8"/>
    <n v="2"/>
  </r>
  <r>
    <n v="10230"/>
    <d v="2004-03-15T00:00:00"/>
    <n v="46"/>
    <n v="2801.4"/>
    <s v="Shipped"/>
    <x v="6"/>
    <x v="72"/>
    <x v="16"/>
    <s v="EMEA"/>
    <x v="0"/>
    <x v="1"/>
    <x v="25"/>
    <n v="3"/>
  </r>
  <r>
    <n v="10247"/>
    <d v="2004-05-05T00:00:00"/>
    <n v="40"/>
    <n v="1988.4"/>
    <s v="Shipped"/>
    <x v="6"/>
    <x v="73"/>
    <x v="4"/>
    <s v="EMEA"/>
    <x v="0"/>
    <x v="1"/>
    <x v="10"/>
    <n v="5"/>
  </r>
  <r>
    <n v="10272"/>
    <d v="2004-07-20T00:00:00"/>
    <n v="45"/>
    <n v="2908.35"/>
    <s v="Shipped"/>
    <x v="6"/>
    <x v="18"/>
    <x v="0"/>
    <s v="NA"/>
    <x v="0"/>
    <x v="1"/>
    <x v="12"/>
    <n v="7"/>
  </r>
  <r>
    <n v="10282"/>
    <d v="2004-08-20T00:00:00"/>
    <n v="36"/>
    <n v="2147.4"/>
    <s v="Shipped"/>
    <x v="6"/>
    <x v="39"/>
    <x v="0"/>
    <s v="NA"/>
    <x v="0"/>
    <x v="1"/>
    <x v="13"/>
    <n v="8"/>
  </r>
  <r>
    <n v="10292"/>
    <d v="2004-09-08T00:00:00"/>
    <n v="31"/>
    <n v="2099.63"/>
    <s v="Shipped"/>
    <x v="6"/>
    <x v="0"/>
    <x v="0"/>
    <s v="NA"/>
    <x v="0"/>
    <x v="1"/>
    <x v="14"/>
    <n v="9"/>
  </r>
  <r>
    <n v="10306"/>
    <d v="2004-10-14T00:00:00"/>
    <n v="46"/>
    <n v="2315.1799999999998"/>
    <s v="Shipped"/>
    <x v="6"/>
    <x v="77"/>
    <x v="6"/>
    <s v="EMEA"/>
    <x v="0"/>
    <x v="1"/>
    <x v="15"/>
    <n v="10"/>
  </r>
  <r>
    <n v="10314"/>
    <d v="2004-10-22T00:00:00"/>
    <n v="35"/>
    <n v="2327.15"/>
    <s v="Shipped"/>
    <x v="6"/>
    <x v="78"/>
    <x v="13"/>
    <s v="EMEA"/>
    <x v="0"/>
    <x v="1"/>
    <x v="15"/>
    <n v="10"/>
  </r>
  <r>
    <n v="10325"/>
    <d v="2004-11-05T00:00:00"/>
    <n v="28"/>
    <n v="5377.4"/>
    <s v="Shipped"/>
    <x v="6"/>
    <x v="17"/>
    <x v="2"/>
    <s v="EMEA"/>
    <x v="1"/>
    <x v="1"/>
    <x v="16"/>
    <n v="11"/>
  </r>
  <r>
    <n v="10336"/>
    <d v="2004-11-20T00:00:00"/>
    <n v="31"/>
    <n v="2626.01"/>
    <s v="Shipped"/>
    <x v="6"/>
    <x v="62"/>
    <x v="1"/>
    <s v="EMEA"/>
    <x v="0"/>
    <x v="1"/>
    <x v="16"/>
    <n v="11"/>
  </r>
  <r>
    <n v="10350"/>
    <d v="2004-12-02T00:00:00"/>
    <n v="27"/>
    <n v="4406.3999999999996"/>
    <s v="Shipped"/>
    <x v="6"/>
    <x v="23"/>
    <x v="7"/>
    <s v="EMEA"/>
    <x v="1"/>
    <x v="1"/>
    <x v="17"/>
    <n v="12"/>
  </r>
  <r>
    <n v="10359"/>
    <d v="2004-12-15T00:00:00"/>
    <n v="22"/>
    <n v="4301.22"/>
    <s v="Shipped"/>
    <x v="6"/>
    <x v="1"/>
    <x v="1"/>
    <s v="EMEA"/>
    <x v="1"/>
    <x v="1"/>
    <x v="17"/>
    <n v="12"/>
  </r>
  <r>
    <n v="10371"/>
    <d v="2005-01-23T00:00:00"/>
    <n v="30"/>
    <n v="2986.5"/>
    <s v="Shipped"/>
    <x v="6"/>
    <x v="39"/>
    <x v="0"/>
    <s v="NA"/>
    <x v="0"/>
    <x v="2"/>
    <x v="26"/>
    <n v="1"/>
  </r>
  <r>
    <n v="10383"/>
    <d v="2005-02-22T00:00:00"/>
    <n v="44"/>
    <n v="1587.08"/>
    <s v="Shipped"/>
    <x v="6"/>
    <x v="23"/>
    <x v="7"/>
    <s v="EMEA"/>
    <x v="0"/>
    <x v="2"/>
    <x v="18"/>
    <n v="2"/>
  </r>
  <r>
    <n v="10394"/>
    <d v="2005-03-15T00:00:00"/>
    <n v="30"/>
    <n v="1808.4"/>
    <s v="Shipped"/>
    <x v="6"/>
    <x v="23"/>
    <x v="7"/>
    <s v="EMEA"/>
    <x v="0"/>
    <x v="2"/>
    <x v="19"/>
    <n v="3"/>
  </r>
  <r>
    <n v="10413"/>
    <d v="2005-05-05T00:00:00"/>
    <n v="24"/>
    <n v="1193.04"/>
    <s v="Shipped"/>
    <x v="6"/>
    <x v="13"/>
    <x v="0"/>
    <s v="NA"/>
    <x v="0"/>
    <x v="2"/>
    <x v="21"/>
    <n v="5"/>
  </r>
  <r>
    <n v="10103"/>
    <d v="2003-01-29T00:00:00"/>
    <n v="45"/>
    <n v="3403.35"/>
    <s v="Shipped"/>
    <x v="2"/>
    <x v="17"/>
    <x v="2"/>
    <s v="EMEA"/>
    <x v="1"/>
    <x v="0"/>
    <x v="22"/>
    <n v="1"/>
  </r>
  <r>
    <n v="10113"/>
    <d v="2003-03-26T00:00:00"/>
    <n v="23"/>
    <n v="1575.96"/>
    <s v="Shipped"/>
    <x v="2"/>
    <x v="39"/>
    <x v="0"/>
    <s v="NA"/>
    <x v="0"/>
    <x v="0"/>
    <x v="23"/>
    <n v="3"/>
  </r>
  <r>
    <n v="10126"/>
    <d v="2003-05-28T00:00:00"/>
    <n v="26"/>
    <n v="1630.2"/>
    <s v="Shipped"/>
    <x v="2"/>
    <x v="25"/>
    <x v="7"/>
    <s v="EMEA"/>
    <x v="0"/>
    <x v="0"/>
    <x v="1"/>
    <n v="5"/>
  </r>
  <r>
    <n v="10140"/>
    <d v="2003-07-24T00:00:00"/>
    <n v="28"/>
    <n v="1701.28"/>
    <s v="Shipped"/>
    <x v="2"/>
    <x v="5"/>
    <x v="0"/>
    <s v="NA"/>
    <x v="0"/>
    <x v="0"/>
    <x v="2"/>
    <n v="7"/>
  </r>
  <r>
    <n v="10150"/>
    <d v="2003-09-19T00:00:00"/>
    <n v="49"/>
    <n v="2850.82"/>
    <s v="Shipped"/>
    <x v="2"/>
    <x v="26"/>
    <x v="9"/>
    <s v="Japan"/>
    <x v="0"/>
    <x v="0"/>
    <x v="24"/>
    <n v="9"/>
  </r>
  <r>
    <n v="10164"/>
    <d v="2003-10-21T00:00:00"/>
    <n v="49"/>
    <n v="2692.06"/>
    <s v="Resolved"/>
    <x v="2"/>
    <x v="63"/>
    <x v="5"/>
    <s v="EMEA"/>
    <x v="0"/>
    <x v="0"/>
    <x v="4"/>
    <n v="10"/>
  </r>
  <r>
    <n v="10175"/>
    <d v="2003-11-06T00:00:00"/>
    <n v="29"/>
    <n v="2174.42"/>
    <s v="Shipped"/>
    <x v="2"/>
    <x v="49"/>
    <x v="6"/>
    <s v="EMEA"/>
    <x v="0"/>
    <x v="0"/>
    <x v="5"/>
    <n v="11"/>
  </r>
  <r>
    <n v="10183"/>
    <d v="2003-11-13T00:00:00"/>
    <n v="49"/>
    <n v="3167.36"/>
    <s v="Shipped"/>
    <x v="2"/>
    <x v="29"/>
    <x v="0"/>
    <s v="NA"/>
    <x v="1"/>
    <x v="0"/>
    <x v="5"/>
    <n v="11"/>
  </r>
  <r>
    <n v="10194"/>
    <d v="2003-11-25T00:00:00"/>
    <n v="39"/>
    <n v="2142.66"/>
    <s v="Shipped"/>
    <x v="2"/>
    <x v="30"/>
    <x v="1"/>
    <s v="EMEA"/>
    <x v="0"/>
    <x v="0"/>
    <x v="5"/>
    <n v="11"/>
  </r>
  <r>
    <n v="10206"/>
    <d v="2003-12-05T00:00:00"/>
    <n v="36"/>
    <n v="2117.52"/>
    <s v="Shipped"/>
    <x v="2"/>
    <x v="31"/>
    <x v="10"/>
    <s v="NA"/>
    <x v="0"/>
    <x v="0"/>
    <x v="6"/>
    <n v="12"/>
  </r>
  <r>
    <n v="10217"/>
    <d v="2004-02-04T00:00:00"/>
    <n v="39"/>
    <n v="2419.9499999999998"/>
    <s v="Shipped"/>
    <x v="2"/>
    <x v="65"/>
    <x v="9"/>
    <s v="APAC"/>
    <x v="0"/>
    <x v="1"/>
    <x v="8"/>
    <n v="2"/>
  </r>
  <r>
    <n v="10229"/>
    <d v="2004-03-11T00:00:00"/>
    <n v="30"/>
    <n v="2191.1999999999998"/>
    <s v="Shipped"/>
    <x v="2"/>
    <x v="39"/>
    <x v="0"/>
    <s v="NA"/>
    <x v="0"/>
    <x v="1"/>
    <x v="25"/>
    <n v="3"/>
  </r>
  <r>
    <n v="10245"/>
    <d v="2004-05-04T00:00:00"/>
    <n v="44"/>
    <n v="3043.04"/>
    <s v="Shipped"/>
    <x v="2"/>
    <x v="34"/>
    <x v="0"/>
    <s v="NA"/>
    <x v="1"/>
    <x v="1"/>
    <x v="10"/>
    <n v="5"/>
  </r>
  <r>
    <n v="10258"/>
    <d v="2004-06-15T00:00:00"/>
    <n v="20"/>
    <n v="1228.2"/>
    <s v="Shipped"/>
    <x v="2"/>
    <x v="35"/>
    <x v="11"/>
    <s v="Japan"/>
    <x v="0"/>
    <x v="1"/>
    <x v="11"/>
    <n v="6"/>
  </r>
  <r>
    <n v="10270"/>
    <d v="2004-07-19T00:00:00"/>
    <n v="21"/>
    <n v="1330.35"/>
    <s v="Shipped"/>
    <x v="2"/>
    <x v="20"/>
    <x v="3"/>
    <s v="APAC"/>
    <x v="0"/>
    <x v="1"/>
    <x v="12"/>
    <n v="7"/>
  </r>
  <r>
    <n v="10281"/>
    <d v="2004-08-19T00:00:00"/>
    <n v="36"/>
    <n v="2792.52"/>
    <s v="Shipped"/>
    <x v="2"/>
    <x v="18"/>
    <x v="0"/>
    <s v="NA"/>
    <x v="0"/>
    <x v="1"/>
    <x v="13"/>
    <n v="8"/>
  </r>
  <r>
    <n v="10291"/>
    <d v="2004-09-08T00:00:00"/>
    <n v="32"/>
    <n v="2296"/>
    <s v="Shipped"/>
    <x v="2"/>
    <x v="37"/>
    <x v="8"/>
    <s v="EMEA"/>
    <x v="0"/>
    <x v="1"/>
    <x v="14"/>
    <n v="9"/>
  </r>
  <r>
    <n v="10304"/>
    <d v="2004-10-11T00:00:00"/>
    <n v="36"/>
    <n v="2629.44"/>
    <s v="Shipped"/>
    <x v="2"/>
    <x v="38"/>
    <x v="1"/>
    <s v="EMEA"/>
    <x v="0"/>
    <x v="1"/>
    <x v="15"/>
    <n v="10"/>
  </r>
  <r>
    <n v="10313"/>
    <d v="2004-10-22T00:00:00"/>
    <n v="34"/>
    <n v="1912.16"/>
    <s v="Shipped"/>
    <x v="2"/>
    <x v="31"/>
    <x v="10"/>
    <s v="NA"/>
    <x v="0"/>
    <x v="1"/>
    <x v="15"/>
    <n v="10"/>
  </r>
  <r>
    <n v="10324"/>
    <d v="2004-11-05T00:00:00"/>
    <n v="48"/>
    <n v="8209.44"/>
    <s v="Shipped"/>
    <x v="2"/>
    <x v="11"/>
    <x v="0"/>
    <s v="NA"/>
    <x v="2"/>
    <x v="1"/>
    <x v="16"/>
    <n v="11"/>
  </r>
  <r>
    <n v="10333"/>
    <d v="2004-11-18T00:00:00"/>
    <n v="33"/>
    <n v="2431.77"/>
    <s v="Shipped"/>
    <x v="2"/>
    <x v="8"/>
    <x v="0"/>
    <s v="NA"/>
    <x v="0"/>
    <x v="1"/>
    <x v="16"/>
    <n v="11"/>
  </r>
  <r>
    <n v="10348"/>
    <d v="2004-11-01T00:00:00"/>
    <n v="31"/>
    <n v="3139.99"/>
    <s v="Shipped"/>
    <x v="2"/>
    <x v="25"/>
    <x v="7"/>
    <s v="EMEA"/>
    <x v="1"/>
    <x v="1"/>
    <x v="16"/>
    <n v="11"/>
  </r>
  <r>
    <n v="10358"/>
    <d v="2004-12-10T00:00:00"/>
    <n v="36"/>
    <n v="5669.64"/>
    <s v="Shipped"/>
    <x v="2"/>
    <x v="23"/>
    <x v="7"/>
    <s v="EMEA"/>
    <x v="1"/>
    <x v="1"/>
    <x v="17"/>
    <n v="12"/>
  </r>
  <r>
    <n v="10370"/>
    <d v="2005-01-20T00:00:00"/>
    <n v="25"/>
    <n v="3160.25"/>
    <s v="Shipped"/>
    <x v="2"/>
    <x v="42"/>
    <x v="3"/>
    <s v="APAC"/>
    <x v="1"/>
    <x v="2"/>
    <x v="26"/>
    <n v="1"/>
  </r>
  <r>
    <n v="10382"/>
    <d v="2005-02-17T00:00:00"/>
    <n v="48"/>
    <n v="6799.68"/>
    <s v="Shipped"/>
    <x v="2"/>
    <x v="39"/>
    <x v="0"/>
    <s v="NA"/>
    <x v="1"/>
    <x v="2"/>
    <x v="18"/>
    <n v="2"/>
  </r>
  <r>
    <n v="10411"/>
    <d v="2005-05-01T00:00:00"/>
    <n v="27"/>
    <n v="1867.32"/>
    <s v="Shipped"/>
    <x v="2"/>
    <x v="43"/>
    <x v="10"/>
    <s v="NA"/>
    <x v="0"/>
    <x v="2"/>
    <x v="21"/>
    <n v="5"/>
  </r>
  <r>
    <n v="10424"/>
    <d v="2005-05-31T00:00:00"/>
    <n v="44"/>
    <n v="2702.04"/>
    <s v="In Process"/>
    <x v="2"/>
    <x v="23"/>
    <x v="7"/>
    <s v="EMEA"/>
    <x v="0"/>
    <x v="2"/>
    <x v="21"/>
    <n v="5"/>
  </r>
  <r>
    <n v="10106"/>
    <d v="2003-02-17T00:00:00"/>
    <n v="33"/>
    <n v="2406.36"/>
    <s v="Shipped"/>
    <x v="3"/>
    <x v="86"/>
    <x v="12"/>
    <s v="EMEA"/>
    <x v="0"/>
    <x v="0"/>
    <x v="0"/>
    <n v="2"/>
  </r>
  <r>
    <n v="10120"/>
    <d v="2003-04-29T00:00:00"/>
    <n v="29"/>
    <n v="2094.67"/>
    <s v="Shipped"/>
    <x v="3"/>
    <x v="10"/>
    <x v="3"/>
    <s v="APAC"/>
    <x v="0"/>
    <x v="0"/>
    <x v="27"/>
    <n v="4"/>
  </r>
  <r>
    <n v="10133"/>
    <d v="2003-06-27T00:00:00"/>
    <n v="49"/>
    <n v="2797.9"/>
    <s v="Shipped"/>
    <x v="3"/>
    <x v="23"/>
    <x v="7"/>
    <s v="EMEA"/>
    <x v="0"/>
    <x v="0"/>
    <x v="28"/>
    <n v="6"/>
  </r>
  <r>
    <n v="10144"/>
    <d v="2003-08-13T00:00:00"/>
    <n v="20"/>
    <n v="1637.2"/>
    <s v="Shipped"/>
    <x v="3"/>
    <x v="90"/>
    <x v="14"/>
    <s v="EMEA"/>
    <x v="0"/>
    <x v="0"/>
    <x v="3"/>
    <n v="8"/>
  </r>
  <r>
    <n v="10168"/>
    <d v="2003-10-28T00:00:00"/>
    <n v="31"/>
    <n v="2281.91"/>
    <s v="Shipped"/>
    <x v="3"/>
    <x v="5"/>
    <x v="0"/>
    <s v="NA"/>
    <x v="0"/>
    <x v="0"/>
    <x v="4"/>
    <n v="10"/>
  </r>
  <r>
    <n v="10210"/>
    <d v="2004-01-12T00:00:00"/>
    <n v="39"/>
    <n v="2307.2399999999998"/>
    <s v="Shipped"/>
    <x v="3"/>
    <x v="44"/>
    <x v="11"/>
    <s v="Japan"/>
    <x v="0"/>
    <x v="1"/>
    <x v="7"/>
    <n v="1"/>
  </r>
  <r>
    <n v="10223"/>
    <d v="2004-02-20T00:00:00"/>
    <n v="20"/>
    <n v="1320.8"/>
    <s v="Shipped"/>
    <x v="3"/>
    <x v="10"/>
    <x v="3"/>
    <s v="APAC"/>
    <x v="0"/>
    <x v="1"/>
    <x v="8"/>
    <n v="2"/>
  </r>
  <r>
    <n v="10235"/>
    <d v="2004-04-02T00:00:00"/>
    <n v="34"/>
    <n v="2642.82"/>
    <s v="Shipped"/>
    <x v="3"/>
    <x v="57"/>
    <x v="10"/>
    <s v="NA"/>
    <x v="0"/>
    <x v="1"/>
    <x v="9"/>
    <n v="4"/>
  </r>
  <r>
    <n v="10250"/>
    <d v="2004-05-11T00:00:00"/>
    <n v="50"/>
    <n v="3061"/>
    <s v="Shipped"/>
    <x v="3"/>
    <x v="61"/>
    <x v="0"/>
    <s v="NA"/>
    <x v="1"/>
    <x v="1"/>
    <x v="10"/>
    <n v="5"/>
  </r>
  <r>
    <n v="10262"/>
    <d v="2004-06-24T00:00:00"/>
    <n v="40"/>
    <n v="3164.4"/>
    <s v="Cancelled"/>
    <x v="3"/>
    <x v="23"/>
    <x v="7"/>
    <s v="EMEA"/>
    <x v="1"/>
    <x v="1"/>
    <x v="11"/>
    <n v="6"/>
  </r>
  <r>
    <n v="10275"/>
    <d v="2004-07-23T00:00:00"/>
    <n v="28"/>
    <n v="1791.16"/>
    <s v="Shipped"/>
    <x v="3"/>
    <x v="14"/>
    <x v="1"/>
    <s v="EMEA"/>
    <x v="0"/>
    <x v="1"/>
    <x v="12"/>
    <n v="7"/>
  </r>
  <r>
    <n v="10284"/>
    <d v="2004-08-21T00:00:00"/>
    <n v="50"/>
    <n v="4093"/>
    <s v="Shipped"/>
    <x v="3"/>
    <x v="85"/>
    <x v="2"/>
    <s v="EMEA"/>
    <x v="1"/>
    <x v="1"/>
    <x v="13"/>
    <n v="8"/>
  </r>
  <r>
    <n v="10297"/>
    <d v="2004-09-16T00:00:00"/>
    <n v="28"/>
    <n v="2234.4"/>
    <s v="Shipped"/>
    <x v="3"/>
    <x v="75"/>
    <x v="18"/>
    <s v="EMEA"/>
    <x v="0"/>
    <x v="1"/>
    <x v="14"/>
    <n v="9"/>
  </r>
  <r>
    <n v="10308"/>
    <d v="2004-10-15T00:00:00"/>
    <n v="46"/>
    <n v="3037.84"/>
    <s v="Shipped"/>
    <x v="3"/>
    <x v="47"/>
    <x v="0"/>
    <s v="NA"/>
    <x v="1"/>
    <x v="1"/>
    <x v="15"/>
    <n v="10"/>
  </r>
  <r>
    <n v="10316"/>
    <d v="2004-11-01T00:00:00"/>
    <n v="24"/>
    <n v="1419.84"/>
    <s v="Shipped"/>
    <x v="3"/>
    <x v="59"/>
    <x v="6"/>
    <s v="EMEA"/>
    <x v="0"/>
    <x v="1"/>
    <x v="16"/>
    <n v="11"/>
  </r>
  <r>
    <n v="10328"/>
    <d v="2004-11-12T00:00:00"/>
    <n v="24"/>
    <n v="1948.08"/>
    <s v="Shipped"/>
    <x v="3"/>
    <x v="86"/>
    <x v="12"/>
    <s v="EMEA"/>
    <x v="0"/>
    <x v="1"/>
    <x v="16"/>
    <n v="11"/>
  </r>
  <r>
    <n v="10340"/>
    <d v="2004-11-24T00:00:00"/>
    <n v="39"/>
    <n v="2307.2399999999998"/>
    <s v="Shipped"/>
    <x v="3"/>
    <x v="53"/>
    <x v="7"/>
    <s v="EMEA"/>
    <x v="0"/>
    <x v="1"/>
    <x v="16"/>
    <n v="11"/>
  </r>
  <r>
    <n v="10353"/>
    <d v="2004-12-04T00:00:00"/>
    <n v="40"/>
    <n v="1780.4"/>
    <s v="Shipped"/>
    <x v="3"/>
    <x v="88"/>
    <x v="0"/>
    <s v="NA"/>
    <x v="0"/>
    <x v="1"/>
    <x v="17"/>
    <n v="12"/>
  </r>
  <r>
    <n v="10361"/>
    <d v="2004-12-17T00:00:00"/>
    <n v="49"/>
    <n v="3544.17"/>
    <s v="Shipped"/>
    <x v="3"/>
    <x v="20"/>
    <x v="3"/>
    <s v="APAC"/>
    <x v="1"/>
    <x v="1"/>
    <x v="17"/>
    <n v="12"/>
  </r>
  <r>
    <n v="10375"/>
    <d v="2005-02-03T00:00:00"/>
    <n v="44"/>
    <n v="3619.44"/>
    <s v="Shipped"/>
    <x v="3"/>
    <x v="14"/>
    <x v="1"/>
    <s v="EMEA"/>
    <x v="1"/>
    <x v="2"/>
    <x v="18"/>
    <n v="2"/>
  </r>
  <r>
    <n v="10388"/>
    <d v="2005-03-03T00:00:00"/>
    <n v="35"/>
    <n v="3918.95"/>
    <s v="Shipped"/>
    <x v="3"/>
    <x v="21"/>
    <x v="0"/>
    <s v="NA"/>
    <x v="1"/>
    <x v="2"/>
    <x v="19"/>
    <n v="3"/>
  </r>
  <r>
    <n v="10398"/>
    <d v="2005-03-30T00:00:00"/>
    <n v="22"/>
    <n v="1483.02"/>
    <s v="Shipped"/>
    <x v="3"/>
    <x v="1"/>
    <x v="1"/>
    <s v="EMEA"/>
    <x v="0"/>
    <x v="2"/>
    <x v="19"/>
    <n v="3"/>
  </r>
  <r>
    <n v="10401"/>
    <d v="2005-04-03T00:00:00"/>
    <n v="62"/>
    <n v="4819.26"/>
    <s v="On Hold"/>
    <x v="3"/>
    <x v="12"/>
    <x v="0"/>
    <s v="NA"/>
    <x v="1"/>
    <x v="2"/>
    <x v="20"/>
    <n v="4"/>
  </r>
  <r>
    <n v="10416"/>
    <d v="2005-05-10T00:00:00"/>
    <n v="26"/>
    <n v="1591.72"/>
    <s v="Shipped"/>
    <x v="3"/>
    <x v="70"/>
    <x v="12"/>
    <s v="EMEA"/>
    <x v="0"/>
    <x v="2"/>
    <x v="21"/>
    <n v="5"/>
  </r>
  <r>
    <n v="10108"/>
    <d v="2003-03-03T00:00:00"/>
    <n v="31"/>
    <n v="3669.78"/>
    <s v="Shipped"/>
    <x v="0"/>
    <x v="66"/>
    <x v="15"/>
    <s v="Japan"/>
    <x v="1"/>
    <x v="0"/>
    <x v="23"/>
    <n v="3"/>
  </r>
  <r>
    <n v="10121"/>
    <d v="2003-05-07T00:00:00"/>
    <n v="25"/>
    <n v="2168.5"/>
    <s v="Shipped"/>
    <x v="0"/>
    <x v="1"/>
    <x v="1"/>
    <s v="EMEA"/>
    <x v="0"/>
    <x v="0"/>
    <x v="1"/>
    <n v="5"/>
  </r>
  <r>
    <n v="10135"/>
    <d v="2003-07-02T00:00:00"/>
    <n v="30"/>
    <n v="2694"/>
    <s v="Shipped"/>
    <x v="0"/>
    <x v="39"/>
    <x v="0"/>
    <s v="NA"/>
    <x v="0"/>
    <x v="0"/>
    <x v="2"/>
    <n v="7"/>
  </r>
  <r>
    <n v="10145"/>
    <d v="2003-08-25T00:00:00"/>
    <n v="27"/>
    <n v="3251.34"/>
    <s v="Shipped"/>
    <x v="0"/>
    <x v="3"/>
    <x v="0"/>
    <s v="NA"/>
    <x v="1"/>
    <x v="0"/>
    <x v="3"/>
    <n v="8"/>
  </r>
  <r>
    <n v="10159"/>
    <d v="2003-10-10T00:00:00"/>
    <n v="23"/>
    <n v="2347.15"/>
    <s v="Shipped"/>
    <x v="0"/>
    <x v="4"/>
    <x v="0"/>
    <s v="NA"/>
    <x v="0"/>
    <x v="0"/>
    <x v="4"/>
    <n v="10"/>
  </r>
  <r>
    <n v="10169"/>
    <d v="2003-11-04T00:00:00"/>
    <n v="34"/>
    <n v="3920.88"/>
    <s v="Shipped"/>
    <x v="0"/>
    <x v="42"/>
    <x v="3"/>
    <s v="APAC"/>
    <x v="1"/>
    <x v="0"/>
    <x v="5"/>
    <n v="11"/>
  </r>
  <r>
    <n v="10180"/>
    <d v="2003-11-11T00:00:00"/>
    <n v="22"/>
    <n v="2514.6"/>
    <s v="Shipped"/>
    <x v="0"/>
    <x v="6"/>
    <x v="1"/>
    <s v="EMEA"/>
    <x v="0"/>
    <x v="0"/>
    <x v="5"/>
    <n v="11"/>
  </r>
  <r>
    <n v="10190"/>
    <d v="2003-11-19T00:00:00"/>
    <n v="42"/>
    <n v="3600.24"/>
    <s v="Shipped"/>
    <x v="0"/>
    <x v="23"/>
    <x v="7"/>
    <s v="EMEA"/>
    <x v="1"/>
    <x v="0"/>
    <x v="5"/>
    <n v="11"/>
  </r>
  <r>
    <n v="10211"/>
    <d v="2004-01-15T00:00:00"/>
    <n v="37"/>
    <n v="4040.03"/>
    <s v="Shipped"/>
    <x v="0"/>
    <x v="9"/>
    <x v="1"/>
    <s v="EMEA"/>
    <x v="1"/>
    <x v="1"/>
    <x v="7"/>
    <n v="1"/>
  </r>
  <r>
    <n v="10224"/>
    <d v="2004-02-21T00:00:00"/>
    <n v="30"/>
    <n v="3336.9"/>
    <s v="Shipped"/>
    <x v="0"/>
    <x v="6"/>
    <x v="1"/>
    <s v="EMEA"/>
    <x v="1"/>
    <x v="1"/>
    <x v="8"/>
    <n v="2"/>
  </r>
  <r>
    <n v="10237"/>
    <d v="2004-04-05T00:00:00"/>
    <n v="27"/>
    <n v="3113.64"/>
    <s v="Shipped"/>
    <x v="0"/>
    <x v="11"/>
    <x v="0"/>
    <s v="NA"/>
    <x v="1"/>
    <x v="1"/>
    <x v="9"/>
    <n v="4"/>
  </r>
  <r>
    <n v="10252"/>
    <d v="2004-05-26T00:00:00"/>
    <n v="25"/>
    <n v="2832"/>
    <s v="Shipped"/>
    <x v="0"/>
    <x v="9"/>
    <x v="1"/>
    <s v="EMEA"/>
    <x v="0"/>
    <x v="1"/>
    <x v="10"/>
    <n v="5"/>
  </r>
  <r>
    <n v="10264"/>
    <d v="2004-06-30T00:00:00"/>
    <n v="34"/>
    <n v="3330.98"/>
    <s v="Shipped"/>
    <x v="0"/>
    <x v="58"/>
    <x v="0"/>
    <s v="NA"/>
    <x v="1"/>
    <x v="1"/>
    <x v="11"/>
    <n v="6"/>
  </r>
  <r>
    <n v="10276"/>
    <d v="2004-08-02T00:00:00"/>
    <n v="38"/>
    <n v="4304.6400000000003"/>
    <s v="Shipped"/>
    <x v="0"/>
    <x v="71"/>
    <x v="0"/>
    <s v="NA"/>
    <x v="1"/>
    <x v="1"/>
    <x v="13"/>
    <n v="8"/>
  </r>
  <r>
    <n v="10285"/>
    <d v="2004-08-27T00:00:00"/>
    <n v="26"/>
    <n v="2600.2600000000002"/>
    <s v="Shipped"/>
    <x v="0"/>
    <x v="15"/>
    <x v="0"/>
    <s v="NA"/>
    <x v="0"/>
    <x v="1"/>
    <x v="13"/>
    <n v="8"/>
  </r>
  <r>
    <n v="10299"/>
    <d v="2004-09-30T00:00:00"/>
    <n v="38"/>
    <n v="4382.16"/>
    <s v="Shipped"/>
    <x v="0"/>
    <x v="16"/>
    <x v="4"/>
    <s v="EMEA"/>
    <x v="1"/>
    <x v="1"/>
    <x v="14"/>
    <n v="9"/>
  </r>
  <r>
    <n v="10309"/>
    <d v="2004-10-15T00:00:00"/>
    <n v="50"/>
    <n v="4235"/>
    <s v="Shipped"/>
    <x v="0"/>
    <x v="17"/>
    <x v="2"/>
    <s v="EMEA"/>
    <x v="1"/>
    <x v="1"/>
    <x v="15"/>
    <n v="10"/>
  </r>
  <r>
    <n v="10319"/>
    <d v="2004-11-03T00:00:00"/>
    <n v="22"/>
    <n v="2626.8"/>
    <s v="Shipped"/>
    <x v="0"/>
    <x v="79"/>
    <x v="0"/>
    <s v="NA"/>
    <x v="0"/>
    <x v="1"/>
    <x v="16"/>
    <n v="11"/>
  </r>
  <r>
    <n v="10331"/>
    <d v="2004-11-17T00:00:00"/>
    <n v="32"/>
    <n v="5026.5600000000004"/>
    <s v="Shipped"/>
    <x v="0"/>
    <x v="45"/>
    <x v="0"/>
    <s v="NA"/>
    <x v="1"/>
    <x v="1"/>
    <x v="16"/>
    <n v="11"/>
  </r>
  <r>
    <n v="10341"/>
    <d v="2004-11-24T00:00:00"/>
    <n v="31"/>
    <n v="2201.62"/>
    <s v="Shipped"/>
    <x v="0"/>
    <x v="19"/>
    <x v="5"/>
    <s v="EMEA"/>
    <x v="0"/>
    <x v="1"/>
    <x v="16"/>
    <n v="11"/>
  </r>
  <r>
    <n v="10355"/>
    <d v="2004-12-07T00:00:00"/>
    <n v="40"/>
    <n v="4326.8"/>
    <s v="Shipped"/>
    <x v="0"/>
    <x v="23"/>
    <x v="7"/>
    <s v="EMEA"/>
    <x v="1"/>
    <x v="1"/>
    <x v="17"/>
    <n v="12"/>
  </r>
  <r>
    <n v="10365"/>
    <d v="2005-01-07T00:00:00"/>
    <n v="22"/>
    <n v="3425.18"/>
    <s v="Shipped"/>
    <x v="0"/>
    <x v="50"/>
    <x v="0"/>
    <s v="NA"/>
    <x v="1"/>
    <x v="2"/>
    <x v="26"/>
    <n v="1"/>
  </r>
  <r>
    <n v="10375"/>
    <d v="2005-02-03T00:00:00"/>
    <n v="41"/>
    <n v="4701.88"/>
    <s v="Shipped"/>
    <x v="0"/>
    <x v="14"/>
    <x v="1"/>
    <s v="EMEA"/>
    <x v="1"/>
    <x v="2"/>
    <x v="18"/>
    <n v="2"/>
  </r>
  <r>
    <n v="10390"/>
    <d v="2005-03-04T00:00:00"/>
    <n v="45"/>
    <n v="2204.1"/>
    <s v="Shipped"/>
    <x v="0"/>
    <x v="39"/>
    <x v="0"/>
    <s v="NA"/>
    <x v="0"/>
    <x v="2"/>
    <x v="19"/>
    <n v="3"/>
  </r>
  <r>
    <n v="10403"/>
    <d v="2005-04-08T00:00:00"/>
    <n v="45"/>
    <n v="5189.3999999999996"/>
    <s v="Shipped"/>
    <x v="0"/>
    <x v="22"/>
    <x v="6"/>
    <s v="EMEA"/>
    <x v="1"/>
    <x v="2"/>
    <x v="20"/>
    <n v="4"/>
  </r>
  <r>
    <n v="10106"/>
    <d v="2003-02-17T00:00:00"/>
    <n v="39"/>
    <n v="1565.85"/>
    <s v="Shipped"/>
    <x v="3"/>
    <x v="86"/>
    <x v="12"/>
    <s v="EMEA"/>
    <x v="0"/>
    <x v="0"/>
    <x v="0"/>
    <n v="2"/>
  </r>
  <r>
    <n v="10120"/>
    <d v="2003-04-29T00:00:00"/>
    <n v="49"/>
    <n v="2480.38"/>
    <s v="Shipped"/>
    <x v="3"/>
    <x v="10"/>
    <x v="3"/>
    <s v="APAC"/>
    <x v="0"/>
    <x v="0"/>
    <x v="27"/>
    <n v="4"/>
  </r>
  <r>
    <n v="10133"/>
    <d v="2003-06-27T00:00:00"/>
    <n v="27"/>
    <n v="1355.13"/>
    <s v="Shipped"/>
    <x v="3"/>
    <x v="23"/>
    <x v="7"/>
    <s v="EMEA"/>
    <x v="0"/>
    <x v="0"/>
    <x v="28"/>
    <n v="6"/>
  </r>
  <r>
    <n v="10143"/>
    <d v="2003-08-10T00:00:00"/>
    <n v="34"/>
    <n v="1246.44"/>
    <s v="Shipped"/>
    <x v="3"/>
    <x v="50"/>
    <x v="0"/>
    <s v="NA"/>
    <x v="0"/>
    <x v="0"/>
    <x v="3"/>
    <n v="8"/>
  </r>
  <r>
    <n v="10156"/>
    <d v="2003-10-08T00:00:00"/>
    <n v="20"/>
    <n v="820.4"/>
    <s v="Shipped"/>
    <x v="3"/>
    <x v="23"/>
    <x v="7"/>
    <s v="EMEA"/>
    <x v="0"/>
    <x v="0"/>
    <x v="4"/>
    <n v="10"/>
  </r>
  <r>
    <n v="10168"/>
    <d v="2003-10-28T00:00:00"/>
    <n v="48"/>
    <n v="2492.64"/>
    <s v="Shipped"/>
    <x v="3"/>
    <x v="5"/>
    <x v="0"/>
    <s v="NA"/>
    <x v="0"/>
    <x v="0"/>
    <x v="4"/>
    <n v="10"/>
  </r>
  <r>
    <n v="10199"/>
    <d v="2003-12-01T00:00:00"/>
    <n v="29"/>
    <n v="1113.5999999999999"/>
    <s v="Shipped"/>
    <x v="3"/>
    <x v="32"/>
    <x v="0"/>
    <s v="NA"/>
    <x v="0"/>
    <x v="0"/>
    <x v="6"/>
    <n v="12"/>
  </r>
  <r>
    <n v="10210"/>
    <d v="2004-01-12T00:00:00"/>
    <n v="43"/>
    <n v="1763.86"/>
    <s v="Shipped"/>
    <x v="3"/>
    <x v="44"/>
    <x v="11"/>
    <s v="Japan"/>
    <x v="0"/>
    <x v="1"/>
    <x v="7"/>
    <n v="1"/>
  </r>
  <r>
    <n v="10223"/>
    <d v="2004-02-20T00:00:00"/>
    <n v="41"/>
    <n v="1896.66"/>
    <s v="Shipped"/>
    <x v="3"/>
    <x v="10"/>
    <x v="3"/>
    <s v="APAC"/>
    <x v="0"/>
    <x v="1"/>
    <x v="8"/>
    <n v="2"/>
  </r>
  <r>
    <n v="10235"/>
    <d v="2004-04-02T00:00:00"/>
    <n v="41"/>
    <n v="1449.35"/>
    <s v="Shipped"/>
    <x v="3"/>
    <x v="57"/>
    <x v="10"/>
    <s v="NA"/>
    <x v="0"/>
    <x v="1"/>
    <x v="9"/>
    <n v="4"/>
  </r>
  <r>
    <n v="10250"/>
    <d v="2004-05-11T00:00:00"/>
    <n v="36"/>
    <n v="1869.48"/>
    <s v="Shipped"/>
    <x v="3"/>
    <x v="61"/>
    <x v="0"/>
    <s v="NA"/>
    <x v="0"/>
    <x v="1"/>
    <x v="10"/>
    <n v="5"/>
  </r>
  <r>
    <n v="10262"/>
    <d v="2004-06-24T00:00:00"/>
    <n v="49"/>
    <n v="1860.53"/>
    <s v="Cancelled"/>
    <x v="3"/>
    <x v="23"/>
    <x v="7"/>
    <s v="EMEA"/>
    <x v="0"/>
    <x v="1"/>
    <x v="11"/>
    <n v="6"/>
  </r>
  <r>
    <n v="10275"/>
    <d v="2004-07-23T00:00:00"/>
    <n v="38"/>
    <n v="1724.82"/>
    <s v="Shipped"/>
    <x v="3"/>
    <x v="14"/>
    <x v="1"/>
    <s v="EMEA"/>
    <x v="0"/>
    <x v="1"/>
    <x v="12"/>
    <n v="7"/>
  </r>
  <r>
    <n v="10284"/>
    <d v="2004-08-21T00:00:00"/>
    <n v="33"/>
    <n v="1713.69"/>
    <s v="Shipped"/>
    <x v="3"/>
    <x v="85"/>
    <x v="2"/>
    <s v="EMEA"/>
    <x v="0"/>
    <x v="1"/>
    <x v="13"/>
    <n v="8"/>
  </r>
  <r>
    <n v="10296"/>
    <d v="2004-09-15T00:00:00"/>
    <n v="26"/>
    <n v="1259.44"/>
    <s v="Shipped"/>
    <x v="3"/>
    <x v="89"/>
    <x v="16"/>
    <s v="EMEA"/>
    <x v="0"/>
    <x v="1"/>
    <x v="14"/>
    <n v="9"/>
  </r>
  <r>
    <n v="10308"/>
    <d v="2004-10-15T00:00:00"/>
    <n v="47"/>
    <n v="2051.08"/>
    <s v="Shipped"/>
    <x v="3"/>
    <x v="47"/>
    <x v="0"/>
    <s v="NA"/>
    <x v="0"/>
    <x v="1"/>
    <x v="15"/>
    <n v="10"/>
  </r>
  <r>
    <n v="10316"/>
    <d v="2004-11-01T00:00:00"/>
    <n v="34"/>
    <n v="1617.38"/>
    <s v="Shipped"/>
    <x v="3"/>
    <x v="59"/>
    <x v="6"/>
    <s v="EMEA"/>
    <x v="0"/>
    <x v="1"/>
    <x v="16"/>
    <n v="11"/>
  </r>
  <r>
    <n v="10328"/>
    <d v="2004-11-12T00:00:00"/>
    <n v="34"/>
    <n v="1765.62"/>
    <s v="Shipped"/>
    <x v="3"/>
    <x v="86"/>
    <x v="12"/>
    <s v="EMEA"/>
    <x v="0"/>
    <x v="1"/>
    <x v="16"/>
    <n v="11"/>
  </r>
  <r>
    <n v="10340"/>
    <d v="2004-11-24T00:00:00"/>
    <n v="40"/>
    <n v="2024.8"/>
    <s v="Shipped"/>
    <x v="3"/>
    <x v="53"/>
    <x v="7"/>
    <s v="EMEA"/>
    <x v="0"/>
    <x v="1"/>
    <x v="16"/>
    <n v="11"/>
  </r>
  <r>
    <n v="10353"/>
    <d v="2004-12-04T00:00:00"/>
    <n v="40"/>
    <n v="3288.4"/>
    <s v="Shipped"/>
    <x v="3"/>
    <x v="88"/>
    <x v="0"/>
    <s v="NA"/>
    <x v="1"/>
    <x v="1"/>
    <x v="17"/>
    <n v="12"/>
  </r>
  <r>
    <n v="10361"/>
    <d v="2004-12-17T00:00:00"/>
    <n v="33"/>
    <n v="2725.47"/>
    <s v="Shipped"/>
    <x v="3"/>
    <x v="20"/>
    <x v="3"/>
    <s v="APAC"/>
    <x v="0"/>
    <x v="1"/>
    <x v="17"/>
    <n v="12"/>
  </r>
  <r>
    <n v="10375"/>
    <d v="2005-02-03T00:00:00"/>
    <n v="49"/>
    <n v="3224.2"/>
    <s v="Shipped"/>
    <x v="3"/>
    <x v="14"/>
    <x v="1"/>
    <s v="EMEA"/>
    <x v="1"/>
    <x v="2"/>
    <x v="18"/>
    <n v="2"/>
  </r>
  <r>
    <n v="10388"/>
    <d v="2005-03-03T00:00:00"/>
    <n v="27"/>
    <n v="3211.38"/>
    <s v="Shipped"/>
    <x v="3"/>
    <x v="21"/>
    <x v="0"/>
    <s v="NA"/>
    <x v="1"/>
    <x v="2"/>
    <x v="19"/>
    <n v="3"/>
  </r>
  <r>
    <n v="10398"/>
    <d v="2005-03-30T00:00:00"/>
    <n v="49"/>
    <n v="1796.34"/>
    <s v="Shipped"/>
    <x v="3"/>
    <x v="1"/>
    <x v="1"/>
    <s v="EMEA"/>
    <x v="0"/>
    <x v="2"/>
    <x v="19"/>
    <n v="3"/>
  </r>
  <r>
    <n v="10401"/>
    <d v="2005-04-03T00:00:00"/>
    <n v="56"/>
    <n v="1979.6"/>
    <s v="On Hold"/>
    <x v="3"/>
    <x v="12"/>
    <x v="0"/>
    <s v="NA"/>
    <x v="0"/>
    <x v="2"/>
    <x v="20"/>
    <n v="4"/>
  </r>
  <r>
    <n v="10416"/>
    <d v="2005-05-10T00:00:00"/>
    <n v="37"/>
    <n v="1921.41"/>
    <s v="Shipped"/>
    <x v="3"/>
    <x v="70"/>
    <x v="12"/>
    <s v="EMEA"/>
    <x v="0"/>
    <x v="2"/>
    <x v="21"/>
    <n v="5"/>
  </r>
  <r>
    <n v="10104"/>
    <d v="2003-01-31T00:00:00"/>
    <n v="33"/>
    <n v="3705.24"/>
    <s v="Shipped"/>
    <x v="2"/>
    <x v="23"/>
    <x v="7"/>
    <s v="EMEA"/>
    <x v="1"/>
    <x v="0"/>
    <x v="22"/>
    <n v="1"/>
  </r>
  <r>
    <n v="10115"/>
    <d v="2003-04-04T00:00:00"/>
    <n v="27"/>
    <n v="2843.91"/>
    <s v="Shipped"/>
    <x v="2"/>
    <x v="27"/>
    <x v="0"/>
    <s v="NA"/>
    <x v="0"/>
    <x v="0"/>
    <x v="27"/>
    <n v="4"/>
  </r>
  <r>
    <n v="10127"/>
    <d v="2003-06-03T00:00:00"/>
    <n v="46"/>
    <n v="6176.42"/>
    <s v="Shipped"/>
    <x v="2"/>
    <x v="74"/>
    <x v="0"/>
    <s v="NA"/>
    <x v="1"/>
    <x v="0"/>
    <x v="28"/>
    <n v="6"/>
  </r>
  <r>
    <n v="10141"/>
    <d v="2003-08-01T00:00:00"/>
    <n v="44"/>
    <n v="5500.44"/>
    <s v="Shipped"/>
    <x v="2"/>
    <x v="73"/>
    <x v="4"/>
    <s v="EMEA"/>
    <x v="1"/>
    <x v="0"/>
    <x v="3"/>
    <n v="8"/>
  </r>
  <r>
    <n v="10151"/>
    <d v="2003-09-21T00:00:00"/>
    <n v="26"/>
    <n v="3220.1"/>
    <s v="Shipped"/>
    <x v="2"/>
    <x v="60"/>
    <x v="4"/>
    <s v="EMEA"/>
    <x v="1"/>
    <x v="0"/>
    <x v="24"/>
    <n v="9"/>
  </r>
  <r>
    <n v="10165"/>
    <d v="2003-10-22T00:00:00"/>
    <n v="48"/>
    <n v="4556.16"/>
    <s v="Shipped"/>
    <x v="2"/>
    <x v="26"/>
    <x v="9"/>
    <s v="Japan"/>
    <x v="1"/>
    <x v="0"/>
    <x v="4"/>
    <n v="10"/>
  </r>
  <r>
    <n v="10176"/>
    <d v="2003-11-06T00:00:00"/>
    <n v="23"/>
    <n v="3114.89"/>
    <s v="Shipped"/>
    <x v="2"/>
    <x v="70"/>
    <x v="12"/>
    <s v="EMEA"/>
    <x v="1"/>
    <x v="0"/>
    <x v="5"/>
    <n v="11"/>
  </r>
  <r>
    <n v="10184"/>
    <d v="2003-11-14T00:00:00"/>
    <n v="45"/>
    <n v="4948.2"/>
    <s v="Shipped"/>
    <x v="2"/>
    <x v="81"/>
    <x v="7"/>
    <s v="EMEA"/>
    <x v="1"/>
    <x v="0"/>
    <x v="5"/>
    <n v="11"/>
  </r>
  <r>
    <n v="10195"/>
    <d v="2003-11-25T00:00:00"/>
    <n v="49"/>
    <n v="5161.17"/>
    <s v="Shipped"/>
    <x v="2"/>
    <x v="47"/>
    <x v="0"/>
    <s v="NA"/>
    <x v="1"/>
    <x v="0"/>
    <x v="5"/>
    <n v="11"/>
  </r>
  <r>
    <n v="10207"/>
    <d v="2003-12-09T00:00:00"/>
    <n v="28"/>
    <n v="2657.76"/>
    <s v="Shipped"/>
    <x v="2"/>
    <x v="64"/>
    <x v="0"/>
    <s v="NA"/>
    <x v="0"/>
    <x v="0"/>
    <x v="6"/>
    <n v="12"/>
  </r>
  <r>
    <n v="10220"/>
    <d v="2004-02-12T00:00:00"/>
    <n v="37"/>
    <n v="3983.05"/>
    <s v="Shipped"/>
    <x v="2"/>
    <x v="75"/>
    <x v="18"/>
    <s v="EMEA"/>
    <x v="1"/>
    <x v="1"/>
    <x v="8"/>
    <n v="2"/>
  </r>
  <r>
    <n v="10230"/>
    <d v="2004-03-15T00:00:00"/>
    <n v="34"/>
    <n v="3974.94"/>
    <s v="Shipped"/>
    <x v="2"/>
    <x v="72"/>
    <x v="16"/>
    <s v="EMEA"/>
    <x v="1"/>
    <x v="1"/>
    <x v="25"/>
    <n v="3"/>
  </r>
  <r>
    <n v="10246"/>
    <d v="2004-05-05T00:00:00"/>
    <n v="22"/>
    <n v="2928.42"/>
    <s v="Shipped"/>
    <x v="2"/>
    <x v="23"/>
    <x v="7"/>
    <s v="EMEA"/>
    <x v="0"/>
    <x v="1"/>
    <x v="10"/>
    <n v="5"/>
  </r>
  <r>
    <n v="10259"/>
    <d v="2004-06-15T00:00:00"/>
    <n v="29"/>
    <n v="3054.57"/>
    <s v="Shipped"/>
    <x v="2"/>
    <x v="65"/>
    <x v="9"/>
    <s v="APAC"/>
    <x v="1"/>
    <x v="1"/>
    <x v="11"/>
    <n v="6"/>
  </r>
  <r>
    <n v="10271"/>
    <d v="2004-07-20T00:00:00"/>
    <n v="34"/>
    <n v="3345.26"/>
    <s v="Shipped"/>
    <x v="2"/>
    <x v="39"/>
    <x v="0"/>
    <s v="NA"/>
    <x v="1"/>
    <x v="1"/>
    <x v="12"/>
    <n v="7"/>
  </r>
  <r>
    <n v="10282"/>
    <d v="2004-08-20T00:00:00"/>
    <n v="38"/>
    <n v="4310.72"/>
    <s v="Shipped"/>
    <x v="2"/>
    <x v="39"/>
    <x v="0"/>
    <s v="NA"/>
    <x v="1"/>
    <x v="1"/>
    <x v="13"/>
    <n v="8"/>
  </r>
  <r>
    <n v="10292"/>
    <d v="2004-09-08T00:00:00"/>
    <n v="41"/>
    <n v="4983.1400000000003"/>
    <s v="Shipped"/>
    <x v="2"/>
    <x v="0"/>
    <x v="0"/>
    <s v="NA"/>
    <x v="1"/>
    <x v="1"/>
    <x v="14"/>
    <n v="9"/>
  </r>
  <r>
    <n v="10305"/>
    <d v="2004-10-13T00:00:00"/>
    <n v="42"/>
    <n v="4618.32"/>
    <s v="Shipped"/>
    <x v="2"/>
    <x v="15"/>
    <x v="0"/>
    <s v="NA"/>
    <x v="1"/>
    <x v="1"/>
    <x v="15"/>
    <n v="10"/>
  </r>
  <r>
    <n v="10314"/>
    <d v="2004-10-22T00:00:00"/>
    <n v="28"/>
    <n v="3403.12"/>
    <s v="Shipped"/>
    <x v="2"/>
    <x v="78"/>
    <x v="13"/>
    <s v="EMEA"/>
    <x v="1"/>
    <x v="1"/>
    <x v="15"/>
    <n v="10"/>
  </r>
  <r>
    <n v="10325"/>
    <d v="2004-11-05T00:00:00"/>
    <n v="38"/>
    <n v="5190.42"/>
    <s v="Shipped"/>
    <x v="2"/>
    <x v="17"/>
    <x v="2"/>
    <s v="EMEA"/>
    <x v="1"/>
    <x v="1"/>
    <x v="16"/>
    <n v="11"/>
  </r>
  <r>
    <n v="10336"/>
    <d v="2004-11-20T00:00:00"/>
    <n v="23"/>
    <n v="3141.57"/>
    <s v="Shipped"/>
    <x v="2"/>
    <x v="62"/>
    <x v="1"/>
    <s v="EMEA"/>
    <x v="1"/>
    <x v="1"/>
    <x v="16"/>
    <n v="11"/>
  </r>
  <r>
    <n v="10350"/>
    <d v="2004-12-02T00:00:00"/>
    <n v="31"/>
    <n v="2213.4"/>
    <s v="Shipped"/>
    <x v="2"/>
    <x v="23"/>
    <x v="7"/>
    <s v="EMEA"/>
    <x v="0"/>
    <x v="1"/>
    <x v="17"/>
    <n v="12"/>
  </r>
  <r>
    <n v="10359"/>
    <d v="2004-12-15T00:00:00"/>
    <n v="46"/>
    <n v="4896.7"/>
    <s v="Shipped"/>
    <x v="2"/>
    <x v="1"/>
    <x v="1"/>
    <s v="EMEA"/>
    <x v="1"/>
    <x v="1"/>
    <x v="17"/>
    <n v="12"/>
  </r>
  <r>
    <n v="10371"/>
    <d v="2005-01-23T00:00:00"/>
    <n v="48"/>
    <n v="2714.4"/>
    <s v="Shipped"/>
    <x v="2"/>
    <x v="39"/>
    <x v="0"/>
    <s v="NA"/>
    <x v="0"/>
    <x v="2"/>
    <x v="26"/>
    <n v="1"/>
  </r>
  <r>
    <n v="10383"/>
    <d v="2005-02-22T00:00:00"/>
    <n v="29"/>
    <n v="3087.05"/>
    <s v="Shipped"/>
    <x v="2"/>
    <x v="23"/>
    <x v="7"/>
    <s v="EMEA"/>
    <x v="1"/>
    <x v="2"/>
    <x v="18"/>
    <n v="2"/>
  </r>
  <r>
    <n v="10395"/>
    <d v="2005-03-17T00:00:00"/>
    <n v="46"/>
    <n v="5692.96"/>
    <s v="Shipped"/>
    <x v="2"/>
    <x v="2"/>
    <x v="1"/>
    <s v="EMEA"/>
    <x v="1"/>
    <x v="2"/>
    <x v="19"/>
    <n v="3"/>
  </r>
  <r>
    <n v="10412"/>
    <d v="2005-05-03T00:00:00"/>
    <n v="26"/>
    <n v="3460.86"/>
    <s v="Shipped"/>
    <x v="2"/>
    <x v="23"/>
    <x v="7"/>
    <s v="EMEA"/>
    <x v="1"/>
    <x v="2"/>
    <x v="21"/>
    <n v="5"/>
  </r>
  <r>
    <n v="10425"/>
    <d v="2005-05-31T00:00:00"/>
    <n v="18"/>
    <n v="1895.94"/>
    <s v="In Process"/>
    <x v="2"/>
    <x v="14"/>
    <x v="1"/>
    <s v="EMEA"/>
    <x v="0"/>
    <x v="2"/>
    <x v="21"/>
    <n v="5"/>
  </r>
  <r>
    <n v="10104"/>
    <d v="2003-01-31T00:00:00"/>
    <n v="32"/>
    <n v="1705.92"/>
    <s v="Shipped"/>
    <x v="6"/>
    <x v="23"/>
    <x v="7"/>
    <s v="EMEA"/>
    <x v="0"/>
    <x v="0"/>
    <x v="22"/>
    <n v="1"/>
  </r>
  <r>
    <n v="10117"/>
    <d v="2003-04-16T00:00:00"/>
    <n v="21"/>
    <n v="1033.4100000000001"/>
    <s v="Shipped"/>
    <x v="6"/>
    <x v="26"/>
    <x v="9"/>
    <s v="Japan"/>
    <x v="0"/>
    <x v="0"/>
    <x v="27"/>
    <n v="4"/>
  </r>
  <r>
    <n v="10127"/>
    <d v="2003-06-03T00:00:00"/>
    <n v="46"/>
    <n v="3179.52"/>
    <s v="Shipped"/>
    <x v="6"/>
    <x v="74"/>
    <x v="0"/>
    <s v="NA"/>
    <x v="1"/>
    <x v="0"/>
    <x v="28"/>
    <n v="6"/>
  </r>
  <r>
    <n v="10142"/>
    <d v="2003-08-08T00:00:00"/>
    <n v="42"/>
    <n v="2091.1799999999998"/>
    <s v="Shipped"/>
    <x v="6"/>
    <x v="39"/>
    <x v="0"/>
    <s v="NA"/>
    <x v="0"/>
    <x v="0"/>
    <x v="3"/>
    <n v="8"/>
  </r>
  <r>
    <n v="10153"/>
    <d v="2003-09-28T00:00:00"/>
    <n v="31"/>
    <n v="1779.71"/>
    <s v="Shipped"/>
    <x v="6"/>
    <x v="23"/>
    <x v="7"/>
    <s v="EMEA"/>
    <x v="0"/>
    <x v="0"/>
    <x v="24"/>
    <n v="9"/>
  </r>
  <r>
    <n v="10165"/>
    <d v="2003-10-22T00:00:00"/>
    <n v="38"/>
    <n v="2537.64"/>
    <s v="Shipped"/>
    <x v="6"/>
    <x v="26"/>
    <x v="9"/>
    <s v="Japan"/>
    <x v="0"/>
    <x v="0"/>
    <x v="4"/>
    <n v="10"/>
  </r>
  <r>
    <n v="10176"/>
    <d v="2003-11-06T00:00:00"/>
    <n v="38"/>
    <n v="2448.7199999999998"/>
    <s v="Shipped"/>
    <x v="6"/>
    <x v="70"/>
    <x v="12"/>
    <s v="EMEA"/>
    <x v="0"/>
    <x v="0"/>
    <x v="5"/>
    <n v="11"/>
  </r>
  <r>
    <n v="10185"/>
    <d v="2003-11-14T00:00:00"/>
    <n v="20"/>
    <n v="972.4"/>
    <s v="Shipped"/>
    <x v="6"/>
    <x v="50"/>
    <x v="0"/>
    <s v="NA"/>
    <x v="0"/>
    <x v="0"/>
    <x v="5"/>
    <n v="11"/>
  </r>
  <r>
    <n v="10196"/>
    <d v="2003-11-26T00:00:00"/>
    <n v="46"/>
    <n v="2856.14"/>
    <s v="Shipped"/>
    <x v="6"/>
    <x v="34"/>
    <x v="0"/>
    <s v="NA"/>
    <x v="0"/>
    <x v="0"/>
    <x v="5"/>
    <n v="11"/>
  </r>
  <r>
    <n v="10208"/>
    <d v="2004-01-02T00:00:00"/>
    <n v="30"/>
    <n v="1968.3"/>
    <s v="Shipped"/>
    <x v="6"/>
    <x v="30"/>
    <x v="1"/>
    <s v="EMEA"/>
    <x v="0"/>
    <x v="1"/>
    <x v="7"/>
    <n v="1"/>
  </r>
  <r>
    <n v="10220"/>
    <d v="2004-02-12T00:00:00"/>
    <n v="30"/>
    <n v="2056.1999999999998"/>
    <s v="Shipped"/>
    <x v="6"/>
    <x v="75"/>
    <x v="18"/>
    <s v="EMEA"/>
    <x v="0"/>
    <x v="1"/>
    <x v="8"/>
    <n v="2"/>
  </r>
  <r>
    <n v="10230"/>
    <d v="2004-03-15T00:00:00"/>
    <n v="43"/>
    <n v="2242.02"/>
    <s v="Shipped"/>
    <x v="6"/>
    <x v="72"/>
    <x v="16"/>
    <s v="EMEA"/>
    <x v="0"/>
    <x v="1"/>
    <x v="25"/>
    <n v="3"/>
  </r>
  <r>
    <n v="10247"/>
    <d v="2004-05-05T00:00:00"/>
    <n v="49"/>
    <n v="3128.65"/>
    <s v="Shipped"/>
    <x v="6"/>
    <x v="73"/>
    <x v="4"/>
    <s v="EMEA"/>
    <x v="1"/>
    <x v="1"/>
    <x v="10"/>
    <n v="5"/>
  </r>
  <r>
    <n v="10272"/>
    <d v="2004-07-20T00:00:00"/>
    <n v="43"/>
    <n v="2443.2600000000002"/>
    <s v="Shipped"/>
    <x v="6"/>
    <x v="18"/>
    <x v="0"/>
    <s v="NA"/>
    <x v="0"/>
    <x v="1"/>
    <x v="12"/>
    <n v="7"/>
  </r>
  <r>
    <n v="10282"/>
    <d v="2004-08-20T00:00:00"/>
    <n v="37"/>
    <n v="2470.86"/>
    <s v="Shipped"/>
    <x v="6"/>
    <x v="39"/>
    <x v="0"/>
    <s v="NA"/>
    <x v="0"/>
    <x v="1"/>
    <x v="13"/>
    <n v="8"/>
  </r>
  <r>
    <n v="10292"/>
    <d v="2004-09-08T00:00:00"/>
    <n v="35"/>
    <n v="1927.45"/>
    <s v="Shipped"/>
    <x v="6"/>
    <x v="0"/>
    <x v="0"/>
    <s v="NA"/>
    <x v="0"/>
    <x v="1"/>
    <x v="14"/>
    <n v="9"/>
  </r>
  <r>
    <n v="10306"/>
    <d v="2004-10-14T00:00:00"/>
    <n v="34"/>
    <n v="2051.56"/>
    <s v="Shipped"/>
    <x v="6"/>
    <x v="77"/>
    <x v="6"/>
    <s v="EMEA"/>
    <x v="0"/>
    <x v="1"/>
    <x v="15"/>
    <n v="10"/>
  </r>
  <r>
    <n v="10314"/>
    <d v="2004-10-22T00:00:00"/>
    <n v="38"/>
    <n v="2337.38"/>
    <s v="Shipped"/>
    <x v="6"/>
    <x v="78"/>
    <x v="13"/>
    <s v="EMEA"/>
    <x v="0"/>
    <x v="1"/>
    <x v="15"/>
    <n v="10"/>
  </r>
  <r>
    <n v="10325"/>
    <d v="2004-11-05T00:00:00"/>
    <n v="44"/>
    <n v="5932.96"/>
    <s v="Shipped"/>
    <x v="6"/>
    <x v="17"/>
    <x v="2"/>
    <s v="EMEA"/>
    <x v="1"/>
    <x v="1"/>
    <x v="16"/>
    <n v="11"/>
  </r>
  <r>
    <n v="10337"/>
    <d v="2004-11-21T00:00:00"/>
    <n v="21"/>
    <n v="2296.77"/>
    <s v="Shipped"/>
    <x v="6"/>
    <x v="27"/>
    <x v="0"/>
    <s v="NA"/>
    <x v="0"/>
    <x v="1"/>
    <x v="16"/>
    <n v="11"/>
  </r>
  <r>
    <n v="10350"/>
    <d v="2004-12-02T00:00:00"/>
    <n v="44"/>
    <n v="6490.88"/>
    <s v="Shipped"/>
    <x v="6"/>
    <x v="23"/>
    <x v="7"/>
    <s v="EMEA"/>
    <x v="1"/>
    <x v="1"/>
    <x v="17"/>
    <n v="12"/>
  </r>
  <r>
    <n v="10359"/>
    <d v="2004-12-15T00:00:00"/>
    <n v="25"/>
    <n v="1623.25"/>
    <s v="Shipped"/>
    <x v="6"/>
    <x v="1"/>
    <x v="1"/>
    <s v="EMEA"/>
    <x v="0"/>
    <x v="1"/>
    <x v="17"/>
    <n v="12"/>
  </r>
  <r>
    <n v="10372"/>
    <d v="2005-01-26T00:00:00"/>
    <n v="24"/>
    <n v="1405.92"/>
    <s v="Shipped"/>
    <x v="6"/>
    <x v="35"/>
    <x v="11"/>
    <s v="Japan"/>
    <x v="0"/>
    <x v="2"/>
    <x v="26"/>
    <n v="1"/>
  </r>
  <r>
    <n v="10383"/>
    <d v="2005-02-22T00:00:00"/>
    <n v="38"/>
    <n v="2282.2800000000002"/>
    <s v="Shipped"/>
    <x v="6"/>
    <x v="23"/>
    <x v="7"/>
    <s v="EMEA"/>
    <x v="0"/>
    <x v="2"/>
    <x v="18"/>
    <n v="2"/>
  </r>
  <r>
    <n v="10395"/>
    <d v="2005-03-17T00:00:00"/>
    <n v="45"/>
    <n v="8977.0499999999993"/>
    <s v="Shipped"/>
    <x v="6"/>
    <x v="2"/>
    <x v="1"/>
    <s v="EMEA"/>
    <x v="2"/>
    <x v="2"/>
    <x v="19"/>
    <n v="3"/>
  </r>
  <r>
    <n v="10413"/>
    <d v="2005-05-05T00:00:00"/>
    <n v="51"/>
    <n v="3256.35"/>
    <s v="Shipped"/>
    <x v="6"/>
    <x v="13"/>
    <x v="0"/>
    <s v="NA"/>
    <x v="1"/>
    <x v="2"/>
    <x v="21"/>
    <n v="5"/>
  </r>
  <r>
    <n v="10108"/>
    <d v="2003-03-03T00:00:00"/>
    <n v="34"/>
    <n v="2821.66"/>
    <s v="Shipped"/>
    <x v="0"/>
    <x v="66"/>
    <x v="15"/>
    <s v="Japan"/>
    <x v="0"/>
    <x v="0"/>
    <x v="23"/>
    <n v="3"/>
  </r>
  <r>
    <n v="10121"/>
    <d v="2003-05-07T00:00:00"/>
    <n v="44"/>
    <n v="3293.4"/>
    <s v="Shipped"/>
    <x v="0"/>
    <x v="1"/>
    <x v="1"/>
    <s v="EMEA"/>
    <x v="1"/>
    <x v="0"/>
    <x v="1"/>
    <n v="5"/>
  </r>
  <r>
    <n v="10135"/>
    <d v="2003-07-02T00:00:00"/>
    <n v="44"/>
    <n v="4224"/>
    <s v="Shipped"/>
    <x v="0"/>
    <x v="39"/>
    <x v="0"/>
    <s v="NA"/>
    <x v="1"/>
    <x v="0"/>
    <x v="2"/>
    <n v="7"/>
  </r>
  <r>
    <n v="10145"/>
    <d v="2003-08-25T00:00:00"/>
    <n v="38"/>
    <n v="3091.68"/>
    <s v="Shipped"/>
    <x v="0"/>
    <x v="3"/>
    <x v="0"/>
    <s v="NA"/>
    <x v="1"/>
    <x v="0"/>
    <x v="3"/>
    <n v="8"/>
  </r>
  <r>
    <n v="10159"/>
    <d v="2003-10-10T00:00:00"/>
    <n v="31"/>
    <n v="2219.6"/>
    <s v="Shipped"/>
    <x v="0"/>
    <x v="4"/>
    <x v="0"/>
    <s v="NA"/>
    <x v="0"/>
    <x v="0"/>
    <x v="4"/>
    <n v="10"/>
  </r>
  <r>
    <n v="10169"/>
    <d v="2003-11-04T00:00:00"/>
    <n v="48"/>
    <n v="3866.4"/>
    <s v="Shipped"/>
    <x v="0"/>
    <x v="42"/>
    <x v="3"/>
    <s v="APAC"/>
    <x v="1"/>
    <x v="0"/>
    <x v="5"/>
    <n v="11"/>
  </r>
  <r>
    <n v="10180"/>
    <d v="2003-11-11T00:00:00"/>
    <n v="21"/>
    <n v="1964.76"/>
    <s v="Shipped"/>
    <x v="0"/>
    <x v="6"/>
    <x v="1"/>
    <s v="EMEA"/>
    <x v="0"/>
    <x v="0"/>
    <x v="5"/>
    <n v="11"/>
  </r>
  <r>
    <n v="10190"/>
    <d v="2003-11-19T00:00:00"/>
    <n v="40"/>
    <n v="2668.8"/>
    <s v="Shipped"/>
    <x v="0"/>
    <x v="23"/>
    <x v="7"/>
    <s v="EMEA"/>
    <x v="0"/>
    <x v="0"/>
    <x v="5"/>
    <n v="11"/>
  </r>
  <r>
    <n v="10211"/>
    <d v="2004-01-15T00:00:00"/>
    <n v="40"/>
    <n v="3222"/>
    <s v="Shipped"/>
    <x v="0"/>
    <x v="9"/>
    <x v="1"/>
    <s v="EMEA"/>
    <x v="1"/>
    <x v="1"/>
    <x v="7"/>
    <n v="1"/>
  </r>
  <r>
    <n v="10224"/>
    <d v="2004-02-21T00:00:00"/>
    <n v="50"/>
    <n v="3864.5"/>
    <s v="Shipped"/>
    <x v="0"/>
    <x v="6"/>
    <x v="1"/>
    <s v="EMEA"/>
    <x v="1"/>
    <x v="1"/>
    <x v="8"/>
    <n v="2"/>
  </r>
  <r>
    <n v="10237"/>
    <d v="2004-04-05T00:00:00"/>
    <n v="20"/>
    <n v="1366.8"/>
    <s v="Shipped"/>
    <x v="0"/>
    <x v="11"/>
    <x v="0"/>
    <s v="NA"/>
    <x v="0"/>
    <x v="1"/>
    <x v="9"/>
    <n v="4"/>
  </r>
  <r>
    <n v="10252"/>
    <d v="2004-05-26T00:00:00"/>
    <n v="48"/>
    <n v="3475.68"/>
    <s v="Shipped"/>
    <x v="0"/>
    <x v="9"/>
    <x v="1"/>
    <s v="EMEA"/>
    <x v="1"/>
    <x v="1"/>
    <x v="10"/>
    <n v="5"/>
  </r>
  <r>
    <n v="10264"/>
    <d v="2004-06-30T00:00:00"/>
    <n v="47"/>
    <n v="4206.5"/>
    <s v="Shipped"/>
    <x v="0"/>
    <x v="58"/>
    <x v="0"/>
    <s v="NA"/>
    <x v="1"/>
    <x v="1"/>
    <x v="11"/>
    <n v="6"/>
  </r>
  <r>
    <n v="10276"/>
    <d v="2004-08-02T00:00:00"/>
    <n v="21"/>
    <n v="1486.38"/>
    <s v="Shipped"/>
    <x v="0"/>
    <x v="71"/>
    <x v="0"/>
    <s v="NA"/>
    <x v="0"/>
    <x v="1"/>
    <x v="13"/>
    <n v="8"/>
  </r>
  <r>
    <n v="10285"/>
    <d v="2004-08-27T00:00:00"/>
    <n v="39"/>
    <n v="3077.88"/>
    <s v="Shipped"/>
    <x v="0"/>
    <x v="15"/>
    <x v="0"/>
    <s v="NA"/>
    <x v="1"/>
    <x v="1"/>
    <x v="13"/>
    <n v="8"/>
  </r>
  <r>
    <n v="10299"/>
    <d v="2004-09-30T00:00:00"/>
    <n v="44"/>
    <n v="3544.2"/>
    <s v="Shipped"/>
    <x v="0"/>
    <x v="16"/>
    <x v="4"/>
    <s v="EMEA"/>
    <x v="1"/>
    <x v="1"/>
    <x v="14"/>
    <n v="9"/>
  </r>
  <r>
    <n v="10309"/>
    <d v="2004-10-15T00:00:00"/>
    <n v="28"/>
    <n v="2483.04"/>
    <s v="Shipped"/>
    <x v="0"/>
    <x v="17"/>
    <x v="2"/>
    <s v="EMEA"/>
    <x v="0"/>
    <x v="1"/>
    <x v="15"/>
    <n v="10"/>
  </r>
  <r>
    <n v="10319"/>
    <d v="2004-11-03T00:00:00"/>
    <n v="45"/>
    <n v="3478.05"/>
    <s v="Shipped"/>
    <x v="0"/>
    <x v="79"/>
    <x v="0"/>
    <s v="NA"/>
    <x v="1"/>
    <x v="1"/>
    <x v="16"/>
    <n v="11"/>
  </r>
  <r>
    <n v="10331"/>
    <d v="2004-11-17T00:00:00"/>
    <n v="20"/>
    <n v="3657.8"/>
    <s v="Shipped"/>
    <x v="0"/>
    <x v="45"/>
    <x v="0"/>
    <s v="NA"/>
    <x v="1"/>
    <x v="1"/>
    <x v="16"/>
    <n v="11"/>
  </r>
  <r>
    <n v="10341"/>
    <d v="2004-11-24T00:00:00"/>
    <n v="38"/>
    <n v="4682.3599999999997"/>
    <s v="Shipped"/>
    <x v="0"/>
    <x v="19"/>
    <x v="5"/>
    <s v="EMEA"/>
    <x v="1"/>
    <x v="1"/>
    <x v="16"/>
    <n v="11"/>
  </r>
  <r>
    <n v="10356"/>
    <d v="2004-12-09T00:00:00"/>
    <n v="26"/>
    <n v="3937.7"/>
    <s v="Shipped"/>
    <x v="0"/>
    <x v="2"/>
    <x v="1"/>
    <s v="EMEA"/>
    <x v="1"/>
    <x v="1"/>
    <x v="17"/>
    <n v="12"/>
  </r>
  <r>
    <n v="10365"/>
    <d v="2005-01-07T00:00:00"/>
    <n v="44"/>
    <n v="4984.32"/>
    <s v="Shipped"/>
    <x v="0"/>
    <x v="50"/>
    <x v="0"/>
    <s v="NA"/>
    <x v="1"/>
    <x v="2"/>
    <x v="26"/>
    <n v="1"/>
  </r>
  <r>
    <n v="10375"/>
    <d v="2005-02-03T00:00:00"/>
    <n v="49"/>
    <n v="5406.66"/>
    <s v="Shipped"/>
    <x v="0"/>
    <x v="14"/>
    <x v="1"/>
    <s v="EMEA"/>
    <x v="1"/>
    <x v="2"/>
    <x v="18"/>
    <n v="2"/>
  </r>
  <r>
    <n v="10390"/>
    <d v="2005-03-04T00:00:00"/>
    <n v="22"/>
    <n v="3491.18"/>
    <s v="Shipped"/>
    <x v="0"/>
    <x v="39"/>
    <x v="0"/>
    <s v="NA"/>
    <x v="1"/>
    <x v="2"/>
    <x v="19"/>
    <n v="3"/>
  </r>
  <r>
    <n v="10403"/>
    <d v="2005-04-08T00:00:00"/>
    <n v="31"/>
    <n v="2118.54"/>
    <s v="Shipped"/>
    <x v="0"/>
    <x v="22"/>
    <x v="6"/>
    <s v="EMEA"/>
    <x v="0"/>
    <x v="2"/>
    <x v="20"/>
    <n v="4"/>
  </r>
  <r>
    <n v="10105"/>
    <d v="2003-02-11T00:00:00"/>
    <n v="41"/>
    <n v="2897.47"/>
    <s v="Shipped"/>
    <x v="5"/>
    <x v="48"/>
    <x v="13"/>
    <s v="EMEA"/>
    <x v="0"/>
    <x v="0"/>
    <x v="0"/>
    <n v="2"/>
  </r>
  <r>
    <n v="10119"/>
    <d v="2003-04-28T00:00:00"/>
    <n v="25"/>
    <n v="1916.75"/>
    <s v="Shipped"/>
    <x v="5"/>
    <x v="19"/>
    <x v="5"/>
    <s v="EMEA"/>
    <x v="0"/>
    <x v="0"/>
    <x v="27"/>
    <n v="4"/>
  </r>
  <r>
    <n v="10129"/>
    <d v="2003-06-12T00:00:00"/>
    <n v="31"/>
    <n v="1860"/>
    <s v="Shipped"/>
    <x v="5"/>
    <x v="49"/>
    <x v="6"/>
    <s v="EMEA"/>
    <x v="0"/>
    <x v="0"/>
    <x v="28"/>
    <n v="6"/>
  </r>
  <r>
    <n v="10142"/>
    <d v="2003-08-08T00:00:00"/>
    <n v="41"/>
    <n v="2624"/>
    <s v="Shipped"/>
    <x v="5"/>
    <x v="39"/>
    <x v="0"/>
    <s v="NA"/>
    <x v="0"/>
    <x v="0"/>
    <x v="3"/>
    <n v="8"/>
  </r>
  <r>
    <n v="10153"/>
    <d v="2003-09-28T00:00:00"/>
    <n v="43"/>
    <n v="2780.81"/>
    <s v="Shipped"/>
    <x v="5"/>
    <x v="23"/>
    <x v="7"/>
    <s v="EMEA"/>
    <x v="0"/>
    <x v="0"/>
    <x v="24"/>
    <n v="9"/>
  </r>
  <r>
    <n v="10167"/>
    <d v="2003-10-23T00:00:00"/>
    <n v="43"/>
    <n v="3239.62"/>
    <s v="Cancelled"/>
    <x v="5"/>
    <x v="37"/>
    <x v="8"/>
    <s v="EMEA"/>
    <x v="1"/>
    <x v="0"/>
    <x v="4"/>
    <n v="10"/>
  </r>
  <r>
    <n v="10177"/>
    <d v="2003-11-07T00:00:00"/>
    <n v="24"/>
    <n v="1824"/>
    <s v="Shipped"/>
    <x v="5"/>
    <x v="76"/>
    <x v="7"/>
    <s v="EMEA"/>
    <x v="0"/>
    <x v="0"/>
    <x v="5"/>
    <n v="11"/>
  </r>
  <r>
    <n v="10185"/>
    <d v="2003-11-14T00:00:00"/>
    <n v="21"/>
    <n v="1134"/>
    <s v="Shipped"/>
    <x v="5"/>
    <x v="50"/>
    <x v="0"/>
    <s v="NA"/>
    <x v="0"/>
    <x v="0"/>
    <x v="5"/>
    <n v="11"/>
  </r>
  <r>
    <n v="10197"/>
    <d v="2003-11-26T00:00:00"/>
    <n v="23"/>
    <n v="1487.41"/>
    <s v="Shipped"/>
    <x v="5"/>
    <x v="53"/>
    <x v="7"/>
    <s v="EMEA"/>
    <x v="0"/>
    <x v="0"/>
    <x v="5"/>
    <n v="11"/>
  </r>
  <r>
    <n v="10208"/>
    <d v="2004-01-02T00:00:00"/>
    <n v="38"/>
    <n v="2837.46"/>
    <s v="Shipped"/>
    <x v="5"/>
    <x v="30"/>
    <x v="1"/>
    <s v="EMEA"/>
    <x v="0"/>
    <x v="1"/>
    <x v="7"/>
    <n v="1"/>
  </r>
  <r>
    <n v="10222"/>
    <d v="2004-02-19T00:00:00"/>
    <n v="31"/>
    <n v="1942.77"/>
    <s v="Shipped"/>
    <x v="5"/>
    <x v="55"/>
    <x v="0"/>
    <s v="NA"/>
    <x v="0"/>
    <x v="1"/>
    <x v="8"/>
    <n v="2"/>
  </r>
  <r>
    <n v="10233"/>
    <d v="2004-03-29T00:00:00"/>
    <n v="36"/>
    <n v="2544.12"/>
    <s v="Shipped"/>
    <x v="5"/>
    <x v="12"/>
    <x v="0"/>
    <s v="NA"/>
    <x v="0"/>
    <x v="1"/>
    <x v="25"/>
    <n v="3"/>
  </r>
  <r>
    <n v="10248"/>
    <d v="2004-05-07T00:00:00"/>
    <n v="36"/>
    <n v="2568.2399999999998"/>
    <s v="Cancelled"/>
    <x v="5"/>
    <x v="0"/>
    <x v="0"/>
    <s v="NA"/>
    <x v="0"/>
    <x v="1"/>
    <x v="10"/>
    <n v="5"/>
  </r>
  <r>
    <n v="10261"/>
    <d v="2004-06-17T00:00:00"/>
    <n v="34"/>
    <n v="2108"/>
    <s v="Shipped"/>
    <x v="5"/>
    <x v="43"/>
    <x v="10"/>
    <s v="NA"/>
    <x v="0"/>
    <x v="1"/>
    <x v="11"/>
    <n v="6"/>
  </r>
  <r>
    <n v="10273"/>
    <d v="2004-07-21T00:00:00"/>
    <n v="21"/>
    <n v="1372.14"/>
    <s v="Shipped"/>
    <x v="5"/>
    <x v="56"/>
    <x v="14"/>
    <s v="EMEA"/>
    <x v="0"/>
    <x v="1"/>
    <x v="12"/>
    <n v="7"/>
  </r>
  <r>
    <n v="10283"/>
    <d v="2004-08-20T00:00:00"/>
    <n v="45"/>
    <n v="3540.15"/>
    <s v="Shipped"/>
    <x v="5"/>
    <x v="57"/>
    <x v="10"/>
    <s v="NA"/>
    <x v="1"/>
    <x v="1"/>
    <x v="13"/>
    <n v="8"/>
  </r>
  <r>
    <n v="10295"/>
    <d v="2004-09-10T00:00:00"/>
    <n v="26"/>
    <n v="1958.84"/>
    <s v="Shipped"/>
    <x v="5"/>
    <x v="58"/>
    <x v="0"/>
    <s v="NA"/>
    <x v="0"/>
    <x v="1"/>
    <x v="14"/>
    <n v="9"/>
  </r>
  <r>
    <n v="10306"/>
    <d v="2004-10-14T00:00:00"/>
    <n v="50"/>
    <n v="2700"/>
    <s v="Shipped"/>
    <x v="5"/>
    <x v="77"/>
    <x v="6"/>
    <s v="EMEA"/>
    <x v="0"/>
    <x v="1"/>
    <x v="15"/>
    <n v="10"/>
  </r>
  <r>
    <n v="10315"/>
    <d v="2004-10-29T00:00:00"/>
    <n v="41"/>
    <n v="2542"/>
    <s v="Shipped"/>
    <x v="5"/>
    <x v="14"/>
    <x v="1"/>
    <s v="EMEA"/>
    <x v="0"/>
    <x v="1"/>
    <x v="15"/>
    <n v="10"/>
  </r>
  <r>
    <n v="10326"/>
    <d v="2004-11-09T00:00:00"/>
    <n v="39"/>
    <n v="2340"/>
    <s v="Shipped"/>
    <x v="5"/>
    <x v="24"/>
    <x v="8"/>
    <s v="EMEA"/>
    <x v="0"/>
    <x v="1"/>
    <x v="16"/>
    <n v="11"/>
  </r>
  <r>
    <n v="10339"/>
    <d v="2004-11-23T00:00:00"/>
    <n v="22"/>
    <n v="2816.44"/>
    <s v="Shipped"/>
    <x v="5"/>
    <x v="35"/>
    <x v="11"/>
    <s v="Japan"/>
    <x v="0"/>
    <x v="1"/>
    <x v="16"/>
    <n v="11"/>
  </r>
  <r>
    <n v="10350"/>
    <d v="2004-12-02T00:00:00"/>
    <n v="46"/>
    <n v="3526.82"/>
    <s v="Shipped"/>
    <x v="5"/>
    <x v="23"/>
    <x v="7"/>
    <s v="EMEA"/>
    <x v="1"/>
    <x v="1"/>
    <x v="17"/>
    <n v="12"/>
  </r>
  <r>
    <n v="10373"/>
    <d v="2005-01-31T00:00:00"/>
    <n v="44"/>
    <n v="4627.92"/>
    <s v="Shipped"/>
    <x v="5"/>
    <x v="60"/>
    <x v="4"/>
    <s v="EMEA"/>
    <x v="1"/>
    <x v="2"/>
    <x v="26"/>
    <n v="1"/>
  </r>
  <r>
    <n v="10385"/>
    <d v="2005-02-28T00:00:00"/>
    <n v="25"/>
    <n v="1933.5"/>
    <s v="Shipped"/>
    <x v="5"/>
    <x v="39"/>
    <x v="0"/>
    <s v="NA"/>
    <x v="0"/>
    <x v="2"/>
    <x v="18"/>
    <n v="2"/>
  </r>
  <r>
    <n v="10396"/>
    <d v="2005-03-23T00:00:00"/>
    <n v="39"/>
    <n v="2600.13"/>
    <s v="Shipped"/>
    <x v="5"/>
    <x v="39"/>
    <x v="0"/>
    <s v="NA"/>
    <x v="0"/>
    <x v="2"/>
    <x v="19"/>
    <n v="3"/>
  </r>
  <r>
    <n v="10414"/>
    <d v="2005-05-06T00:00:00"/>
    <n v="37"/>
    <n v="2639.58"/>
    <s v="On Hold"/>
    <x v="5"/>
    <x v="58"/>
    <x v="0"/>
    <s v="NA"/>
    <x v="0"/>
    <x v="2"/>
    <x v="21"/>
    <n v="5"/>
  </r>
  <r>
    <n v="10106"/>
    <d v="2003-02-17T00:00:00"/>
    <n v="31"/>
    <n v="3312.97"/>
    <s v="Shipped"/>
    <x v="4"/>
    <x v="86"/>
    <x v="12"/>
    <s v="EMEA"/>
    <x v="1"/>
    <x v="0"/>
    <x v="0"/>
    <n v="2"/>
  </r>
  <r>
    <n v="10120"/>
    <d v="2003-04-29T00:00:00"/>
    <n v="47"/>
    <n v="3863.87"/>
    <s v="Shipped"/>
    <x v="4"/>
    <x v="10"/>
    <x v="3"/>
    <s v="APAC"/>
    <x v="1"/>
    <x v="0"/>
    <x v="27"/>
    <n v="4"/>
  </r>
  <r>
    <n v="10133"/>
    <d v="2003-06-27T00:00:00"/>
    <n v="24"/>
    <n v="1863.36"/>
    <s v="Shipped"/>
    <x v="4"/>
    <x v="23"/>
    <x v="7"/>
    <s v="EMEA"/>
    <x v="0"/>
    <x v="0"/>
    <x v="28"/>
    <n v="6"/>
  </r>
  <r>
    <n v="10143"/>
    <d v="2003-08-10T00:00:00"/>
    <n v="36"/>
    <n v="3945.96"/>
    <s v="Shipped"/>
    <x v="4"/>
    <x v="50"/>
    <x v="0"/>
    <s v="NA"/>
    <x v="1"/>
    <x v="0"/>
    <x v="3"/>
    <n v="8"/>
  </r>
  <r>
    <n v="10156"/>
    <d v="2003-10-08T00:00:00"/>
    <n v="48"/>
    <n v="4954.08"/>
    <s v="Shipped"/>
    <x v="4"/>
    <x v="23"/>
    <x v="7"/>
    <s v="EMEA"/>
    <x v="1"/>
    <x v="0"/>
    <x v="4"/>
    <n v="10"/>
  </r>
  <r>
    <n v="10168"/>
    <d v="2003-10-28T00:00:00"/>
    <n v="28"/>
    <n v="2762.2"/>
    <s v="Shipped"/>
    <x v="4"/>
    <x v="5"/>
    <x v="0"/>
    <s v="NA"/>
    <x v="0"/>
    <x v="0"/>
    <x v="4"/>
    <n v="10"/>
  </r>
  <r>
    <n v="10199"/>
    <d v="2003-12-01T00:00:00"/>
    <n v="48"/>
    <n v="3989.76"/>
    <s v="Shipped"/>
    <x v="4"/>
    <x v="32"/>
    <x v="0"/>
    <s v="NA"/>
    <x v="1"/>
    <x v="0"/>
    <x v="6"/>
    <n v="12"/>
  </r>
  <r>
    <n v="10210"/>
    <d v="2004-01-12T00:00:00"/>
    <n v="21"/>
    <n v="1649.55"/>
    <s v="Shipped"/>
    <x v="4"/>
    <x v="44"/>
    <x v="11"/>
    <s v="Japan"/>
    <x v="0"/>
    <x v="1"/>
    <x v="7"/>
    <n v="1"/>
  </r>
  <r>
    <n v="10223"/>
    <d v="2004-02-20T00:00:00"/>
    <n v="25"/>
    <n v="2534.75"/>
    <s v="Shipped"/>
    <x v="4"/>
    <x v="10"/>
    <x v="3"/>
    <s v="APAC"/>
    <x v="0"/>
    <x v="1"/>
    <x v="8"/>
    <n v="2"/>
  </r>
  <r>
    <n v="10235"/>
    <d v="2004-04-02T00:00:00"/>
    <n v="25"/>
    <n v="2580.25"/>
    <s v="Shipped"/>
    <x v="4"/>
    <x v="57"/>
    <x v="10"/>
    <s v="NA"/>
    <x v="0"/>
    <x v="1"/>
    <x v="9"/>
    <n v="4"/>
  </r>
  <r>
    <n v="10250"/>
    <d v="2004-05-11T00:00:00"/>
    <n v="31"/>
    <n v="2831.54"/>
    <s v="Shipped"/>
    <x v="4"/>
    <x v="61"/>
    <x v="0"/>
    <s v="NA"/>
    <x v="0"/>
    <x v="1"/>
    <x v="10"/>
    <n v="5"/>
  </r>
  <r>
    <n v="10262"/>
    <d v="2004-06-24T00:00:00"/>
    <n v="40"/>
    <n v="3361.2"/>
    <s v="Cancelled"/>
    <x v="4"/>
    <x v="23"/>
    <x v="7"/>
    <s v="EMEA"/>
    <x v="1"/>
    <x v="1"/>
    <x v="11"/>
    <n v="6"/>
  </r>
  <r>
    <n v="10275"/>
    <d v="2004-07-23T00:00:00"/>
    <n v="32"/>
    <n v="2864.32"/>
    <s v="Shipped"/>
    <x v="4"/>
    <x v="14"/>
    <x v="1"/>
    <s v="EMEA"/>
    <x v="0"/>
    <x v="1"/>
    <x v="12"/>
    <n v="7"/>
  </r>
  <r>
    <n v="10284"/>
    <d v="2004-08-21T00:00:00"/>
    <n v="24"/>
    <n v="1994.88"/>
    <s v="Shipped"/>
    <x v="4"/>
    <x v="85"/>
    <x v="2"/>
    <s v="EMEA"/>
    <x v="0"/>
    <x v="1"/>
    <x v="13"/>
    <n v="8"/>
  </r>
  <r>
    <n v="10296"/>
    <d v="2004-09-15T00:00:00"/>
    <n v="42"/>
    <n v="4296.6000000000004"/>
    <s v="Shipped"/>
    <x v="4"/>
    <x v="89"/>
    <x v="16"/>
    <s v="EMEA"/>
    <x v="1"/>
    <x v="1"/>
    <x v="14"/>
    <n v="9"/>
  </r>
  <r>
    <n v="10308"/>
    <d v="2004-10-15T00:00:00"/>
    <n v="21"/>
    <n v="2224.9499999999998"/>
    <s v="Shipped"/>
    <x v="4"/>
    <x v="47"/>
    <x v="0"/>
    <s v="NA"/>
    <x v="0"/>
    <x v="1"/>
    <x v="15"/>
    <n v="10"/>
  </r>
  <r>
    <n v="10316"/>
    <d v="2004-11-01T00:00:00"/>
    <n v="34"/>
    <n v="2795.14"/>
    <s v="Shipped"/>
    <x v="4"/>
    <x v="59"/>
    <x v="6"/>
    <s v="EMEA"/>
    <x v="0"/>
    <x v="1"/>
    <x v="16"/>
    <n v="11"/>
  </r>
  <r>
    <n v="10328"/>
    <d v="2004-11-12T00:00:00"/>
    <n v="27"/>
    <n v="2762.1"/>
    <s v="Shipped"/>
    <x v="4"/>
    <x v="86"/>
    <x v="12"/>
    <s v="EMEA"/>
    <x v="0"/>
    <x v="1"/>
    <x v="16"/>
    <n v="11"/>
  </r>
  <r>
    <n v="10340"/>
    <d v="2004-11-24T00:00:00"/>
    <n v="30"/>
    <n v="2658"/>
    <s v="Shipped"/>
    <x v="4"/>
    <x v="53"/>
    <x v="7"/>
    <s v="EMEA"/>
    <x v="0"/>
    <x v="1"/>
    <x v="16"/>
    <n v="11"/>
  </r>
  <r>
    <n v="10353"/>
    <d v="2004-12-04T00:00:00"/>
    <n v="39"/>
    <n v="5043.87"/>
    <s v="Shipped"/>
    <x v="4"/>
    <x v="88"/>
    <x v="0"/>
    <s v="NA"/>
    <x v="1"/>
    <x v="1"/>
    <x v="17"/>
    <n v="12"/>
  </r>
  <r>
    <n v="10361"/>
    <d v="2004-12-17T00:00:00"/>
    <n v="20"/>
    <n v="1210.8"/>
    <s v="Shipped"/>
    <x v="4"/>
    <x v="20"/>
    <x v="3"/>
    <s v="APAC"/>
    <x v="0"/>
    <x v="1"/>
    <x v="17"/>
    <n v="12"/>
  </r>
  <r>
    <n v="10375"/>
    <d v="2005-02-03T00:00:00"/>
    <n v="37"/>
    <n v="3029.19"/>
    <s v="Shipped"/>
    <x v="4"/>
    <x v="14"/>
    <x v="1"/>
    <s v="EMEA"/>
    <x v="1"/>
    <x v="2"/>
    <x v="18"/>
    <n v="2"/>
  </r>
  <r>
    <n v="10388"/>
    <d v="2005-03-03T00:00:00"/>
    <n v="46"/>
    <n v="10066.6"/>
    <s v="Shipped"/>
    <x v="4"/>
    <x v="21"/>
    <x v="0"/>
    <s v="NA"/>
    <x v="2"/>
    <x v="2"/>
    <x v="19"/>
    <n v="3"/>
  </r>
  <r>
    <n v="10398"/>
    <d v="2005-03-30T00:00:00"/>
    <n v="47"/>
    <n v="4121.43"/>
    <s v="Shipped"/>
    <x v="4"/>
    <x v="1"/>
    <x v="1"/>
    <s v="EMEA"/>
    <x v="1"/>
    <x v="2"/>
    <x v="19"/>
    <n v="3"/>
  </r>
  <r>
    <n v="10401"/>
    <d v="2005-04-03T00:00:00"/>
    <n v="11"/>
    <n v="1135.31"/>
    <s v="On Hold"/>
    <x v="4"/>
    <x v="12"/>
    <x v="0"/>
    <s v="NA"/>
    <x v="0"/>
    <x v="2"/>
    <x v="20"/>
    <n v="4"/>
  </r>
  <r>
    <n v="10416"/>
    <d v="2005-05-10T00:00:00"/>
    <n v="23"/>
    <n v="2100.8200000000002"/>
    <s v="Shipped"/>
    <x v="4"/>
    <x v="70"/>
    <x v="12"/>
    <s v="EMEA"/>
    <x v="0"/>
    <x v="2"/>
    <x v="21"/>
    <n v="5"/>
  </r>
  <r>
    <n v="10105"/>
    <d v="2003-02-11T00:00:00"/>
    <n v="29"/>
    <n v="2034.35"/>
    <s v="Shipped"/>
    <x v="5"/>
    <x v="48"/>
    <x v="13"/>
    <s v="EMEA"/>
    <x v="0"/>
    <x v="0"/>
    <x v="0"/>
    <n v="2"/>
  </r>
  <r>
    <n v="10117"/>
    <d v="2003-04-16T00:00:00"/>
    <n v="38"/>
    <n v="3027.84"/>
    <s v="Shipped"/>
    <x v="5"/>
    <x v="26"/>
    <x v="9"/>
    <s v="Japan"/>
    <x v="1"/>
    <x v="0"/>
    <x v="27"/>
    <n v="4"/>
  </r>
  <r>
    <n v="10128"/>
    <d v="2003-06-06T00:00:00"/>
    <n v="32"/>
    <n v="3104"/>
    <s v="Shipped"/>
    <x v="5"/>
    <x v="23"/>
    <x v="7"/>
    <s v="EMEA"/>
    <x v="1"/>
    <x v="0"/>
    <x v="28"/>
    <n v="6"/>
  </r>
  <r>
    <n v="10142"/>
    <d v="2003-08-08T00:00:00"/>
    <n v="43"/>
    <n v="3612.43"/>
    <s v="Shipped"/>
    <x v="5"/>
    <x v="39"/>
    <x v="0"/>
    <s v="NA"/>
    <x v="1"/>
    <x v="0"/>
    <x v="3"/>
    <n v="8"/>
  </r>
  <r>
    <n v="10153"/>
    <d v="2003-09-28T00:00:00"/>
    <n v="31"/>
    <n v="2711.88"/>
    <s v="Shipped"/>
    <x v="5"/>
    <x v="23"/>
    <x v="7"/>
    <s v="EMEA"/>
    <x v="0"/>
    <x v="0"/>
    <x v="24"/>
    <n v="9"/>
  </r>
  <r>
    <n v="10166"/>
    <d v="2003-10-21T00:00:00"/>
    <n v="29"/>
    <n v="3013.97"/>
    <s v="Shipped"/>
    <x v="5"/>
    <x v="21"/>
    <x v="0"/>
    <s v="NA"/>
    <x v="1"/>
    <x v="0"/>
    <x v="4"/>
    <n v="10"/>
  </r>
  <r>
    <n v="10177"/>
    <d v="2003-11-07T00:00:00"/>
    <n v="31"/>
    <n v="2738.54"/>
    <s v="Shipped"/>
    <x v="5"/>
    <x v="76"/>
    <x v="7"/>
    <s v="EMEA"/>
    <x v="0"/>
    <x v="0"/>
    <x v="5"/>
    <n v="11"/>
  </r>
  <r>
    <n v="10185"/>
    <d v="2003-11-14T00:00:00"/>
    <n v="30"/>
    <n v="2832"/>
    <s v="Shipped"/>
    <x v="5"/>
    <x v="50"/>
    <x v="0"/>
    <s v="NA"/>
    <x v="0"/>
    <x v="0"/>
    <x v="5"/>
    <n v="11"/>
  </r>
  <r>
    <n v="10196"/>
    <d v="2003-11-26T00:00:00"/>
    <n v="50"/>
    <n v="4720"/>
    <s v="Shipped"/>
    <x v="5"/>
    <x v="34"/>
    <x v="0"/>
    <s v="NA"/>
    <x v="1"/>
    <x v="0"/>
    <x v="5"/>
    <n v="11"/>
  </r>
  <r>
    <n v="10208"/>
    <d v="2004-01-02T00:00:00"/>
    <n v="40"/>
    <n v="3222"/>
    <s v="Shipped"/>
    <x v="5"/>
    <x v="30"/>
    <x v="1"/>
    <s v="EMEA"/>
    <x v="1"/>
    <x v="1"/>
    <x v="7"/>
    <n v="1"/>
  </r>
  <r>
    <n v="10221"/>
    <d v="2004-02-18T00:00:00"/>
    <n v="23"/>
    <n v="2231"/>
    <s v="Shipped"/>
    <x v="5"/>
    <x v="56"/>
    <x v="14"/>
    <s v="EMEA"/>
    <x v="0"/>
    <x v="1"/>
    <x v="8"/>
    <n v="2"/>
  </r>
  <r>
    <n v="10232"/>
    <d v="2004-03-20T00:00:00"/>
    <n v="26"/>
    <n v="2296.84"/>
    <s v="Shipped"/>
    <x v="5"/>
    <x v="59"/>
    <x v="6"/>
    <s v="EMEA"/>
    <x v="0"/>
    <x v="1"/>
    <x v="25"/>
    <n v="3"/>
  </r>
  <r>
    <n v="10248"/>
    <d v="2004-05-07T00:00:00"/>
    <n v="40"/>
    <n v="4157.2"/>
    <s v="Cancelled"/>
    <x v="5"/>
    <x v="0"/>
    <x v="0"/>
    <s v="NA"/>
    <x v="1"/>
    <x v="1"/>
    <x v="10"/>
    <n v="5"/>
  </r>
  <r>
    <n v="10273"/>
    <d v="2004-07-21T00:00:00"/>
    <n v="21"/>
    <n v="2146.1999999999998"/>
    <s v="Shipped"/>
    <x v="5"/>
    <x v="56"/>
    <x v="14"/>
    <s v="EMEA"/>
    <x v="0"/>
    <x v="1"/>
    <x v="12"/>
    <n v="7"/>
  </r>
  <r>
    <n v="10282"/>
    <d v="2004-08-20T00:00:00"/>
    <n v="43"/>
    <n v="3724.23"/>
    <s v="Shipped"/>
    <x v="5"/>
    <x v="39"/>
    <x v="0"/>
    <s v="NA"/>
    <x v="1"/>
    <x v="1"/>
    <x v="13"/>
    <n v="8"/>
  </r>
  <r>
    <n v="10293"/>
    <d v="2004-09-09T00:00:00"/>
    <n v="29"/>
    <n v="2084.81"/>
    <s v="Shipped"/>
    <x v="5"/>
    <x v="36"/>
    <x v="12"/>
    <s v="EMEA"/>
    <x v="0"/>
    <x v="1"/>
    <x v="14"/>
    <n v="9"/>
  </r>
  <r>
    <n v="10306"/>
    <d v="2004-10-14T00:00:00"/>
    <n v="38"/>
    <n v="3488.78"/>
    <s v="Shipped"/>
    <x v="5"/>
    <x v="77"/>
    <x v="6"/>
    <s v="EMEA"/>
    <x v="1"/>
    <x v="1"/>
    <x v="15"/>
    <n v="10"/>
  </r>
  <r>
    <n v="10314"/>
    <d v="2004-10-22T00:00:00"/>
    <n v="23"/>
    <n v="1753.06"/>
    <s v="Shipped"/>
    <x v="5"/>
    <x v="78"/>
    <x v="13"/>
    <s v="EMEA"/>
    <x v="0"/>
    <x v="1"/>
    <x v="15"/>
    <n v="10"/>
  </r>
  <r>
    <n v="10327"/>
    <d v="2004-11-10T00:00:00"/>
    <n v="20"/>
    <n v="3469.2"/>
    <s v="Resolved"/>
    <x v="5"/>
    <x v="48"/>
    <x v="13"/>
    <s v="EMEA"/>
    <x v="1"/>
    <x v="1"/>
    <x v="16"/>
    <n v="11"/>
  </r>
  <r>
    <n v="10337"/>
    <d v="2004-11-21T00:00:00"/>
    <n v="36"/>
    <n v="2530.8000000000002"/>
    <s v="Shipped"/>
    <x v="5"/>
    <x v="27"/>
    <x v="0"/>
    <s v="NA"/>
    <x v="0"/>
    <x v="1"/>
    <x v="16"/>
    <n v="11"/>
  </r>
  <r>
    <n v="10350"/>
    <d v="2004-12-02T00:00:00"/>
    <n v="28"/>
    <n v="2924.32"/>
    <s v="Shipped"/>
    <x v="5"/>
    <x v="23"/>
    <x v="7"/>
    <s v="EMEA"/>
    <x v="0"/>
    <x v="1"/>
    <x v="17"/>
    <n v="12"/>
  </r>
  <r>
    <n v="10372"/>
    <d v="2005-01-26T00:00:00"/>
    <n v="44"/>
    <n v="4496.8"/>
    <s v="Shipped"/>
    <x v="5"/>
    <x v="35"/>
    <x v="11"/>
    <s v="Japan"/>
    <x v="1"/>
    <x v="2"/>
    <x v="26"/>
    <n v="1"/>
  </r>
  <r>
    <n v="10384"/>
    <d v="2005-02-23T00:00:00"/>
    <n v="49"/>
    <n v="6397.44"/>
    <s v="Shipped"/>
    <x v="5"/>
    <x v="4"/>
    <x v="0"/>
    <s v="NA"/>
    <x v="1"/>
    <x v="2"/>
    <x v="18"/>
    <n v="2"/>
  </r>
  <r>
    <n v="10397"/>
    <d v="2005-03-28T00:00:00"/>
    <n v="32"/>
    <n v="2577.6"/>
    <s v="Shipped"/>
    <x v="5"/>
    <x v="51"/>
    <x v="1"/>
    <s v="EMEA"/>
    <x v="0"/>
    <x v="2"/>
    <x v="19"/>
    <n v="3"/>
  </r>
  <r>
    <n v="10414"/>
    <d v="2005-05-06T00:00:00"/>
    <n v="34"/>
    <n v="3533.62"/>
    <s v="On Hold"/>
    <x v="5"/>
    <x v="58"/>
    <x v="0"/>
    <s v="NA"/>
    <x v="1"/>
    <x v="2"/>
    <x v="21"/>
    <n v="5"/>
  </r>
  <r>
    <n v="10106"/>
    <d v="2003-02-17T00:00:00"/>
    <n v="30"/>
    <n v="3177.3"/>
    <s v="Shipped"/>
    <x v="5"/>
    <x v="86"/>
    <x v="12"/>
    <s v="EMEA"/>
    <x v="1"/>
    <x v="0"/>
    <x v="0"/>
    <n v="2"/>
  </r>
  <r>
    <n v="10119"/>
    <d v="2003-04-28T00:00:00"/>
    <n v="29"/>
    <n v="2730.06"/>
    <s v="Shipped"/>
    <x v="5"/>
    <x v="19"/>
    <x v="5"/>
    <s v="EMEA"/>
    <x v="0"/>
    <x v="0"/>
    <x v="27"/>
    <n v="4"/>
  </r>
  <r>
    <n v="10131"/>
    <d v="2003-06-16T00:00:00"/>
    <n v="22"/>
    <n v="1891.78"/>
    <s v="Shipped"/>
    <x v="5"/>
    <x v="88"/>
    <x v="0"/>
    <s v="NA"/>
    <x v="0"/>
    <x v="0"/>
    <x v="28"/>
    <n v="6"/>
  </r>
  <r>
    <n v="10143"/>
    <d v="2003-08-10T00:00:00"/>
    <n v="26"/>
    <n v="2612.48"/>
    <s v="Shipped"/>
    <x v="5"/>
    <x v="50"/>
    <x v="0"/>
    <s v="NA"/>
    <x v="0"/>
    <x v="0"/>
    <x v="3"/>
    <n v="8"/>
  </r>
  <r>
    <n v="10155"/>
    <d v="2003-10-06T00:00:00"/>
    <n v="32"/>
    <n v="2925.76"/>
    <s v="Shipped"/>
    <x v="5"/>
    <x v="16"/>
    <x v="4"/>
    <s v="EMEA"/>
    <x v="0"/>
    <x v="0"/>
    <x v="4"/>
    <n v="10"/>
  </r>
  <r>
    <n v="10167"/>
    <d v="2003-10-23T00:00:00"/>
    <n v="29"/>
    <n v="2940.02"/>
    <s v="Cancelled"/>
    <x v="5"/>
    <x v="37"/>
    <x v="8"/>
    <s v="EMEA"/>
    <x v="0"/>
    <x v="0"/>
    <x v="4"/>
    <n v="10"/>
  </r>
  <r>
    <n v="10178"/>
    <d v="2003-11-08T00:00:00"/>
    <n v="34"/>
    <n v="3293.24"/>
    <s v="Shipped"/>
    <x v="5"/>
    <x v="51"/>
    <x v="1"/>
    <s v="EMEA"/>
    <x v="1"/>
    <x v="0"/>
    <x v="5"/>
    <n v="11"/>
  </r>
  <r>
    <n v="10186"/>
    <d v="2003-11-14T00:00:00"/>
    <n v="24"/>
    <n v="2389.6799999999998"/>
    <s v="Shipped"/>
    <x v="5"/>
    <x v="52"/>
    <x v="6"/>
    <s v="EMEA"/>
    <x v="0"/>
    <x v="0"/>
    <x v="5"/>
    <n v="11"/>
  </r>
  <r>
    <n v="10197"/>
    <d v="2003-11-26T00:00:00"/>
    <n v="24"/>
    <n v="2172.48"/>
    <s v="Shipped"/>
    <x v="5"/>
    <x v="53"/>
    <x v="7"/>
    <s v="EMEA"/>
    <x v="0"/>
    <x v="0"/>
    <x v="5"/>
    <n v="11"/>
  </r>
  <r>
    <n v="10209"/>
    <d v="2004-01-09T00:00:00"/>
    <n v="33"/>
    <n v="2927.43"/>
    <s v="Shipped"/>
    <x v="5"/>
    <x v="54"/>
    <x v="0"/>
    <s v="NA"/>
    <x v="0"/>
    <x v="1"/>
    <x v="7"/>
    <n v="1"/>
  </r>
  <r>
    <n v="10222"/>
    <d v="2004-02-19T00:00:00"/>
    <n v="26"/>
    <n v="2659.54"/>
    <s v="Shipped"/>
    <x v="5"/>
    <x v="55"/>
    <x v="0"/>
    <s v="NA"/>
    <x v="0"/>
    <x v="1"/>
    <x v="8"/>
    <n v="2"/>
  </r>
  <r>
    <n v="10249"/>
    <d v="2004-05-08T00:00:00"/>
    <n v="40"/>
    <n v="3838"/>
    <s v="Shipped"/>
    <x v="5"/>
    <x v="33"/>
    <x v="0"/>
    <s v="NA"/>
    <x v="1"/>
    <x v="1"/>
    <x v="10"/>
    <n v="5"/>
  </r>
  <r>
    <n v="10262"/>
    <d v="2004-06-24T00:00:00"/>
    <n v="44"/>
    <n v="4142.16"/>
    <s v="Cancelled"/>
    <x v="5"/>
    <x v="23"/>
    <x v="7"/>
    <s v="EMEA"/>
    <x v="1"/>
    <x v="1"/>
    <x v="11"/>
    <n v="6"/>
  </r>
  <r>
    <n v="10274"/>
    <d v="2004-07-21T00:00:00"/>
    <n v="24"/>
    <n v="2172.48"/>
    <s v="Shipped"/>
    <x v="5"/>
    <x v="41"/>
    <x v="0"/>
    <s v="NA"/>
    <x v="0"/>
    <x v="1"/>
    <x v="12"/>
    <n v="7"/>
  </r>
  <r>
    <n v="10283"/>
    <d v="2004-08-20T00:00:00"/>
    <n v="20"/>
    <n v="1882.8"/>
    <s v="Shipped"/>
    <x v="5"/>
    <x v="57"/>
    <x v="10"/>
    <s v="NA"/>
    <x v="0"/>
    <x v="1"/>
    <x v="13"/>
    <n v="8"/>
  </r>
  <r>
    <n v="10296"/>
    <d v="2004-09-15T00:00:00"/>
    <n v="34"/>
    <n v="3477.86"/>
    <s v="Shipped"/>
    <x v="5"/>
    <x v="89"/>
    <x v="16"/>
    <s v="EMEA"/>
    <x v="1"/>
    <x v="1"/>
    <x v="14"/>
    <n v="9"/>
  </r>
  <r>
    <n v="10307"/>
    <d v="2004-10-14T00:00:00"/>
    <n v="34"/>
    <n v="3323.84"/>
    <s v="Shipped"/>
    <x v="5"/>
    <x v="29"/>
    <x v="0"/>
    <s v="NA"/>
    <x v="1"/>
    <x v="1"/>
    <x v="15"/>
    <n v="10"/>
  </r>
  <r>
    <n v="10316"/>
    <d v="2004-11-01T00:00:00"/>
    <n v="45"/>
    <n v="4195.8"/>
    <s v="Shipped"/>
    <x v="5"/>
    <x v="59"/>
    <x v="6"/>
    <s v="EMEA"/>
    <x v="1"/>
    <x v="1"/>
    <x v="16"/>
    <n v="11"/>
  </r>
  <r>
    <n v="10328"/>
    <d v="2004-11-12T00:00:00"/>
    <n v="41"/>
    <n v="4156.58"/>
    <s v="Shipped"/>
    <x v="5"/>
    <x v="86"/>
    <x v="12"/>
    <s v="EMEA"/>
    <x v="1"/>
    <x v="1"/>
    <x v="16"/>
    <n v="11"/>
  </r>
  <r>
    <n v="10339"/>
    <d v="2004-11-23T00:00:00"/>
    <n v="55"/>
    <n v="3918.75"/>
    <s v="Shipped"/>
    <x v="5"/>
    <x v="35"/>
    <x v="11"/>
    <s v="Japan"/>
    <x v="1"/>
    <x v="1"/>
    <x v="16"/>
    <n v="11"/>
  </r>
  <r>
    <n v="10352"/>
    <d v="2004-12-03T00:00:00"/>
    <n v="23"/>
    <n v="2352.67"/>
    <s v="Shipped"/>
    <x v="5"/>
    <x v="91"/>
    <x v="0"/>
    <s v="NA"/>
    <x v="0"/>
    <x v="1"/>
    <x v="17"/>
    <n v="12"/>
  </r>
  <r>
    <n v="10361"/>
    <d v="2004-12-17T00:00:00"/>
    <n v="24"/>
    <n v="1089.3599999999999"/>
    <s v="Shipped"/>
    <x v="5"/>
    <x v="20"/>
    <x v="3"/>
    <s v="APAC"/>
    <x v="0"/>
    <x v="1"/>
    <x v="17"/>
    <n v="12"/>
  </r>
  <r>
    <n v="10373"/>
    <d v="2005-01-31T00:00:00"/>
    <n v="32"/>
    <n v="2701.12"/>
    <s v="Shipped"/>
    <x v="5"/>
    <x v="60"/>
    <x v="4"/>
    <s v="EMEA"/>
    <x v="0"/>
    <x v="2"/>
    <x v="26"/>
    <n v="1"/>
  </r>
  <r>
    <n v="10386"/>
    <d v="2005-03-01T00:00:00"/>
    <n v="29"/>
    <n v="2487.04"/>
    <s v="Resolved"/>
    <x v="5"/>
    <x v="23"/>
    <x v="7"/>
    <s v="EMEA"/>
    <x v="0"/>
    <x v="2"/>
    <x v="19"/>
    <n v="3"/>
  </r>
  <r>
    <n v="10398"/>
    <d v="2005-03-30T00:00:00"/>
    <n v="36"/>
    <n v="3910.32"/>
    <s v="Shipped"/>
    <x v="5"/>
    <x v="1"/>
    <x v="1"/>
    <s v="EMEA"/>
    <x v="1"/>
    <x v="2"/>
    <x v="19"/>
    <n v="3"/>
  </r>
  <r>
    <n v="10400"/>
    <d v="2005-04-01T00:00:00"/>
    <n v="46"/>
    <n v="4038.8"/>
    <s v="Shipped"/>
    <x v="5"/>
    <x v="61"/>
    <x v="0"/>
    <s v="NA"/>
    <x v="1"/>
    <x v="2"/>
    <x v="20"/>
    <n v="4"/>
  </r>
  <r>
    <n v="10415"/>
    <d v="2005-05-09T00:00:00"/>
    <n v="32"/>
    <n v="3070.4"/>
    <s v="Disputed"/>
    <x v="5"/>
    <x v="87"/>
    <x v="3"/>
    <s v="APAC"/>
    <x v="1"/>
    <x v="2"/>
    <x v="21"/>
    <n v="5"/>
  </r>
  <r>
    <n v="10106"/>
    <d v="2003-02-17T00:00:00"/>
    <n v="34"/>
    <n v="3763.46"/>
    <s v="Shipped"/>
    <x v="4"/>
    <x v="86"/>
    <x v="12"/>
    <s v="EMEA"/>
    <x v="1"/>
    <x v="0"/>
    <x v="0"/>
    <n v="2"/>
  </r>
  <r>
    <n v="10120"/>
    <d v="2003-04-29T00:00:00"/>
    <n v="24"/>
    <n v="2584.8000000000002"/>
    <s v="Shipped"/>
    <x v="4"/>
    <x v="10"/>
    <x v="3"/>
    <s v="APAC"/>
    <x v="0"/>
    <x v="0"/>
    <x v="27"/>
    <n v="4"/>
  </r>
  <r>
    <n v="10131"/>
    <d v="2003-06-16T00:00:00"/>
    <n v="40"/>
    <n v="4427.6000000000004"/>
    <s v="Shipped"/>
    <x v="4"/>
    <x v="88"/>
    <x v="0"/>
    <s v="NA"/>
    <x v="1"/>
    <x v="0"/>
    <x v="28"/>
    <n v="6"/>
  </r>
  <r>
    <n v="10143"/>
    <d v="2003-08-10T00:00:00"/>
    <n v="26"/>
    <n v="2152.02"/>
    <s v="Shipped"/>
    <x v="4"/>
    <x v="50"/>
    <x v="0"/>
    <s v="NA"/>
    <x v="0"/>
    <x v="0"/>
    <x v="3"/>
    <n v="8"/>
  </r>
  <r>
    <n v="10155"/>
    <d v="2003-10-06T00:00:00"/>
    <n v="20"/>
    <n v="2353.4"/>
    <s v="Shipped"/>
    <x v="4"/>
    <x v="16"/>
    <x v="4"/>
    <s v="EMEA"/>
    <x v="0"/>
    <x v="0"/>
    <x v="4"/>
    <n v="10"/>
  </r>
  <r>
    <n v="10168"/>
    <d v="2003-10-28T00:00:00"/>
    <n v="31"/>
    <n v="3431.39"/>
    <s v="Shipped"/>
    <x v="4"/>
    <x v="5"/>
    <x v="0"/>
    <s v="NA"/>
    <x v="1"/>
    <x v="0"/>
    <x v="4"/>
    <n v="10"/>
  </r>
  <r>
    <n v="10178"/>
    <d v="2003-11-08T00:00:00"/>
    <n v="22"/>
    <n v="1930.5"/>
    <s v="Shipped"/>
    <x v="4"/>
    <x v="51"/>
    <x v="1"/>
    <s v="EMEA"/>
    <x v="0"/>
    <x v="0"/>
    <x v="5"/>
    <n v="11"/>
  </r>
  <r>
    <n v="10198"/>
    <d v="2003-11-27T00:00:00"/>
    <n v="42"/>
    <n v="4774.5600000000004"/>
    <s v="Shipped"/>
    <x v="4"/>
    <x v="66"/>
    <x v="15"/>
    <s v="Japan"/>
    <x v="1"/>
    <x v="0"/>
    <x v="5"/>
    <n v="11"/>
  </r>
  <r>
    <n v="10210"/>
    <d v="2004-01-12T00:00:00"/>
    <n v="26"/>
    <n v="2592.7199999999998"/>
    <s v="Shipped"/>
    <x v="4"/>
    <x v="44"/>
    <x v="11"/>
    <s v="Japan"/>
    <x v="0"/>
    <x v="1"/>
    <x v="7"/>
    <n v="1"/>
  </r>
  <r>
    <n v="10222"/>
    <d v="2004-02-19T00:00:00"/>
    <n v="37"/>
    <n v="3246.75"/>
    <s v="Shipped"/>
    <x v="4"/>
    <x v="55"/>
    <x v="0"/>
    <s v="NA"/>
    <x v="1"/>
    <x v="1"/>
    <x v="8"/>
    <n v="2"/>
  </r>
  <r>
    <n v="10235"/>
    <d v="2004-04-02T00:00:00"/>
    <n v="38"/>
    <n v="3372.5"/>
    <s v="Shipped"/>
    <x v="4"/>
    <x v="57"/>
    <x v="10"/>
    <s v="NA"/>
    <x v="1"/>
    <x v="1"/>
    <x v="9"/>
    <n v="4"/>
  </r>
  <r>
    <n v="10250"/>
    <d v="2004-05-11T00:00:00"/>
    <n v="35"/>
    <n v="3909.15"/>
    <s v="Shipped"/>
    <x v="4"/>
    <x v="61"/>
    <x v="0"/>
    <s v="NA"/>
    <x v="1"/>
    <x v="1"/>
    <x v="10"/>
    <n v="5"/>
  </r>
  <r>
    <n v="10262"/>
    <d v="2004-06-24T00:00:00"/>
    <n v="33"/>
    <n v="2994.75"/>
    <s v="Cancelled"/>
    <x v="4"/>
    <x v="23"/>
    <x v="7"/>
    <s v="EMEA"/>
    <x v="0"/>
    <x v="1"/>
    <x v="11"/>
    <n v="6"/>
  </r>
  <r>
    <n v="10275"/>
    <d v="2004-07-23T00:00:00"/>
    <n v="39"/>
    <n v="4472.5200000000004"/>
    <s v="Shipped"/>
    <x v="4"/>
    <x v="14"/>
    <x v="1"/>
    <s v="EMEA"/>
    <x v="1"/>
    <x v="1"/>
    <x v="12"/>
    <n v="7"/>
  </r>
  <r>
    <n v="10284"/>
    <d v="2004-08-21T00:00:00"/>
    <n v="45"/>
    <n v="4576.95"/>
    <s v="Shipped"/>
    <x v="4"/>
    <x v="85"/>
    <x v="2"/>
    <s v="EMEA"/>
    <x v="1"/>
    <x v="1"/>
    <x v="13"/>
    <n v="8"/>
  </r>
  <r>
    <n v="10296"/>
    <d v="2004-09-15T00:00:00"/>
    <n v="24"/>
    <n v="2441.04"/>
    <s v="Shipped"/>
    <x v="4"/>
    <x v="89"/>
    <x v="16"/>
    <s v="EMEA"/>
    <x v="0"/>
    <x v="1"/>
    <x v="14"/>
    <n v="9"/>
  </r>
  <r>
    <n v="10308"/>
    <d v="2004-10-15T00:00:00"/>
    <n v="35"/>
    <n v="3106.25"/>
    <s v="Shipped"/>
    <x v="4"/>
    <x v="47"/>
    <x v="0"/>
    <s v="NA"/>
    <x v="1"/>
    <x v="1"/>
    <x v="15"/>
    <n v="10"/>
  </r>
  <r>
    <n v="10316"/>
    <d v="2004-11-01T00:00:00"/>
    <n v="23"/>
    <n v="2706.41"/>
    <s v="Shipped"/>
    <x v="4"/>
    <x v="59"/>
    <x v="6"/>
    <s v="EMEA"/>
    <x v="0"/>
    <x v="1"/>
    <x v="16"/>
    <n v="11"/>
  </r>
  <r>
    <n v="10328"/>
    <d v="2004-11-12T00:00:00"/>
    <n v="37"/>
    <n v="4021.53"/>
    <s v="Shipped"/>
    <x v="4"/>
    <x v="86"/>
    <x v="12"/>
    <s v="EMEA"/>
    <x v="1"/>
    <x v="1"/>
    <x v="16"/>
    <n v="11"/>
  </r>
  <r>
    <n v="10340"/>
    <d v="2004-11-24T00:00:00"/>
    <n v="55"/>
    <n v="4826.25"/>
    <s v="Shipped"/>
    <x v="4"/>
    <x v="53"/>
    <x v="7"/>
    <s v="EMEA"/>
    <x v="1"/>
    <x v="1"/>
    <x v="16"/>
    <n v="11"/>
  </r>
  <r>
    <n v="10352"/>
    <d v="2004-12-03T00:00:00"/>
    <n v="49"/>
    <n v="4935.28"/>
    <s v="Shipped"/>
    <x v="4"/>
    <x v="91"/>
    <x v="0"/>
    <s v="NA"/>
    <x v="1"/>
    <x v="1"/>
    <x v="17"/>
    <n v="12"/>
  </r>
  <r>
    <n v="10361"/>
    <d v="2004-12-17T00:00:00"/>
    <n v="26"/>
    <n v="2754.7"/>
    <s v="Shipped"/>
    <x v="4"/>
    <x v="20"/>
    <x v="3"/>
    <s v="APAC"/>
    <x v="0"/>
    <x v="1"/>
    <x v="17"/>
    <n v="12"/>
  </r>
  <r>
    <n v="10375"/>
    <d v="2005-02-03T00:00:00"/>
    <n v="33"/>
    <n v="3856.71"/>
    <s v="Shipped"/>
    <x v="4"/>
    <x v="14"/>
    <x v="1"/>
    <s v="EMEA"/>
    <x v="1"/>
    <x v="2"/>
    <x v="18"/>
    <n v="2"/>
  </r>
  <r>
    <n v="10386"/>
    <d v="2005-03-01T00:00:00"/>
    <n v="37"/>
    <n v="3102.08"/>
    <s v="Resolved"/>
    <x v="4"/>
    <x v="23"/>
    <x v="7"/>
    <s v="EMEA"/>
    <x v="1"/>
    <x v="2"/>
    <x v="19"/>
    <n v="3"/>
  </r>
  <r>
    <n v="10398"/>
    <d v="2005-03-30T00:00:00"/>
    <n v="22"/>
    <n v="1908.72"/>
    <s v="Shipped"/>
    <x v="4"/>
    <x v="1"/>
    <x v="1"/>
    <s v="EMEA"/>
    <x v="0"/>
    <x v="2"/>
    <x v="19"/>
    <n v="3"/>
  </r>
  <r>
    <n v="10401"/>
    <d v="2005-04-03T00:00:00"/>
    <n v="85"/>
    <n v="7543.75"/>
    <s v="On Hold"/>
    <x v="4"/>
    <x v="12"/>
    <x v="0"/>
    <s v="NA"/>
    <x v="2"/>
    <x v="2"/>
    <x v="20"/>
    <n v="4"/>
  </r>
  <r>
    <n v="10416"/>
    <d v="2005-05-10T00:00:00"/>
    <n v="22"/>
    <n v="2457.1799999999998"/>
    <s v="Shipped"/>
    <x v="4"/>
    <x v="70"/>
    <x v="12"/>
    <s v="EMEA"/>
    <x v="0"/>
    <x v="2"/>
    <x v="21"/>
    <n v="5"/>
  </r>
  <r>
    <n v="10105"/>
    <d v="2003-02-11T00:00:00"/>
    <n v="31"/>
    <n v="2038.87"/>
    <s v="Shipped"/>
    <x v="5"/>
    <x v="48"/>
    <x v="13"/>
    <s v="EMEA"/>
    <x v="0"/>
    <x v="0"/>
    <x v="0"/>
    <n v="2"/>
  </r>
  <r>
    <n v="10119"/>
    <d v="2003-04-28T00:00:00"/>
    <n v="38"/>
    <n v="2499.2600000000002"/>
    <s v="Shipped"/>
    <x v="5"/>
    <x v="19"/>
    <x v="5"/>
    <s v="EMEA"/>
    <x v="0"/>
    <x v="0"/>
    <x v="27"/>
    <n v="4"/>
  </r>
  <r>
    <n v="10129"/>
    <d v="2003-06-12T00:00:00"/>
    <n v="45"/>
    <n v="3838.05"/>
    <s v="Shipped"/>
    <x v="5"/>
    <x v="49"/>
    <x v="6"/>
    <s v="EMEA"/>
    <x v="1"/>
    <x v="0"/>
    <x v="28"/>
    <n v="6"/>
  </r>
  <r>
    <n v="10143"/>
    <d v="2003-08-10T00:00:00"/>
    <n v="31"/>
    <n v="2643.99"/>
    <s v="Shipped"/>
    <x v="5"/>
    <x v="50"/>
    <x v="0"/>
    <s v="NA"/>
    <x v="0"/>
    <x v="0"/>
    <x v="3"/>
    <n v="8"/>
  </r>
  <r>
    <n v="10154"/>
    <d v="2003-10-02T00:00:00"/>
    <n v="36"/>
    <n v="2315.88"/>
    <s v="Shipped"/>
    <x v="5"/>
    <x v="80"/>
    <x v="0"/>
    <s v="NA"/>
    <x v="0"/>
    <x v="0"/>
    <x v="4"/>
    <n v="10"/>
  </r>
  <r>
    <n v="10167"/>
    <d v="2003-10-23T00:00:00"/>
    <n v="46"/>
    <n v="3225.06"/>
    <s v="Cancelled"/>
    <x v="5"/>
    <x v="37"/>
    <x v="8"/>
    <s v="EMEA"/>
    <x v="1"/>
    <x v="0"/>
    <x v="4"/>
    <n v="10"/>
  </r>
  <r>
    <n v="10177"/>
    <d v="2003-11-07T00:00:00"/>
    <n v="32"/>
    <n v="2451.84"/>
    <s v="Shipped"/>
    <x v="5"/>
    <x v="76"/>
    <x v="7"/>
    <s v="EMEA"/>
    <x v="0"/>
    <x v="0"/>
    <x v="5"/>
    <n v="11"/>
  </r>
  <r>
    <n v="10185"/>
    <d v="2003-11-14T00:00:00"/>
    <n v="39"/>
    <n v="2254.98"/>
    <s v="Shipped"/>
    <x v="5"/>
    <x v="50"/>
    <x v="0"/>
    <s v="NA"/>
    <x v="0"/>
    <x v="0"/>
    <x v="5"/>
    <n v="11"/>
  </r>
  <r>
    <n v="10197"/>
    <d v="2003-11-26T00:00:00"/>
    <n v="50"/>
    <n v="3939.5"/>
    <s v="Shipped"/>
    <x v="5"/>
    <x v="53"/>
    <x v="7"/>
    <s v="EMEA"/>
    <x v="1"/>
    <x v="0"/>
    <x v="5"/>
    <n v="11"/>
  </r>
  <r>
    <n v="10208"/>
    <d v="2004-01-02T00:00:00"/>
    <n v="46"/>
    <n v="3424.7"/>
    <s v="Shipped"/>
    <x v="5"/>
    <x v="30"/>
    <x v="1"/>
    <s v="EMEA"/>
    <x v="1"/>
    <x v="1"/>
    <x v="7"/>
    <n v="1"/>
  </r>
  <r>
    <n v="10222"/>
    <d v="2004-02-19T00:00:00"/>
    <n v="36"/>
    <n v="2914.2"/>
    <s v="Shipped"/>
    <x v="5"/>
    <x v="55"/>
    <x v="0"/>
    <s v="NA"/>
    <x v="0"/>
    <x v="1"/>
    <x v="8"/>
    <n v="2"/>
  </r>
  <r>
    <n v="10233"/>
    <d v="2004-03-29T00:00:00"/>
    <n v="29"/>
    <n v="2389.6"/>
    <s v="Shipped"/>
    <x v="5"/>
    <x v="12"/>
    <x v="0"/>
    <s v="NA"/>
    <x v="0"/>
    <x v="1"/>
    <x v="25"/>
    <n v="3"/>
  </r>
  <r>
    <n v="10248"/>
    <d v="2004-05-07T00:00:00"/>
    <n v="32"/>
    <n v="2428.48"/>
    <s v="Cancelled"/>
    <x v="5"/>
    <x v="0"/>
    <x v="0"/>
    <s v="NA"/>
    <x v="0"/>
    <x v="1"/>
    <x v="10"/>
    <n v="5"/>
  </r>
  <r>
    <n v="10261"/>
    <d v="2004-06-17T00:00:00"/>
    <n v="44"/>
    <n v="3021.48"/>
    <s v="Shipped"/>
    <x v="5"/>
    <x v="43"/>
    <x v="10"/>
    <s v="NA"/>
    <x v="1"/>
    <x v="1"/>
    <x v="11"/>
    <n v="6"/>
  </r>
  <r>
    <n v="10273"/>
    <d v="2004-07-21T00:00:00"/>
    <n v="42"/>
    <n v="2610.7199999999998"/>
    <s v="Shipped"/>
    <x v="5"/>
    <x v="56"/>
    <x v="14"/>
    <s v="EMEA"/>
    <x v="0"/>
    <x v="1"/>
    <x v="12"/>
    <n v="7"/>
  </r>
  <r>
    <n v="10283"/>
    <d v="2004-08-20T00:00:00"/>
    <n v="47"/>
    <n v="3091.19"/>
    <s v="Shipped"/>
    <x v="5"/>
    <x v="57"/>
    <x v="10"/>
    <s v="NA"/>
    <x v="1"/>
    <x v="1"/>
    <x v="13"/>
    <n v="8"/>
  </r>
  <r>
    <n v="10295"/>
    <d v="2004-09-10T00:00:00"/>
    <n v="44"/>
    <n v="2576.1999999999998"/>
    <s v="Shipped"/>
    <x v="5"/>
    <x v="58"/>
    <x v="0"/>
    <s v="NA"/>
    <x v="0"/>
    <x v="1"/>
    <x v="14"/>
    <n v="9"/>
  </r>
  <r>
    <n v="10306"/>
    <d v="2004-10-14T00:00:00"/>
    <n v="43"/>
    <n v="3232.31"/>
    <s v="Shipped"/>
    <x v="5"/>
    <x v="77"/>
    <x v="6"/>
    <s v="EMEA"/>
    <x v="1"/>
    <x v="1"/>
    <x v="15"/>
    <n v="10"/>
  </r>
  <r>
    <n v="10316"/>
    <d v="2004-11-01T00:00:00"/>
    <n v="48"/>
    <n v="3573.6"/>
    <s v="Shipped"/>
    <x v="5"/>
    <x v="59"/>
    <x v="6"/>
    <s v="EMEA"/>
    <x v="1"/>
    <x v="1"/>
    <x v="16"/>
    <n v="11"/>
  </r>
  <r>
    <n v="10327"/>
    <d v="2004-11-10T00:00:00"/>
    <n v="21"/>
    <n v="2022.51"/>
    <s v="Resolved"/>
    <x v="5"/>
    <x v="48"/>
    <x v="13"/>
    <s v="EMEA"/>
    <x v="0"/>
    <x v="1"/>
    <x v="16"/>
    <n v="11"/>
  </r>
  <r>
    <n v="10339"/>
    <d v="2004-11-23T00:00:00"/>
    <n v="50"/>
    <n v="3717.5"/>
    <s v="Shipped"/>
    <x v="5"/>
    <x v="35"/>
    <x v="11"/>
    <s v="Japan"/>
    <x v="1"/>
    <x v="1"/>
    <x v="16"/>
    <n v="11"/>
  </r>
  <r>
    <n v="10350"/>
    <d v="2004-12-02T00:00:00"/>
    <n v="29"/>
    <n v="2185.15"/>
    <s v="Shipped"/>
    <x v="5"/>
    <x v="23"/>
    <x v="7"/>
    <s v="EMEA"/>
    <x v="0"/>
    <x v="1"/>
    <x v="17"/>
    <n v="12"/>
  </r>
  <r>
    <n v="10373"/>
    <d v="2005-01-31T00:00:00"/>
    <n v="41"/>
    <n v="2883.53"/>
    <s v="Shipped"/>
    <x v="5"/>
    <x v="60"/>
    <x v="4"/>
    <s v="EMEA"/>
    <x v="0"/>
    <x v="2"/>
    <x v="26"/>
    <n v="1"/>
  </r>
  <r>
    <n v="10386"/>
    <d v="2005-03-01T00:00:00"/>
    <n v="37"/>
    <n v="5017.57"/>
    <s v="Resolved"/>
    <x v="5"/>
    <x v="23"/>
    <x v="7"/>
    <s v="EMEA"/>
    <x v="1"/>
    <x v="2"/>
    <x v="19"/>
    <n v="3"/>
  </r>
  <r>
    <n v="10397"/>
    <d v="2005-03-28T00:00:00"/>
    <n v="22"/>
    <n v="1463"/>
    <s v="Shipped"/>
    <x v="5"/>
    <x v="51"/>
    <x v="1"/>
    <s v="EMEA"/>
    <x v="0"/>
    <x v="2"/>
    <x v="19"/>
    <n v="3"/>
  </r>
  <r>
    <n v="10414"/>
    <d v="2005-05-06T00:00:00"/>
    <n v="31"/>
    <n v="2352.59"/>
    <s v="On Hold"/>
    <x v="5"/>
    <x v="58"/>
    <x v="0"/>
    <s v="NA"/>
    <x v="0"/>
    <x v="2"/>
    <x v="21"/>
    <n v="5"/>
  </r>
  <r>
    <n v="10103"/>
    <d v="2003-01-29T00:00:00"/>
    <n v="42"/>
    <n v="4460.82"/>
    <s v="Shipped"/>
    <x v="1"/>
    <x v="17"/>
    <x v="2"/>
    <s v="EMEA"/>
    <x v="1"/>
    <x v="0"/>
    <x v="22"/>
    <n v="1"/>
  </r>
  <r>
    <n v="10114"/>
    <d v="2003-04-01T00:00:00"/>
    <n v="42"/>
    <n v="4758.18"/>
    <s v="Shipped"/>
    <x v="1"/>
    <x v="62"/>
    <x v="1"/>
    <s v="EMEA"/>
    <x v="1"/>
    <x v="0"/>
    <x v="27"/>
    <n v="4"/>
  </r>
  <r>
    <n v="10126"/>
    <d v="2003-05-28T00:00:00"/>
    <n v="45"/>
    <n v="4597.2"/>
    <s v="Shipped"/>
    <x v="1"/>
    <x v="25"/>
    <x v="7"/>
    <s v="EMEA"/>
    <x v="1"/>
    <x v="0"/>
    <x v="1"/>
    <n v="5"/>
  </r>
  <r>
    <n v="10140"/>
    <d v="2003-07-24T00:00:00"/>
    <n v="36"/>
    <n v="4114.8"/>
    <s v="Shipped"/>
    <x v="1"/>
    <x v="5"/>
    <x v="0"/>
    <s v="NA"/>
    <x v="1"/>
    <x v="0"/>
    <x v="2"/>
    <n v="7"/>
  </r>
  <r>
    <n v="10150"/>
    <d v="2003-09-19T00:00:00"/>
    <n v="20"/>
    <n v="2104"/>
    <s v="Shipped"/>
    <x v="1"/>
    <x v="26"/>
    <x v="9"/>
    <s v="Japan"/>
    <x v="0"/>
    <x v="0"/>
    <x v="24"/>
    <n v="9"/>
  </r>
  <r>
    <n v="10164"/>
    <d v="2003-10-21T00:00:00"/>
    <n v="39"/>
    <n v="3195.27"/>
    <s v="Resolved"/>
    <x v="1"/>
    <x v="63"/>
    <x v="5"/>
    <s v="EMEA"/>
    <x v="1"/>
    <x v="0"/>
    <x v="4"/>
    <n v="10"/>
  </r>
  <r>
    <n v="10175"/>
    <d v="2003-11-06T00:00:00"/>
    <n v="42"/>
    <n v="3611.16"/>
    <s v="Shipped"/>
    <x v="1"/>
    <x v="49"/>
    <x v="6"/>
    <s v="EMEA"/>
    <x v="1"/>
    <x v="0"/>
    <x v="5"/>
    <n v="11"/>
  </r>
  <r>
    <n v="10183"/>
    <d v="2003-11-13T00:00:00"/>
    <n v="23"/>
    <n v="2000.77"/>
    <s v="Shipped"/>
    <x v="1"/>
    <x v="29"/>
    <x v="0"/>
    <s v="NA"/>
    <x v="0"/>
    <x v="0"/>
    <x v="5"/>
    <n v="11"/>
  </r>
  <r>
    <n v="10194"/>
    <d v="2003-11-25T00:00:00"/>
    <n v="26"/>
    <n v="2314.2600000000002"/>
    <s v="Shipped"/>
    <x v="1"/>
    <x v="30"/>
    <x v="1"/>
    <s v="EMEA"/>
    <x v="0"/>
    <x v="0"/>
    <x v="5"/>
    <n v="11"/>
  </r>
  <r>
    <n v="10206"/>
    <d v="2003-12-05T00:00:00"/>
    <n v="33"/>
    <n v="3871.89"/>
    <s v="Shipped"/>
    <x v="1"/>
    <x v="31"/>
    <x v="10"/>
    <s v="NA"/>
    <x v="1"/>
    <x v="0"/>
    <x v="6"/>
    <n v="12"/>
  </r>
  <r>
    <n v="10217"/>
    <d v="2004-02-04T00:00:00"/>
    <n v="31"/>
    <n v="2728"/>
    <s v="Shipped"/>
    <x v="1"/>
    <x v="65"/>
    <x v="9"/>
    <s v="APAC"/>
    <x v="0"/>
    <x v="1"/>
    <x v="8"/>
    <n v="2"/>
  </r>
  <r>
    <n v="10229"/>
    <d v="2004-03-11T00:00:00"/>
    <n v="50"/>
    <n v="5614"/>
    <s v="Shipped"/>
    <x v="1"/>
    <x v="39"/>
    <x v="0"/>
    <s v="NA"/>
    <x v="1"/>
    <x v="1"/>
    <x v="25"/>
    <n v="3"/>
  </r>
  <r>
    <n v="10245"/>
    <d v="2004-05-04T00:00:00"/>
    <n v="44"/>
    <n v="4628.8"/>
    <s v="Shipped"/>
    <x v="1"/>
    <x v="34"/>
    <x v="0"/>
    <s v="NA"/>
    <x v="1"/>
    <x v="1"/>
    <x v="10"/>
    <n v="5"/>
  </r>
  <r>
    <n v="10258"/>
    <d v="2004-06-15T00:00:00"/>
    <n v="45"/>
    <n v="3641.4"/>
    <s v="Shipped"/>
    <x v="1"/>
    <x v="35"/>
    <x v="11"/>
    <s v="Japan"/>
    <x v="1"/>
    <x v="1"/>
    <x v="11"/>
    <n v="6"/>
  </r>
  <r>
    <n v="10270"/>
    <d v="2004-07-19T00:00:00"/>
    <n v="46"/>
    <n v="4048"/>
    <s v="Shipped"/>
    <x v="1"/>
    <x v="20"/>
    <x v="3"/>
    <s v="APAC"/>
    <x v="1"/>
    <x v="1"/>
    <x v="12"/>
    <n v="7"/>
  </r>
  <r>
    <n v="10281"/>
    <d v="2004-08-19T00:00:00"/>
    <n v="27"/>
    <n v="2321.46"/>
    <s v="Shipped"/>
    <x v="1"/>
    <x v="18"/>
    <x v="0"/>
    <s v="NA"/>
    <x v="0"/>
    <x v="1"/>
    <x v="13"/>
    <n v="8"/>
  </r>
  <r>
    <n v="10291"/>
    <d v="2004-09-08T00:00:00"/>
    <n v="28"/>
    <n v="3256.96"/>
    <s v="Shipped"/>
    <x v="1"/>
    <x v="37"/>
    <x v="8"/>
    <s v="EMEA"/>
    <x v="1"/>
    <x v="1"/>
    <x v="14"/>
    <n v="9"/>
  </r>
  <r>
    <n v="10304"/>
    <d v="2004-10-11T00:00:00"/>
    <n v="40"/>
    <n v="4208"/>
    <s v="Shipped"/>
    <x v="1"/>
    <x v="38"/>
    <x v="1"/>
    <s v="EMEA"/>
    <x v="1"/>
    <x v="1"/>
    <x v="15"/>
    <n v="10"/>
  </r>
  <r>
    <n v="10313"/>
    <d v="2004-10-22T00:00:00"/>
    <n v="30"/>
    <n v="2973.9"/>
    <s v="Shipped"/>
    <x v="1"/>
    <x v="31"/>
    <x v="10"/>
    <s v="NA"/>
    <x v="0"/>
    <x v="1"/>
    <x v="15"/>
    <n v="10"/>
  </r>
  <r>
    <n v="10324"/>
    <d v="2004-11-05T00:00:00"/>
    <n v="34"/>
    <n v="4248.3"/>
    <s v="Shipped"/>
    <x v="1"/>
    <x v="11"/>
    <x v="0"/>
    <s v="NA"/>
    <x v="1"/>
    <x v="1"/>
    <x v="16"/>
    <n v="11"/>
  </r>
  <r>
    <n v="10336"/>
    <d v="2004-11-20T00:00:00"/>
    <n v="46"/>
    <n v="9558.7999999999993"/>
    <s v="Shipped"/>
    <x v="1"/>
    <x v="62"/>
    <x v="1"/>
    <s v="EMEA"/>
    <x v="2"/>
    <x v="1"/>
    <x v="16"/>
    <n v="11"/>
  </r>
  <r>
    <n v="10348"/>
    <d v="2004-11-01T00:00:00"/>
    <n v="32"/>
    <n v="2650.56"/>
    <s v="Shipped"/>
    <x v="1"/>
    <x v="25"/>
    <x v="7"/>
    <s v="EMEA"/>
    <x v="0"/>
    <x v="1"/>
    <x v="16"/>
    <n v="11"/>
  </r>
  <r>
    <n v="10358"/>
    <d v="2004-12-10T00:00:00"/>
    <n v="27"/>
    <n v="3761.37"/>
    <s v="Shipped"/>
    <x v="1"/>
    <x v="23"/>
    <x v="7"/>
    <s v="EMEA"/>
    <x v="1"/>
    <x v="1"/>
    <x v="17"/>
    <n v="12"/>
  </r>
  <r>
    <n v="10371"/>
    <d v="2005-01-23T00:00:00"/>
    <n v="34"/>
    <n v="4301.34"/>
    <s v="Shipped"/>
    <x v="1"/>
    <x v="39"/>
    <x v="0"/>
    <s v="NA"/>
    <x v="1"/>
    <x v="2"/>
    <x v="26"/>
    <n v="1"/>
  </r>
  <r>
    <n v="10382"/>
    <d v="2005-02-17T00:00:00"/>
    <n v="34"/>
    <n v="1864.56"/>
    <s v="Shipped"/>
    <x v="1"/>
    <x v="39"/>
    <x v="0"/>
    <s v="NA"/>
    <x v="0"/>
    <x v="2"/>
    <x v="18"/>
    <n v="2"/>
  </r>
  <r>
    <n v="10411"/>
    <d v="2005-05-01T00:00:00"/>
    <n v="34"/>
    <n v="3576.8"/>
    <s v="Shipped"/>
    <x v="1"/>
    <x v="43"/>
    <x v="10"/>
    <s v="NA"/>
    <x v="1"/>
    <x v="2"/>
    <x v="21"/>
    <n v="5"/>
  </r>
  <r>
    <n v="10424"/>
    <d v="2005-05-31T00:00:00"/>
    <n v="46"/>
    <n v="3722.32"/>
    <s v="In Process"/>
    <x v="1"/>
    <x v="23"/>
    <x v="7"/>
    <s v="EMEA"/>
    <x v="1"/>
    <x v="2"/>
    <x v="21"/>
    <n v="5"/>
  </r>
  <r>
    <n v="10106"/>
    <d v="2003-02-17T00:00:00"/>
    <n v="32"/>
    <n v="3986.56"/>
    <s v="Shipped"/>
    <x v="4"/>
    <x v="86"/>
    <x v="12"/>
    <s v="EMEA"/>
    <x v="1"/>
    <x v="0"/>
    <x v="0"/>
    <n v="2"/>
  </r>
  <r>
    <n v="10120"/>
    <d v="2003-04-29T00:00:00"/>
    <n v="24"/>
    <n v="3417.12"/>
    <s v="Shipped"/>
    <x v="4"/>
    <x v="10"/>
    <x v="3"/>
    <s v="APAC"/>
    <x v="1"/>
    <x v="0"/>
    <x v="27"/>
    <n v="4"/>
  </r>
  <r>
    <n v="10133"/>
    <d v="2003-06-27T00:00:00"/>
    <n v="27"/>
    <n v="2691.09"/>
    <s v="Shipped"/>
    <x v="4"/>
    <x v="23"/>
    <x v="7"/>
    <s v="EMEA"/>
    <x v="0"/>
    <x v="0"/>
    <x v="28"/>
    <n v="6"/>
  </r>
  <r>
    <n v="10145"/>
    <d v="2003-08-25T00:00:00"/>
    <n v="20"/>
    <n v="2752.6"/>
    <s v="Shipped"/>
    <x v="4"/>
    <x v="3"/>
    <x v="0"/>
    <s v="NA"/>
    <x v="0"/>
    <x v="0"/>
    <x v="3"/>
    <n v="8"/>
  </r>
  <r>
    <n v="10168"/>
    <d v="2003-10-28T00:00:00"/>
    <n v="36"/>
    <n v="4527.72"/>
    <s v="Shipped"/>
    <x v="4"/>
    <x v="5"/>
    <x v="0"/>
    <s v="NA"/>
    <x v="1"/>
    <x v="0"/>
    <x v="4"/>
    <n v="10"/>
  </r>
  <r>
    <n v="10188"/>
    <d v="2003-11-18T00:00:00"/>
    <n v="29"/>
    <n v="3957.05"/>
    <s v="Shipped"/>
    <x v="4"/>
    <x v="7"/>
    <x v="2"/>
    <s v="EMEA"/>
    <x v="1"/>
    <x v="0"/>
    <x v="5"/>
    <n v="11"/>
  </r>
  <r>
    <n v="10210"/>
    <d v="2004-01-12T00:00:00"/>
    <n v="25"/>
    <n v="2818"/>
    <s v="Shipped"/>
    <x v="4"/>
    <x v="44"/>
    <x v="11"/>
    <s v="Japan"/>
    <x v="0"/>
    <x v="1"/>
    <x v="7"/>
    <n v="1"/>
  </r>
  <r>
    <n v="10223"/>
    <d v="2004-02-20T00:00:00"/>
    <n v="29"/>
    <n v="3199.86"/>
    <s v="Shipped"/>
    <x v="4"/>
    <x v="10"/>
    <x v="3"/>
    <s v="APAC"/>
    <x v="1"/>
    <x v="1"/>
    <x v="8"/>
    <n v="2"/>
  </r>
  <r>
    <n v="10235"/>
    <d v="2004-04-02T00:00:00"/>
    <n v="25"/>
    <n v="2402.75"/>
    <s v="Shipped"/>
    <x v="4"/>
    <x v="57"/>
    <x v="10"/>
    <s v="NA"/>
    <x v="0"/>
    <x v="1"/>
    <x v="9"/>
    <n v="4"/>
  </r>
  <r>
    <n v="10250"/>
    <d v="2004-05-11T00:00:00"/>
    <n v="44"/>
    <n v="6055.72"/>
    <s v="Shipped"/>
    <x v="4"/>
    <x v="61"/>
    <x v="0"/>
    <s v="NA"/>
    <x v="1"/>
    <x v="1"/>
    <x v="10"/>
    <n v="5"/>
  </r>
  <r>
    <n v="10263"/>
    <d v="2004-06-28T00:00:00"/>
    <n v="47"/>
    <n v="5465.16"/>
    <s v="Shipped"/>
    <x v="4"/>
    <x v="13"/>
    <x v="0"/>
    <s v="NA"/>
    <x v="1"/>
    <x v="1"/>
    <x v="11"/>
    <n v="6"/>
  </r>
  <r>
    <n v="10275"/>
    <d v="2004-07-23T00:00:00"/>
    <n v="48"/>
    <n v="6378.72"/>
    <s v="Shipped"/>
    <x v="4"/>
    <x v="14"/>
    <x v="1"/>
    <s v="EMEA"/>
    <x v="1"/>
    <x v="1"/>
    <x v="12"/>
    <n v="7"/>
  </r>
  <r>
    <n v="10285"/>
    <d v="2004-08-27T00:00:00"/>
    <n v="45"/>
    <n v="5392.8"/>
    <s v="Shipped"/>
    <x v="4"/>
    <x v="15"/>
    <x v="0"/>
    <s v="NA"/>
    <x v="1"/>
    <x v="1"/>
    <x v="13"/>
    <n v="8"/>
  </r>
  <r>
    <n v="10297"/>
    <d v="2004-09-16T00:00:00"/>
    <n v="35"/>
    <n v="3986.5"/>
    <s v="Shipped"/>
    <x v="4"/>
    <x v="75"/>
    <x v="18"/>
    <s v="EMEA"/>
    <x v="1"/>
    <x v="1"/>
    <x v="14"/>
    <n v="9"/>
  </r>
  <r>
    <n v="10308"/>
    <d v="2004-10-15T00:00:00"/>
    <n v="31"/>
    <n v="4009.23"/>
    <s v="Shipped"/>
    <x v="4"/>
    <x v="47"/>
    <x v="0"/>
    <s v="NA"/>
    <x v="1"/>
    <x v="1"/>
    <x v="15"/>
    <n v="10"/>
  </r>
  <r>
    <n v="10318"/>
    <d v="2004-11-02T00:00:00"/>
    <n v="50"/>
    <n v="7119"/>
    <s v="Shipped"/>
    <x v="4"/>
    <x v="18"/>
    <x v="0"/>
    <s v="NA"/>
    <x v="2"/>
    <x v="1"/>
    <x v="16"/>
    <n v="11"/>
  </r>
  <r>
    <n v="10328"/>
    <d v="2004-11-12T00:00:00"/>
    <n v="33"/>
    <n v="4072.2"/>
    <s v="Shipped"/>
    <x v="4"/>
    <x v="86"/>
    <x v="12"/>
    <s v="EMEA"/>
    <x v="1"/>
    <x v="1"/>
    <x v="16"/>
    <n v="11"/>
  </r>
  <r>
    <n v="10340"/>
    <d v="2004-11-24T00:00:00"/>
    <n v="29"/>
    <n v="4094.51"/>
    <s v="Shipped"/>
    <x v="4"/>
    <x v="53"/>
    <x v="7"/>
    <s v="EMEA"/>
    <x v="1"/>
    <x v="1"/>
    <x v="16"/>
    <n v="11"/>
  </r>
  <r>
    <n v="10353"/>
    <d v="2004-12-04T00:00:00"/>
    <n v="48"/>
    <n v="3302.4"/>
    <s v="Shipped"/>
    <x v="4"/>
    <x v="88"/>
    <x v="0"/>
    <s v="NA"/>
    <x v="1"/>
    <x v="1"/>
    <x v="17"/>
    <n v="12"/>
  </r>
  <r>
    <n v="10361"/>
    <d v="2004-12-17T00:00:00"/>
    <n v="44"/>
    <n v="3186.48"/>
    <s v="Shipped"/>
    <x v="4"/>
    <x v="20"/>
    <x v="3"/>
    <s v="APAC"/>
    <x v="1"/>
    <x v="1"/>
    <x v="17"/>
    <n v="12"/>
  </r>
  <r>
    <n v="10375"/>
    <d v="2005-02-03T00:00:00"/>
    <n v="25"/>
    <n v="1668.25"/>
    <s v="Shipped"/>
    <x v="4"/>
    <x v="14"/>
    <x v="1"/>
    <s v="EMEA"/>
    <x v="0"/>
    <x v="2"/>
    <x v="18"/>
    <n v="2"/>
  </r>
  <r>
    <n v="10388"/>
    <d v="2005-03-03T00:00:00"/>
    <n v="50"/>
    <n v="7154.5"/>
    <s v="Shipped"/>
    <x v="4"/>
    <x v="21"/>
    <x v="0"/>
    <s v="NA"/>
    <x v="2"/>
    <x v="2"/>
    <x v="19"/>
    <n v="3"/>
  </r>
  <r>
    <n v="10398"/>
    <d v="2005-03-30T00:00:00"/>
    <n v="23"/>
    <n v="2810.83"/>
    <s v="Shipped"/>
    <x v="4"/>
    <x v="1"/>
    <x v="1"/>
    <s v="EMEA"/>
    <x v="0"/>
    <x v="2"/>
    <x v="19"/>
    <n v="3"/>
  </r>
  <r>
    <n v="10401"/>
    <d v="2005-04-03T00:00:00"/>
    <n v="21"/>
    <n v="2018.31"/>
    <s v="On Hold"/>
    <x v="4"/>
    <x v="12"/>
    <x v="0"/>
    <s v="NA"/>
    <x v="0"/>
    <x v="2"/>
    <x v="20"/>
    <n v="4"/>
  </r>
  <r>
    <n v="10416"/>
    <d v="2005-05-10T00:00:00"/>
    <n v="41"/>
    <n v="5642.83"/>
    <s v="Shipped"/>
    <x v="4"/>
    <x v="70"/>
    <x v="12"/>
    <s v="EMEA"/>
    <x v="1"/>
    <x v="2"/>
    <x v="21"/>
    <n v="5"/>
  </r>
  <r>
    <n v="10106"/>
    <d v="2003-02-17T00:00:00"/>
    <n v="44"/>
    <n v="3273.6"/>
    <s v="Shipped"/>
    <x v="4"/>
    <x v="86"/>
    <x v="12"/>
    <s v="EMEA"/>
    <x v="1"/>
    <x v="0"/>
    <x v="0"/>
    <n v="2"/>
  </r>
  <r>
    <n v="10120"/>
    <d v="2003-04-29T00:00:00"/>
    <n v="43"/>
    <n v="3268"/>
    <s v="Shipped"/>
    <x v="4"/>
    <x v="10"/>
    <x v="3"/>
    <s v="APAC"/>
    <x v="1"/>
    <x v="0"/>
    <x v="27"/>
    <n v="4"/>
  </r>
  <r>
    <n v="10143"/>
    <d v="2003-08-10T00:00:00"/>
    <n v="28"/>
    <n v="2688"/>
    <s v="Shipped"/>
    <x v="4"/>
    <x v="50"/>
    <x v="0"/>
    <s v="NA"/>
    <x v="0"/>
    <x v="0"/>
    <x v="3"/>
    <n v="8"/>
  </r>
  <r>
    <n v="10155"/>
    <d v="2003-10-06T00:00:00"/>
    <n v="43"/>
    <n v="3715.2"/>
    <s v="Shipped"/>
    <x v="4"/>
    <x v="16"/>
    <x v="4"/>
    <s v="EMEA"/>
    <x v="1"/>
    <x v="0"/>
    <x v="4"/>
    <n v="10"/>
  </r>
  <r>
    <n v="10168"/>
    <d v="2003-10-28T00:00:00"/>
    <n v="48"/>
    <n v="4608"/>
    <s v="Shipped"/>
    <x v="4"/>
    <x v="5"/>
    <x v="0"/>
    <s v="NA"/>
    <x v="1"/>
    <x v="0"/>
    <x v="4"/>
    <n v="10"/>
  </r>
  <r>
    <n v="10199"/>
    <d v="2003-12-01T00:00:00"/>
    <n v="38"/>
    <n v="3131.2"/>
    <s v="Shipped"/>
    <x v="4"/>
    <x v="32"/>
    <x v="0"/>
    <s v="NA"/>
    <x v="1"/>
    <x v="0"/>
    <x v="6"/>
    <n v="12"/>
  </r>
  <r>
    <n v="10210"/>
    <d v="2004-01-12T00:00:00"/>
    <n v="31"/>
    <n v="2678.4"/>
    <s v="Shipped"/>
    <x v="4"/>
    <x v="44"/>
    <x v="11"/>
    <s v="Japan"/>
    <x v="0"/>
    <x v="1"/>
    <x v="7"/>
    <n v="1"/>
  </r>
  <r>
    <n v="10223"/>
    <d v="2004-02-20T00:00:00"/>
    <n v="26"/>
    <n v="1747.2"/>
    <s v="Shipped"/>
    <x v="4"/>
    <x v="10"/>
    <x v="3"/>
    <s v="APAC"/>
    <x v="0"/>
    <x v="1"/>
    <x v="8"/>
    <n v="2"/>
  </r>
  <r>
    <n v="10235"/>
    <d v="2004-04-02T00:00:00"/>
    <n v="32"/>
    <n v="2944"/>
    <s v="Shipped"/>
    <x v="4"/>
    <x v="57"/>
    <x v="10"/>
    <s v="NA"/>
    <x v="0"/>
    <x v="1"/>
    <x v="9"/>
    <n v="4"/>
  </r>
  <r>
    <n v="10250"/>
    <d v="2004-05-11T00:00:00"/>
    <n v="44"/>
    <n v="2956.8"/>
    <s v="Shipped"/>
    <x v="4"/>
    <x v="61"/>
    <x v="0"/>
    <s v="NA"/>
    <x v="0"/>
    <x v="1"/>
    <x v="10"/>
    <n v="5"/>
  </r>
  <r>
    <n v="10262"/>
    <d v="2004-06-24T00:00:00"/>
    <n v="27"/>
    <n v="2052"/>
    <s v="Cancelled"/>
    <x v="4"/>
    <x v="23"/>
    <x v="7"/>
    <s v="EMEA"/>
    <x v="0"/>
    <x v="1"/>
    <x v="11"/>
    <n v="6"/>
  </r>
  <r>
    <n v="10275"/>
    <d v="2004-07-23T00:00:00"/>
    <n v="43"/>
    <n v="3164.8"/>
    <s v="Shipped"/>
    <x v="4"/>
    <x v="14"/>
    <x v="1"/>
    <s v="EMEA"/>
    <x v="1"/>
    <x v="1"/>
    <x v="12"/>
    <n v="7"/>
  </r>
  <r>
    <n v="10284"/>
    <d v="2004-08-21T00:00:00"/>
    <n v="25"/>
    <n v="1740"/>
    <s v="Shipped"/>
    <x v="4"/>
    <x v="85"/>
    <x v="2"/>
    <s v="EMEA"/>
    <x v="0"/>
    <x v="1"/>
    <x v="13"/>
    <n v="8"/>
  </r>
  <r>
    <n v="10296"/>
    <d v="2004-09-15T00:00:00"/>
    <n v="22"/>
    <n v="1777.6"/>
    <s v="Shipped"/>
    <x v="4"/>
    <x v="89"/>
    <x v="16"/>
    <s v="EMEA"/>
    <x v="0"/>
    <x v="1"/>
    <x v="14"/>
    <n v="9"/>
  </r>
  <r>
    <n v="10308"/>
    <d v="2004-10-15T00:00:00"/>
    <n v="21"/>
    <n v="1831.2"/>
    <s v="Shipped"/>
    <x v="4"/>
    <x v="47"/>
    <x v="0"/>
    <s v="NA"/>
    <x v="0"/>
    <x v="1"/>
    <x v="15"/>
    <n v="10"/>
  </r>
  <r>
    <n v="10316"/>
    <d v="2004-11-01T00:00:00"/>
    <n v="48"/>
    <n v="3609.6"/>
    <s v="Shipped"/>
    <x v="4"/>
    <x v="59"/>
    <x v="6"/>
    <s v="EMEA"/>
    <x v="1"/>
    <x v="1"/>
    <x v="16"/>
    <n v="11"/>
  </r>
  <r>
    <n v="10328"/>
    <d v="2004-11-12T00:00:00"/>
    <n v="33"/>
    <n v="2112"/>
    <s v="Shipped"/>
    <x v="4"/>
    <x v="86"/>
    <x v="12"/>
    <s v="EMEA"/>
    <x v="0"/>
    <x v="1"/>
    <x v="16"/>
    <n v="11"/>
  </r>
  <r>
    <n v="10341"/>
    <d v="2004-11-24T00:00:00"/>
    <n v="34"/>
    <n v="3644.12"/>
    <s v="Shipped"/>
    <x v="4"/>
    <x v="19"/>
    <x v="5"/>
    <s v="EMEA"/>
    <x v="1"/>
    <x v="1"/>
    <x v="16"/>
    <n v="11"/>
  </r>
  <r>
    <n v="10353"/>
    <d v="2004-12-04T00:00:00"/>
    <n v="43"/>
    <n v="3523.85"/>
    <s v="Shipped"/>
    <x v="4"/>
    <x v="88"/>
    <x v="0"/>
    <s v="NA"/>
    <x v="1"/>
    <x v="1"/>
    <x v="17"/>
    <n v="12"/>
  </r>
  <r>
    <n v="10361"/>
    <d v="2004-12-17T00:00:00"/>
    <n v="44"/>
    <n v="5001.92"/>
    <s v="Shipped"/>
    <x v="4"/>
    <x v="20"/>
    <x v="3"/>
    <s v="APAC"/>
    <x v="1"/>
    <x v="1"/>
    <x v="17"/>
    <n v="12"/>
  </r>
  <r>
    <n v="10375"/>
    <d v="2005-02-03T00:00:00"/>
    <n v="44"/>
    <n v="5208.72"/>
    <s v="Shipped"/>
    <x v="4"/>
    <x v="14"/>
    <x v="1"/>
    <s v="EMEA"/>
    <x v="1"/>
    <x v="2"/>
    <x v="18"/>
    <n v="2"/>
  </r>
  <r>
    <n v="10386"/>
    <d v="2005-03-01T00:00:00"/>
    <n v="32"/>
    <n v="3018.88"/>
    <s v="Resolved"/>
    <x v="4"/>
    <x v="23"/>
    <x v="7"/>
    <s v="EMEA"/>
    <x v="1"/>
    <x v="2"/>
    <x v="19"/>
    <n v="3"/>
  </r>
  <r>
    <n v="10398"/>
    <d v="2005-03-30T00:00:00"/>
    <n v="29"/>
    <n v="1902.4"/>
    <s v="Shipped"/>
    <x v="4"/>
    <x v="1"/>
    <x v="1"/>
    <s v="EMEA"/>
    <x v="0"/>
    <x v="2"/>
    <x v="19"/>
    <n v="3"/>
  </r>
  <r>
    <n v="10401"/>
    <d v="2005-04-03T00:00:00"/>
    <n v="77"/>
    <n v="7084"/>
    <s v="On Hold"/>
    <x v="4"/>
    <x v="12"/>
    <x v="0"/>
    <s v="NA"/>
    <x v="2"/>
    <x v="2"/>
    <x v="20"/>
    <n v="4"/>
  </r>
  <r>
    <n v="10416"/>
    <d v="2005-05-10T00:00:00"/>
    <n v="39"/>
    <n v="2620.8000000000002"/>
    <s v="Shipped"/>
    <x v="4"/>
    <x v="70"/>
    <x v="12"/>
    <s v="EMEA"/>
    <x v="0"/>
    <x v="2"/>
    <x v="21"/>
    <n v="5"/>
  </r>
  <r>
    <n v="10105"/>
    <d v="2003-02-11T00:00:00"/>
    <n v="39"/>
    <n v="3164.46"/>
    <s v="Shipped"/>
    <x v="5"/>
    <x v="48"/>
    <x v="13"/>
    <s v="EMEA"/>
    <x v="1"/>
    <x v="0"/>
    <x v="0"/>
    <n v="2"/>
  </r>
  <r>
    <n v="10118"/>
    <d v="2003-04-21T00:00:00"/>
    <n v="36"/>
    <n v="4219.2"/>
    <s v="Shipped"/>
    <x v="5"/>
    <x v="53"/>
    <x v="7"/>
    <s v="EMEA"/>
    <x v="1"/>
    <x v="0"/>
    <x v="27"/>
    <n v="4"/>
  </r>
  <r>
    <n v="10129"/>
    <d v="2003-06-12T00:00:00"/>
    <n v="42"/>
    <n v="3828.3"/>
    <s v="Shipped"/>
    <x v="5"/>
    <x v="49"/>
    <x v="6"/>
    <s v="EMEA"/>
    <x v="1"/>
    <x v="0"/>
    <x v="28"/>
    <n v="6"/>
  </r>
  <r>
    <n v="10142"/>
    <d v="2003-08-08T00:00:00"/>
    <n v="21"/>
    <n v="2334.9899999999998"/>
    <s v="Shipped"/>
    <x v="5"/>
    <x v="39"/>
    <x v="0"/>
    <s v="NA"/>
    <x v="0"/>
    <x v="0"/>
    <x v="3"/>
    <n v="8"/>
  </r>
  <r>
    <n v="10153"/>
    <d v="2003-09-28T00:00:00"/>
    <n v="50"/>
    <n v="4407.5"/>
    <s v="Shipped"/>
    <x v="5"/>
    <x v="23"/>
    <x v="7"/>
    <s v="EMEA"/>
    <x v="1"/>
    <x v="0"/>
    <x v="24"/>
    <n v="9"/>
  </r>
  <r>
    <n v="10167"/>
    <d v="2003-10-23T00:00:00"/>
    <n v="24"/>
    <n v="2812.8"/>
    <s v="Cancelled"/>
    <x v="5"/>
    <x v="37"/>
    <x v="8"/>
    <s v="EMEA"/>
    <x v="0"/>
    <x v="0"/>
    <x v="4"/>
    <n v="10"/>
  </r>
  <r>
    <n v="10177"/>
    <d v="2003-11-07T00:00:00"/>
    <n v="44"/>
    <n v="4055.04"/>
    <s v="Shipped"/>
    <x v="5"/>
    <x v="76"/>
    <x v="7"/>
    <s v="EMEA"/>
    <x v="1"/>
    <x v="0"/>
    <x v="5"/>
    <n v="11"/>
  </r>
  <r>
    <n v="10185"/>
    <d v="2003-11-14T00:00:00"/>
    <n v="37"/>
    <n v="3891.66"/>
    <s v="Shipped"/>
    <x v="5"/>
    <x v="50"/>
    <x v="0"/>
    <s v="NA"/>
    <x v="1"/>
    <x v="0"/>
    <x v="5"/>
    <n v="11"/>
  </r>
  <r>
    <n v="10197"/>
    <d v="2003-11-26T00:00:00"/>
    <n v="27"/>
    <n v="2488.3200000000002"/>
    <s v="Shipped"/>
    <x v="5"/>
    <x v="53"/>
    <x v="7"/>
    <s v="EMEA"/>
    <x v="0"/>
    <x v="0"/>
    <x v="5"/>
    <n v="11"/>
  </r>
  <r>
    <n v="10208"/>
    <d v="2004-01-02T00:00:00"/>
    <n v="37"/>
    <n v="4447.3999999999996"/>
    <s v="Shipped"/>
    <x v="5"/>
    <x v="30"/>
    <x v="1"/>
    <s v="EMEA"/>
    <x v="1"/>
    <x v="1"/>
    <x v="7"/>
    <n v="1"/>
  </r>
  <r>
    <n v="10222"/>
    <d v="2004-02-19T00:00:00"/>
    <n v="38"/>
    <n v="4187.22"/>
    <s v="Shipped"/>
    <x v="5"/>
    <x v="55"/>
    <x v="0"/>
    <s v="NA"/>
    <x v="1"/>
    <x v="1"/>
    <x v="8"/>
    <n v="2"/>
  </r>
  <r>
    <n v="10232"/>
    <d v="2004-03-20T00:00:00"/>
    <n v="48"/>
    <n v="4615.68"/>
    <s v="Shipped"/>
    <x v="5"/>
    <x v="59"/>
    <x v="6"/>
    <s v="EMEA"/>
    <x v="1"/>
    <x v="1"/>
    <x v="25"/>
    <n v="3"/>
  </r>
  <r>
    <n v="10248"/>
    <d v="2004-05-07T00:00:00"/>
    <n v="30"/>
    <n v="3245.4"/>
    <s v="Cancelled"/>
    <x v="5"/>
    <x v="0"/>
    <x v="0"/>
    <s v="NA"/>
    <x v="1"/>
    <x v="1"/>
    <x v="10"/>
    <n v="5"/>
  </r>
  <r>
    <n v="10261"/>
    <d v="2004-06-17T00:00:00"/>
    <n v="25"/>
    <n v="2203.75"/>
    <s v="Shipped"/>
    <x v="5"/>
    <x v="43"/>
    <x v="10"/>
    <s v="NA"/>
    <x v="0"/>
    <x v="1"/>
    <x v="11"/>
    <n v="6"/>
  </r>
  <r>
    <n v="10273"/>
    <d v="2004-07-21T00:00:00"/>
    <n v="40"/>
    <n v="3446"/>
    <s v="Shipped"/>
    <x v="5"/>
    <x v="56"/>
    <x v="14"/>
    <s v="EMEA"/>
    <x v="1"/>
    <x v="1"/>
    <x v="12"/>
    <n v="7"/>
  </r>
  <r>
    <n v="10283"/>
    <d v="2004-08-20T00:00:00"/>
    <n v="22"/>
    <n v="1939.3"/>
    <s v="Shipped"/>
    <x v="5"/>
    <x v="57"/>
    <x v="10"/>
    <s v="NA"/>
    <x v="0"/>
    <x v="1"/>
    <x v="13"/>
    <n v="8"/>
  </r>
  <r>
    <n v="10295"/>
    <d v="2004-09-10T00:00:00"/>
    <n v="34"/>
    <n v="3473.78"/>
    <s v="Shipped"/>
    <x v="5"/>
    <x v="58"/>
    <x v="0"/>
    <s v="NA"/>
    <x v="1"/>
    <x v="1"/>
    <x v="14"/>
    <n v="9"/>
  </r>
  <r>
    <n v="10306"/>
    <d v="2004-10-14T00:00:00"/>
    <n v="32"/>
    <n v="2884.8"/>
    <s v="Shipped"/>
    <x v="5"/>
    <x v="77"/>
    <x v="6"/>
    <s v="EMEA"/>
    <x v="0"/>
    <x v="1"/>
    <x v="15"/>
    <n v="10"/>
  </r>
  <r>
    <n v="10315"/>
    <d v="2004-10-29T00:00:00"/>
    <n v="31"/>
    <n v="2670.65"/>
    <s v="Shipped"/>
    <x v="5"/>
    <x v="14"/>
    <x v="1"/>
    <s v="EMEA"/>
    <x v="0"/>
    <x v="1"/>
    <x v="15"/>
    <n v="10"/>
  </r>
  <r>
    <n v="10327"/>
    <d v="2004-11-10T00:00:00"/>
    <n v="43"/>
    <n v="3440"/>
    <s v="Resolved"/>
    <x v="5"/>
    <x v="48"/>
    <x v="13"/>
    <s v="EMEA"/>
    <x v="1"/>
    <x v="1"/>
    <x v="16"/>
    <n v="11"/>
  </r>
  <r>
    <n v="10337"/>
    <d v="2004-11-21T00:00:00"/>
    <n v="31"/>
    <n v="2770.78"/>
    <s v="Shipped"/>
    <x v="5"/>
    <x v="27"/>
    <x v="0"/>
    <s v="NA"/>
    <x v="0"/>
    <x v="1"/>
    <x v="16"/>
    <n v="11"/>
  </r>
  <r>
    <n v="10350"/>
    <d v="2004-12-02T00:00:00"/>
    <n v="31"/>
    <n v="2397.54"/>
    <s v="Shipped"/>
    <x v="5"/>
    <x v="23"/>
    <x v="7"/>
    <s v="EMEA"/>
    <x v="0"/>
    <x v="1"/>
    <x v="17"/>
    <n v="12"/>
  </r>
  <r>
    <n v="10373"/>
    <d v="2005-01-31T00:00:00"/>
    <n v="34"/>
    <n v="3275.56"/>
    <s v="Shipped"/>
    <x v="5"/>
    <x v="60"/>
    <x v="4"/>
    <s v="EMEA"/>
    <x v="1"/>
    <x v="2"/>
    <x v="26"/>
    <n v="1"/>
  </r>
  <r>
    <n v="10386"/>
    <d v="2005-03-01T00:00:00"/>
    <n v="45"/>
    <n v="4143.6000000000004"/>
    <s v="Resolved"/>
    <x v="5"/>
    <x v="23"/>
    <x v="7"/>
    <s v="EMEA"/>
    <x v="1"/>
    <x v="2"/>
    <x v="19"/>
    <n v="3"/>
  </r>
  <r>
    <n v="10397"/>
    <d v="2005-03-28T00:00:00"/>
    <n v="48"/>
    <n v="5192.6400000000003"/>
    <s v="Shipped"/>
    <x v="5"/>
    <x v="51"/>
    <x v="1"/>
    <s v="EMEA"/>
    <x v="1"/>
    <x v="2"/>
    <x v="19"/>
    <n v="3"/>
  </r>
  <r>
    <n v="10414"/>
    <d v="2005-05-06T00:00:00"/>
    <n v="28"/>
    <n v="3029.04"/>
    <s v="On Hold"/>
    <x v="5"/>
    <x v="58"/>
    <x v="0"/>
    <s v="NA"/>
    <x v="1"/>
    <x v="2"/>
    <x v="21"/>
    <n v="5"/>
  </r>
  <r>
    <n v="10105"/>
    <d v="2003-02-11T00:00:00"/>
    <n v="22"/>
    <n v="2556.1799999999998"/>
    <s v="Shipped"/>
    <x v="5"/>
    <x v="48"/>
    <x v="13"/>
    <s v="EMEA"/>
    <x v="0"/>
    <x v="0"/>
    <x v="0"/>
    <n v="2"/>
  </r>
  <r>
    <n v="10117"/>
    <d v="2003-04-16T00:00:00"/>
    <n v="45"/>
    <n v="3753.9"/>
    <s v="Shipped"/>
    <x v="5"/>
    <x v="26"/>
    <x v="9"/>
    <s v="Japan"/>
    <x v="1"/>
    <x v="0"/>
    <x v="27"/>
    <n v="4"/>
  </r>
  <r>
    <n v="10129"/>
    <d v="2003-06-12T00:00:00"/>
    <n v="30"/>
    <n v="2562.3000000000002"/>
    <s v="Shipped"/>
    <x v="5"/>
    <x v="49"/>
    <x v="6"/>
    <s v="EMEA"/>
    <x v="0"/>
    <x v="0"/>
    <x v="28"/>
    <n v="6"/>
  </r>
  <r>
    <n v="10142"/>
    <d v="2003-08-08T00:00:00"/>
    <n v="38"/>
    <n v="3245.58"/>
    <s v="Shipped"/>
    <x v="5"/>
    <x v="39"/>
    <x v="0"/>
    <s v="NA"/>
    <x v="1"/>
    <x v="0"/>
    <x v="3"/>
    <n v="8"/>
  </r>
  <r>
    <n v="10153"/>
    <d v="2003-09-28T00:00:00"/>
    <n v="20"/>
    <n v="2204.6"/>
    <s v="Shipped"/>
    <x v="5"/>
    <x v="23"/>
    <x v="7"/>
    <s v="EMEA"/>
    <x v="0"/>
    <x v="0"/>
    <x v="24"/>
    <n v="9"/>
  </r>
  <r>
    <n v="10167"/>
    <d v="2003-10-23T00:00:00"/>
    <n v="28"/>
    <n v="3003"/>
    <s v="Cancelled"/>
    <x v="5"/>
    <x v="37"/>
    <x v="8"/>
    <s v="EMEA"/>
    <x v="1"/>
    <x v="0"/>
    <x v="4"/>
    <n v="10"/>
  </r>
  <r>
    <n v="10177"/>
    <d v="2003-11-07T00:00:00"/>
    <n v="24"/>
    <n v="2526.48"/>
    <s v="Shipped"/>
    <x v="5"/>
    <x v="76"/>
    <x v="7"/>
    <s v="EMEA"/>
    <x v="0"/>
    <x v="0"/>
    <x v="5"/>
    <n v="11"/>
  </r>
  <r>
    <n v="10185"/>
    <d v="2003-11-14T00:00:00"/>
    <n v="22"/>
    <n v="1747.9"/>
    <s v="Shipped"/>
    <x v="5"/>
    <x v="50"/>
    <x v="0"/>
    <s v="NA"/>
    <x v="0"/>
    <x v="0"/>
    <x v="5"/>
    <n v="11"/>
  </r>
  <r>
    <n v="10197"/>
    <d v="2003-11-26T00:00:00"/>
    <n v="35"/>
    <n v="3267.25"/>
    <s v="Shipped"/>
    <x v="5"/>
    <x v="53"/>
    <x v="7"/>
    <s v="EMEA"/>
    <x v="1"/>
    <x v="0"/>
    <x v="5"/>
    <n v="11"/>
  </r>
  <r>
    <n v="10208"/>
    <d v="2004-01-02T00:00:00"/>
    <n v="33"/>
    <n v="2818.53"/>
    <s v="Shipped"/>
    <x v="5"/>
    <x v="30"/>
    <x v="1"/>
    <s v="EMEA"/>
    <x v="0"/>
    <x v="1"/>
    <x v="7"/>
    <n v="1"/>
  </r>
  <r>
    <n v="10222"/>
    <d v="2004-02-19T00:00:00"/>
    <n v="31"/>
    <n v="2955.54"/>
    <s v="Shipped"/>
    <x v="5"/>
    <x v="55"/>
    <x v="0"/>
    <s v="NA"/>
    <x v="0"/>
    <x v="1"/>
    <x v="8"/>
    <n v="2"/>
  </r>
  <r>
    <n v="10232"/>
    <d v="2004-03-20T00:00:00"/>
    <n v="35"/>
    <n v="2885.05"/>
    <s v="Shipped"/>
    <x v="5"/>
    <x v="59"/>
    <x v="6"/>
    <s v="EMEA"/>
    <x v="0"/>
    <x v="1"/>
    <x v="25"/>
    <n v="3"/>
  </r>
  <r>
    <n v="10248"/>
    <d v="2004-05-07T00:00:00"/>
    <n v="35"/>
    <n v="3162.95"/>
    <s v="Cancelled"/>
    <x v="5"/>
    <x v="0"/>
    <x v="0"/>
    <s v="NA"/>
    <x v="1"/>
    <x v="1"/>
    <x v="10"/>
    <n v="5"/>
  </r>
  <r>
    <n v="10261"/>
    <d v="2004-06-17T00:00:00"/>
    <n v="50"/>
    <n v="4071.5"/>
    <s v="Shipped"/>
    <x v="5"/>
    <x v="43"/>
    <x v="10"/>
    <s v="NA"/>
    <x v="1"/>
    <x v="1"/>
    <x v="11"/>
    <n v="6"/>
  </r>
  <r>
    <n v="10273"/>
    <d v="2004-07-21T00:00:00"/>
    <n v="26"/>
    <n v="2969.46"/>
    <s v="Shipped"/>
    <x v="5"/>
    <x v="56"/>
    <x v="14"/>
    <s v="EMEA"/>
    <x v="0"/>
    <x v="1"/>
    <x v="12"/>
    <n v="7"/>
  </r>
  <r>
    <n v="10283"/>
    <d v="2004-08-20T00:00:00"/>
    <n v="38"/>
    <n v="3396.44"/>
    <s v="Shipped"/>
    <x v="5"/>
    <x v="57"/>
    <x v="10"/>
    <s v="NA"/>
    <x v="1"/>
    <x v="1"/>
    <x v="13"/>
    <n v="8"/>
  </r>
  <r>
    <n v="10294"/>
    <d v="2004-09-10T00:00:00"/>
    <n v="45"/>
    <n v="4692.6000000000004"/>
    <s v="Shipped"/>
    <x v="5"/>
    <x v="71"/>
    <x v="0"/>
    <s v="NA"/>
    <x v="1"/>
    <x v="1"/>
    <x v="14"/>
    <n v="9"/>
  </r>
  <r>
    <n v="10306"/>
    <d v="2004-10-14T00:00:00"/>
    <n v="30"/>
    <n v="3515.7"/>
    <s v="Shipped"/>
    <x v="5"/>
    <x v="77"/>
    <x v="6"/>
    <s v="EMEA"/>
    <x v="1"/>
    <x v="1"/>
    <x v="15"/>
    <n v="10"/>
  </r>
  <r>
    <n v="10315"/>
    <d v="2004-10-29T00:00:00"/>
    <n v="37"/>
    <n v="3380.69"/>
    <s v="Shipped"/>
    <x v="5"/>
    <x v="14"/>
    <x v="1"/>
    <s v="EMEA"/>
    <x v="1"/>
    <x v="1"/>
    <x v="15"/>
    <n v="10"/>
  </r>
  <r>
    <n v="10327"/>
    <d v="2004-11-10T00:00:00"/>
    <n v="37"/>
    <n v="3204.57"/>
    <s v="Resolved"/>
    <x v="5"/>
    <x v="48"/>
    <x v="13"/>
    <s v="EMEA"/>
    <x v="1"/>
    <x v="1"/>
    <x v="16"/>
    <n v="11"/>
  </r>
  <r>
    <n v="10337"/>
    <d v="2004-11-21T00:00:00"/>
    <n v="36"/>
    <n v="2588.04"/>
    <s v="Shipped"/>
    <x v="5"/>
    <x v="27"/>
    <x v="0"/>
    <s v="NA"/>
    <x v="0"/>
    <x v="1"/>
    <x v="16"/>
    <n v="11"/>
  </r>
  <r>
    <n v="10350"/>
    <d v="2004-12-02T00:00:00"/>
    <n v="25"/>
    <n v="2854.75"/>
    <s v="Shipped"/>
    <x v="5"/>
    <x v="23"/>
    <x v="7"/>
    <s v="EMEA"/>
    <x v="0"/>
    <x v="1"/>
    <x v="17"/>
    <n v="12"/>
  </r>
  <r>
    <n v="10373"/>
    <d v="2005-01-31T00:00:00"/>
    <n v="37"/>
    <n v="4025.6"/>
    <s v="Shipped"/>
    <x v="5"/>
    <x v="60"/>
    <x v="4"/>
    <s v="EMEA"/>
    <x v="1"/>
    <x v="2"/>
    <x v="26"/>
    <n v="1"/>
  </r>
  <r>
    <n v="10386"/>
    <d v="2005-03-01T00:00:00"/>
    <n v="30"/>
    <n v="2864.4"/>
    <s v="Resolved"/>
    <x v="5"/>
    <x v="23"/>
    <x v="7"/>
    <s v="EMEA"/>
    <x v="0"/>
    <x v="2"/>
    <x v="19"/>
    <n v="3"/>
  </r>
  <r>
    <n v="10397"/>
    <d v="2005-03-28T00:00:00"/>
    <n v="36"/>
    <n v="3789.72"/>
    <s v="Shipped"/>
    <x v="5"/>
    <x v="51"/>
    <x v="1"/>
    <s v="EMEA"/>
    <x v="1"/>
    <x v="2"/>
    <x v="19"/>
    <n v="3"/>
  </r>
  <r>
    <n v="10414"/>
    <d v="2005-05-06T00:00:00"/>
    <n v="27"/>
    <n v="2439.9899999999998"/>
    <s v="On Hold"/>
    <x v="5"/>
    <x v="58"/>
    <x v="0"/>
    <s v="NA"/>
    <x v="0"/>
    <x v="2"/>
    <x v="21"/>
    <n v="5"/>
  </r>
  <r>
    <n v="10106"/>
    <d v="2003-02-17T00:00:00"/>
    <n v="48"/>
    <n v="2949.12"/>
    <s v="Shipped"/>
    <x v="4"/>
    <x v="86"/>
    <x v="12"/>
    <s v="EMEA"/>
    <x v="0"/>
    <x v="0"/>
    <x v="0"/>
    <n v="2"/>
  </r>
  <r>
    <n v="10119"/>
    <d v="2003-04-28T00:00:00"/>
    <n v="26"/>
    <n v="1539.72"/>
    <s v="Shipped"/>
    <x v="4"/>
    <x v="19"/>
    <x v="5"/>
    <s v="EMEA"/>
    <x v="0"/>
    <x v="0"/>
    <x v="27"/>
    <n v="4"/>
  </r>
  <r>
    <n v="10131"/>
    <d v="2003-06-16T00:00:00"/>
    <n v="26"/>
    <n v="2213.38"/>
    <s v="Shipped"/>
    <x v="4"/>
    <x v="88"/>
    <x v="0"/>
    <s v="NA"/>
    <x v="0"/>
    <x v="0"/>
    <x v="28"/>
    <n v="6"/>
  </r>
  <r>
    <n v="10143"/>
    <d v="2003-08-10T00:00:00"/>
    <n v="34"/>
    <n v="2919.58"/>
    <s v="Shipped"/>
    <x v="4"/>
    <x v="50"/>
    <x v="0"/>
    <s v="NA"/>
    <x v="0"/>
    <x v="0"/>
    <x v="3"/>
    <n v="8"/>
  </r>
  <r>
    <n v="10155"/>
    <d v="2003-10-06T00:00:00"/>
    <n v="44"/>
    <n v="3778.28"/>
    <s v="Shipped"/>
    <x v="4"/>
    <x v="16"/>
    <x v="4"/>
    <s v="EMEA"/>
    <x v="1"/>
    <x v="0"/>
    <x v="4"/>
    <n v="10"/>
  </r>
  <r>
    <n v="10168"/>
    <d v="2003-10-28T00:00:00"/>
    <n v="39"/>
    <n v="3233.49"/>
    <s v="Shipped"/>
    <x v="4"/>
    <x v="5"/>
    <x v="0"/>
    <s v="NA"/>
    <x v="1"/>
    <x v="0"/>
    <x v="4"/>
    <n v="10"/>
  </r>
  <r>
    <n v="10178"/>
    <d v="2003-11-08T00:00:00"/>
    <n v="45"/>
    <n v="3431.25"/>
    <s v="Shipped"/>
    <x v="4"/>
    <x v="51"/>
    <x v="1"/>
    <s v="EMEA"/>
    <x v="1"/>
    <x v="0"/>
    <x v="5"/>
    <n v="11"/>
  </r>
  <r>
    <n v="10198"/>
    <d v="2003-11-27T00:00:00"/>
    <n v="40"/>
    <n v="2546.8000000000002"/>
    <s v="Shipped"/>
    <x v="4"/>
    <x v="66"/>
    <x v="15"/>
    <s v="Japan"/>
    <x v="0"/>
    <x v="0"/>
    <x v="5"/>
    <n v="11"/>
  </r>
  <r>
    <n v="10210"/>
    <d v="2004-01-12T00:00:00"/>
    <n v="42"/>
    <n v="2953.86"/>
    <s v="Shipped"/>
    <x v="4"/>
    <x v="44"/>
    <x v="11"/>
    <s v="Japan"/>
    <x v="0"/>
    <x v="1"/>
    <x v="7"/>
    <n v="1"/>
  </r>
  <r>
    <n v="10222"/>
    <d v="2004-02-19T00:00:00"/>
    <n v="43"/>
    <n v="3183.29"/>
    <s v="Shipped"/>
    <x v="4"/>
    <x v="55"/>
    <x v="0"/>
    <s v="NA"/>
    <x v="1"/>
    <x v="1"/>
    <x v="8"/>
    <n v="2"/>
  </r>
  <r>
    <n v="10235"/>
    <d v="2004-04-02T00:00:00"/>
    <n v="34"/>
    <n v="2466.6999999999998"/>
    <s v="Shipped"/>
    <x v="4"/>
    <x v="57"/>
    <x v="10"/>
    <s v="NA"/>
    <x v="0"/>
    <x v="1"/>
    <x v="9"/>
    <n v="4"/>
  </r>
  <r>
    <n v="10250"/>
    <d v="2004-05-11T00:00:00"/>
    <n v="38"/>
    <n v="2363.2199999999998"/>
    <s v="Shipped"/>
    <x v="4"/>
    <x v="61"/>
    <x v="0"/>
    <s v="NA"/>
    <x v="0"/>
    <x v="1"/>
    <x v="10"/>
    <n v="5"/>
  </r>
  <r>
    <n v="10262"/>
    <d v="2004-06-24T00:00:00"/>
    <n v="35"/>
    <n v="2487.4499999999998"/>
    <s v="Cancelled"/>
    <x v="4"/>
    <x v="23"/>
    <x v="7"/>
    <s v="EMEA"/>
    <x v="0"/>
    <x v="1"/>
    <x v="11"/>
    <n v="6"/>
  </r>
  <r>
    <n v="10275"/>
    <d v="2004-07-23T00:00:00"/>
    <n v="31"/>
    <n v="2249.0500000000002"/>
    <s v="Shipped"/>
    <x v="4"/>
    <x v="14"/>
    <x v="1"/>
    <s v="EMEA"/>
    <x v="0"/>
    <x v="1"/>
    <x v="12"/>
    <n v="7"/>
  </r>
  <r>
    <n v="10284"/>
    <d v="2004-08-21T00:00:00"/>
    <n v="32"/>
    <n v="2061.12"/>
    <s v="Shipped"/>
    <x v="4"/>
    <x v="85"/>
    <x v="2"/>
    <s v="EMEA"/>
    <x v="0"/>
    <x v="1"/>
    <x v="13"/>
    <n v="8"/>
  </r>
  <r>
    <n v="10296"/>
    <d v="2004-09-15T00:00:00"/>
    <n v="47"/>
    <n v="4071.14"/>
    <s v="Shipped"/>
    <x v="4"/>
    <x v="89"/>
    <x v="16"/>
    <s v="EMEA"/>
    <x v="1"/>
    <x v="1"/>
    <x v="14"/>
    <n v="9"/>
  </r>
  <r>
    <n v="10308"/>
    <d v="2004-10-15T00:00:00"/>
    <n v="39"/>
    <n v="2656.29"/>
    <s v="Shipped"/>
    <x v="4"/>
    <x v="47"/>
    <x v="0"/>
    <s v="NA"/>
    <x v="0"/>
    <x v="1"/>
    <x v="15"/>
    <n v="10"/>
  </r>
  <r>
    <n v="10316"/>
    <d v="2004-11-01T00:00:00"/>
    <n v="44"/>
    <n v="2736.36"/>
    <s v="Shipped"/>
    <x v="4"/>
    <x v="59"/>
    <x v="6"/>
    <s v="EMEA"/>
    <x v="0"/>
    <x v="1"/>
    <x v="16"/>
    <n v="11"/>
  </r>
  <r>
    <n v="10328"/>
    <d v="2004-11-12T00:00:00"/>
    <n v="39"/>
    <n v="3348.93"/>
    <s v="Shipped"/>
    <x v="4"/>
    <x v="86"/>
    <x v="12"/>
    <s v="EMEA"/>
    <x v="1"/>
    <x v="1"/>
    <x v="16"/>
    <n v="11"/>
  </r>
  <r>
    <n v="10339"/>
    <d v="2004-11-23T00:00:00"/>
    <n v="50"/>
    <n v="2893"/>
    <s v="Shipped"/>
    <x v="4"/>
    <x v="35"/>
    <x v="11"/>
    <s v="Japan"/>
    <x v="0"/>
    <x v="1"/>
    <x v="16"/>
    <n v="11"/>
  </r>
  <r>
    <n v="10352"/>
    <d v="2004-12-03T00:00:00"/>
    <n v="22"/>
    <n v="1661.22"/>
    <s v="Shipped"/>
    <x v="4"/>
    <x v="91"/>
    <x v="0"/>
    <s v="NA"/>
    <x v="0"/>
    <x v="1"/>
    <x v="17"/>
    <n v="12"/>
  </r>
  <r>
    <n v="10361"/>
    <d v="2004-12-17T00:00:00"/>
    <n v="35"/>
    <n v="4277.3500000000004"/>
    <s v="Shipped"/>
    <x v="4"/>
    <x v="20"/>
    <x v="3"/>
    <s v="APAC"/>
    <x v="1"/>
    <x v="1"/>
    <x v="17"/>
    <n v="12"/>
  </r>
  <r>
    <n v="10373"/>
    <d v="2005-01-31T00:00:00"/>
    <n v="45"/>
    <n v="2502.9"/>
    <s v="Shipped"/>
    <x v="4"/>
    <x v="60"/>
    <x v="4"/>
    <s v="EMEA"/>
    <x v="0"/>
    <x v="2"/>
    <x v="26"/>
    <n v="1"/>
  </r>
  <r>
    <n v="10386"/>
    <d v="2005-03-01T00:00:00"/>
    <n v="44"/>
    <n v="3801.6"/>
    <s v="Resolved"/>
    <x v="4"/>
    <x v="23"/>
    <x v="7"/>
    <s v="EMEA"/>
    <x v="1"/>
    <x v="2"/>
    <x v="19"/>
    <n v="3"/>
  </r>
  <r>
    <n v="10398"/>
    <d v="2005-03-30T00:00:00"/>
    <n v="36"/>
    <n v="3144.96"/>
    <s v="Shipped"/>
    <x v="4"/>
    <x v="1"/>
    <x v="1"/>
    <s v="EMEA"/>
    <x v="1"/>
    <x v="2"/>
    <x v="19"/>
    <n v="3"/>
  </r>
  <r>
    <n v="10401"/>
    <d v="2005-04-03T00:00:00"/>
    <n v="28"/>
    <n v="2031.4"/>
    <s v="On Hold"/>
    <x v="4"/>
    <x v="12"/>
    <x v="0"/>
    <s v="NA"/>
    <x v="0"/>
    <x v="2"/>
    <x v="20"/>
    <n v="4"/>
  </r>
  <r>
    <n v="10416"/>
    <d v="2005-05-10T00:00:00"/>
    <n v="43"/>
    <n v="2674.17"/>
    <s v="Shipped"/>
    <x v="4"/>
    <x v="70"/>
    <x v="12"/>
    <s v="EMEA"/>
    <x v="0"/>
    <x v="2"/>
    <x v="21"/>
    <n v="5"/>
  </r>
  <r>
    <n v="10106"/>
    <d v="2003-02-17T00:00:00"/>
    <n v="48"/>
    <n v="2526.7199999999998"/>
    <s v="Shipped"/>
    <x v="4"/>
    <x v="86"/>
    <x v="12"/>
    <s v="EMEA"/>
    <x v="0"/>
    <x v="0"/>
    <x v="0"/>
    <n v="2"/>
  </r>
  <r>
    <n v="10119"/>
    <d v="2003-04-28T00:00:00"/>
    <n v="28"/>
    <n v="1348.76"/>
    <s v="Shipped"/>
    <x v="4"/>
    <x v="19"/>
    <x v="5"/>
    <s v="EMEA"/>
    <x v="0"/>
    <x v="0"/>
    <x v="27"/>
    <n v="4"/>
  </r>
  <r>
    <n v="10131"/>
    <d v="2003-06-16T00:00:00"/>
    <n v="21"/>
    <n v="875.91"/>
    <s v="Shipped"/>
    <x v="4"/>
    <x v="88"/>
    <x v="0"/>
    <s v="NA"/>
    <x v="0"/>
    <x v="0"/>
    <x v="28"/>
    <n v="6"/>
  </r>
  <r>
    <n v="10143"/>
    <d v="2003-08-10T00:00:00"/>
    <n v="37"/>
    <n v="1874.05"/>
    <s v="Shipped"/>
    <x v="4"/>
    <x v="50"/>
    <x v="0"/>
    <s v="NA"/>
    <x v="0"/>
    <x v="0"/>
    <x v="3"/>
    <n v="8"/>
  </r>
  <r>
    <n v="10155"/>
    <d v="2003-10-06T00:00:00"/>
    <n v="34"/>
    <n v="1671.44"/>
    <s v="Shipped"/>
    <x v="4"/>
    <x v="16"/>
    <x v="4"/>
    <s v="EMEA"/>
    <x v="0"/>
    <x v="0"/>
    <x v="4"/>
    <n v="10"/>
  </r>
  <r>
    <n v="10167"/>
    <d v="2003-10-23T00:00:00"/>
    <n v="40"/>
    <n v="1668.4"/>
    <s v="Cancelled"/>
    <x v="4"/>
    <x v="37"/>
    <x v="8"/>
    <s v="EMEA"/>
    <x v="0"/>
    <x v="0"/>
    <x v="4"/>
    <n v="10"/>
  </r>
  <r>
    <n v="10178"/>
    <d v="2003-11-08T00:00:00"/>
    <n v="45"/>
    <n v="2301.75"/>
    <s v="Shipped"/>
    <x v="4"/>
    <x v="51"/>
    <x v="1"/>
    <s v="EMEA"/>
    <x v="0"/>
    <x v="0"/>
    <x v="5"/>
    <n v="11"/>
  </r>
  <r>
    <n v="10186"/>
    <d v="2003-11-14T00:00:00"/>
    <n v="28"/>
    <n v="1459.92"/>
    <s v="Shipped"/>
    <x v="4"/>
    <x v="52"/>
    <x v="6"/>
    <s v="EMEA"/>
    <x v="0"/>
    <x v="0"/>
    <x v="5"/>
    <n v="11"/>
  </r>
  <r>
    <n v="10197"/>
    <d v="2003-11-26T00:00:00"/>
    <n v="29"/>
    <n v="1209.5899999999999"/>
    <s v="Shipped"/>
    <x v="4"/>
    <x v="53"/>
    <x v="7"/>
    <s v="EMEA"/>
    <x v="0"/>
    <x v="0"/>
    <x v="5"/>
    <n v="11"/>
  </r>
  <r>
    <n v="10209"/>
    <d v="2004-01-09T00:00:00"/>
    <n v="48"/>
    <n v="2145.12"/>
    <s v="Shipped"/>
    <x v="4"/>
    <x v="54"/>
    <x v="0"/>
    <s v="NA"/>
    <x v="0"/>
    <x v="1"/>
    <x v="7"/>
    <n v="1"/>
  </r>
  <r>
    <n v="10222"/>
    <d v="2004-02-19T00:00:00"/>
    <n v="31"/>
    <n v="1416.39"/>
    <s v="Shipped"/>
    <x v="4"/>
    <x v="55"/>
    <x v="0"/>
    <s v="NA"/>
    <x v="0"/>
    <x v="1"/>
    <x v="8"/>
    <n v="2"/>
  </r>
  <r>
    <n v="10249"/>
    <d v="2004-05-08T00:00:00"/>
    <n v="32"/>
    <n v="1843.52"/>
    <s v="Shipped"/>
    <x v="4"/>
    <x v="33"/>
    <x v="0"/>
    <s v="NA"/>
    <x v="0"/>
    <x v="1"/>
    <x v="10"/>
    <n v="5"/>
  </r>
  <r>
    <n v="10262"/>
    <d v="2004-06-24T00:00:00"/>
    <n v="21"/>
    <n v="1199.31"/>
    <s v="Cancelled"/>
    <x v="4"/>
    <x v="23"/>
    <x v="7"/>
    <s v="EMEA"/>
    <x v="0"/>
    <x v="1"/>
    <x v="11"/>
    <n v="6"/>
  </r>
  <r>
    <n v="10274"/>
    <d v="2004-07-21T00:00:00"/>
    <n v="32"/>
    <n v="1875.2"/>
    <s v="Shipped"/>
    <x v="4"/>
    <x v="41"/>
    <x v="0"/>
    <s v="NA"/>
    <x v="0"/>
    <x v="1"/>
    <x v="12"/>
    <n v="7"/>
  </r>
  <r>
    <n v="10283"/>
    <d v="2004-08-20T00:00:00"/>
    <n v="43"/>
    <n v="2477.23"/>
    <s v="Shipped"/>
    <x v="4"/>
    <x v="57"/>
    <x v="10"/>
    <s v="NA"/>
    <x v="0"/>
    <x v="1"/>
    <x v="13"/>
    <n v="8"/>
  </r>
  <r>
    <n v="10296"/>
    <d v="2004-09-15T00:00:00"/>
    <n v="21"/>
    <n v="948.99"/>
    <s v="Shipped"/>
    <x v="4"/>
    <x v="89"/>
    <x v="16"/>
    <s v="EMEA"/>
    <x v="0"/>
    <x v="1"/>
    <x v="14"/>
    <n v="9"/>
  </r>
  <r>
    <n v="10307"/>
    <d v="2004-10-14T00:00:00"/>
    <n v="34"/>
    <n v="1823.42"/>
    <s v="Shipped"/>
    <x v="4"/>
    <x v="29"/>
    <x v="0"/>
    <s v="NA"/>
    <x v="0"/>
    <x v="1"/>
    <x v="15"/>
    <n v="10"/>
  </r>
  <r>
    <n v="10316"/>
    <d v="2004-11-01T00:00:00"/>
    <n v="34"/>
    <n v="1485.8"/>
    <s v="Shipped"/>
    <x v="4"/>
    <x v="59"/>
    <x v="6"/>
    <s v="EMEA"/>
    <x v="0"/>
    <x v="1"/>
    <x v="16"/>
    <n v="11"/>
  </r>
  <r>
    <n v="10329"/>
    <d v="2004-11-15T00:00:00"/>
    <n v="44"/>
    <n v="3789.72"/>
    <s v="Shipped"/>
    <x v="4"/>
    <x v="0"/>
    <x v="0"/>
    <s v="NA"/>
    <x v="1"/>
    <x v="1"/>
    <x v="16"/>
    <n v="11"/>
  </r>
  <r>
    <n v="10339"/>
    <d v="2004-11-23T00:00:00"/>
    <n v="27"/>
    <n v="2060.37"/>
    <s v="Shipped"/>
    <x v="4"/>
    <x v="35"/>
    <x v="11"/>
    <s v="Japan"/>
    <x v="0"/>
    <x v="1"/>
    <x v="16"/>
    <n v="11"/>
  </r>
  <r>
    <n v="10352"/>
    <d v="2004-12-03T00:00:00"/>
    <n v="49"/>
    <n v="2579.36"/>
    <s v="Shipped"/>
    <x v="4"/>
    <x v="91"/>
    <x v="0"/>
    <s v="NA"/>
    <x v="0"/>
    <x v="1"/>
    <x v="17"/>
    <n v="12"/>
  </r>
  <r>
    <n v="10361"/>
    <d v="2004-12-17T00:00:00"/>
    <n v="23"/>
    <n v="2189.6"/>
    <s v="Shipped"/>
    <x v="4"/>
    <x v="20"/>
    <x v="3"/>
    <s v="APAC"/>
    <x v="0"/>
    <x v="1"/>
    <x v="17"/>
    <n v="12"/>
  </r>
  <r>
    <n v="10373"/>
    <d v="2005-01-31T00:00:00"/>
    <n v="25"/>
    <n v="1624.25"/>
    <s v="Shipped"/>
    <x v="4"/>
    <x v="60"/>
    <x v="4"/>
    <s v="EMEA"/>
    <x v="0"/>
    <x v="2"/>
    <x v="26"/>
    <n v="1"/>
  </r>
  <r>
    <n v="10386"/>
    <d v="2005-03-01T00:00:00"/>
    <n v="50"/>
    <n v="4357.5"/>
    <s v="Resolved"/>
    <x v="4"/>
    <x v="23"/>
    <x v="7"/>
    <s v="EMEA"/>
    <x v="1"/>
    <x v="2"/>
    <x v="19"/>
    <n v="3"/>
  </r>
  <r>
    <n v="10398"/>
    <d v="2005-03-30T00:00:00"/>
    <n v="34"/>
    <n v="1367.48"/>
    <s v="Shipped"/>
    <x v="4"/>
    <x v="1"/>
    <x v="1"/>
    <s v="EMEA"/>
    <x v="0"/>
    <x v="2"/>
    <x v="19"/>
    <n v="3"/>
  </r>
  <r>
    <n v="10400"/>
    <d v="2005-04-01T00:00:00"/>
    <n v="20"/>
    <n v="1122.4000000000001"/>
    <s v="Shipped"/>
    <x v="4"/>
    <x v="61"/>
    <x v="0"/>
    <s v="NA"/>
    <x v="0"/>
    <x v="2"/>
    <x v="20"/>
    <n v="4"/>
  </r>
  <r>
    <n v="10415"/>
    <d v="2005-05-09T00:00:00"/>
    <n v="42"/>
    <n v="2419.62"/>
    <s v="Disputed"/>
    <x v="4"/>
    <x v="87"/>
    <x v="3"/>
    <s v="APAC"/>
    <x v="0"/>
    <x v="2"/>
    <x v="21"/>
    <n v="5"/>
  </r>
  <r>
    <n v="10105"/>
    <d v="2003-02-11T00:00:00"/>
    <n v="25"/>
    <n v="1419.5"/>
    <s v="Shipped"/>
    <x v="5"/>
    <x v="48"/>
    <x v="13"/>
    <s v="EMEA"/>
    <x v="0"/>
    <x v="0"/>
    <x v="0"/>
    <n v="2"/>
  </r>
  <r>
    <n v="10117"/>
    <d v="2003-04-16T00:00:00"/>
    <n v="50"/>
    <n v="2184"/>
    <s v="Shipped"/>
    <x v="5"/>
    <x v="26"/>
    <x v="9"/>
    <s v="Japan"/>
    <x v="0"/>
    <x v="0"/>
    <x v="27"/>
    <n v="4"/>
  </r>
  <r>
    <n v="10129"/>
    <d v="2003-06-12T00:00:00"/>
    <n v="32"/>
    <n v="2079.04"/>
    <s v="Shipped"/>
    <x v="5"/>
    <x v="49"/>
    <x v="6"/>
    <s v="EMEA"/>
    <x v="0"/>
    <x v="0"/>
    <x v="28"/>
    <n v="6"/>
  </r>
  <r>
    <n v="10142"/>
    <d v="2003-08-08T00:00:00"/>
    <n v="39"/>
    <n v="1724.97"/>
    <s v="Shipped"/>
    <x v="5"/>
    <x v="39"/>
    <x v="0"/>
    <s v="NA"/>
    <x v="0"/>
    <x v="0"/>
    <x v="3"/>
    <n v="8"/>
  </r>
  <r>
    <n v="10153"/>
    <d v="2003-09-28T00:00:00"/>
    <n v="50"/>
    <n v="3003"/>
    <s v="Shipped"/>
    <x v="5"/>
    <x v="23"/>
    <x v="7"/>
    <s v="EMEA"/>
    <x v="1"/>
    <x v="0"/>
    <x v="24"/>
    <n v="9"/>
  </r>
  <r>
    <n v="10167"/>
    <d v="2003-10-23T00:00:00"/>
    <n v="38"/>
    <n v="1846.42"/>
    <s v="Cancelled"/>
    <x v="5"/>
    <x v="37"/>
    <x v="8"/>
    <s v="EMEA"/>
    <x v="0"/>
    <x v="0"/>
    <x v="4"/>
    <n v="10"/>
  </r>
  <r>
    <n v="10177"/>
    <d v="2003-11-07T00:00:00"/>
    <n v="40"/>
    <n v="2009.2"/>
    <s v="Shipped"/>
    <x v="5"/>
    <x v="76"/>
    <x v="7"/>
    <s v="EMEA"/>
    <x v="0"/>
    <x v="0"/>
    <x v="5"/>
    <n v="11"/>
  </r>
  <r>
    <n v="10185"/>
    <d v="2003-11-14T00:00:00"/>
    <n v="28"/>
    <n v="1804.04"/>
    <s v="Shipped"/>
    <x v="5"/>
    <x v="50"/>
    <x v="0"/>
    <s v="NA"/>
    <x v="0"/>
    <x v="0"/>
    <x v="5"/>
    <n v="11"/>
  </r>
  <r>
    <n v="10197"/>
    <d v="2003-11-26T00:00:00"/>
    <n v="42"/>
    <n v="2109.66"/>
    <s v="Shipped"/>
    <x v="5"/>
    <x v="53"/>
    <x v="7"/>
    <s v="EMEA"/>
    <x v="0"/>
    <x v="0"/>
    <x v="5"/>
    <n v="11"/>
  </r>
  <r>
    <n v="10208"/>
    <d v="2004-01-02T00:00:00"/>
    <n v="42"/>
    <n v="2682.96"/>
    <s v="Shipped"/>
    <x v="5"/>
    <x v="30"/>
    <x v="1"/>
    <s v="EMEA"/>
    <x v="0"/>
    <x v="1"/>
    <x v="7"/>
    <n v="1"/>
  </r>
  <r>
    <n v="10222"/>
    <d v="2004-02-19T00:00:00"/>
    <n v="36"/>
    <n v="2280.2399999999998"/>
    <s v="Shipped"/>
    <x v="5"/>
    <x v="55"/>
    <x v="0"/>
    <s v="NA"/>
    <x v="0"/>
    <x v="1"/>
    <x v="8"/>
    <n v="2"/>
  </r>
  <r>
    <n v="10232"/>
    <d v="2004-03-20T00:00:00"/>
    <n v="24"/>
    <n v="1192.56"/>
    <s v="Shipped"/>
    <x v="5"/>
    <x v="59"/>
    <x v="6"/>
    <s v="EMEA"/>
    <x v="0"/>
    <x v="1"/>
    <x v="25"/>
    <n v="3"/>
  </r>
  <r>
    <n v="10248"/>
    <d v="2004-05-07T00:00:00"/>
    <n v="23"/>
    <n v="1506.96"/>
    <s v="Cancelled"/>
    <x v="5"/>
    <x v="0"/>
    <x v="0"/>
    <s v="NA"/>
    <x v="0"/>
    <x v="1"/>
    <x v="10"/>
    <n v="5"/>
  </r>
  <r>
    <n v="10261"/>
    <d v="2004-06-17T00:00:00"/>
    <n v="29"/>
    <n v="1472.62"/>
    <s v="Shipped"/>
    <x v="5"/>
    <x v="43"/>
    <x v="10"/>
    <s v="NA"/>
    <x v="0"/>
    <x v="1"/>
    <x v="11"/>
    <n v="6"/>
  </r>
  <r>
    <n v="10273"/>
    <d v="2004-07-21T00:00:00"/>
    <n v="37"/>
    <n v="1696.82"/>
    <s v="Shipped"/>
    <x v="5"/>
    <x v="56"/>
    <x v="14"/>
    <s v="EMEA"/>
    <x v="0"/>
    <x v="1"/>
    <x v="12"/>
    <n v="7"/>
  </r>
  <r>
    <n v="10283"/>
    <d v="2004-08-20T00:00:00"/>
    <n v="33"/>
    <n v="1693.56"/>
    <s v="Shipped"/>
    <x v="5"/>
    <x v="57"/>
    <x v="10"/>
    <s v="NA"/>
    <x v="0"/>
    <x v="1"/>
    <x v="13"/>
    <n v="8"/>
  </r>
  <r>
    <n v="10293"/>
    <d v="2004-09-09T00:00:00"/>
    <n v="32"/>
    <n v="1921.92"/>
    <s v="Shipped"/>
    <x v="5"/>
    <x v="36"/>
    <x v="12"/>
    <s v="EMEA"/>
    <x v="0"/>
    <x v="1"/>
    <x v="14"/>
    <n v="9"/>
  </r>
  <r>
    <n v="10306"/>
    <d v="2004-10-14T00:00:00"/>
    <n v="35"/>
    <n v="2082.85"/>
    <s v="Shipped"/>
    <x v="5"/>
    <x v="77"/>
    <x v="6"/>
    <s v="EMEA"/>
    <x v="0"/>
    <x v="1"/>
    <x v="15"/>
    <n v="10"/>
  </r>
  <r>
    <n v="10315"/>
    <d v="2004-10-29T00:00:00"/>
    <n v="40"/>
    <n v="2227.6"/>
    <s v="Shipped"/>
    <x v="5"/>
    <x v="14"/>
    <x v="1"/>
    <s v="EMEA"/>
    <x v="0"/>
    <x v="1"/>
    <x v="15"/>
    <n v="10"/>
  </r>
  <r>
    <n v="10327"/>
    <d v="2004-11-10T00:00:00"/>
    <n v="37"/>
    <n v="3209.38"/>
    <s v="Resolved"/>
    <x v="5"/>
    <x v="48"/>
    <x v="13"/>
    <s v="EMEA"/>
    <x v="1"/>
    <x v="1"/>
    <x v="16"/>
    <n v="11"/>
  </r>
  <r>
    <n v="10337"/>
    <d v="2004-11-21T00:00:00"/>
    <n v="42"/>
    <n v="4080.72"/>
    <s v="Shipped"/>
    <x v="5"/>
    <x v="27"/>
    <x v="0"/>
    <s v="NA"/>
    <x v="1"/>
    <x v="1"/>
    <x v="16"/>
    <n v="11"/>
  </r>
  <r>
    <n v="10350"/>
    <d v="2004-12-02T00:00:00"/>
    <n v="20"/>
    <n v="2244.4"/>
    <s v="Shipped"/>
    <x v="5"/>
    <x v="23"/>
    <x v="7"/>
    <s v="EMEA"/>
    <x v="0"/>
    <x v="1"/>
    <x v="17"/>
    <n v="12"/>
  </r>
  <r>
    <n v="10373"/>
    <d v="2005-01-31T00:00:00"/>
    <n v="29"/>
    <n v="3978.51"/>
    <s v="Shipped"/>
    <x v="5"/>
    <x v="60"/>
    <x v="4"/>
    <s v="EMEA"/>
    <x v="1"/>
    <x v="2"/>
    <x v="26"/>
    <n v="1"/>
  </r>
  <r>
    <n v="10386"/>
    <d v="2005-03-01T00:00:00"/>
    <n v="43"/>
    <n v="5417.57"/>
    <s v="Resolved"/>
    <x v="5"/>
    <x v="23"/>
    <x v="7"/>
    <s v="EMEA"/>
    <x v="1"/>
    <x v="2"/>
    <x v="19"/>
    <n v="3"/>
  </r>
  <r>
    <n v="10397"/>
    <d v="2005-03-28T00:00:00"/>
    <n v="34"/>
    <n v="2116.16"/>
    <s v="Shipped"/>
    <x v="5"/>
    <x v="51"/>
    <x v="1"/>
    <s v="EMEA"/>
    <x v="0"/>
    <x v="2"/>
    <x v="19"/>
    <n v="3"/>
  </r>
  <r>
    <n v="10414"/>
    <d v="2005-05-06T00:00:00"/>
    <n v="47"/>
    <n v="3079.44"/>
    <s v="On Hold"/>
    <x v="5"/>
    <x v="58"/>
    <x v="0"/>
    <s v="NA"/>
    <x v="1"/>
    <x v="2"/>
    <x v="2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d v="2003-02-24T00:00:00"/>
    <n v="30"/>
    <n v="2871"/>
    <s v="Shipped"/>
    <x v="0"/>
    <s v="Land of Toys Inc."/>
    <s v="USA"/>
    <s v="NA"/>
    <s v="Small"/>
    <n v="2003"/>
    <s v="Feb-2003"/>
    <n v="2"/>
  </r>
  <r>
    <n v="10121"/>
    <d v="2003-05-07T00:00:00"/>
    <n v="34"/>
    <n v="2765.9"/>
    <s v="Shipped"/>
    <x v="0"/>
    <s v="Reims Collectables"/>
    <s v="France"/>
    <s v="EMEA"/>
    <s v="Small"/>
    <n v="2003"/>
    <s v="May-2003"/>
    <n v="5"/>
  </r>
  <r>
    <n v="10134"/>
    <d v="2003-07-01T00:00:00"/>
    <n v="41"/>
    <n v="3884.34"/>
    <s v="Shipped"/>
    <x v="0"/>
    <s v="Lyon Souveniers"/>
    <s v="France"/>
    <s v="EMEA"/>
    <s v="Medium"/>
    <n v="2003"/>
    <s v="Jul-2003"/>
    <n v="7"/>
  </r>
  <r>
    <n v="10145"/>
    <d v="2003-08-25T00:00:00"/>
    <n v="45"/>
    <n v="3746.7"/>
    <s v="Shipped"/>
    <x v="0"/>
    <s v="Toys4GrownUps.com"/>
    <s v="USA"/>
    <s v="NA"/>
    <s v="Medium"/>
    <n v="2003"/>
    <s v="Aug-2003"/>
    <n v="8"/>
  </r>
  <r>
    <n v="10159"/>
    <d v="2003-10-10T00:00:00"/>
    <n v="49"/>
    <n v="5205.2700000000004"/>
    <s v="Shipped"/>
    <x v="0"/>
    <s v="Corporate Gift Ideas Co."/>
    <s v="USA"/>
    <s v="NA"/>
    <s v="Medium"/>
    <n v="2003"/>
    <s v="Oct-2003"/>
    <n v="10"/>
  </r>
  <r>
    <n v="10168"/>
    <d v="2003-10-28T00:00:00"/>
    <n v="36"/>
    <n v="3479.76"/>
    <s v="Shipped"/>
    <x v="0"/>
    <s v="Technics Stores Inc."/>
    <s v="USA"/>
    <s v="NA"/>
    <s v="Medium"/>
    <n v="2003"/>
    <s v="Oct-2003"/>
    <n v="10"/>
  </r>
  <r>
    <n v="10180"/>
    <d v="2003-11-11T00:00:00"/>
    <n v="29"/>
    <n v="2497.77"/>
    <s v="Shipped"/>
    <x v="0"/>
    <s v="Daedalus Designs Imports"/>
    <s v="France"/>
    <s v="EMEA"/>
    <s v="Small"/>
    <n v="2003"/>
    <s v="Nov-2003"/>
    <n v="11"/>
  </r>
  <r>
    <n v="10188"/>
    <d v="2003-11-18T00:00:00"/>
    <n v="48"/>
    <n v="5512.32"/>
    <s v="Shipped"/>
    <x v="0"/>
    <s v="Herkku Gifts"/>
    <s v="Norway"/>
    <s v="EMEA"/>
    <s v="Medium"/>
    <n v="2003"/>
    <s v="Nov-2003"/>
    <n v="11"/>
  </r>
  <r>
    <n v="10201"/>
    <d v="2003-12-01T00:00:00"/>
    <n v="22"/>
    <n v="2168.54"/>
    <s v="Shipped"/>
    <x v="0"/>
    <s v="Mini Wheels Co."/>
    <s v="USA"/>
    <s v="NA"/>
    <s v="Small"/>
    <n v="2003"/>
    <s v="Dec-2003"/>
    <n v="12"/>
  </r>
  <r>
    <n v="10211"/>
    <d v="2004-01-15T00:00:00"/>
    <n v="41"/>
    <n v="4708.4399999999996"/>
    <s v="Shipped"/>
    <x v="0"/>
    <s v="Auto Canal Petit"/>
    <s v="France"/>
    <s v="EMEA"/>
    <s v="Medium"/>
    <n v="2004"/>
    <s v="Jan-2004"/>
    <n v="1"/>
  </r>
  <r>
    <n v="10223"/>
    <d v="2004-02-20T00:00:00"/>
    <n v="37"/>
    <n v="3965.66"/>
    <s v="Shipped"/>
    <x v="0"/>
    <s v="Australian Collectors, Co."/>
    <s v="Australia"/>
    <s v="APAC"/>
    <s v="Medium"/>
    <n v="2004"/>
    <s v="Feb-2004"/>
    <n v="2"/>
  </r>
  <r>
    <n v="10237"/>
    <d v="2004-04-05T00:00:00"/>
    <n v="23"/>
    <n v="2333.12"/>
    <s v="Shipped"/>
    <x v="0"/>
    <s v="Vitachrome Inc."/>
    <s v="USA"/>
    <s v="NA"/>
    <s v="Small"/>
    <n v="2004"/>
    <s v="Apr-2004"/>
    <n v="4"/>
  </r>
  <r>
    <n v="10251"/>
    <d v="2004-05-18T00:00:00"/>
    <n v="28"/>
    <n v="3188.64"/>
    <s v="Shipped"/>
    <x v="0"/>
    <s v="Tekni Collectables Inc."/>
    <s v="USA"/>
    <s v="NA"/>
    <s v="Medium"/>
    <n v="2004"/>
    <s v="May-2004"/>
    <n v="5"/>
  </r>
  <r>
    <n v="10263"/>
    <d v="2004-06-28T00:00:00"/>
    <n v="34"/>
    <n v="3676.76"/>
    <s v="Shipped"/>
    <x v="0"/>
    <s v="Gift Depot Inc."/>
    <s v="USA"/>
    <s v="NA"/>
    <s v="Medium"/>
    <n v="2004"/>
    <s v="Jun-2004"/>
    <n v="6"/>
  </r>
  <r>
    <n v="10275"/>
    <d v="2004-07-23T00:00:00"/>
    <n v="45"/>
    <n v="4177.3500000000004"/>
    <s v="Shipped"/>
    <x v="0"/>
    <s v="La Rochelle Gifts"/>
    <s v="France"/>
    <s v="EMEA"/>
    <s v="Medium"/>
    <n v="2004"/>
    <s v="Jul-2004"/>
    <n v="7"/>
  </r>
  <r>
    <n v="10285"/>
    <d v="2004-08-27T00:00:00"/>
    <n v="36"/>
    <n v="4099.68"/>
    <s v="Shipped"/>
    <x v="0"/>
    <s v="Marta's Replicas Co."/>
    <s v="USA"/>
    <s v="NA"/>
    <s v="Medium"/>
    <n v="2004"/>
    <s v="Aug-2004"/>
    <n v="8"/>
  </r>
  <r>
    <n v="10299"/>
    <d v="2004-09-30T00:00:00"/>
    <n v="23"/>
    <n v="2597.39"/>
    <s v="Shipped"/>
    <x v="0"/>
    <s v="Toys of Finland, Co."/>
    <s v="Finland"/>
    <s v="EMEA"/>
    <s v="Small"/>
    <n v="2004"/>
    <s v="Sep-2004"/>
    <n v="9"/>
  </r>
  <r>
    <n v="10309"/>
    <d v="2004-10-15T00:00:00"/>
    <n v="41"/>
    <n v="4394.38"/>
    <s v="Shipped"/>
    <x v="0"/>
    <s v="Baane Mini Imports"/>
    <s v="Norway"/>
    <s v="EMEA"/>
    <s v="Medium"/>
    <n v="2004"/>
    <s v="Oct-2004"/>
    <n v="10"/>
  </r>
  <r>
    <n v="10318"/>
    <d v="2004-11-02T00:00:00"/>
    <n v="46"/>
    <n v="4358.04"/>
    <s v="Shipped"/>
    <x v="0"/>
    <s v="Diecast Classics Inc."/>
    <s v="USA"/>
    <s v="NA"/>
    <s v="Medium"/>
    <n v="2004"/>
    <s v="Nov-2004"/>
    <n v="11"/>
  </r>
  <r>
    <n v="10329"/>
    <d v="2004-11-15T00:00:00"/>
    <n v="42"/>
    <n v="4396.1400000000003"/>
    <s v="Shipped"/>
    <x v="0"/>
    <s v="Land of Toys Inc."/>
    <s v="USA"/>
    <s v="NA"/>
    <s v="Medium"/>
    <n v="2004"/>
    <s v="Nov-2004"/>
    <n v="11"/>
  </r>
  <r>
    <n v="10341"/>
    <d v="2004-11-24T00:00:00"/>
    <n v="41"/>
    <n v="7737.93"/>
    <s v="Shipped"/>
    <x v="0"/>
    <s v="Salzburg Collectables"/>
    <s v="Austria"/>
    <s v="EMEA"/>
    <s v="Large"/>
    <n v="2004"/>
    <s v="Nov-2004"/>
    <n v="11"/>
  </r>
  <r>
    <n v="10361"/>
    <d v="2004-12-17T00:00:00"/>
    <n v="20"/>
    <n v="1451"/>
    <s v="Shipped"/>
    <x v="0"/>
    <s v="Souveniers And Things Co."/>
    <s v="Australia"/>
    <s v="APAC"/>
    <s v="Small"/>
    <n v="2004"/>
    <s v="Dec-2004"/>
    <n v="12"/>
  </r>
  <r>
    <n v="10375"/>
    <d v="2005-02-03T00:00:00"/>
    <n v="21"/>
    <n v="733.11"/>
    <s v="Shipped"/>
    <x v="0"/>
    <s v="La Rochelle Gifts"/>
    <s v="France"/>
    <s v="EMEA"/>
    <s v="Small"/>
    <n v="2005"/>
    <s v="Feb-2005"/>
    <n v="2"/>
  </r>
  <r>
    <n v="10388"/>
    <d v="2005-03-03T00:00:00"/>
    <n v="42"/>
    <n v="3207.12"/>
    <s v="Shipped"/>
    <x v="0"/>
    <s v="FunGiftIdeas.com"/>
    <s v="USA"/>
    <s v="NA"/>
    <s v="Medium"/>
    <n v="2005"/>
    <s v="Mar-2005"/>
    <n v="3"/>
  </r>
  <r>
    <n v="10403"/>
    <d v="2005-04-08T00:00:00"/>
    <n v="24"/>
    <n v="2434.56"/>
    <s v="Shipped"/>
    <x v="0"/>
    <s v="UK Collectables, Ltd."/>
    <s v="UK"/>
    <s v="EMEA"/>
    <s v="Small"/>
    <n v="2005"/>
    <s v="Apr-2005"/>
    <n v="4"/>
  </r>
  <r>
    <n v="10417"/>
    <d v="2005-05-13T00:00:00"/>
    <n v="66"/>
    <n v="7516.08"/>
    <s v="Disputed"/>
    <x v="0"/>
    <s v="Euro Shopping Channel"/>
    <s v="Spain"/>
    <s v="EMEA"/>
    <s v="Large"/>
    <n v="2005"/>
    <s v="May-2005"/>
    <n v="5"/>
  </r>
  <r>
    <n v="10103"/>
    <d v="2003-01-29T00:00:00"/>
    <n v="26"/>
    <n v="5404.62"/>
    <s v="Shipped"/>
    <x v="1"/>
    <s v="Baane Mini Imports"/>
    <s v="Norway"/>
    <s v="EMEA"/>
    <s v="Medium"/>
    <n v="2003"/>
    <s v="Jan-2003"/>
    <n v="1"/>
  </r>
  <r>
    <n v="10112"/>
    <d v="2003-03-24T00:00:00"/>
    <n v="29"/>
    <n v="7209.11"/>
    <s v="Shipped"/>
    <x v="1"/>
    <s v="Volvo Model Replicas, Co"/>
    <s v="Sweden"/>
    <s v="EMEA"/>
    <s v="Large"/>
    <n v="2003"/>
    <s v="Mar-2003"/>
    <n v="3"/>
  </r>
  <r>
    <n v="10126"/>
    <d v="2003-05-28T00:00:00"/>
    <n v="38"/>
    <n v="7329.06"/>
    <s v="Shipped"/>
    <x v="1"/>
    <s v="Corrida Auto Replicas, Ltd"/>
    <s v="Spain"/>
    <s v="EMEA"/>
    <s v="Large"/>
    <n v="2003"/>
    <s v="May-2003"/>
    <n v="5"/>
  </r>
  <r>
    <n v="10140"/>
    <d v="2003-07-24T00:00:00"/>
    <n v="37"/>
    <n v="7374.1"/>
    <s v="Shipped"/>
    <x v="1"/>
    <s v="Technics Stores Inc."/>
    <s v="USA"/>
    <s v="NA"/>
    <s v="Large"/>
    <n v="2003"/>
    <s v="Jul-2003"/>
    <n v="7"/>
  </r>
  <r>
    <n v="10150"/>
    <d v="2003-09-19T00:00:00"/>
    <n v="45"/>
    <n v="10993.5"/>
    <s v="Shipped"/>
    <x v="1"/>
    <s v="Dragon Souveniers, Ltd."/>
    <s v="Singapore"/>
    <s v="Japan"/>
    <s v="Large"/>
    <n v="2003"/>
    <s v="Sep-2003"/>
    <n v="9"/>
  </r>
  <r>
    <n v="10163"/>
    <d v="2003-10-20T00:00:00"/>
    <n v="21"/>
    <n v="4860.24"/>
    <s v="Shipped"/>
    <x v="1"/>
    <s v="Classic Legends Inc."/>
    <s v="USA"/>
    <s v="NA"/>
    <s v="Medium"/>
    <n v="2003"/>
    <s v="Oct-2003"/>
    <n v="10"/>
  </r>
  <r>
    <n v="10174"/>
    <d v="2003-11-06T00:00:00"/>
    <n v="34"/>
    <n v="8014.82"/>
    <s v="Shipped"/>
    <x v="1"/>
    <s v="Australian Gift Network, Co"/>
    <s v="Australia"/>
    <s v="APAC"/>
    <s v="Large"/>
    <n v="2003"/>
    <s v="Nov-2003"/>
    <n v="11"/>
  </r>
  <r>
    <n v="10183"/>
    <d v="2003-11-13T00:00:00"/>
    <n v="23"/>
    <n v="5372.57"/>
    <s v="Shipped"/>
    <x v="1"/>
    <s v="Classic Gift Ideas, Inc"/>
    <s v="USA"/>
    <s v="NA"/>
    <s v="Medium"/>
    <n v="2003"/>
    <s v="Nov-2003"/>
    <n v="11"/>
  </r>
  <r>
    <n v="10194"/>
    <d v="2003-11-25T00:00:00"/>
    <n v="42"/>
    <n v="7290.36"/>
    <s v="Shipped"/>
    <x v="1"/>
    <s v="Saveley &amp; Henriot, Co."/>
    <s v="France"/>
    <s v="EMEA"/>
    <s v="Large"/>
    <n v="2003"/>
    <s v="Nov-2003"/>
    <n v="11"/>
  </r>
  <r>
    <n v="10206"/>
    <d v="2003-12-05T00:00:00"/>
    <n v="47"/>
    <n v="9064.89"/>
    <s v="Shipped"/>
    <x v="1"/>
    <s v="Canadian Gift Exchange Network"/>
    <s v="Canada"/>
    <s v="NA"/>
    <s v="Large"/>
    <n v="2003"/>
    <s v="Dec-2003"/>
    <n v="12"/>
  </r>
  <r>
    <n v="10215"/>
    <d v="2004-01-29T00:00:00"/>
    <n v="35"/>
    <n v="6075.3"/>
    <s v="Shipped"/>
    <x v="1"/>
    <s v="West Coast Collectables Co."/>
    <s v="USA"/>
    <s v="NA"/>
    <s v="Medium"/>
    <n v="2004"/>
    <s v="Jan-2004"/>
    <n v="1"/>
  </r>
  <r>
    <n v="10228"/>
    <d v="2004-03-10T00:00:00"/>
    <n v="29"/>
    <n v="6463.23"/>
    <s v="Shipped"/>
    <x v="1"/>
    <s v="Cambridge Collectables Co."/>
    <s v="USA"/>
    <s v="NA"/>
    <s v="Medium"/>
    <n v="2004"/>
    <s v="Mar-2004"/>
    <n v="3"/>
  </r>
  <r>
    <n v="10245"/>
    <d v="2004-05-04T00:00:00"/>
    <n v="34"/>
    <n v="6120.34"/>
    <s v="Shipped"/>
    <x v="1"/>
    <s v="Super Scale Inc."/>
    <s v="USA"/>
    <s v="NA"/>
    <s v="Medium"/>
    <n v="2004"/>
    <s v="May-2004"/>
    <n v="5"/>
  </r>
  <r>
    <n v="10258"/>
    <d v="2004-06-15T00:00:00"/>
    <n v="32"/>
    <n v="7680.64"/>
    <s v="Shipped"/>
    <x v="1"/>
    <s v="Tokyo Collectables, Ltd"/>
    <s v="Japan"/>
    <s v="Japan"/>
    <s v="Large"/>
    <n v="2004"/>
    <s v="Jun-2004"/>
    <n v="6"/>
  </r>
  <r>
    <n v="10270"/>
    <d v="2004-07-19T00:00:00"/>
    <n v="21"/>
    <n v="4905.3900000000003"/>
    <s v="Shipped"/>
    <x v="1"/>
    <s v="Souveniers And Things Co."/>
    <s v="Australia"/>
    <s v="APAC"/>
    <s v="Medium"/>
    <n v="2004"/>
    <s v="Jul-2004"/>
    <n v="7"/>
  </r>
  <r>
    <n v="10280"/>
    <d v="2004-08-17T00:00:00"/>
    <n v="34"/>
    <n v="8014.82"/>
    <s v="Shipped"/>
    <x v="1"/>
    <s v="Amica Models &amp; Co."/>
    <s v="Italy"/>
    <s v="EMEA"/>
    <s v="Large"/>
    <n v="2004"/>
    <s v="Aug-2004"/>
    <n v="8"/>
  </r>
  <r>
    <n v="10291"/>
    <d v="2004-09-08T00:00:00"/>
    <n v="37"/>
    <n v="7136.19"/>
    <s v="Shipped"/>
    <x v="1"/>
    <s v="Scandinavian Gift Ideas"/>
    <s v="Sweden"/>
    <s v="EMEA"/>
    <s v="Large"/>
    <n v="2004"/>
    <s v="Sep-2004"/>
    <n v="9"/>
  </r>
  <r>
    <n v="10304"/>
    <d v="2004-10-11T00:00:00"/>
    <n v="47"/>
    <n v="10172.700000000001"/>
    <s v="Shipped"/>
    <x v="1"/>
    <s v="Auto Assoc. &amp; Cie."/>
    <s v="France"/>
    <s v="EMEA"/>
    <s v="Large"/>
    <n v="2004"/>
    <s v="Oct-2004"/>
    <n v="10"/>
  </r>
  <r>
    <n v="10312"/>
    <d v="2004-10-21T00:00:00"/>
    <n v="48"/>
    <n v="11623.7"/>
    <s v="Shipped"/>
    <x v="1"/>
    <s v="Mini Gifts Distributors Ltd."/>
    <s v="USA"/>
    <s v="NA"/>
    <s v="Large"/>
    <n v="2004"/>
    <s v="Oct-2004"/>
    <n v="10"/>
  </r>
  <r>
    <n v="10322"/>
    <d v="2004-11-04T00:00:00"/>
    <n v="40"/>
    <n v="6000.4"/>
    <s v="Shipped"/>
    <x v="1"/>
    <s v="Online Diecast Creations Co."/>
    <s v="USA"/>
    <s v="NA"/>
    <s v="Medium"/>
    <n v="2004"/>
    <s v="Nov-2004"/>
    <n v="11"/>
  </r>
  <r>
    <n v="10333"/>
    <d v="2004-11-18T00:00:00"/>
    <n v="26"/>
    <n v="3003"/>
    <s v="Shipped"/>
    <x v="1"/>
    <s v="Mini Wheels Co."/>
    <s v="USA"/>
    <s v="NA"/>
    <s v="Medium"/>
    <n v="2004"/>
    <s v="Nov-2004"/>
    <n v="11"/>
  </r>
  <r>
    <n v="10347"/>
    <d v="2004-11-29T00:00:00"/>
    <n v="30"/>
    <n v="3944.7"/>
    <s v="Shipped"/>
    <x v="1"/>
    <s v="Australian Collectors, Co."/>
    <s v="Australia"/>
    <s v="APAC"/>
    <s v="Medium"/>
    <n v="2004"/>
    <s v="Nov-2004"/>
    <n v="11"/>
  </r>
  <r>
    <n v="10357"/>
    <d v="2004-12-10T00:00:00"/>
    <n v="32"/>
    <n v="5691.84"/>
    <s v="Shipped"/>
    <x v="1"/>
    <s v="Mini Gifts Distributors Ltd."/>
    <s v="USA"/>
    <s v="NA"/>
    <s v="Medium"/>
    <n v="2004"/>
    <s v="Dec-2004"/>
    <n v="12"/>
  </r>
  <r>
    <n v="10369"/>
    <d v="2005-01-20T00:00:00"/>
    <n v="41"/>
    <n v="4514.92"/>
    <s v="Shipped"/>
    <x v="1"/>
    <s v="Collectables For Less Inc."/>
    <s v="USA"/>
    <s v="NA"/>
    <s v="Medium"/>
    <n v="2005"/>
    <s v="Jan-2005"/>
    <n v="1"/>
  </r>
  <r>
    <n v="10381"/>
    <d v="2005-02-17T00:00:00"/>
    <n v="36"/>
    <n v="8254.7999999999993"/>
    <s v="Shipped"/>
    <x v="1"/>
    <s v="Corporate Gift Ideas Co."/>
    <s v="USA"/>
    <s v="NA"/>
    <s v="Large"/>
    <n v="2005"/>
    <s v="Feb-2005"/>
    <n v="2"/>
  </r>
  <r>
    <n v="10391"/>
    <d v="2005-03-09T00:00:00"/>
    <n v="24"/>
    <n v="2416.56"/>
    <s v="Shipped"/>
    <x v="1"/>
    <s v="Anna's Decorations, Ltd"/>
    <s v="Australia"/>
    <s v="APAC"/>
    <s v="Small"/>
    <n v="2005"/>
    <s v="Mar-2005"/>
    <n v="3"/>
  </r>
  <r>
    <n v="10411"/>
    <d v="2005-05-01T00:00:00"/>
    <n v="23"/>
    <n v="4140.2299999999996"/>
    <s v="Shipped"/>
    <x v="1"/>
    <s v="Quebec Home Shopping Network"/>
    <s v="Canada"/>
    <s v="NA"/>
    <s v="Medium"/>
    <n v="2005"/>
    <s v="May-2005"/>
    <n v="5"/>
  </r>
  <r>
    <n v="10424"/>
    <d v="2005-05-31T00:00:00"/>
    <n v="50"/>
    <n v="12001"/>
    <s v="In Process"/>
    <x v="1"/>
    <s v="Euro Shopping Channel"/>
    <s v="Spain"/>
    <s v="EMEA"/>
    <s v="Large"/>
    <n v="2005"/>
    <s v="May-2005"/>
    <n v="5"/>
  </r>
  <r>
    <n v="10107"/>
    <d v="2003-02-24T00:00:00"/>
    <n v="39"/>
    <n v="3896.49"/>
    <s v="Shipped"/>
    <x v="0"/>
    <s v="Land of Toys Inc."/>
    <s v="USA"/>
    <s v="NA"/>
    <s v="Medium"/>
    <n v="2003"/>
    <s v="Feb-2003"/>
    <n v="2"/>
  </r>
  <r>
    <n v="10120"/>
    <d v="2003-04-29T00:00:00"/>
    <n v="29"/>
    <n v="2793.86"/>
    <s v="Shipped"/>
    <x v="0"/>
    <s v="Australian Collectors, Co."/>
    <s v="Australia"/>
    <s v="APAC"/>
    <s v="Small"/>
    <n v="2003"/>
    <s v="Apr-2003"/>
    <n v="4"/>
  </r>
  <r>
    <n v="10134"/>
    <d v="2003-07-01T00:00:00"/>
    <n v="27"/>
    <n v="3307.77"/>
    <s v="Shipped"/>
    <x v="0"/>
    <s v="Lyon Souveniers"/>
    <s v="France"/>
    <s v="EMEA"/>
    <s v="Medium"/>
    <n v="2003"/>
    <s v="Jul-2003"/>
    <n v="7"/>
  </r>
  <r>
    <n v="10145"/>
    <d v="2003-08-25T00:00:00"/>
    <n v="37"/>
    <n v="5192.95"/>
    <s v="Shipped"/>
    <x v="0"/>
    <s v="Toys4GrownUps.com"/>
    <s v="USA"/>
    <s v="NA"/>
    <s v="Medium"/>
    <n v="2003"/>
    <s v="Aug-2003"/>
    <n v="8"/>
  </r>
  <r>
    <n v="10159"/>
    <d v="2003-10-10T00:00:00"/>
    <n v="37"/>
    <n v="5016.83"/>
    <s v="Shipped"/>
    <x v="0"/>
    <s v="Corporate Gift Ideas Co."/>
    <s v="USA"/>
    <s v="NA"/>
    <s v="Medium"/>
    <n v="2003"/>
    <s v="Oct-2003"/>
    <n v="10"/>
  </r>
  <r>
    <n v="10168"/>
    <d v="2003-10-28T00:00:00"/>
    <n v="27"/>
    <n v="3660.93"/>
    <s v="Shipped"/>
    <x v="0"/>
    <s v="Technics Stores Inc."/>
    <s v="USA"/>
    <s v="NA"/>
    <s v="Medium"/>
    <n v="2003"/>
    <s v="Oct-2003"/>
    <n v="10"/>
  </r>
  <r>
    <n v="10180"/>
    <d v="2003-11-11T00:00:00"/>
    <n v="42"/>
    <n v="4695.6000000000004"/>
    <s v="Shipped"/>
    <x v="0"/>
    <s v="Daedalus Designs Imports"/>
    <s v="France"/>
    <s v="EMEA"/>
    <s v="Medium"/>
    <n v="2003"/>
    <s v="Nov-2003"/>
    <n v="11"/>
  </r>
  <r>
    <n v="10188"/>
    <d v="2003-11-18T00:00:00"/>
    <n v="38"/>
    <n v="3660.92"/>
    <s v="Shipped"/>
    <x v="0"/>
    <s v="Herkku Gifts"/>
    <s v="Norway"/>
    <s v="EMEA"/>
    <s v="Medium"/>
    <n v="2003"/>
    <s v="Nov-2003"/>
    <n v="11"/>
  </r>
  <r>
    <n v="10201"/>
    <d v="2003-12-01T00:00:00"/>
    <n v="24"/>
    <n v="3025.92"/>
    <s v="Shipped"/>
    <x v="0"/>
    <s v="Mini Wheels Co."/>
    <s v="USA"/>
    <s v="NA"/>
    <s v="Medium"/>
    <n v="2003"/>
    <s v="Dec-2003"/>
    <n v="12"/>
  </r>
  <r>
    <n v="10210"/>
    <d v="2004-01-12T00:00:00"/>
    <n v="23"/>
    <n v="3009.09"/>
    <s v="Shipped"/>
    <x v="0"/>
    <s v="Osaka Souveniers Co."/>
    <s v="Japan"/>
    <s v="Japan"/>
    <s v="Medium"/>
    <n v="2004"/>
    <s v="Jan-2004"/>
    <n v="1"/>
  </r>
  <r>
    <n v="10223"/>
    <d v="2004-02-20T00:00:00"/>
    <n v="47"/>
    <n v="5422.39"/>
    <s v="Shipped"/>
    <x v="0"/>
    <s v="Australian Collectors, Co."/>
    <s v="Australia"/>
    <s v="APAC"/>
    <s v="Medium"/>
    <n v="2004"/>
    <s v="Feb-2004"/>
    <n v="2"/>
  </r>
  <r>
    <n v="10236"/>
    <d v="2004-04-03T00:00:00"/>
    <n v="22"/>
    <n v="2852.08"/>
    <s v="Shipped"/>
    <x v="0"/>
    <s v="Motor Mint Distributors Inc."/>
    <s v="USA"/>
    <s v="NA"/>
    <s v="Small"/>
    <n v="2004"/>
    <s v="Apr-2004"/>
    <n v="4"/>
  </r>
  <r>
    <n v="10251"/>
    <d v="2004-05-18T00:00:00"/>
    <n v="44"/>
    <n v="5756.52"/>
    <s v="Shipped"/>
    <x v="0"/>
    <s v="Tekni Collectables Inc."/>
    <s v="USA"/>
    <s v="NA"/>
    <s v="Medium"/>
    <n v="2004"/>
    <s v="May-2004"/>
    <n v="5"/>
  </r>
  <r>
    <n v="10263"/>
    <d v="2004-06-28T00:00:00"/>
    <n v="40"/>
    <n v="4472"/>
    <s v="Shipped"/>
    <x v="0"/>
    <s v="Gift Depot Inc."/>
    <s v="USA"/>
    <s v="NA"/>
    <s v="Medium"/>
    <n v="2004"/>
    <s v="Jun-2004"/>
    <n v="6"/>
  </r>
  <r>
    <n v="10275"/>
    <d v="2004-07-23T00:00:00"/>
    <n v="22"/>
    <n v="2904.44"/>
    <s v="Shipped"/>
    <x v="0"/>
    <s v="La Rochelle Gifts"/>
    <s v="France"/>
    <s v="EMEA"/>
    <s v="Small"/>
    <n v="2004"/>
    <s v="Jul-2004"/>
    <n v="7"/>
  </r>
  <r>
    <n v="10285"/>
    <d v="2004-08-27T00:00:00"/>
    <n v="47"/>
    <n v="6484.59"/>
    <s v="Shipped"/>
    <x v="0"/>
    <s v="Marta's Replicas Co."/>
    <s v="USA"/>
    <s v="NA"/>
    <s v="Medium"/>
    <n v="2004"/>
    <s v="Aug-2004"/>
    <n v="8"/>
  </r>
  <r>
    <n v="10298"/>
    <d v="2004-09-27T00:00:00"/>
    <n v="39"/>
    <n v="3757.26"/>
    <s v="Shipped"/>
    <x v="0"/>
    <s v="Atelier graphique"/>
    <s v="France"/>
    <s v="EMEA"/>
    <s v="Medium"/>
    <n v="2004"/>
    <s v="Sep-2004"/>
    <n v="9"/>
  </r>
  <r>
    <n v="10308"/>
    <d v="2004-10-15T00:00:00"/>
    <n v="34"/>
    <n v="4043.96"/>
    <s v="Shipped"/>
    <x v="0"/>
    <s v="Mini Classics"/>
    <s v="USA"/>
    <s v="NA"/>
    <s v="Medium"/>
    <n v="2004"/>
    <s v="Oct-2004"/>
    <n v="10"/>
  </r>
  <r>
    <n v="10318"/>
    <d v="2004-11-02T00:00:00"/>
    <n v="45"/>
    <n v="5566.5"/>
    <s v="Shipped"/>
    <x v="0"/>
    <s v="Diecast Classics Inc."/>
    <s v="USA"/>
    <s v="NA"/>
    <s v="Medium"/>
    <n v="2004"/>
    <s v="Nov-2004"/>
    <n v="11"/>
  </r>
  <r>
    <n v="10329"/>
    <d v="2004-11-15T00:00:00"/>
    <n v="20"/>
    <n v="3176"/>
    <s v="Shipped"/>
    <x v="0"/>
    <s v="Land of Toys Inc."/>
    <s v="USA"/>
    <s v="NA"/>
    <s v="Medium"/>
    <n v="2004"/>
    <s v="Nov-2004"/>
    <n v="11"/>
  </r>
  <r>
    <n v="10339"/>
    <d v="2004-11-23T00:00:00"/>
    <n v="40"/>
    <n v="2756.8"/>
    <s v="Shipped"/>
    <x v="0"/>
    <s v="Tokyo Collectables, Ltd"/>
    <s v="Japan"/>
    <s v="Japan"/>
    <s v="Small"/>
    <n v="2004"/>
    <s v="Nov-2004"/>
    <n v="11"/>
  </r>
  <r>
    <n v="10361"/>
    <d v="2004-12-17T00:00:00"/>
    <n v="26"/>
    <n v="1329.9"/>
    <s v="Shipped"/>
    <x v="0"/>
    <s v="Souveniers And Things Co."/>
    <s v="Australia"/>
    <s v="APAC"/>
    <s v="Small"/>
    <n v="2004"/>
    <s v="Dec-2004"/>
    <n v="12"/>
  </r>
  <r>
    <n v="10374"/>
    <d v="2005-02-02T00:00:00"/>
    <n v="39"/>
    <n v="5288.01"/>
    <s v="Shipped"/>
    <x v="0"/>
    <s v="Australian Gift Network, Co"/>
    <s v="Australia"/>
    <s v="APAC"/>
    <s v="Medium"/>
    <n v="2005"/>
    <s v="Feb-2005"/>
    <n v="2"/>
  </r>
  <r>
    <n v="10388"/>
    <d v="2005-03-03T00:00:00"/>
    <n v="50"/>
    <n v="2225.5"/>
    <s v="Shipped"/>
    <x v="0"/>
    <s v="FunGiftIdeas.com"/>
    <s v="USA"/>
    <s v="NA"/>
    <s v="Small"/>
    <n v="2005"/>
    <s v="Mar-2005"/>
    <n v="3"/>
  </r>
  <r>
    <n v="10402"/>
    <d v="2005-04-07T00:00:00"/>
    <n v="45"/>
    <n v="5833.8"/>
    <s v="Shipped"/>
    <x v="0"/>
    <s v="Auto Canal Petit"/>
    <s v="France"/>
    <s v="EMEA"/>
    <s v="Medium"/>
    <n v="2005"/>
    <s v="Apr-2005"/>
    <n v="4"/>
  </r>
  <r>
    <n v="10417"/>
    <d v="2005-05-13T00:00:00"/>
    <n v="45"/>
    <n v="5887.35"/>
    <s v="Disputed"/>
    <x v="0"/>
    <s v="Euro Shopping Channel"/>
    <s v="Spain"/>
    <s v="EMEA"/>
    <s v="Medium"/>
    <n v="2005"/>
    <s v="May-2005"/>
    <n v="5"/>
  </r>
  <r>
    <n v="10107"/>
    <d v="2003-02-24T00:00:00"/>
    <n v="27"/>
    <n v="6065.55"/>
    <s v="Shipped"/>
    <x v="0"/>
    <s v="Land of Toys Inc."/>
    <s v="USA"/>
    <s v="NA"/>
    <s v="Medium"/>
    <n v="2003"/>
    <s v="Feb-2003"/>
    <n v="2"/>
  </r>
  <r>
    <n v="10120"/>
    <d v="2003-04-29T00:00:00"/>
    <n v="46"/>
    <n v="9264.86"/>
    <s v="Shipped"/>
    <x v="0"/>
    <s v="Australian Collectors, Co."/>
    <s v="Australia"/>
    <s v="APAC"/>
    <s v="Large"/>
    <n v="2003"/>
    <s v="Apr-2003"/>
    <n v="4"/>
  </r>
  <r>
    <n v="10134"/>
    <d v="2003-07-01T00:00:00"/>
    <n v="31"/>
    <n v="7023.98"/>
    <s v="Shipped"/>
    <x v="0"/>
    <s v="Lyon Souveniers"/>
    <s v="France"/>
    <s v="EMEA"/>
    <s v="Large"/>
    <n v="2003"/>
    <s v="Jul-2003"/>
    <n v="7"/>
  </r>
  <r>
    <n v="10145"/>
    <d v="2003-08-25T00:00:00"/>
    <n v="33"/>
    <n v="5176.38"/>
    <s v="Shipped"/>
    <x v="0"/>
    <s v="Toys4GrownUps.com"/>
    <s v="USA"/>
    <s v="NA"/>
    <s v="Medium"/>
    <n v="2003"/>
    <s v="Aug-2003"/>
    <n v="8"/>
  </r>
  <r>
    <n v="10159"/>
    <d v="2003-10-10T00:00:00"/>
    <n v="22"/>
    <n v="4132.7"/>
    <s v="Shipped"/>
    <x v="0"/>
    <s v="Corporate Gift Ideas Co."/>
    <s v="USA"/>
    <s v="NA"/>
    <s v="Medium"/>
    <n v="2003"/>
    <s v="Oct-2003"/>
    <n v="10"/>
  </r>
  <r>
    <n v="10168"/>
    <d v="2003-10-28T00:00:00"/>
    <n v="20"/>
    <n v="4183"/>
    <s v="Shipped"/>
    <x v="0"/>
    <s v="Technics Stores Inc."/>
    <s v="USA"/>
    <s v="NA"/>
    <s v="Medium"/>
    <n v="2003"/>
    <s v="Oct-2003"/>
    <n v="10"/>
  </r>
  <r>
    <n v="10180"/>
    <d v="2003-11-11T00:00:00"/>
    <n v="41"/>
    <n v="8892.9"/>
    <s v="Shipped"/>
    <x v="0"/>
    <s v="Daedalus Designs Imports"/>
    <s v="France"/>
    <s v="EMEA"/>
    <s v="Large"/>
    <n v="2003"/>
    <s v="Nov-2003"/>
    <n v="11"/>
  </r>
  <r>
    <n v="10188"/>
    <d v="2003-11-18T00:00:00"/>
    <n v="45"/>
    <n v="8714.7000000000007"/>
    <s v="Shipped"/>
    <x v="0"/>
    <s v="Herkku Gifts"/>
    <s v="Norway"/>
    <s v="EMEA"/>
    <s v="Large"/>
    <n v="2003"/>
    <s v="Nov-2003"/>
    <n v="11"/>
  </r>
  <r>
    <n v="10201"/>
    <d v="2003-12-01T00:00:00"/>
    <n v="49"/>
    <n v="8065.89"/>
    <s v="Shipped"/>
    <x v="0"/>
    <s v="Mini Wheels Co."/>
    <s v="USA"/>
    <s v="NA"/>
    <s v="Large"/>
    <n v="2003"/>
    <s v="Dec-2003"/>
    <n v="12"/>
  </r>
  <r>
    <n v="10210"/>
    <d v="2004-01-12T00:00:00"/>
    <n v="34"/>
    <n v="6123.4"/>
    <s v="Shipped"/>
    <x v="0"/>
    <s v="Osaka Souveniers Co."/>
    <s v="Japan"/>
    <s v="Japan"/>
    <s v="Medium"/>
    <n v="2004"/>
    <s v="Jan-2004"/>
    <n v="1"/>
  </r>
  <r>
    <n v="10223"/>
    <d v="2004-02-20T00:00:00"/>
    <n v="49"/>
    <n v="9774.0300000000007"/>
    <s v="Shipped"/>
    <x v="0"/>
    <s v="Australian Collectors, Co."/>
    <s v="Australia"/>
    <s v="APAC"/>
    <s v="Large"/>
    <n v="2004"/>
    <s v="Feb-2004"/>
    <n v="2"/>
  </r>
  <r>
    <n v="10237"/>
    <d v="2004-04-05T00:00:00"/>
    <n v="39"/>
    <n v="7023.9"/>
    <s v="Shipped"/>
    <x v="0"/>
    <s v="Vitachrome Inc."/>
    <s v="USA"/>
    <s v="NA"/>
    <s v="Large"/>
    <n v="2004"/>
    <s v="Apr-2004"/>
    <n v="4"/>
  </r>
  <r>
    <n v="10251"/>
    <d v="2004-05-18T00:00:00"/>
    <n v="43"/>
    <n v="7078.23"/>
    <s v="Shipped"/>
    <x v="0"/>
    <s v="Tekni Collectables Inc."/>
    <s v="USA"/>
    <s v="NA"/>
    <s v="Large"/>
    <n v="2004"/>
    <s v="May-2004"/>
    <n v="5"/>
  </r>
  <r>
    <n v="10263"/>
    <d v="2004-06-28T00:00:00"/>
    <n v="41"/>
    <n v="8336.94"/>
    <s v="Shipped"/>
    <x v="0"/>
    <s v="Gift Depot Inc."/>
    <s v="USA"/>
    <s v="NA"/>
    <s v="Large"/>
    <n v="2004"/>
    <s v="Jun-2004"/>
    <n v="6"/>
  </r>
  <r>
    <n v="10275"/>
    <d v="2004-07-23T00:00:00"/>
    <n v="36"/>
    <n v="6901.92"/>
    <s v="Shipped"/>
    <x v="0"/>
    <s v="La Rochelle Gifts"/>
    <s v="France"/>
    <s v="EMEA"/>
    <s v="Medium"/>
    <n v="2004"/>
    <s v="Jul-2004"/>
    <n v="7"/>
  </r>
  <r>
    <n v="10285"/>
    <d v="2004-08-27T00:00:00"/>
    <n v="27"/>
    <n v="5438.07"/>
    <s v="Shipped"/>
    <x v="0"/>
    <s v="Marta's Replicas Co."/>
    <s v="USA"/>
    <s v="NA"/>
    <s v="Medium"/>
    <n v="2004"/>
    <s v="Aug-2004"/>
    <n v="8"/>
  </r>
  <r>
    <n v="10299"/>
    <d v="2004-09-30T00:00:00"/>
    <n v="29"/>
    <n v="6683.34"/>
    <s v="Shipped"/>
    <x v="0"/>
    <s v="Toys of Finland, Co."/>
    <s v="Finland"/>
    <s v="EMEA"/>
    <s v="Medium"/>
    <n v="2004"/>
    <s v="Sep-2004"/>
    <n v="9"/>
  </r>
  <r>
    <n v="10308"/>
    <d v="2004-10-15T00:00:00"/>
    <n v="20"/>
    <n v="4570.3999999999996"/>
    <s v="Shipped"/>
    <x v="0"/>
    <s v="Mini Classics"/>
    <s v="USA"/>
    <s v="NA"/>
    <s v="Medium"/>
    <n v="2004"/>
    <s v="Oct-2004"/>
    <n v="10"/>
  </r>
  <r>
    <n v="10318"/>
    <d v="2004-11-02T00:00:00"/>
    <n v="37"/>
    <n v="7667.14"/>
    <s v="Shipped"/>
    <x v="0"/>
    <s v="Diecast Classics Inc."/>
    <s v="USA"/>
    <s v="NA"/>
    <s v="Large"/>
    <n v="2004"/>
    <s v="Nov-2004"/>
    <n v="11"/>
  </r>
  <r>
    <n v="10329"/>
    <d v="2004-11-15T00:00:00"/>
    <n v="26"/>
    <n v="5868.2"/>
    <s v="Shipped"/>
    <x v="0"/>
    <s v="Land of Toys Inc."/>
    <s v="USA"/>
    <s v="NA"/>
    <s v="Medium"/>
    <n v="2004"/>
    <s v="Nov-2004"/>
    <n v="11"/>
  </r>
  <r>
    <n v="10339"/>
    <d v="2004-11-23T00:00:00"/>
    <n v="39"/>
    <n v="2990.13"/>
    <s v="Shipped"/>
    <x v="0"/>
    <s v="Tokyo Collectables, Ltd"/>
    <s v="Japan"/>
    <s v="Japan"/>
    <s v="Small"/>
    <n v="2004"/>
    <s v="Nov-2004"/>
    <n v="11"/>
  </r>
  <r>
    <n v="10362"/>
    <d v="2005-01-05T00:00:00"/>
    <n v="22"/>
    <n v="3664.1"/>
    <s v="Shipped"/>
    <x v="0"/>
    <s v="Technics Stores Inc."/>
    <s v="USA"/>
    <s v="NA"/>
    <s v="Medium"/>
    <n v="2005"/>
    <s v="Jan-2005"/>
    <n v="1"/>
  </r>
  <r>
    <n v="10374"/>
    <d v="2005-02-02T00:00:00"/>
    <n v="22"/>
    <n v="3834.38"/>
    <s v="Shipped"/>
    <x v="0"/>
    <s v="Australian Gift Network, Co"/>
    <s v="Australia"/>
    <s v="APAC"/>
    <s v="Medium"/>
    <n v="2005"/>
    <s v="Feb-2005"/>
    <n v="2"/>
  </r>
  <r>
    <n v="10388"/>
    <d v="2005-03-03T00:00:00"/>
    <n v="21"/>
    <n v="1822.17"/>
    <s v="Shipped"/>
    <x v="0"/>
    <s v="FunGiftIdeas.com"/>
    <s v="USA"/>
    <s v="NA"/>
    <s v="Small"/>
    <n v="2005"/>
    <s v="Mar-2005"/>
    <n v="3"/>
  </r>
  <r>
    <n v="10403"/>
    <d v="2005-04-08T00:00:00"/>
    <n v="66"/>
    <n v="11886.6"/>
    <s v="Shipped"/>
    <x v="0"/>
    <s v="UK Collectables, Ltd."/>
    <s v="UK"/>
    <s v="EMEA"/>
    <s v="Large"/>
    <n v="2005"/>
    <s v="Apr-2005"/>
    <n v="4"/>
  </r>
  <r>
    <n v="10417"/>
    <d v="2005-05-13T00:00:00"/>
    <n v="56"/>
    <n v="9218.16"/>
    <s v="Disputed"/>
    <x v="0"/>
    <s v="Euro Shopping Channel"/>
    <s v="Spain"/>
    <s v="EMEA"/>
    <s v="Large"/>
    <n v="2005"/>
    <s v="May-2005"/>
    <n v="5"/>
  </r>
  <r>
    <n v="10105"/>
    <d v="2003-02-11T00:00:00"/>
    <n v="50"/>
    <n v="7208"/>
    <s v="Shipped"/>
    <x v="1"/>
    <s v="Danish Wholesale Imports"/>
    <s v="Denmark"/>
    <s v="EMEA"/>
    <s v="Large"/>
    <n v="2003"/>
    <s v="Feb-2003"/>
    <n v="2"/>
  </r>
  <r>
    <n v="10119"/>
    <d v="2003-04-28T00:00:00"/>
    <n v="46"/>
    <n v="5004.8"/>
    <s v="Shipped"/>
    <x v="1"/>
    <s v="Salzburg Collectables"/>
    <s v="Austria"/>
    <s v="EMEA"/>
    <s v="Medium"/>
    <n v="2003"/>
    <s v="Apr-2003"/>
    <n v="4"/>
  </r>
  <r>
    <n v="10129"/>
    <d v="2003-06-12T00:00:00"/>
    <n v="33"/>
    <n v="4398.24"/>
    <s v="Shipped"/>
    <x v="1"/>
    <s v="Stylish Desk Decors, Co."/>
    <s v="UK"/>
    <s v="EMEA"/>
    <s v="Medium"/>
    <n v="2003"/>
    <s v="Jun-2003"/>
    <n v="6"/>
  </r>
  <r>
    <n v="10143"/>
    <d v="2003-08-10T00:00:00"/>
    <n v="49"/>
    <n v="5597.76"/>
    <s v="Shipped"/>
    <x v="1"/>
    <s v="Mini Creations Ltd."/>
    <s v="USA"/>
    <s v="NA"/>
    <s v="Medium"/>
    <n v="2003"/>
    <s v="Aug-2003"/>
    <n v="8"/>
  </r>
  <r>
    <n v="10155"/>
    <d v="2003-10-06T00:00:00"/>
    <n v="32"/>
    <n v="4526.08"/>
    <s v="Shipped"/>
    <x v="1"/>
    <s v="Toys of Finland, Co."/>
    <s v="Finland"/>
    <s v="EMEA"/>
    <s v="Medium"/>
    <n v="2003"/>
    <s v="Oct-2003"/>
    <n v="10"/>
  </r>
  <r>
    <n v="10167"/>
    <d v="2003-10-23T00:00:00"/>
    <n v="44"/>
    <n v="5924.16"/>
    <s v="Cancelled"/>
    <x v="1"/>
    <s v="Scandinavian Gift Ideas"/>
    <s v="Sweden"/>
    <s v="EMEA"/>
    <s v="Medium"/>
    <n v="2003"/>
    <s v="Oct-2003"/>
    <n v="10"/>
  </r>
  <r>
    <n v="10178"/>
    <d v="2003-11-08T00:00:00"/>
    <n v="24"/>
    <n v="3492.48"/>
    <s v="Shipped"/>
    <x v="1"/>
    <s v="Alpha Cognac"/>
    <s v="France"/>
    <s v="EMEA"/>
    <s v="Medium"/>
    <n v="2003"/>
    <s v="Nov-2003"/>
    <n v="11"/>
  </r>
  <r>
    <n v="10186"/>
    <d v="2003-11-14T00:00:00"/>
    <n v="26"/>
    <n v="3854.24"/>
    <s v="Shipped"/>
    <x v="1"/>
    <s v="Double Decker Gift Stores, Ltd"/>
    <s v="UK"/>
    <s v="EMEA"/>
    <s v="Medium"/>
    <n v="2003"/>
    <s v="Nov-2003"/>
    <n v="11"/>
  </r>
  <r>
    <n v="10197"/>
    <d v="2003-11-26T00:00:00"/>
    <n v="45"/>
    <n v="5324.4"/>
    <s v="Shipped"/>
    <x v="1"/>
    <s v="Enaco Distributors"/>
    <s v="Spain"/>
    <s v="EMEA"/>
    <s v="Medium"/>
    <n v="2003"/>
    <s v="Nov-2003"/>
    <n v="11"/>
  </r>
  <r>
    <n v="10209"/>
    <d v="2004-01-09T00:00:00"/>
    <n v="39"/>
    <n v="5197.92"/>
    <s v="Shipped"/>
    <x v="1"/>
    <s v="Men 'R' US Retailers, Ltd."/>
    <s v="USA"/>
    <s v="NA"/>
    <s v="Medium"/>
    <n v="2004"/>
    <s v="Jan-2004"/>
    <n v="1"/>
  </r>
  <r>
    <n v="10222"/>
    <d v="2004-02-19T00:00:00"/>
    <n v="49"/>
    <n v="5997.6"/>
    <s v="Shipped"/>
    <x v="1"/>
    <s v="Collectable Mini Designs Co."/>
    <s v="USA"/>
    <s v="NA"/>
    <s v="Medium"/>
    <n v="2004"/>
    <s v="Feb-2004"/>
    <n v="2"/>
  </r>
  <r>
    <n v="10248"/>
    <d v="2004-05-07T00:00:00"/>
    <n v="20"/>
    <n v="2910.4"/>
    <s v="Cancelled"/>
    <x v="1"/>
    <s v="Land of Toys Inc."/>
    <s v="USA"/>
    <s v="NA"/>
    <s v="Small"/>
    <n v="2004"/>
    <s v="May-2004"/>
    <n v="5"/>
  </r>
  <r>
    <n v="10261"/>
    <d v="2004-06-17T00:00:00"/>
    <n v="27"/>
    <n v="3378.24"/>
    <s v="Shipped"/>
    <x v="1"/>
    <s v="Quebec Home Shopping Network"/>
    <s v="Canada"/>
    <s v="NA"/>
    <s v="Medium"/>
    <n v="2004"/>
    <s v="Jun-2004"/>
    <n v="6"/>
  </r>
  <r>
    <n v="10273"/>
    <d v="2004-07-21T00:00:00"/>
    <n v="30"/>
    <n v="3508.8"/>
    <s v="Shipped"/>
    <x v="1"/>
    <s v="Petit Auto"/>
    <s v="Belgium"/>
    <s v="EMEA"/>
    <s v="Medium"/>
    <n v="2004"/>
    <s v="Jul-2004"/>
    <n v="7"/>
  </r>
  <r>
    <n v="10283"/>
    <d v="2004-08-20T00:00:00"/>
    <n v="25"/>
    <n v="2992"/>
    <s v="Shipped"/>
    <x v="1"/>
    <s v="Royal Canadian Collectables, Ltd."/>
    <s v="Canada"/>
    <s v="NA"/>
    <s v="Small"/>
    <n v="2004"/>
    <s v="Aug-2004"/>
    <n v="8"/>
  </r>
  <r>
    <n v="10295"/>
    <d v="2004-09-10T00:00:00"/>
    <n v="24"/>
    <n v="3427.2"/>
    <s v="Shipped"/>
    <x v="1"/>
    <s v="Gifts4AllAges.com"/>
    <s v="USA"/>
    <s v="NA"/>
    <s v="Medium"/>
    <n v="2004"/>
    <s v="Sep-2004"/>
    <n v="9"/>
  </r>
  <r>
    <n v="10307"/>
    <d v="2004-10-14T00:00:00"/>
    <n v="22"/>
    <n v="2692.8"/>
    <s v="Shipped"/>
    <x v="1"/>
    <s v="Classic Gift Ideas, Inc"/>
    <s v="USA"/>
    <s v="NA"/>
    <s v="Small"/>
    <n v="2004"/>
    <s v="Oct-2004"/>
    <n v="10"/>
  </r>
  <r>
    <n v="10316"/>
    <d v="2004-11-01T00:00:00"/>
    <n v="33"/>
    <n v="4128.96"/>
    <s v="Shipped"/>
    <x v="1"/>
    <s v="giftsbymail.co.uk"/>
    <s v="UK"/>
    <s v="EMEA"/>
    <s v="Medium"/>
    <n v="2004"/>
    <s v="Nov-2004"/>
    <n v="11"/>
  </r>
  <r>
    <n v="10325"/>
    <d v="2004-11-05T00:00:00"/>
    <n v="47"/>
    <n v="3051.71"/>
    <s v="Shipped"/>
    <x v="1"/>
    <s v="Baane Mini Imports"/>
    <s v="Norway"/>
    <s v="EMEA"/>
    <s v="Medium"/>
    <n v="2004"/>
    <s v="Nov-2004"/>
    <n v="11"/>
  </r>
  <r>
    <n v="10337"/>
    <d v="2004-11-21T00:00:00"/>
    <n v="25"/>
    <n v="1201.25"/>
    <s v="Shipped"/>
    <x v="1"/>
    <s v="Classic Legends Inc."/>
    <s v="USA"/>
    <s v="NA"/>
    <s v="Small"/>
    <n v="2004"/>
    <s v="Nov-2004"/>
    <n v="11"/>
  </r>
  <r>
    <n v="10350"/>
    <d v="2004-12-02T00:00:00"/>
    <n v="26"/>
    <n v="1962.22"/>
    <s v="Shipped"/>
    <x v="1"/>
    <s v="Euro Shopping Channel"/>
    <s v="Spain"/>
    <s v="EMEA"/>
    <s v="Small"/>
    <n v="2004"/>
    <s v="Dec-2004"/>
    <n v="12"/>
  </r>
  <r>
    <n v="10359"/>
    <d v="2004-12-15T00:00:00"/>
    <n v="48"/>
    <n v="2624.64"/>
    <s v="Shipped"/>
    <x v="1"/>
    <s v="Reims Collectables"/>
    <s v="France"/>
    <s v="EMEA"/>
    <s v="Small"/>
    <n v="2004"/>
    <s v="Dec-2004"/>
    <n v="12"/>
  </r>
  <r>
    <n v="10373"/>
    <d v="2005-01-31T00:00:00"/>
    <n v="39"/>
    <n v="4046.25"/>
    <s v="Shipped"/>
    <x v="1"/>
    <s v="Oulu Toy Supplies, Inc."/>
    <s v="Finland"/>
    <s v="EMEA"/>
    <s v="Medium"/>
    <n v="2005"/>
    <s v="Jan-2005"/>
    <n v="1"/>
  </r>
  <r>
    <n v="10384"/>
    <d v="2005-02-23T00:00:00"/>
    <n v="34"/>
    <n v="4846.7"/>
    <s v="Shipped"/>
    <x v="1"/>
    <s v="Corporate Gift Ideas Co."/>
    <s v="USA"/>
    <s v="NA"/>
    <s v="Medium"/>
    <n v="2005"/>
    <s v="Feb-2005"/>
    <n v="2"/>
  </r>
  <r>
    <n v="10395"/>
    <d v="2005-03-17T00:00:00"/>
    <n v="32"/>
    <n v="3370.56"/>
    <s v="Shipped"/>
    <x v="1"/>
    <s v="Lyon Souveniers"/>
    <s v="France"/>
    <s v="EMEA"/>
    <s v="Medium"/>
    <n v="2005"/>
    <s v="Mar-2005"/>
    <n v="3"/>
  </r>
  <r>
    <n v="10400"/>
    <d v="2005-04-01T00:00:00"/>
    <n v="64"/>
    <n v="9661.44"/>
    <s v="Shipped"/>
    <x v="1"/>
    <s v="The Sharp Gifts Warehouse"/>
    <s v="USA"/>
    <s v="NA"/>
    <s v="Large"/>
    <n v="2005"/>
    <s v="Apr-2005"/>
    <n v="4"/>
  </r>
  <r>
    <n v="10414"/>
    <d v="2005-05-06T00:00:00"/>
    <n v="19"/>
    <n v="2764.88"/>
    <s v="On Hold"/>
    <x v="1"/>
    <s v="Gifts4AllAges.com"/>
    <s v="USA"/>
    <s v="NA"/>
    <s v="Small"/>
    <n v="2005"/>
    <s v="May-2005"/>
    <n v="5"/>
  </r>
  <r>
    <n v="10103"/>
    <d v="2003-01-29T00:00:00"/>
    <n v="42"/>
    <n v="5398.26"/>
    <s v="Shipped"/>
    <x v="1"/>
    <s v="Baane Mini Imports"/>
    <s v="Norway"/>
    <s v="EMEA"/>
    <s v="Medium"/>
    <n v="2003"/>
    <s v="Jan-2003"/>
    <n v="1"/>
  </r>
  <r>
    <n v="10114"/>
    <d v="2003-04-01T00:00:00"/>
    <n v="31"/>
    <n v="4305.28"/>
    <s v="Shipped"/>
    <x v="1"/>
    <s v="La Corne D'abondance, Co."/>
    <s v="France"/>
    <s v="EMEA"/>
    <s v="Medium"/>
    <n v="2003"/>
    <s v="Apr-2003"/>
    <n v="4"/>
  </r>
  <r>
    <n v="10126"/>
    <d v="2003-05-28T00:00:00"/>
    <n v="22"/>
    <n v="3347.74"/>
    <s v="Shipped"/>
    <x v="1"/>
    <s v="Corrida Auto Replicas, Ltd"/>
    <s v="Spain"/>
    <s v="EMEA"/>
    <s v="Medium"/>
    <n v="2003"/>
    <s v="May-2003"/>
    <n v="5"/>
  </r>
  <r>
    <n v="10140"/>
    <d v="2003-07-24T00:00:00"/>
    <n v="26"/>
    <n v="3188.12"/>
    <s v="Shipped"/>
    <x v="1"/>
    <s v="Technics Stores Inc."/>
    <s v="USA"/>
    <s v="NA"/>
    <s v="Medium"/>
    <n v="2003"/>
    <s v="Jul-2003"/>
    <n v="7"/>
  </r>
  <r>
    <n v="10150"/>
    <d v="2003-09-19T00:00:00"/>
    <n v="20"/>
    <n v="3191.2"/>
    <s v="Shipped"/>
    <x v="1"/>
    <s v="Dragon Souveniers, Ltd."/>
    <s v="Singapore"/>
    <s v="Japan"/>
    <s v="Medium"/>
    <n v="2003"/>
    <s v="Sep-2003"/>
    <n v="9"/>
  </r>
  <r>
    <n v="10164"/>
    <d v="2003-10-21T00:00:00"/>
    <n v="21"/>
    <n v="3536.82"/>
    <s v="Resolved"/>
    <x v="1"/>
    <s v="Mini Auto Werke"/>
    <s v="Austria"/>
    <s v="EMEA"/>
    <s v="Medium"/>
    <n v="2003"/>
    <s v="Oct-2003"/>
    <n v="10"/>
  </r>
  <r>
    <n v="10175"/>
    <d v="2003-11-06T00:00:00"/>
    <n v="33"/>
    <n v="5362.83"/>
    <s v="Shipped"/>
    <x v="1"/>
    <s v="Stylish Desk Decors, Co."/>
    <s v="UK"/>
    <s v="EMEA"/>
    <s v="Medium"/>
    <n v="2003"/>
    <s v="Nov-2003"/>
    <n v="11"/>
  </r>
  <r>
    <n v="10183"/>
    <d v="2003-11-13T00:00:00"/>
    <n v="28"/>
    <n v="3433.36"/>
    <s v="Shipped"/>
    <x v="1"/>
    <s v="Classic Gift Ideas, Inc"/>
    <s v="USA"/>
    <s v="NA"/>
    <s v="Medium"/>
    <n v="2003"/>
    <s v="Nov-2003"/>
    <n v="11"/>
  </r>
  <r>
    <n v="10194"/>
    <d v="2003-11-25T00:00:00"/>
    <n v="26"/>
    <n v="4263.74"/>
    <s v="Shipped"/>
    <x v="1"/>
    <s v="Saveley &amp; Henriot, Co."/>
    <s v="France"/>
    <s v="EMEA"/>
    <s v="Medium"/>
    <n v="2003"/>
    <s v="Nov-2003"/>
    <n v="11"/>
  </r>
  <r>
    <n v="10207"/>
    <d v="2003-12-09T00:00:00"/>
    <n v="31"/>
    <n v="4076.19"/>
    <s v="Shipped"/>
    <x v="1"/>
    <s v="Diecast Collectables"/>
    <s v="USA"/>
    <s v="NA"/>
    <s v="Medium"/>
    <n v="2003"/>
    <s v="Dec-2003"/>
    <n v="12"/>
  </r>
  <r>
    <n v="10217"/>
    <d v="2004-02-04T00:00:00"/>
    <n v="48"/>
    <n v="7020.48"/>
    <s v="Shipped"/>
    <x v="1"/>
    <s v="Handji Gifts&amp; Co"/>
    <s v="Singapore"/>
    <s v="APAC"/>
    <s v="Large"/>
    <n v="2004"/>
    <s v="Feb-2004"/>
    <n v="2"/>
  </r>
  <r>
    <n v="10229"/>
    <d v="2004-03-11T00:00:00"/>
    <n v="50"/>
    <n v="6426.5"/>
    <s v="Shipped"/>
    <x v="1"/>
    <s v="Mini Gifts Distributors Ltd."/>
    <s v="USA"/>
    <s v="NA"/>
    <s v="Medium"/>
    <n v="2004"/>
    <s v="Mar-2004"/>
    <n v="3"/>
  </r>
  <r>
    <n v="10245"/>
    <d v="2004-05-04T00:00:00"/>
    <n v="28"/>
    <n v="4591.72"/>
    <s v="Shipped"/>
    <x v="1"/>
    <s v="Super Scale Inc."/>
    <s v="USA"/>
    <s v="NA"/>
    <s v="Medium"/>
    <n v="2004"/>
    <s v="May-2004"/>
    <n v="5"/>
  </r>
  <r>
    <n v="10259"/>
    <d v="2004-06-15T00:00:00"/>
    <n v="26"/>
    <n v="4033.38"/>
    <s v="Shipped"/>
    <x v="1"/>
    <s v="Handji Gifts&amp; Co"/>
    <s v="Singapore"/>
    <s v="APAC"/>
    <s v="Medium"/>
    <n v="2004"/>
    <s v="Jun-2004"/>
    <n v="6"/>
  </r>
  <r>
    <n v="10270"/>
    <d v="2004-07-19T00:00:00"/>
    <n v="32"/>
    <n v="4302.08"/>
    <s v="Shipped"/>
    <x v="1"/>
    <s v="Souveniers And Things Co."/>
    <s v="Australia"/>
    <s v="APAC"/>
    <s v="Medium"/>
    <n v="2004"/>
    <s v="Jul-2004"/>
    <n v="7"/>
  </r>
  <r>
    <n v="10281"/>
    <d v="2004-08-19T00:00:00"/>
    <n v="44"/>
    <n v="7020.64"/>
    <s v="Shipped"/>
    <x v="1"/>
    <s v="Diecast Classics Inc."/>
    <s v="USA"/>
    <s v="NA"/>
    <s v="Large"/>
    <n v="2004"/>
    <s v="Aug-2004"/>
    <n v="8"/>
  </r>
  <r>
    <n v="10291"/>
    <d v="2004-09-08T00:00:00"/>
    <n v="30"/>
    <n v="3855.9"/>
    <s v="Shipped"/>
    <x v="1"/>
    <s v="Scandinavian Gift Ideas"/>
    <s v="Sweden"/>
    <s v="EMEA"/>
    <s v="Medium"/>
    <n v="2004"/>
    <s v="Sep-2004"/>
    <n v="9"/>
  </r>
  <r>
    <n v="10305"/>
    <d v="2004-10-13T00:00:00"/>
    <n v="38"/>
    <n v="6680.78"/>
    <s v="Shipped"/>
    <x v="1"/>
    <s v="Marta's Replicas Co."/>
    <s v="USA"/>
    <s v="NA"/>
    <s v="Medium"/>
    <n v="2004"/>
    <s v="Oct-2004"/>
    <n v="10"/>
  </r>
  <r>
    <n v="10313"/>
    <d v="2004-10-22T00:00:00"/>
    <n v="40"/>
    <n v="6678"/>
    <s v="Shipped"/>
    <x v="1"/>
    <s v="Canadian Gift Exchange Network"/>
    <s v="Canada"/>
    <s v="NA"/>
    <s v="Medium"/>
    <n v="2004"/>
    <s v="Oct-2004"/>
    <n v="10"/>
  </r>
  <r>
    <n v="10322"/>
    <d v="2004-11-04T00:00:00"/>
    <n v="46"/>
    <n v="2851.54"/>
    <s v="Shipped"/>
    <x v="1"/>
    <s v="Online Diecast Creations Co."/>
    <s v="USA"/>
    <s v="NA"/>
    <s v="Small"/>
    <n v="2004"/>
    <s v="Nov-2004"/>
    <n v="11"/>
  </r>
  <r>
    <n v="10334"/>
    <d v="2004-11-19T00:00:00"/>
    <n v="26"/>
    <n v="3188.12"/>
    <s v="On Hold"/>
    <x v="1"/>
    <s v="Volvo Model Replicas, Co"/>
    <s v="Sweden"/>
    <s v="EMEA"/>
    <s v="Medium"/>
    <n v="2004"/>
    <s v="Nov-2004"/>
    <n v="11"/>
  </r>
  <r>
    <n v="10347"/>
    <d v="2004-11-29T00:00:00"/>
    <n v="27"/>
    <n v="4428"/>
    <s v="Shipped"/>
    <x v="1"/>
    <s v="Australian Collectors, Co."/>
    <s v="Australia"/>
    <s v="APAC"/>
    <s v="Medium"/>
    <n v="2004"/>
    <s v="Nov-2004"/>
    <n v="11"/>
  </r>
  <r>
    <n v="10357"/>
    <d v="2004-12-10T00:00:00"/>
    <n v="43"/>
    <n v="5780.92"/>
    <s v="Shipped"/>
    <x v="1"/>
    <s v="Mini Gifts Distributors Ltd."/>
    <s v="USA"/>
    <s v="NA"/>
    <s v="Medium"/>
    <n v="2004"/>
    <s v="Dec-2004"/>
    <n v="12"/>
  </r>
  <r>
    <n v="10370"/>
    <d v="2005-01-20T00:00:00"/>
    <n v="35"/>
    <n v="2297.0500000000002"/>
    <s v="Shipped"/>
    <x v="1"/>
    <s v="Anna's Decorations, Ltd"/>
    <s v="Australia"/>
    <s v="APAC"/>
    <s v="Small"/>
    <n v="2005"/>
    <s v="Jan-2005"/>
    <n v="1"/>
  </r>
  <r>
    <n v="10381"/>
    <d v="2005-02-17T00:00:00"/>
    <n v="37"/>
    <n v="6231.54"/>
    <s v="Shipped"/>
    <x v="1"/>
    <s v="Corporate Gift Ideas Co."/>
    <s v="USA"/>
    <s v="NA"/>
    <s v="Medium"/>
    <n v="2005"/>
    <s v="Feb-2005"/>
    <n v="2"/>
  </r>
  <r>
    <n v="10391"/>
    <d v="2005-03-09T00:00:00"/>
    <n v="37"/>
    <n v="1735.3"/>
    <s v="Shipped"/>
    <x v="1"/>
    <s v="Anna's Decorations, Ltd"/>
    <s v="Australia"/>
    <s v="APAC"/>
    <s v="Small"/>
    <n v="2005"/>
    <s v="Mar-2005"/>
    <n v="3"/>
  </r>
  <r>
    <n v="10411"/>
    <d v="2005-05-01T00:00:00"/>
    <n v="27"/>
    <n v="4427.7299999999996"/>
    <s v="Shipped"/>
    <x v="1"/>
    <s v="Quebec Home Shopping Network"/>
    <s v="Canada"/>
    <s v="NA"/>
    <s v="Medium"/>
    <n v="2005"/>
    <s v="May-2005"/>
    <n v="5"/>
  </r>
  <r>
    <n v="10425"/>
    <d v="2005-05-31T00:00:00"/>
    <n v="38"/>
    <n v="5894.94"/>
    <s v="In Process"/>
    <x v="1"/>
    <s v="La Rochelle Gifts"/>
    <s v="France"/>
    <s v="EMEA"/>
    <s v="Medium"/>
    <n v="2005"/>
    <s v="May-2005"/>
    <n v="5"/>
  </r>
  <r>
    <n v="10108"/>
    <d v="2003-03-03T00:00:00"/>
    <n v="33"/>
    <n v="5265.15"/>
    <s v="Shipped"/>
    <x v="1"/>
    <s v="Cruz &amp; Sons Co."/>
    <s v="Philippines"/>
    <s v="Japan"/>
    <s v="Medium"/>
    <n v="2003"/>
    <s v="Mar-2003"/>
    <n v="3"/>
  </r>
  <r>
    <n v="10122"/>
    <d v="2003-05-08T00:00:00"/>
    <n v="42"/>
    <n v="7599.9"/>
    <s v="Shipped"/>
    <x v="1"/>
    <s v="Marseille Mini Autos"/>
    <s v="France"/>
    <s v="EMEA"/>
    <s v="Large"/>
    <n v="2003"/>
    <s v="May-2003"/>
    <n v="5"/>
  </r>
  <r>
    <n v="10135"/>
    <d v="2003-07-02T00:00:00"/>
    <n v="42"/>
    <n v="8008.56"/>
    <s v="Shipped"/>
    <x v="1"/>
    <s v="Mini Gifts Distributors Ltd."/>
    <s v="USA"/>
    <s v="NA"/>
    <s v="Large"/>
    <n v="2003"/>
    <s v="Jul-2003"/>
    <n v="7"/>
  </r>
  <r>
    <n v="10147"/>
    <d v="2003-09-05T00:00:00"/>
    <n v="48"/>
    <n v="9245.76"/>
    <s v="Shipped"/>
    <x v="1"/>
    <s v="Collectables For Less Inc."/>
    <s v="USA"/>
    <s v="NA"/>
    <s v="Large"/>
    <n v="2003"/>
    <s v="Sep-2003"/>
    <n v="9"/>
  </r>
  <r>
    <n v="10159"/>
    <d v="2003-10-10T00:00:00"/>
    <n v="41"/>
    <n v="8296.35"/>
    <s v="Shipped"/>
    <x v="1"/>
    <s v="Corporate Gift Ideas Co."/>
    <s v="USA"/>
    <s v="NA"/>
    <s v="Large"/>
    <n v="2003"/>
    <s v="Oct-2003"/>
    <n v="10"/>
  </r>
  <r>
    <n v="10169"/>
    <d v="2003-11-04T00:00:00"/>
    <n v="30"/>
    <n v="5019.8999999999996"/>
    <s v="Shipped"/>
    <x v="1"/>
    <s v="Anna's Decorations, Ltd"/>
    <s v="Australia"/>
    <s v="APAC"/>
    <s v="Medium"/>
    <n v="2003"/>
    <s v="Nov-2003"/>
    <n v="11"/>
  </r>
  <r>
    <n v="10181"/>
    <d v="2003-11-12T00:00:00"/>
    <n v="27"/>
    <n v="5411.07"/>
    <s v="Shipped"/>
    <x v="1"/>
    <s v="Herkku Gifts"/>
    <s v="Norway"/>
    <s v="EMEA"/>
    <s v="Medium"/>
    <n v="2003"/>
    <s v="Nov-2003"/>
    <n v="11"/>
  </r>
  <r>
    <n v="10191"/>
    <d v="2003-11-20T00:00:00"/>
    <n v="21"/>
    <n v="3840.9"/>
    <s v="Shipped"/>
    <x v="1"/>
    <s v="Toms Spezialitten, Ltd"/>
    <s v="Germany"/>
    <s v="EMEA"/>
    <s v="Medium"/>
    <n v="2003"/>
    <s v="Nov-2003"/>
    <n v="11"/>
  </r>
  <r>
    <n v="10203"/>
    <d v="2003-12-02T00:00:00"/>
    <n v="20"/>
    <n v="3930.4"/>
    <s v="Shipped"/>
    <x v="1"/>
    <s v="Euro Shopping Channel"/>
    <s v="Spain"/>
    <s v="EMEA"/>
    <s v="Medium"/>
    <n v="2003"/>
    <s v="Dec-2003"/>
    <n v="12"/>
  </r>
  <r>
    <n v="10211"/>
    <d v="2004-01-15T00:00:00"/>
    <n v="41"/>
    <n v="7498.9"/>
    <s v="Shipped"/>
    <x v="1"/>
    <s v="Auto Canal Petit"/>
    <s v="France"/>
    <s v="EMEA"/>
    <s v="Large"/>
    <n v="2004"/>
    <s v="Jan-2004"/>
    <n v="1"/>
  </r>
  <r>
    <n v="10225"/>
    <d v="2004-02-22T00:00:00"/>
    <n v="27"/>
    <n v="4517.91"/>
    <s v="Shipped"/>
    <x v="1"/>
    <s v="Vida Sport, Ltd"/>
    <s v="Switzerland"/>
    <s v="EMEA"/>
    <s v="Medium"/>
    <n v="2004"/>
    <s v="Feb-2004"/>
    <n v="2"/>
  </r>
  <r>
    <n v="10238"/>
    <d v="2004-04-09T00:00:00"/>
    <n v="28"/>
    <n v="5774.72"/>
    <s v="Shipped"/>
    <x v="1"/>
    <s v="Danish Wholesale Imports"/>
    <s v="Denmark"/>
    <s v="EMEA"/>
    <s v="Medium"/>
    <n v="2004"/>
    <s v="Apr-2004"/>
    <n v="4"/>
  </r>
  <r>
    <n v="10253"/>
    <d v="2004-06-01T00:00:00"/>
    <n v="24"/>
    <n v="3922.56"/>
    <s v="Cancelled"/>
    <x v="1"/>
    <s v="UK Collectables, Ltd."/>
    <s v="UK"/>
    <s v="EMEA"/>
    <s v="Medium"/>
    <n v="2004"/>
    <s v="Jun-2004"/>
    <n v="6"/>
  </r>
  <r>
    <n v="10266"/>
    <d v="2004-07-06T00:00:00"/>
    <n v="44"/>
    <n v="9160.36"/>
    <s v="Shipped"/>
    <x v="1"/>
    <s v="L'ordine Souveniers"/>
    <s v="Italy"/>
    <s v="EMEA"/>
    <s v="Large"/>
    <n v="2004"/>
    <s v="Jul-2004"/>
    <n v="7"/>
  </r>
  <r>
    <n v="10276"/>
    <d v="2004-08-02T00:00:00"/>
    <n v="50"/>
    <n v="9631"/>
    <s v="Shipped"/>
    <x v="1"/>
    <s v="Online Mini Collectables"/>
    <s v="USA"/>
    <s v="NA"/>
    <s v="Large"/>
    <n v="2004"/>
    <s v="Aug-2004"/>
    <n v="8"/>
  </r>
  <r>
    <n v="10287"/>
    <d v="2004-08-30T00:00:00"/>
    <n v="21"/>
    <n v="3432.24"/>
    <s v="Shipped"/>
    <x v="1"/>
    <s v="Vida Sport, Ltd"/>
    <s v="Switzerland"/>
    <s v="EMEA"/>
    <s v="Medium"/>
    <n v="2004"/>
    <s v="Aug-2004"/>
    <n v="8"/>
  </r>
  <r>
    <n v="10300"/>
    <d v="2003-10-04T00:00:00"/>
    <n v="33"/>
    <n v="5521.89"/>
    <s v="Shipped"/>
    <x v="1"/>
    <s v="Blauer See Auto, Co."/>
    <s v="Germany"/>
    <s v="EMEA"/>
    <s v="Medium"/>
    <n v="2003"/>
    <s v="Oct-2003"/>
    <n v="10"/>
  </r>
  <r>
    <n v="10310"/>
    <d v="2004-10-16T00:00:00"/>
    <n v="33"/>
    <n v="6934.62"/>
    <s v="Shipped"/>
    <x v="1"/>
    <s v="Toms Spezialitten, Ltd"/>
    <s v="Germany"/>
    <s v="EMEA"/>
    <s v="Medium"/>
    <n v="2004"/>
    <s v="Oct-2004"/>
    <n v="10"/>
  </r>
  <r>
    <n v="10320"/>
    <d v="2004-11-03T00:00:00"/>
    <n v="31"/>
    <n v="6876.11"/>
    <s v="Shipped"/>
    <x v="1"/>
    <s v="Volvo Model Replicas, Co"/>
    <s v="Sweden"/>
    <s v="EMEA"/>
    <s v="Medium"/>
    <n v="2004"/>
    <s v="Nov-2004"/>
    <n v="11"/>
  </r>
  <r>
    <n v="10329"/>
    <d v="2004-11-15T00:00:00"/>
    <n v="41"/>
    <n v="2930.27"/>
    <s v="Shipped"/>
    <x v="1"/>
    <s v="Land of Toys Inc."/>
    <s v="USA"/>
    <s v="NA"/>
    <s v="Small"/>
    <n v="2004"/>
    <s v="Nov-2004"/>
    <n v="11"/>
  </r>
  <r>
    <n v="10341"/>
    <d v="2004-11-24T00:00:00"/>
    <n v="45"/>
    <n v="3584.25"/>
    <s v="Shipped"/>
    <x v="1"/>
    <s v="Salzburg Collectables"/>
    <s v="Austria"/>
    <s v="EMEA"/>
    <s v="Medium"/>
    <n v="2004"/>
    <s v="Nov-2004"/>
    <n v="11"/>
  </r>
  <r>
    <n v="10363"/>
    <d v="2005-01-06T00:00:00"/>
    <n v="33"/>
    <n v="2817.87"/>
    <s v="Shipped"/>
    <x v="1"/>
    <s v="Suominen Souveniers"/>
    <s v="Finland"/>
    <s v="EMEA"/>
    <s v="Small"/>
    <n v="2005"/>
    <s v="Jan-2005"/>
    <n v="1"/>
  </r>
  <r>
    <n v="10375"/>
    <d v="2005-02-03T00:00:00"/>
    <n v="45"/>
    <n v="3420"/>
    <s v="Shipped"/>
    <x v="1"/>
    <s v="La Rochelle Gifts"/>
    <s v="France"/>
    <s v="EMEA"/>
    <s v="Medium"/>
    <n v="2005"/>
    <s v="Feb-2005"/>
    <n v="2"/>
  </r>
  <r>
    <n v="10389"/>
    <d v="2005-03-03T00:00:00"/>
    <n v="26"/>
    <n v="2575.04"/>
    <s v="Shipped"/>
    <x v="1"/>
    <s v="Scandinavian Gift Ideas"/>
    <s v="Sweden"/>
    <s v="EMEA"/>
    <s v="Small"/>
    <n v="2005"/>
    <s v="Mar-2005"/>
    <n v="3"/>
  </r>
  <r>
    <n v="10419"/>
    <d v="2005-05-17T00:00:00"/>
    <n v="12"/>
    <n v="1961.28"/>
    <s v="Shipped"/>
    <x v="1"/>
    <s v="Salzburg Collectables"/>
    <s v="Austria"/>
    <s v="EMEA"/>
    <s v="Small"/>
    <n v="2005"/>
    <s v="May-2005"/>
    <n v="5"/>
  </r>
  <r>
    <n v="10105"/>
    <d v="2003-02-11T00:00:00"/>
    <n v="41"/>
    <n v="8690.36"/>
    <s v="Shipped"/>
    <x v="1"/>
    <s v="Danish Wholesale Imports"/>
    <s v="Denmark"/>
    <s v="EMEA"/>
    <s v="Large"/>
    <n v="2003"/>
    <s v="Feb-2003"/>
    <n v="2"/>
  </r>
  <r>
    <n v="10117"/>
    <d v="2003-04-16T00:00:00"/>
    <n v="33"/>
    <n v="6034.38"/>
    <s v="Shipped"/>
    <x v="1"/>
    <s v="Dragon Souveniers, Ltd."/>
    <s v="Singapore"/>
    <s v="Japan"/>
    <s v="Medium"/>
    <n v="2003"/>
    <s v="Apr-2003"/>
    <n v="4"/>
  </r>
  <r>
    <n v="10127"/>
    <d v="2003-06-03T00:00:00"/>
    <n v="46"/>
    <n v="11279.2"/>
    <s v="Shipped"/>
    <x v="1"/>
    <s v="Muscle Machine Inc"/>
    <s v="USA"/>
    <s v="NA"/>
    <s v="Large"/>
    <n v="2003"/>
    <s v="Jun-2003"/>
    <n v="6"/>
  </r>
  <r>
    <n v="10142"/>
    <d v="2003-08-08T00:00:00"/>
    <n v="33"/>
    <n v="8023.29"/>
    <s v="Shipped"/>
    <x v="1"/>
    <s v="Mini Gifts Distributors Ltd."/>
    <s v="USA"/>
    <s v="NA"/>
    <s v="Large"/>
    <n v="2003"/>
    <s v="Aug-2003"/>
    <n v="8"/>
  </r>
  <r>
    <n v="10153"/>
    <d v="2003-09-28T00:00:00"/>
    <n v="20"/>
    <n v="4904"/>
    <s v="Shipped"/>
    <x v="1"/>
    <s v="Euro Shopping Channel"/>
    <s v="Spain"/>
    <s v="EMEA"/>
    <s v="Medium"/>
    <n v="2003"/>
    <s v="Sep-2003"/>
    <n v="9"/>
  </r>
  <r>
    <n v="10165"/>
    <d v="2003-10-22T00:00:00"/>
    <n v="44"/>
    <n v="8594.52"/>
    <s v="Shipped"/>
    <x v="1"/>
    <s v="Dragon Souveniers, Ltd."/>
    <s v="Singapore"/>
    <s v="Japan"/>
    <s v="Large"/>
    <n v="2003"/>
    <s v="Oct-2003"/>
    <n v="10"/>
  </r>
  <r>
    <n v="10176"/>
    <d v="2003-11-06T00:00:00"/>
    <n v="33"/>
    <n v="7474.5"/>
    <s v="Shipped"/>
    <x v="1"/>
    <s v="L'ordine Souveniers"/>
    <s v="Italy"/>
    <s v="EMEA"/>
    <s v="Large"/>
    <n v="2003"/>
    <s v="Nov-2003"/>
    <n v="11"/>
  </r>
  <r>
    <n v="10185"/>
    <d v="2003-11-14T00:00:00"/>
    <n v="21"/>
    <n v="3883.74"/>
    <s v="Shipped"/>
    <x v="1"/>
    <s v="Mini Creations Ltd."/>
    <s v="USA"/>
    <s v="NA"/>
    <s v="Medium"/>
    <n v="2003"/>
    <s v="Nov-2003"/>
    <n v="11"/>
  </r>
  <r>
    <n v="10196"/>
    <d v="2003-11-26T00:00:00"/>
    <n v="47"/>
    <n v="8887.7000000000007"/>
    <s v="Shipped"/>
    <x v="1"/>
    <s v="Super Scale Inc."/>
    <s v="USA"/>
    <s v="NA"/>
    <s v="Large"/>
    <n v="2003"/>
    <s v="Nov-2003"/>
    <n v="11"/>
  </r>
  <r>
    <n v="10208"/>
    <d v="2004-01-02T00:00:00"/>
    <n v="46"/>
    <n v="8602.92"/>
    <s v="Shipped"/>
    <x v="1"/>
    <s v="Saveley &amp; Henriot, Co."/>
    <s v="France"/>
    <s v="EMEA"/>
    <s v="Large"/>
    <n v="2004"/>
    <s v="Jan-2004"/>
    <n v="1"/>
  </r>
  <r>
    <n v="10220"/>
    <d v="2004-02-12T00:00:00"/>
    <n v="32"/>
    <n v="7181.44"/>
    <s v="Shipped"/>
    <x v="1"/>
    <s v="Clover Collections, Co."/>
    <s v="Ireland"/>
    <s v="EMEA"/>
    <s v="Large"/>
    <n v="2004"/>
    <s v="Feb-2004"/>
    <n v="2"/>
  </r>
  <r>
    <n v="10231"/>
    <d v="2004-03-19T00:00:00"/>
    <n v="42"/>
    <n v="8378.58"/>
    <s v="Shipped"/>
    <x v="1"/>
    <s v="CAF Imports"/>
    <s v="Spain"/>
    <s v="EMEA"/>
    <s v="Large"/>
    <n v="2004"/>
    <s v="Mar-2004"/>
    <n v="3"/>
  </r>
  <r>
    <n v="10247"/>
    <d v="2004-05-05T00:00:00"/>
    <n v="44"/>
    <n v="10606.2"/>
    <s v="Shipped"/>
    <x v="1"/>
    <s v="Suominen Souveniers"/>
    <s v="Finland"/>
    <s v="EMEA"/>
    <s v="Large"/>
    <n v="2004"/>
    <s v="May-2004"/>
    <n v="5"/>
  </r>
  <r>
    <n v="10272"/>
    <d v="2004-07-20T00:00:00"/>
    <n v="35"/>
    <n v="5818.4"/>
    <s v="Shipped"/>
    <x v="1"/>
    <s v="Diecast Classics Inc."/>
    <s v="USA"/>
    <s v="NA"/>
    <s v="Medium"/>
    <n v="2004"/>
    <s v="Jul-2004"/>
    <n v="7"/>
  </r>
  <r>
    <n v="10282"/>
    <d v="2004-08-20T00:00:00"/>
    <n v="41"/>
    <n v="7071.27"/>
    <s v="Shipped"/>
    <x v="1"/>
    <s v="Mini Gifts Distributors Ltd."/>
    <s v="USA"/>
    <s v="NA"/>
    <s v="Large"/>
    <n v="2004"/>
    <s v="Aug-2004"/>
    <n v="8"/>
  </r>
  <r>
    <n v="10293"/>
    <d v="2004-09-09T00:00:00"/>
    <n v="46"/>
    <n v="8411.56"/>
    <s v="Shipped"/>
    <x v="1"/>
    <s v="Amica Models &amp; Co."/>
    <s v="Italy"/>
    <s v="EMEA"/>
    <s v="Large"/>
    <n v="2004"/>
    <s v="Sep-2004"/>
    <n v="9"/>
  </r>
  <r>
    <n v="10306"/>
    <d v="2004-10-14T00:00:00"/>
    <n v="31"/>
    <n v="6570.76"/>
    <s v="Shipped"/>
    <x v="1"/>
    <s v="AV Stores, Co."/>
    <s v="UK"/>
    <s v="EMEA"/>
    <s v="Medium"/>
    <n v="2004"/>
    <s v="Oct-2004"/>
    <n v="10"/>
  </r>
  <r>
    <n v="10314"/>
    <d v="2004-10-22T00:00:00"/>
    <n v="38"/>
    <n v="7975.44"/>
    <s v="Shipped"/>
    <x v="1"/>
    <s v="Heintze Collectables"/>
    <s v="Denmark"/>
    <s v="EMEA"/>
    <s v="Large"/>
    <n v="2004"/>
    <s v="Oct-2004"/>
    <n v="10"/>
  </r>
  <r>
    <n v="10325"/>
    <d v="2004-11-05T00:00:00"/>
    <n v="42"/>
    <n v="2688"/>
    <s v="Shipped"/>
    <x v="1"/>
    <s v="Baane Mini Imports"/>
    <s v="Norway"/>
    <s v="EMEA"/>
    <s v="Small"/>
    <n v="2004"/>
    <s v="Nov-2004"/>
    <n v="11"/>
  </r>
  <r>
    <n v="10336"/>
    <d v="2004-11-20T00:00:00"/>
    <n v="33"/>
    <n v="1888.26"/>
    <s v="Shipped"/>
    <x v="1"/>
    <s v="La Corne D'abondance, Co."/>
    <s v="France"/>
    <s v="EMEA"/>
    <s v="Small"/>
    <n v="2004"/>
    <s v="Nov-2004"/>
    <n v="11"/>
  </r>
  <r>
    <n v="10348"/>
    <d v="2004-11-01T00:00:00"/>
    <n v="48"/>
    <n v="2513.2800000000002"/>
    <s v="Shipped"/>
    <x v="1"/>
    <s v="Corrida Auto Replicas, Ltd"/>
    <s v="Spain"/>
    <s v="EMEA"/>
    <s v="Small"/>
    <n v="2004"/>
    <s v="Nov-2004"/>
    <n v="11"/>
  </r>
  <r>
    <n v="10359"/>
    <d v="2004-12-15T00:00:00"/>
    <n v="42"/>
    <n v="4764.4799999999996"/>
    <s v="Shipped"/>
    <x v="1"/>
    <s v="Reims Collectables"/>
    <s v="France"/>
    <s v="EMEA"/>
    <s v="Medium"/>
    <n v="2004"/>
    <s v="Dec-2004"/>
    <n v="12"/>
  </r>
  <r>
    <n v="10371"/>
    <d v="2005-01-23T00:00:00"/>
    <n v="32"/>
    <n v="3560.64"/>
    <s v="Shipped"/>
    <x v="1"/>
    <s v="Mini Gifts Distributors Ltd."/>
    <s v="USA"/>
    <s v="NA"/>
    <s v="Medium"/>
    <n v="2005"/>
    <s v="Jan-2005"/>
    <n v="1"/>
  </r>
  <r>
    <n v="10382"/>
    <d v="2005-02-17T00:00:00"/>
    <n v="34"/>
    <n v="3823.64"/>
    <s v="Shipped"/>
    <x v="1"/>
    <s v="Mini Gifts Distributors Ltd."/>
    <s v="USA"/>
    <s v="NA"/>
    <s v="Medium"/>
    <n v="2005"/>
    <s v="Feb-2005"/>
    <n v="2"/>
  </r>
  <r>
    <n v="10395"/>
    <d v="2005-03-17T00:00:00"/>
    <n v="33"/>
    <n v="2280.96"/>
    <s v="Shipped"/>
    <x v="1"/>
    <s v="Lyon Souveniers"/>
    <s v="France"/>
    <s v="EMEA"/>
    <s v="Small"/>
    <n v="2005"/>
    <s v="Mar-2005"/>
    <n v="3"/>
  </r>
  <r>
    <n v="10413"/>
    <d v="2005-05-05T00:00:00"/>
    <n v="36"/>
    <n v="8677.7999999999993"/>
    <s v="Shipped"/>
    <x v="1"/>
    <s v="Gift Depot Inc."/>
    <s v="USA"/>
    <s v="NA"/>
    <s v="Large"/>
    <n v="2005"/>
    <s v="May-2005"/>
    <n v="5"/>
  </r>
  <r>
    <n v="10103"/>
    <d v="2003-01-29T00:00:00"/>
    <n v="27"/>
    <n v="3394.98"/>
    <s v="Shipped"/>
    <x v="2"/>
    <s v="Baane Mini Imports"/>
    <s v="Norway"/>
    <s v="EMEA"/>
    <s v="Medium"/>
    <n v="2003"/>
    <s v="Jan-2003"/>
    <n v="1"/>
  </r>
  <r>
    <n v="10113"/>
    <d v="2003-03-26T00:00:00"/>
    <n v="21"/>
    <n v="3415.44"/>
    <s v="Shipped"/>
    <x v="2"/>
    <s v="Mini Gifts Distributors Ltd."/>
    <s v="USA"/>
    <s v="NA"/>
    <s v="Medium"/>
    <n v="2003"/>
    <s v="Mar-2003"/>
    <n v="3"/>
  </r>
  <r>
    <n v="10126"/>
    <d v="2003-05-28T00:00:00"/>
    <n v="21"/>
    <n v="2439.5700000000002"/>
    <s v="Shipped"/>
    <x v="2"/>
    <s v="Corrida Auto Replicas, Ltd"/>
    <s v="Spain"/>
    <s v="EMEA"/>
    <s v="Small"/>
    <n v="2003"/>
    <s v="May-2003"/>
    <n v="5"/>
  </r>
  <r>
    <n v="10140"/>
    <d v="2003-07-24T00:00:00"/>
    <n v="38"/>
    <n v="4829.8"/>
    <s v="Shipped"/>
    <x v="2"/>
    <s v="Technics Stores Inc."/>
    <s v="USA"/>
    <s v="NA"/>
    <s v="Medium"/>
    <n v="2003"/>
    <s v="Jul-2003"/>
    <n v="7"/>
  </r>
  <r>
    <n v="10150"/>
    <d v="2003-09-19T00:00:00"/>
    <n v="30"/>
    <n v="4100.1000000000004"/>
    <s v="Shipped"/>
    <x v="2"/>
    <s v="Dragon Souveniers, Ltd."/>
    <s v="Singapore"/>
    <s v="Japan"/>
    <s v="Medium"/>
    <n v="2003"/>
    <s v="Sep-2003"/>
    <n v="9"/>
  </r>
  <r>
    <n v="10164"/>
    <d v="2003-10-21T00:00:00"/>
    <n v="49"/>
    <n v="6563.06"/>
    <s v="Resolved"/>
    <x v="2"/>
    <s v="Mini Auto Werke"/>
    <s v="Austria"/>
    <s v="EMEA"/>
    <s v="Medium"/>
    <n v="2003"/>
    <s v="Oct-2003"/>
    <n v="10"/>
  </r>
  <r>
    <n v="10174"/>
    <d v="2003-11-06T00:00:00"/>
    <n v="43"/>
    <n v="6817.22"/>
    <s v="Shipped"/>
    <x v="2"/>
    <s v="Australian Gift Network, Co"/>
    <s v="Australia"/>
    <s v="APAC"/>
    <s v="Medium"/>
    <n v="2003"/>
    <s v="Nov-2003"/>
    <n v="11"/>
  </r>
  <r>
    <n v="10183"/>
    <d v="2003-11-13T00:00:00"/>
    <n v="41"/>
    <n v="6163.94"/>
    <s v="Shipped"/>
    <x v="2"/>
    <s v="Classic Gift Ideas, Inc"/>
    <s v="USA"/>
    <s v="NA"/>
    <s v="Medium"/>
    <n v="2003"/>
    <s v="Nov-2003"/>
    <n v="11"/>
  </r>
  <r>
    <n v="10194"/>
    <d v="2003-11-25T00:00:00"/>
    <n v="38"/>
    <n v="4933.92"/>
    <s v="Shipped"/>
    <x v="2"/>
    <s v="Saveley &amp; Henriot, Co."/>
    <s v="France"/>
    <s v="EMEA"/>
    <s v="Medium"/>
    <n v="2003"/>
    <s v="Nov-2003"/>
    <n v="11"/>
  </r>
  <r>
    <n v="10206"/>
    <d v="2003-12-05T00:00:00"/>
    <n v="28"/>
    <n v="4056.36"/>
    <s v="Shipped"/>
    <x v="2"/>
    <s v="Canadian Gift Exchange Network"/>
    <s v="Canada"/>
    <s v="NA"/>
    <s v="Medium"/>
    <n v="2003"/>
    <s v="Dec-2003"/>
    <n v="12"/>
  </r>
  <r>
    <n v="10216"/>
    <d v="2004-02-02T00:00:00"/>
    <n v="43"/>
    <n v="5759.42"/>
    <s v="Shipped"/>
    <x v="2"/>
    <s v="Auto Assoc. &amp; Cie."/>
    <s v="France"/>
    <s v="EMEA"/>
    <s v="Medium"/>
    <n v="2004"/>
    <s v="Feb-2004"/>
    <n v="2"/>
  </r>
  <r>
    <n v="10229"/>
    <d v="2004-03-11T00:00:00"/>
    <n v="25"/>
    <n v="3451"/>
    <s v="Shipped"/>
    <x v="2"/>
    <s v="Mini Gifts Distributors Ltd."/>
    <s v="USA"/>
    <s v="NA"/>
    <s v="Medium"/>
    <n v="2004"/>
    <s v="Mar-2004"/>
    <n v="3"/>
  </r>
  <r>
    <n v="10245"/>
    <d v="2004-05-04T00:00:00"/>
    <n v="38"/>
    <n v="5920.4"/>
    <s v="Shipped"/>
    <x v="2"/>
    <s v="Super Scale Inc."/>
    <s v="USA"/>
    <s v="NA"/>
    <s v="Medium"/>
    <n v="2004"/>
    <s v="May-2004"/>
    <n v="5"/>
  </r>
  <r>
    <n v="10258"/>
    <d v="2004-06-15T00:00:00"/>
    <n v="41"/>
    <n v="6668.24"/>
    <s v="Shipped"/>
    <x v="2"/>
    <s v="Tokyo Collectables, Ltd"/>
    <s v="Japan"/>
    <s v="Japan"/>
    <s v="Medium"/>
    <n v="2004"/>
    <s v="Jun-2004"/>
    <n v="6"/>
  </r>
  <r>
    <n v="10270"/>
    <d v="2004-07-19T00:00:00"/>
    <n v="28"/>
    <n v="4094.72"/>
    <s v="Shipped"/>
    <x v="2"/>
    <s v="Souveniers And Things Co."/>
    <s v="Australia"/>
    <s v="APAC"/>
    <s v="Medium"/>
    <n v="2004"/>
    <s v="Jul-2004"/>
    <n v="7"/>
  </r>
  <r>
    <n v="10281"/>
    <d v="2004-08-19T00:00:00"/>
    <n v="25"/>
    <n v="2938.5"/>
    <s v="Shipped"/>
    <x v="2"/>
    <s v="Diecast Classics Inc."/>
    <s v="USA"/>
    <s v="NA"/>
    <s v="Small"/>
    <n v="2004"/>
    <s v="Aug-2004"/>
    <n v="8"/>
  </r>
  <r>
    <n v="10291"/>
    <d v="2004-09-08T00:00:00"/>
    <n v="41"/>
    <n v="6387.8"/>
    <s v="Shipped"/>
    <x v="2"/>
    <s v="Scandinavian Gift Ideas"/>
    <s v="Sweden"/>
    <s v="EMEA"/>
    <s v="Medium"/>
    <n v="2004"/>
    <s v="Sep-2004"/>
    <n v="9"/>
  </r>
  <r>
    <n v="10304"/>
    <d v="2004-10-11T00:00:00"/>
    <n v="39"/>
    <n v="6396"/>
    <s v="Shipped"/>
    <x v="2"/>
    <s v="Auto Assoc. &amp; Cie."/>
    <s v="France"/>
    <s v="EMEA"/>
    <s v="Medium"/>
    <n v="2004"/>
    <s v="Oct-2004"/>
    <n v="10"/>
  </r>
  <r>
    <n v="10313"/>
    <d v="2004-10-22T00:00:00"/>
    <n v="21"/>
    <n v="2669.1"/>
    <s v="Shipped"/>
    <x v="2"/>
    <s v="Canadian Gift Exchange Network"/>
    <s v="Canada"/>
    <s v="NA"/>
    <s v="Small"/>
    <n v="2004"/>
    <s v="Oct-2004"/>
    <n v="10"/>
  </r>
  <r>
    <n v="10322"/>
    <d v="2004-11-04T00:00:00"/>
    <n v="27"/>
    <n v="4784.13"/>
    <s v="Shipped"/>
    <x v="2"/>
    <s v="Online Diecast Creations Co."/>
    <s v="USA"/>
    <s v="NA"/>
    <s v="Medium"/>
    <n v="2004"/>
    <s v="Nov-2004"/>
    <n v="11"/>
  </r>
  <r>
    <n v="10333"/>
    <d v="2004-11-18T00:00:00"/>
    <n v="33"/>
    <n v="3273.93"/>
    <s v="Shipped"/>
    <x v="2"/>
    <s v="Mini Wheels Co."/>
    <s v="USA"/>
    <s v="NA"/>
    <s v="Medium"/>
    <n v="2004"/>
    <s v="Nov-2004"/>
    <n v="11"/>
  </r>
  <r>
    <n v="10347"/>
    <d v="2004-11-29T00:00:00"/>
    <n v="29"/>
    <n v="3586.43"/>
    <s v="Shipped"/>
    <x v="2"/>
    <s v="Australian Collectors, Co."/>
    <s v="Australia"/>
    <s v="APAC"/>
    <s v="Medium"/>
    <n v="2004"/>
    <s v="Nov-2004"/>
    <n v="11"/>
  </r>
  <r>
    <n v="10357"/>
    <d v="2004-12-10T00:00:00"/>
    <n v="49"/>
    <n v="5960.36"/>
    <s v="Shipped"/>
    <x v="2"/>
    <s v="Mini Gifts Distributors Ltd."/>
    <s v="USA"/>
    <s v="NA"/>
    <s v="Medium"/>
    <n v="2004"/>
    <s v="Dec-2004"/>
    <n v="12"/>
  </r>
  <r>
    <n v="10370"/>
    <d v="2005-01-20T00:00:00"/>
    <n v="49"/>
    <n v="8470.14"/>
    <s v="Shipped"/>
    <x v="2"/>
    <s v="Anna's Decorations, Ltd"/>
    <s v="Australia"/>
    <s v="APAC"/>
    <s v="Large"/>
    <n v="2005"/>
    <s v="Jan-2005"/>
    <n v="1"/>
  </r>
  <r>
    <n v="10381"/>
    <d v="2005-02-17T00:00:00"/>
    <n v="20"/>
    <n v="2952"/>
    <s v="Shipped"/>
    <x v="2"/>
    <s v="Corporate Gift Ideas Co."/>
    <s v="USA"/>
    <s v="NA"/>
    <s v="Small"/>
    <n v="2005"/>
    <s v="Feb-2005"/>
    <n v="2"/>
  </r>
  <r>
    <n v="10391"/>
    <d v="2005-03-09T00:00:00"/>
    <n v="39"/>
    <n v="2464.8000000000002"/>
    <s v="Shipped"/>
    <x v="2"/>
    <s v="Anna's Decorations, Ltd"/>
    <s v="Australia"/>
    <s v="APAC"/>
    <s v="Small"/>
    <n v="2005"/>
    <s v="Mar-2005"/>
    <n v="3"/>
  </r>
  <r>
    <n v="10411"/>
    <d v="2005-05-01T00:00:00"/>
    <n v="40"/>
    <n v="6232"/>
    <s v="Shipped"/>
    <x v="2"/>
    <s v="Quebec Home Shopping Network"/>
    <s v="Canada"/>
    <s v="NA"/>
    <s v="Medium"/>
    <n v="2005"/>
    <s v="May-2005"/>
    <n v="5"/>
  </r>
  <r>
    <n v="10424"/>
    <d v="2005-05-31T00:00:00"/>
    <n v="49"/>
    <n v="7969.36"/>
    <s v="In Process"/>
    <x v="2"/>
    <s v="Euro Shopping Channel"/>
    <s v="Spain"/>
    <s v="EMEA"/>
    <s v="Large"/>
    <n v="2005"/>
    <s v="May-2005"/>
    <n v="5"/>
  </r>
  <r>
    <n v="10107"/>
    <d v="2003-02-24T00:00:00"/>
    <n v="21"/>
    <n v="3036.6"/>
    <s v="Shipped"/>
    <x v="0"/>
    <s v="Land of Toys Inc."/>
    <s v="USA"/>
    <s v="NA"/>
    <s v="Medium"/>
    <n v="2003"/>
    <s v="Feb-2003"/>
    <n v="2"/>
  </r>
  <r>
    <n v="10121"/>
    <d v="2003-05-07T00:00:00"/>
    <n v="50"/>
    <n v="8284"/>
    <s v="Shipped"/>
    <x v="0"/>
    <s v="Reims Collectables"/>
    <s v="France"/>
    <s v="EMEA"/>
    <s v="Large"/>
    <n v="2003"/>
    <s v="May-2003"/>
    <n v="5"/>
  </r>
  <r>
    <n v="10134"/>
    <d v="2003-07-01T00:00:00"/>
    <n v="20"/>
    <n v="2711.2"/>
    <s v="Shipped"/>
    <x v="0"/>
    <s v="Lyon Souveniers"/>
    <s v="France"/>
    <s v="EMEA"/>
    <s v="Small"/>
    <n v="2003"/>
    <s v="Jul-2003"/>
    <n v="7"/>
  </r>
  <r>
    <n v="10145"/>
    <d v="2003-08-25T00:00:00"/>
    <n v="49"/>
    <n v="8339.7999999999993"/>
    <s v="Shipped"/>
    <x v="0"/>
    <s v="Toys4GrownUps.com"/>
    <s v="USA"/>
    <s v="NA"/>
    <s v="Large"/>
    <n v="2003"/>
    <s v="Aug-2003"/>
    <n v="8"/>
  </r>
  <r>
    <n v="10159"/>
    <d v="2003-10-10T00:00:00"/>
    <n v="38"/>
    <n v="6238.84"/>
    <s v="Shipped"/>
    <x v="0"/>
    <s v="Corporate Gift Ideas Co."/>
    <s v="USA"/>
    <s v="NA"/>
    <s v="Medium"/>
    <n v="2003"/>
    <s v="Oct-2003"/>
    <n v="10"/>
  </r>
  <r>
    <n v="10169"/>
    <d v="2003-11-04T00:00:00"/>
    <n v="35"/>
    <n v="4639.25"/>
    <s v="Shipped"/>
    <x v="0"/>
    <s v="Anna's Decorations, Ltd"/>
    <s v="Australia"/>
    <s v="APAC"/>
    <s v="Medium"/>
    <n v="2003"/>
    <s v="Nov-2003"/>
    <n v="11"/>
  </r>
  <r>
    <n v="10180"/>
    <d v="2003-11-11T00:00:00"/>
    <n v="40"/>
    <n v="6747.6"/>
    <s v="Shipped"/>
    <x v="0"/>
    <s v="Daedalus Designs Imports"/>
    <s v="France"/>
    <s v="EMEA"/>
    <s v="Medium"/>
    <n v="2003"/>
    <s v="Nov-2003"/>
    <n v="11"/>
  </r>
  <r>
    <n v="10189"/>
    <d v="2003-11-18T00:00:00"/>
    <n v="28"/>
    <n v="4512.4799999999996"/>
    <s v="Shipped"/>
    <x v="0"/>
    <s v="Toys4GrownUps.com"/>
    <s v="USA"/>
    <s v="NA"/>
    <s v="Medium"/>
    <n v="2003"/>
    <s v="Nov-2003"/>
    <n v="11"/>
  </r>
  <r>
    <n v="10201"/>
    <d v="2003-12-01T00:00:00"/>
    <n v="25"/>
    <n v="4029"/>
    <s v="Shipped"/>
    <x v="0"/>
    <s v="Mini Wheels Co."/>
    <s v="USA"/>
    <s v="NA"/>
    <s v="Medium"/>
    <n v="2003"/>
    <s v="Dec-2003"/>
    <n v="12"/>
  </r>
  <r>
    <n v="10211"/>
    <d v="2004-01-15T00:00:00"/>
    <n v="36"/>
    <n v="4771.8"/>
    <s v="Shipped"/>
    <x v="0"/>
    <s v="Auto Canal Petit"/>
    <s v="France"/>
    <s v="EMEA"/>
    <s v="Medium"/>
    <n v="2004"/>
    <s v="Jan-2004"/>
    <n v="1"/>
  </r>
  <r>
    <n v="10224"/>
    <d v="2004-02-21T00:00:00"/>
    <n v="43"/>
    <n v="6087.94"/>
    <s v="Shipped"/>
    <x v="0"/>
    <s v="Daedalus Designs Imports"/>
    <s v="France"/>
    <s v="EMEA"/>
    <s v="Medium"/>
    <n v="2004"/>
    <s v="Feb-2004"/>
    <n v="2"/>
  </r>
  <r>
    <n v="10237"/>
    <d v="2004-04-05T00:00:00"/>
    <n v="32"/>
    <n v="4193.28"/>
    <s v="Shipped"/>
    <x v="0"/>
    <s v="Vitachrome Inc."/>
    <s v="USA"/>
    <s v="NA"/>
    <s v="Medium"/>
    <n v="2004"/>
    <s v="Apr-2004"/>
    <n v="4"/>
  </r>
  <r>
    <n v="10251"/>
    <d v="2004-05-18T00:00:00"/>
    <n v="46"/>
    <n v="7552.28"/>
    <s v="Shipped"/>
    <x v="0"/>
    <s v="Tekni Collectables Inc."/>
    <s v="USA"/>
    <s v="NA"/>
    <s v="Large"/>
    <n v="2004"/>
    <s v="May-2004"/>
    <n v="5"/>
  </r>
  <r>
    <n v="10263"/>
    <d v="2004-06-28T00:00:00"/>
    <n v="48"/>
    <n v="6434.4"/>
    <s v="Shipped"/>
    <x v="0"/>
    <s v="Gift Depot Inc."/>
    <s v="USA"/>
    <s v="NA"/>
    <s v="Medium"/>
    <n v="2004"/>
    <s v="Jun-2004"/>
    <n v="6"/>
  </r>
  <r>
    <n v="10276"/>
    <d v="2004-08-02T00:00:00"/>
    <n v="43"/>
    <n v="5181.5"/>
    <s v="Shipped"/>
    <x v="0"/>
    <s v="Online Mini Collectables"/>
    <s v="USA"/>
    <s v="NA"/>
    <s v="Medium"/>
    <n v="2004"/>
    <s v="Aug-2004"/>
    <n v="8"/>
  </r>
  <r>
    <n v="10285"/>
    <d v="2004-08-27T00:00:00"/>
    <n v="49"/>
    <n v="6863.92"/>
    <s v="Shipped"/>
    <x v="0"/>
    <s v="Marta's Replicas Co."/>
    <s v="USA"/>
    <s v="NA"/>
    <s v="Medium"/>
    <n v="2004"/>
    <s v="Aug-2004"/>
    <n v="8"/>
  </r>
  <r>
    <n v="10299"/>
    <d v="2004-09-30T00:00:00"/>
    <n v="24"/>
    <n v="4157.04"/>
    <s v="Shipped"/>
    <x v="0"/>
    <s v="Toys of Finland, Co."/>
    <s v="Finland"/>
    <s v="EMEA"/>
    <s v="Medium"/>
    <n v="2004"/>
    <s v="Sep-2004"/>
    <n v="9"/>
  </r>
  <r>
    <n v="10309"/>
    <d v="2004-10-15T00:00:00"/>
    <n v="26"/>
    <n v="4660.24"/>
    <s v="Shipped"/>
    <x v="0"/>
    <s v="Baane Mini Imports"/>
    <s v="Norway"/>
    <s v="EMEA"/>
    <s v="Medium"/>
    <n v="2004"/>
    <s v="Oct-2004"/>
    <n v="10"/>
  </r>
  <r>
    <n v="10319"/>
    <d v="2004-11-03T00:00:00"/>
    <n v="30"/>
    <n v="4111.8"/>
    <s v="Shipped"/>
    <x v="0"/>
    <s v="Microscale Inc."/>
    <s v="USA"/>
    <s v="NA"/>
    <s v="Medium"/>
    <n v="2004"/>
    <s v="Nov-2004"/>
    <n v="11"/>
  </r>
  <r>
    <n v="10329"/>
    <d v="2004-11-15T00:00:00"/>
    <n v="24"/>
    <n v="3542.64"/>
    <s v="Shipped"/>
    <x v="0"/>
    <s v="Land of Toys Inc."/>
    <s v="USA"/>
    <s v="NA"/>
    <s v="Medium"/>
    <n v="2004"/>
    <s v="Nov-2004"/>
    <n v="11"/>
  </r>
  <r>
    <n v="10341"/>
    <d v="2004-11-24T00:00:00"/>
    <n v="55"/>
    <n v="8118.55"/>
    <s v="Shipped"/>
    <x v="0"/>
    <s v="Salzburg Collectables"/>
    <s v="Austria"/>
    <s v="EMEA"/>
    <s v="Large"/>
    <n v="2004"/>
    <s v="Nov-2004"/>
    <n v="11"/>
  </r>
  <r>
    <n v="10362"/>
    <d v="2005-01-05T00:00:00"/>
    <n v="22"/>
    <n v="3877.06"/>
    <s v="Shipped"/>
    <x v="0"/>
    <s v="Technics Stores Inc."/>
    <s v="USA"/>
    <s v="NA"/>
    <s v="Medium"/>
    <n v="2005"/>
    <s v="Jan-2005"/>
    <n v="1"/>
  </r>
  <r>
    <n v="10375"/>
    <d v="2005-02-03T00:00:00"/>
    <n v="49"/>
    <n v="3867.08"/>
    <s v="Shipped"/>
    <x v="0"/>
    <s v="La Rochelle Gifts"/>
    <s v="France"/>
    <s v="EMEA"/>
    <s v="Medium"/>
    <n v="2005"/>
    <s v="Feb-2005"/>
    <n v="2"/>
  </r>
  <r>
    <n v="10388"/>
    <d v="2005-03-03T00:00:00"/>
    <n v="44"/>
    <n v="5951.44"/>
    <s v="Shipped"/>
    <x v="0"/>
    <s v="FunGiftIdeas.com"/>
    <s v="USA"/>
    <s v="NA"/>
    <s v="Medium"/>
    <n v="2005"/>
    <s v="Mar-2005"/>
    <n v="3"/>
  </r>
  <r>
    <n v="10403"/>
    <d v="2005-04-08T00:00:00"/>
    <n v="66"/>
    <n v="8648.64"/>
    <s v="Shipped"/>
    <x v="0"/>
    <s v="UK Collectables, Ltd."/>
    <s v="UK"/>
    <s v="EMEA"/>
    <s v="Large"/>
    <n v="2005"/>
    <s v="Apr-2005"/>
    <n v="4"/>
  </r>
  <r>
    <n v="10417"/>
    <d v="2005-05-13T00:00:00"/>
    <n v="21"/>
    <n v="3447.78"/>
    <s v="Disputed"/>
    <x v="0"/>
    <s v="Euro Shopping Channel"/>
    <s v="Spain"/>
    <s v="EMEA"/>
    <s v="Medium"/>
    <n v="2005"/>
    <s v="May-2005"/>
    <n v="5"/>
  </r>
  <r>
    <n v="10104"/>
    <d v="2003-01-31T00:00:00"/>
    <n v="34"/>
    <n v="5958.5"/>
    <s v="Shipped"/>
    <x v="1"/>
    <s v="Euro Shopping Channel"/>
    <s v="Spain"/>
    <s v="EMEA"/>
    <s v="Medium"/>
    <n v="2003"/>
    <s v="Jan-2003"/>
    <n v="1"/>
  </r>
  <r>
    <n v="10117"/>
    <d v="2003-04-16T00:00:00"/>
    <n v="43"/>
    <n v="5911.64"/>
    <s v="Shipped"/>
    <x v="1"/>
    <s v="Dragon Souveniers, Ltd."/>
    <s v="Singapore"/>
    <s v="Japan"/>
    <s v="Medium"/>
    <n v="2003"/>
    <s v="Apr-2003"/>
    <n v="4"/>
  </r>
  <r>
    <n v="10127"/>
    <d v="2003-06-03T00:00:00"/>
    <n v="46"/>
    <n v="7366.44"/>
    <s v="Shipped"/>
    <x v="1"/>
    <s v="Muscle Machine Inc"/>
    <s v="USA"/>
    <s v="NA"/>
    <s v="Large"/>
    <n v="2003"/>
    <s v="Jun-2003"/>
    <n v="6"/>
  </r>
  <r>
    <n v="10142"/>
    <d v="2003-08-08T00:00:00"/>
    <n v="33"/>
    <n v="4985.6400000000003"/>
    <s v="Shipped"/>
    <x v="1"/>
    <s v="Mini Gifts Distributors Ltd."/>
    <s v="USA"/>
    <s v="NA"/>
    <s v="Medium"/>
    <n v="2003"/>
    <s v="Aug-2003"/>
    <n v="8"/>
  </r>
  <r>
    <n v="10153"/>
    <d v="2003-09-28T00:00:00"/>
    <n v="42"/>
    <n v="5393.64"/>
    <s v="Shipped"/>
    <x v="1"/>
    <s v="Euro Shopping Channel"/>
    <s v="Spain"/>
    <s v="EMEA"/>
    <s v="Medium"/>
    <n v="2003"/>
    <s v="Sep-2003"/>
    <n v="9"/>
  </r>
  <r>
    <n v="10165"/>
    <d v="2003-10-22T00:00:00"/>
    <n v="34"/>
    <n v="4880.0200000000004"/>
    <s v="Shipped"/>
    <x v="1"/>
    <s v="Dragon Souveniers, Ltd."/>
    <s v="Singapore"/>
    <s v="Japan"/>
    <s v="Medium"/>
    <n v="2003"/>
    <s v="Oct-2003"/>
    <n v="10"/>
  </r>
  <r>
    <n v="10176"/>
    <d v="2003-11-06T00:00:00"/>
    <n v="47"/>
    <n v="8378.69"/>
    <s v="Shipped"/>
    <x v="1"/>
    <s v="L'ordine Souveniers"/>
    <s v="Italy"/>
    <s v="EMEA"/>
    <s v="Large"/>
    <n v="2003"/>
    <s v="Nov-2003"/>
    <n v="11"/>
  </r>
  <r>
    <n v="10185"/>
    <d v="2003-11-14T00:00:00"/>
    <n v="33"/>
    <n v="4038.21"/>
    <s v="Shipped"/>
    <x v="1"/>
    <s v="Mini Creations Ltd."/>
    <s v="USA"/>
    <s v="NA"/>
    <s v="Medium"/>
    <n v="2003"/>
    <s v="Nov-2003"/>
    <n v="11"/>
  </r>
  <r>
    <n v="10196"/>
    <d v="2003-11-26T00:00:00"/>
    <n v="24"/>
    <n v="3807.12"/>
    <s v="Shipped"/>
    <x v="1"/>
    <s v="Super Scale Inc."/>
    <s v="USA"/>
    <s v="NA"/>
    <s v="Medium"/>
    <n v="2003"/>
    <s v="Nov-2003"/>
    <n v="11"/>
  </r>
  <r>
    <n v="10208"/>
    <d v="2004-01-02T00:00:00"/>
    <n v="26"/>
    <n v="3142.36"/>
    <s v="Shipped"/>
    <x v="1"/>
    <s v="Saveley &amp; Henriot, Co."/>
    <s v="France"/>
    <s v="EMEA"/>
    <s v="Medium"/>
    <n v="2004"/>
    <s v="Jan-2004"/>
    <n v="1"/>
  </r>
  <r>
    <n v="10220"/>
    <d v="2004-02-12T00:00:00"/>
    <n v="30"/>
    <n v="4713.6000000000004"/>
    <s v="Shipped"/>
    <x v="1"/>
    <s v="Clover Collections, Co."/>
    <s v="Ireland"/>
    <s v="EMEA"/>
    <s v="Medium"/>
    <n v="2004"/>
    <s v="Feb-2004"/>
    <n v="2"/>
  </r>
  <r>
    <n v="10230"/>
    <d v="2004-03-15T00:00:00"/>
    <n v="43"/>
    <n v="7016.31"/>
    <s v="Shipped"/>
    <x v="1"/>
    <s v="Blauer See Auto, Co."/>
    <s v="Germany"/>
    <s v="EMEA"/>
    <s v="Large"/>
    <n v="2004"/>
    <s v="Mar-2004"/>
    <n v="3"/>
  </r>
  <r>
    <n v="10247"/>
    <d v="2004-05-05T00:00:00"/>
    <n v="25"/>
    <n v="4381.25"/>
    <s v="Shipped"/>
    <x v="1"/>
    <s v="Suominen Souveniers"/>
    <s v="Finland"/>
    <s v="EMEA"/>
    <s v="Medium"/>
    <n v="2004"/>
    <s v="May-2004"/>
    <n v="5"/>
  </r>
  <r>
    <n v="10272"/>
    <d v="2004-07-20T00:00:00"/>
    <n v="27"/>
    <n v="4283.01"/>
    <s v="Shipped"/>
    <x v="1"/>
    <s v="Diecast Classics Inc."/>
    <s v="USA"/>
    <s v="NA"/>
    <s v="Medium"/>
    <n v="2004"/>
    <s v="Jul-2004"/>
    <n v="7"/>
  </r>
  <r>
    <n v="10282"/>
    <d v="2004-08-20T00:00:00"/>
    <n v="27"/>
    <n v="4364.82"/>
    <s v="Shipped"/>
    <x v="1"/>
    <s v="Mini Gifts Distributors Ltd."/>
    <s v="USA"/>
    <s v="NA"/>
    <s v="Medium"/>
    <n v="2004"/>
    <s v="Aug-2004"/>
    <n v="8"/>
  </r>
  <r>
    <n v="10293"/>
    <d v="2004-09-09T00:00:00"/>
    <n v="24"/>
    <n v="4242.24"/>
    <s v="Shipped"/>
    <x v="1"/>
    <s v="Amica Models &amp; Co."/>
    <s v="Italy"/>
    <s v="EMEA"/>
    <s v="Medium"/>
    <n v="2004"/>
    <s v="Sep-2004"/>
    <n v="9"/>
  </r>
  <r>
    <n v="10306"/>
    <d v="2004-10-14T00:00:00"/>
    <n v="34"/>
    <n v="4982.7"/>
    <s v="Shipped"/>
    <x v="1"/>
    <s v="AV Stores, Co."/>
    <s v="UK"/>
    <s v="EMEA"/>
    <s v="Medium"/>
    <n v="2004"/>
    <s v="Oct-2004"/>
    <n v="10"/>
  </r>
  <r>
    <n v="10314"/>
    <d v="2004-10-22T00:00:00"/>
    <n v="46"/>
    <n v="6393.54"/>
    <s v="Shipped"/>
    <x v="1"/>
    <s v="Heintze Collectables"/>
    <s v="Denmark"/>
    <s v="EMEA"/>
    <s v="Medium"/>
    <n v="2004"/>
    <s v="Oct-2004"/>
    <n v="10"/>
  </r>
  <r>
    <n v="10324"/>
    <d v="2004-11-05T00:00:00"/>
    <n v="27"/>
    <n v="1466.91"/>
    <s v="Shipped"/>
    <x v="1"/>
    <s v="Vitachrome Inc."/>
    <s v="USA"/>
    <s v="NA"/>
    <s v="Small"/>
    <n v="2004"/>
    <s v="Nov-2004"/>
    <n v="11"/>
  </r>
  <r>
    <n v="10336"/>
    <d v="2004-11-20T00:00:00"/>
    <n v="33"/>
    <n v="4059.33"/>
    <s v="Shipped"/>
    <x v="1"/>
    <s v="La Corne D'abondance, Co."/>
    <s v="France"/>
    <s v="EMEA"/>
    <s v="Medium"/>
    <n v="2004"/>
    <s v="Nov-2004"/>
    <n v="11"/>
  </r>
  <r>
    <n v="10348"/>
    <d v="2004-11-01T00:00:00"/>
    <n v="47"/>
    <n v="4801.5200000000004"/>
    <s v="Shipped"/>
    <x v="1"/>
    <s v="Corrida Auto Replicas, Ltd"/>
    <s v="Spain"/>
    <s v="EMEA"/>
    <s v="Medium"/>
    <n v="2004"/>
    <s v="Nov-2004"/>
    <n v="11"/>
  </r>
  <r>
    <n v="10358"/>
    <d v="2004-12-10T00:00:00"/>
    <n v="49"/>
    <n v="2711.66"/>
    <s v="Shipped"/>
    <x v="1"/>
    <s v="Euro Shopping Channel"/>
    <s v="Spain"/>
    <s v="EMEA"/>
    <s v="Small"/>
    <n v="2004"/>
    <s v="Dec-2004"/>
    <n v="12"/>
  </r>
  <r>
    <n v="10372"/>
    <d v="2005-01-26T00:00:00"/>
    <n v="40"/>
    <n v="5862"/>
    <s v="Shipped"/>
    <x v="1"/>
    <s v="Tokyo Collectables, Ltd"/>
    <s v="Japan"/>
    <s v="Japan"/>
    <s v="Medium"/>
    <n v="2005"/>
    <s v="Jan-2005"/>
    <n v="1"/>
  </r>
  <r>
    <n v="10382"/>
    <d v="2005-02-17T00:00:00"/>
    <n v="37"/>
    <n v="4071.85"/>
    <s v="Shipped"/>
    <x v="1"/>
    <s v="Mini Gifts Distributors Ltd."/>
    <s v="USA"/>
    <s v="NA"/>
    <s v="Medium"/>
    <n v="2005"/>
    <s v="Feb-2005"/>
    <n v="2"/>
  </r>
  <r>
    <n v="10413"/>
    <d v="2005-05-05T00:00:00"/>
    <n v="47"/>
    <n v="8236.75"/>
    <s v="Shipped"/>
    <x v="1"/>
    <s v="Gift Depot Inc."/>
    <s v="USA"/>
    <s v="NA"/>
    <s v="Large"/>
    <n v="2005"/>
    <s v="May-2005"/>
    <n v="5"/>
  </r>
  <r>
    <n v="10108"/>
    <d v="2003-03-03T00:00:00"/>
    <n v="45"/>
    <n v="6130.35"/>
    <s v="Shipped"/>
    <x v="1"/>
    <s v="Cruz &amp; Sons Co."/>
    <s v="Philippines"/>
    <s v="Japan"/>
    <s v="Medium"/>
    <n v="2003"/>
    <s v="Mar-2003"/>
    <n v="3"/>
  </r>
  <r>
    <n v="10122"/>
    <d v="2003-05-08T00:00:00"/>
    <n v="37"/>
    <n v="3693.34"/>
    <s v="Shipped"/>
    <x v="1"/>
    <s v="Marseille Mini Autos"/>
    <s v="France"/>
    <s v="EMEA"/>
    <s v="Medium"/>
    <n v="2003"/>
    <s v="May-2003"/>
    <n v="5"/>
  </r>
  <r>
    <n v="10135"/>
    <d v="2003-07-02T00:00:00"/>
    <n v="48"/>
    <n v="6031.68"/>
    <s v="Shipped"/>
    <x v="1"/>
    <s v="Mini Gifts Distributors Ltd."/>
    <s v="USA"/>
    <s v="NA"/>
    <s v="Medium"/>
    <n v="2003"/>
    <s v="Jul-2003"/>
    <n v="7"/>
  </r>
  <r>
    <n v="10147"/>
    <d v="2003-09-05T00:00:00"/>
    <n v="31"/>
    <n v="3494.94"/>
    <s v="Shipped"/>
    <x v="1"/>
    <s v="Collectables For Less Inc."/>
    <s v="USA"/>
    <s v="NA"/>
    <s v="Medium"/>
    <n v="2003"/>
    <s v="Sep-2003"/>
    <n v="9"/>
  </r>
  <r>
    <n v="10160"/>
    <d v="2003-10-11T00:00:00"/>
    <n v="46"/>
    <n v="5294.14"/>
    <s v="Shipped"/>
    <x v="1"/>
    <s v="Men 'R' US Retailers, Ltd."/>
    <s v="USA"/>
    <s v="NA"/>
    <s v="Medium"/>
    <n v="2003"/>
    <s v="Oct-2003"/>
    <n v="10"/>
  </r>
  <r>
    <n v="10170"/>
    <d v="2003-11-04T00:00:00"/>
    <n v="47"/>
    <n v="5464.69"/>
    <s v="Shipped"/>
    <x v="1"/>
    <s v="Mini Auto Werke"/>
    <s v="Austria"/>
    <s v="EMEA"/>
    <s v="Medium"/>
    <n v="2003"/>
    <s v="Nov-2003"/>
    <n v="11"/>
  </r>
  <r>
    <n v="10181"/>
    <d v="2003-11-12T00:00:00"/>
    <n v="28"/>
    <n v="2860.76"/>
    <s v="Shipped"/>
    <x v="1"/>
    <s v="Herkku Gifts"/>
    <s v="Norway"/>
    <s v="EMEA"/>
    <s v="Small"/>
    <n v="2003"/>
    <s v="Nov-2003"/>
    <n v="11"/>
  </r>
  <r>
    <n v="10191"/>
    <d v="2003-11-20T00:00:00"/>
    <n v="40"/>
    <n v="5590"/>
    <s v="Shipped"/>
    <x v="1"/>
    <s v="Toms Spezialitten, Ltd"/>
    <s v="Germany"/>
    <s v="EMEA"/>
    <s v="Medium"/>
    <n v="2003"/>
    <s v="Nov-2003"/>
    <n v="11"/>
  </r>
  <r>
    <n v="10203"/>
    <d v="2003-12-02T00:00:00"/>
    <n v="20"/>
    <n v="2254.8000000000002"/>
    <s v="Shipped"/>
    <x v="1"/>
    <s v="Euro Shopping Channel"/>
    <s v="Spain"/>
    <s v="EMEA"/>
    <s v="Small"/>
    <n v="2003"/>
    <s v="Dec-2003"/>
    <n v="12"/>
  </r>
  <r>
    <n v="10212"/>
    <d v="2004-01-16T00:00:00"/>
    <n v="39"/>
    <n v="4946.76"/>
    <s v="Shipped"/>
    <x v="1"/>
    <s v="Euro Shopping Channel"/>
    <s v="Spain"/>
    <s v="EMEA"/>
    <s v="Medium"/>
    <n v="2004"/>
    <s v="Jan-2004"/>
    <n v="1"/>
  </r>
  <r>
    <n v="10225"/>
    <d v="2004-02-22T00:00:00"/>
    <n v="25"/>
    <n v="2495.5"/>
    <s v="Shipped"/>
    <x v="1"/>
    <s v="Vida Sport, Ltd"/>
    <s v="Switzerland"/>
    <s v="EMEA"/>
    <s v="Small"/>
    <n v="2004"/>
    <s v="Feb-2004"/>
    <n v="2"/>
  </r>
  <r>
    <n v="10238"/>
    <d v="2004-04-09T00:00:00"/>
    <n v="29"/>
    <n v="3167.38"/>
    <s v="Shipped"/>
    <x v="1"/>
    <s v="Danish Wholesale Imports"/>
    <s v="Denmark"/>
    <s v="EMEA"/>
    <s v="Medium"/>
    <n v="2004"/>
    <s v="Apr-2004"/>
    <n v="4"/>
  </r>
  <r>
    <n v="10253"/>
    <d v="2004-06-01T00:00:00"/>
    <n v="22"/>
    <n v="2402.84"/>
    <s v="Cancelled"/>
    <x v="1"/>
    <s v="UK Collectables, Ltd."/>
    <s v="UK"/>
    <s v="EMEA"/>
    <s v="Small"/>
    <n v="2004"/>
    <s v="Jun-2004"/>
    <n v="6"/>
  </r>
  <r>
    <n v="10266"/>
    <d v="2004-07-06T00:00:00"/>
    <n v="22"/>
    <n v="2454.54"/>
    <s v="Shipped"/>
    <x v="1"/>
    <s v="L'ordine Souveniers"/>
    <s v="Italy"/>
    <s v="EMEA"/>
    <s v="Small"/>
    <n v="2004"/>
    <s v="Jul-2004"/>
    <n v="7"/>
  </r>
  <r>
    <n v="10276"/>
    <d v="2004-08-02T00:00:00"/>
    <n v="47"/>
    <n v="5464.69"/>
    <s v="Shipped"/>
    <x v="1"/>
    <s v="Online Mini Collectables"/>
    <s v="USA"/>
    <s v="NA"/>
    <s v="Medium"/>
    <n v="2004"/>
    <s v="Aug-2004"/>
    <n v="8"/>
  </r>
  <r>
    <n v="10287"/>
    <d v="2004-08-30T00:00:00"/>
    <n v="45"/>
    <n v="4756.5"/>
    <s v="Shipped"/>
    <x v="1"/>
    <s v="Vida Sport, Ltd"/>
    <s v="Switzerland"/>
    <s v="EMEA"/>
    <s v="Medium"/>
    <n v="2004"/>
    <s v="Aug-2004"/>
    <n v="8"/>
  </r>
  <r>
    <n v="10300"/>
    <d v="2003-10-04T00:00:00"/>
    <n v="29"/>
    <n v="3984.6"/>
    <s v="Shipped"/>
    <x v="1"/>
    <s v="Blauer See Auto, Co."/>
    <s v="Germany"/>
    <s v="EMEA"/>
    <s v="Medium"/>
    <n v="2003"/>
    <s v="Oct-2003"/>
    <n v="10"/>
  </r>
  <r>
    <n v="10310"/>
    <d v="2004-10-16T00:00:00"/>
    <n v="24"/>
    <n v="3100.32"/>
    <s v="Shipped"/>
    <x v="1"/>
    <s v="Toms Spezialitten, Ltd"/>
    <s v="Germany"/>
    <s v="EMEA"/>
    <s v="Medium"/>
    <n v="2004"/>
    <s v="Oct-2004"/>
    <n v="10"/>
  </r>
  <r>
    <n v="10320"/>
    <d v="2004-11-03T00:00:00"/>
    <n v="35"/>
    <n v="4850.3"/>
    <s v="Shipped"/>
    <x v="1"/>
    <s v="Volvo Model Replicas, Co"/>
    <s v="Sweden"/>
    <s v="EMEA"/>
    <s v="Medium"/>
    <n v="2004"/>
    <s v="Nov-2004"/>
    <n v="11"/>
  </r>
  <r>
    <n v="10329"/>
    <d v="2004-11-15T00:00:00"/>
    <n v="46"/>
    <n v="3846.98"/>
    <s v="Shipped"/>
    <x v="1"/>
    <s v="Land of Toys Inc."/>
    <s v="USA"/>
    <s v="NA"/>
    <s v="Medium"/>
    <n v="2004"/>
    <s v="Nov-2004"/>
    <n v="11"/>
  </r>
  <r>
    <n v="10341"/>
    <d v="2004-11-24T00:00:00"/>
    <n v="44"/>
    <n v="4220.92"/>
    <s v="Shipped"/>
    <x v="1"/>
    <s v="Salzburg Collectables"/>
    <s v="Austria"/>
    <s v="EMEA"/>
    <s v="Medium"/>
    <n v="2004"/>
    <s v="Nov-2004"/>
    <n v="11"/>
  </r>
  <r>
    <n v="10363"/>
    <d v="2005-01-06T00:00:00"/>
    <n v="34"/>
    <n v="3288.82"/>
    <s v="Shipped"/>
    <x v="1"/>
    <s v="Suominen Souveniers"/>
    <s v="Finland"/>
    <s v="EMEA"/>
    <s v="Medium"/>
    <n v="2005"/>
    <s v="Jan-2005"/>
    <n v="1"/>
  </r>
  <r>
    <n v="10376"/>
    <d v="2005-02-08T00:00:00"/>
    <n v="35"/>
    <n v="3987.2"/>
    <s v="Shipped"/>
    <x v="1"/>
    <s v="Boards &amp; Toys Co."/>
    <s v="USA"/>
    <s v="NA"/>
    <s v="Medium"/>
    <n v="2005"/>
    <s v="Feb-2005"/>
    <n v="2"/>
  </r>
  <r>
    <n v="10389"/>
    <d v="2005-03-03T00:00:00"/>
    <n v="25"/>
    <n v="1809.5"/>
    <s v="Shipped"/>
    <x v="1"/>
    <s v="Scandinavian Gift Ideas"/>
    <s v="Sweden"/>
    <s v="EMEA"/>
    <s v="Small"/>
    <n v="2005"/>
    <s v="Mar-2005"/>
    <n v="3"/>
  </r>
  <r>
    <n v="10419"/>
    <d v="2005-05-17T00:00:00"/>
    <n v="10"/>
    <n v="1092.2"/>
    <s v="Shipped"/>
    <x v="1"/>
    <s v="Salzburg Collectables"/>
    <s v="Austria"/>
    <s v="EMEA"/>
    <s v="Small"/>
    <n v="2005"/>
    <s v="May-2005"/>
    <n v="5"/>
  </r>
  <r>
    <n v="10105"/>
    <d v="2003-02-11T00:00:00"/>
    <n v="29"/>
    <n v="4566.05"/>
    <s v="Shipped"/>
    <x v="1"/>
    <s v="Danish Wholesale Imports"/>
    <s v="Denmark"/>
    <s v="EMEA"/>
    <s v="Medium"/>
    <n v="2003"/>
    <s v="Feb-2003"/>
    <n v="2"/>
  </r>
  <r>
    <n v="10117"/>
    <d v="2003-04-16T00:00:00"/>
    <n v="39"/>
    <n v="5938.14"/>
    <s v="Shipped"/>
    <x v="1"/>
    <s v="Dragon Souveniers, Ltd."/>
    <s v="Singapore"/>
    <s v="Japan"/>
    <s v="Medium"/>
    <n v="2003"/>
    <s v="Apr-2003"/>
    <n v="4"/>
  </r>
  <r>
    <n v="10127"/>
    <d v="2003-06-03T00:00:00"/>
    <n v="42"/>
    <n v="8138.76"/>
    <s v="Shipped"/>
    <x v="1"/>
    <s v="Muscle Machine Inc"/>
    <s v="USA"/>
    <s v="NA"/>
    <s v="Large"/>
    <n v="2003"/>
    <s v="Jun-2003"/>
    <n v="6"/>
  </r>
  <r>
    <n v="10142"/>
    <d v="2003-08-08T00:00:00"/>
    <n v="46"/>
    <n v="9470.94"/>
    <s v="Shipped"/>
    <x v="1"/>
    <s v="Mini Gifts Distributors Ltd."/>
    <s v="USA"/>
    <s v="NA"/>
    <s v="Large"/>
    <n v="2003"/>
    <s v="Aug-2003"/>
    <n v="8"/>
  </r>
  <r>
    <n v="10153"/>
    <d v="2003-09-28T00:00:00"/>
    <n v="49"/>
    <n v="7036.89"/>
    <s v="Shipped"/>
    <x v="1"/>
    <s v="Euro Shopping Channel"/>
    <s v="Spain"/>
    <s v="EMEA"/>
    <s v="Large"/>
    <n v="2003"/>
    <s v="Sep-2003"/>
    <n v="9"/>
  </r>
  <r>
    <n v="10165"/>
    <d v="2003-10-22T00:00:00"/>
    <n v="27"/>
    <n v="5559.03"/>
    <s v="Shipped"/>
    <x v="1"/>
    <s v="Dragon Souveniers, Ltd."/>
    <s v="Singapore"/>
    <s v="Japan"/>
    <s v="Medium"/>
    <n v="2003"/>
    <s v="Oct-2003"/>
    <n v="10"/>
  </r>
  <r>
    <n v="10176"/>
    <d v="2003-11-06T00:00:00"/>
    <n v="50"/>
    <n v="7872.5"/>
    <s v="Shipped"/>
    <x v="1"/>
    <s v="L'ordine Souveniers"/>
    <s v="Italy"/>
    <s v="EMEA"/>
    <s v="Large"/>
    <n v="2003"/>
    <s v="Nov-2003"/>
    <n v="11"/>
  </r>
  <r>
    <n v="10185"/>
    <d v="2003-11-14T00:00:00"/>
    <n v="43"/>
    <n v="7886.2"/>
    <s v="Shipped"/>
    <x v="1"/>
    <s v="Mini Creations Ltd."/>
    <s v="USA"/>
    <s v="NA"/>
    <s v="Large"/>
    <n v="2003"/>
    <s v="Nov-2003"/>
    <n v="11"/>
  </r>
  <r>
    <n v="10196"/>
    <d v="2003-11-26T00:00:00"/>
    <n v="38"/>
    <n v="7232.16"/>
    <s v="Shipped"/>
    <x v="1"/>
    <s v="Super Scale Inc."/>
    <s v="USA"/>
    <s v="NA"/>
    <s v="Large"/>
    <n v="2003"/>
    <s v="Nov-2003"/>
    <n v="11"/>
  </r>
  <r>
    <n v="10208"/>
    <d v="2004-01-02T00:00:00"/>
    <n v="20"/>
    <n v="3114.4"/>
    <s v="Shipped"/>
    <x v="1"/>
    <s v="Saveley &amp; Henriot, Co."/>
    <s v="France"/>
    <s v="EMEA"/>
    <s v="Medium"/>
    <n v="2004"/>
    <s v="Jan-2004"/>
    <n v="1"/>
  </r>
  <r>
    <n v="10220"/>
    <d v="2004-02-12T00:00:00"/>
    <n v="27"/>
    <n v="5045.22"/>
    <s v="Shipped"/>
    <x v="1"/>
    <s v="Clover Collections, Co."/>
    <s v="Ireland"/>
    <s v="EMEA"/>
    <s v="Medium"/>
    <n v="2004"/>
    <s v="Feb-2004"/>
    <n v="2"/>
  </r>
  <r>
    <n v="10231"/>
    <d v="2004-03-19T00:00:00"/>
    <n v="49"/>
    <n v="6952.12"/>
    <s v="Shipped"/>
    <x v="1"/>
    <s v="CAF Imports"/>
    <s v="Spain"/>
    <s v="EMEA"/>
    <s v="Medium"/>
    <n v="2004"/>
    <s v="Mar-2004"/>
    <n v="3"/>
  </r>
  <r>
    <n v="10247"/>
    <d v="2004-05-05T00:00:00"/>
    <n v="27"/>
    <n v="4157.7299999999996"/>
    <s v="Shipped"/>
    <x v="1"/>
    <s v="Suominen Souveniers"/>
    <s v="Finland"/>
    <s v="EMEA"/>
    <s v="Medium"/>
    <n v="2004"/>
    <s v="May-2004"/>
    <n v="5"/>
  </r>
  <r>
    <n v="10272"/>
    <d v="2004-07-20T00:00:00"/>
    <n v="39"/>
    <n v="7962.24"/>
    <s v="Shipped"/>
    <x v="1"/>
    <s v="Diecast Classics Inc."/>
    <s v="USA"/>
    <s v="NA"/>
    <s v="Large"/>
    <n v="2004"/>
    <s v="Jul-2004"/>
    <n v="7"/>
  </r>
  <r>
    <n v="10282"/>
    <d v="2004-08-20T00:00:00"/>
    <n v="24"/>
    <n v="3778.8"/>
    <s v="Shipped"/>
    <x v="1"/>
    <s v="Mini Gifts Distributors Ltd."/>
    <s v="USA"/>
    <s v="NA"/>
    <s v="Medium"/>
    <n v="2004"/>
    <s v="Aug-2004"/>
    <n v="8"/>
  </r>
  <r>
    <n v="10293"/>
    <d v="2004-09-09T00:00:00"/>
    <n v="45"/>
    <n v="8253"/>
    <s v="Shipped"/>
    <x v="1"/>
    <s v="Amica Models &amp; Co."/>
    <s v="Italy"/>
    <s v="EMEA"/>
    <s v="Large"/>
    <n v="2004"/>
    <s v="Sep-2004"/>
    <n v="9"/>
  </r>
  <r>
    <n v="10306"/>
    <d v="2004-10-14T00:00:00"/>
    <n v="20"/>
    <n v="3633.4"/>
    <s v="Shipped"/>
    <x v="1"/>
    <s v="AV Stores, Co."/>
    <s v="UK"/>
    <s v="EMEA"/>
    <s v="Medium"/>
    <n v="2004"/>
    <s v="Oct-2004"/>
    <n v="10"/>
  </r>
  <r>
    <n v="10314"/>
    <d v="2004-10-22T00:00:00"/>
    <n v="36"/>
    <n v="6913.8"/>
    <s v="Shipped"/>
    <x v="1"/>
    <s v="Heintze Collectables"/>
    <s v="Denmark"/>
    <s v="EMEA"/>
    <s v="Medium"/>
    <n v="2004"/>
    <s v="Oct-2004"/>
    <n v="10"/>
  </r>
  <r>
    <n v="10325"/>
    <d v="2004-11-05T00:00:00"/>
    <n v="24"/>
    <n v="2583.6"/>
    <s v="Shipped"/>
    <x v="1"/>
    <s v="Baane Mini Imports"/>
    <s v="Norway"/>
    <s v="EMEA"/>
    <s v="Small"/>
    <n v="2004"/>
    <s v="Nov-2004"/>
    <n v="11"/>
  </r>
  <r>
    <n v="10336"/>
    <d v="2004-11-20T00:00:00"/>
    <n v="49"/>
    <n v="3105.62"/>
    <s v="Shipped"/>
    <x v="1"/>
    <s v="La Corne D'abondance, Co."/>
    <s v="France"/>
    <s v="EMEA"/>
    <s v="Medium"/>
    <n v="2004"/>
    <s v="Nov-2004"/>
    <n v="11"/>
  </r>
  <r>
    <n v="10349"/>
    <d v="2004-12-01T00:00:00"/>
    <n v="26"/>
    <n v="4408.5600000000004"/>
    <s v="Shipped"/>
    <x v="1"/>
    <s v="Muscle Machine Inc"/>
    <s v="USA"/>
    <s v="NA"/>
    <s v="Medium"/>
    <n v="2004"/>
    <s v="Dec-2004"/>
    <n v="12"/>
  </r>
  <r>
    <n v="10359"/>
    <d v="2004-12-15T00:00:00"/>
    <n v="49"/>
    <n v="3042.41"/>
    <s v="Shipped"/>
    <x v="1"/>
    <s v="Reims Collectables"/>
    <s v="France"/>
    <s v="EMEA"/>
    <s v="Medium"/>
    <n v="2004"/>
    <s v="Dec-2004"/>
    <n v="12"/>
  </r>
  <r>
    <n v="10372"/>
    <d v="2005-01-26T00:00:00"/>
    <n v="34"/>
    <n v="5941.5"/>
    <s v="Shipped"/>
    <x v="1"/>
    <s v="Tokyo Collectables, Ltd"/>
    <s v="Japan"/>
    <s v="Japan"/>
    <s v="Medium"/>
    <n v="2005"/>
    <s v="Jan-2005"/>
    <n v="1"/>
  </r>
  <r>
    <n v="10382"/>
    <d v="2005-02-17T00:00:00"/>
    <n v="34"/>
    <n v="3241.9"/>
    <s v="Shipped"/>
    <x v="1"/>
    <s v="Mini Gifts Distributors Ltd."/>
    <s v="USA"/>
    <s v="NA"/>
    <s v="Medium"/>
    <n v="2005"/>
    <s v="Feb-2005"/>
    <n v="2"/>
  </r>
  <r>
    <n v="10396"/>
    <d v="2005-03-23T00:00:00"/>
    <n v="33"/>
    <n v="6109.29"/>
    <s v="Shipped"/>
    <x v="1"/>
    <s v="Mini Gifts Distributors Ltd."/>
    <s v="USA"/>
    <s v="NA"/>
    <s v="Medium"/>
    <n v="2005"/>
    <s v="Mar-2005"/>
    <n v="3"/>
  </r>
  <r>
    <n v="10413"/>
    <d v="2005-05-05T00:00:00"/>
    <n v="22"/>
    <n v="3387.78"/>
    <s v="Shipped"/>
    <x v="1"/>
    <s v="Gift Depot Inc."/>
    <s v="USA"/>
    <s v="NA"/>
    <s v="Medium"/>
    <n v="2005"/>
    <s v="May-2005"/>
    <n v="5"/>
  </r>
  <r>
    <n v="10108"/>
    <d v="2003-03-03T00:00:00"/>
    <n v="39"/>
    <n v="3485.82"/>
    <s v="Shipped"/>
    <x v="1"/>
    <s v="Cruz &amp; Sons Co."/>
    <s v="Philippines"/>
    <s v="Japan"/>
    <s v="Medium"/>
    <n v="2003"/>
    <s v="Mar-2003"/>
    <n v="3"/>
  </r>
  <r>
    <n v="10122"/>
    <d v="2003-05-08T00:00:00"/>
    <n v="32"/>
    <n v="2042.88"/>
    <s v="Shipped"/>
    <x v="1"/>
    <s v="Marseille Mini Autos"/>
    <s v="France"/>
    <s v="EMEA"/>
    <s v="Small"/>
    <n v="2003"/>
    <s v="May-2003"/>
    <n v="5"/>
  </r>
  <r>
    <n v="10135"/>
    <d v="2003-07-02T00:00:00"/>
    <n v="24"/>
    <n v="1800.24"/>
    <s v="Shipped"/>
    <x v="1"/>
    <s v="Mini Gifts Distributors Ltd."/>
    <s v="USA"/>
    <s v="NA"/>
    <s v="Small"/>
    <n v="2003"/>
    <s v="Jul-2003"/>
    <n v="7"/>
  </r>
  <r>
    <n v="10147"/>
    <d v="2003-09-05T00:00:00"/>
    <n v="21"/>
    <n v="1340.64"/>
    <s v="Shipped"/>
    <x v="1"/>
    <s v="Collectables For Less Inc."/>
    <s v="USA"/>
    <s v="NA"/>
    <s v="Small"/>
    <n v="2003"/>
    <s v="Sep-2003"/>
    <n v="9"/>
  </r>
  <r>
    <n v="10159"/>
    <d v="2003-10-10T00:00:00"/>
    <n v="24"/>
    <n v="1762.08"/>
    <s v="Shipped"/>
    <x v="1"/>
    <s v="Corporate Gift Ideas Co."/>
    <s v="USA"/>
    <s v="NA"/>
    <s v="Small"/>
    <n v="2003"/>
    <s v="Oct-2003"/>
    <n v="10"/>
  </r>
  <r>
    <n v="10169"/>
    <d v="2003-11-04T00:00:00"/>
    <n v="36"/>
    <n v="2298.2399999999998"/>
    <s v="Shipped"/>
    <x v="1"/>
    <s v="Anna's Decorations, Ltd"/>
    <s v="Australia"/>
    <s v="APAC"/>
    <s v="Small"/>
    <n v="2003"/>
    <s v="Nov-2003"/>
    <n v="11"/>
  </r>
  <r>
    <n v="10181"/>
    <d v="2003-11-12T00:00:00"/>
    <n v="20"/>
    <n v="1628"/>
    <s v="Shipped"/>
    <x v="1"/>
    <s v="Herkku Gifts"/>
    <s v="Norway"/>
    <s v="EMEA"/>
    <s v="Small"/>
    <n v="2003"/>
    <s v="Nov-2003"/>
    <n v="11"/>
  </r>
  <r>
    <n v="10191"/>
    <d v="2003-11-20T00:00:00"/>
    <n v="30"/>
    <n v="1939.2"/>
    <s v="Shipped"/>
    <x v="1"/>
    <s v="Toms Spezialitten, Ltd"/>
    <s v="Germany"/>
    <s v="EMEA"/>
    <s v="Small"/>
    <n v="2003"/>
    <s v="Nov-2003"/>
    <n v="11"/>
  </r>
  <r>
    <n v="10203"/>
    <d v="2003-12-02T00:00:00"/>
    <n v="44"/>
    <n v="3651.56"/>
    <s v="Shipped"/>
    <x v="1"/>
    <s v="Euro Shopping Channel"/>
    <s v="Spain"/>
    <s v="EMEA"/>
    <s v="Medium"/>
    <n v="2003"/>
    <s v="Dec-2003"/>
    <n v="12"/>
  </r>
  <r>
    <n v="10211"/>
    <d v="2004-01-15T00:00:00"/>
    <n v="28"/>
    <n v="2591.96"/>
    <s v="Shipped"/>
    <x v="1"/>
    <s v="Auto Canal Petit"/>
    <s v="France"/>
    <s v="EMEA"/>
    <s v="Small"/>
    <n v="2004"/>
    <s v="Jan-2004"/>
    <n v="1"/>
  </r>
  <r>
    <n v="10225"/>
    <d v="2004-02-22T00:00:00"/>
    <n v="37"/>
    <n v="2864.17"/>
    <s v="Shipped"/>
    <x v="1"/>
    <s v="Vida Sport, Ltd"/>
    <s v="Switzerland"/>
    <s v="EMEA"/>
    <s v="Small"/>
    <n v="2004"/>
    <s v="Feb-2004"/>
    <n v="2"/>
  </r>
  <r>
    <n v="10238"/>
    <d v="2004-04-09T00:00:00"/>
    <n v="20"/>
    <n v="1484.2"/>
    <s v="Shipped"/>
    <x v="1"/>
    <s v="Danish Wholesale Imports"/>
    <s v="Denmark"/>
    <s v="EMEA"/>
    <s v="Small"/>
    <n v="2004"/>
    <s v="Apr-2004"/>
    <n v="4"/>
  </r>
  <r>
    <n v="10253"/>
    <d v="2004-06-01T00:00:00"/>
    <n v="25"/>
    <n v="2254.25"/>
    <s v="Cancelled"/>
    <x v="1"/>
    <s v="UK Collectables, Ltd."/>
    <s v="UK"/>
    <s v="EMEA"/>
    <s v="Small"/>
    <n v="2004"/>
    <s v="Jun-2004"/>
    <n v="6"/>
  </r>
  <r>
    <n v="10266"/>
    <d v="2004-07-06T00:00:00"/>
    <n v="35"/>
    <n v="2681.35"/>
    <s v="Shipped"/>
    <x v="1"/>
    <s v="L'ordine Souveniers"/>
    <s v="Italy"/>
    <s v="EMEA"/>
    <s v="Small"/>
    <n v="2004"/>
    <s v="Jul-2004"/>
    <n v="7"/>
  </r>
  <r>
    <n v="10276"/>
    <d v="2004-08-02T00:00:00"/>
    <n v="38"/>
    <n v="3184.02"/>
    <s v="Shipped"/>
    <x v="1"/>
    <s v="Online Mini Collectables"/>
    <s v="USA"/>
    <s v="NA"/>
    <s v="Medium"/>
    <n v="2004"/>
    <s v="Aug-2004"/>
    <n v="8"/>
  </r>
  <r>
    <n v="10287"/>
    <d v="2004-08-30T00:00:00"/>
    <n v="41"/>
    <n v="2846.63"/>
    <s v="Shipped"/>
    <x v="1"/>
    <s v="Vida Sport, Ltd"/>
    <s v="Switzerland"/>
    <s v="EMEA"/>
    <s v="Small"/>
    <n v="2004"/>
    <s v="Aug-2004"/>
    <n v="8"/>
  </r>
  <r>
    <n v="10300"/>
    <d v="2003-10-04T00:00:00"/>
    <n v="22"/>
    <n v="1685.42"/>
    <s v="Shipped"/>
    <x v="1"/>
    <s v="Blauer See Auto, Co."/>
    <s v="Germany"/>
    <s v="EMEA"/>
    <s v="Small"/>
    <n v="2003"/>
    <s v="Oct-2003"/>
    <n v="10"/>
  </r>
  <r>
    <n v="10310"/>
    <d v="2004-10-16T00:00:00"/>
    <n v="49"/>
    <n v="3988.6"/>
    <s v="Shipped"/>
    <x v="1"/>
    <s v="Toms Spezialitten, Ltd"/>
    <s v="Germany"/>
    <s v="EMEA"/>
    <s v="Medium"/>
    <n v="2004"/>
    <s v="Oct-2004"/>
    <n v="10"/>
  </r>
  <r>
    <n v="10320"/>
    <d v="2004-11-03T00:00:00"/>
    <n v="38"/>
    <n v="2789.96"/>
    <s v="Shipped"/>
    <x v="1"/>
    <s v="Volvo Model Replicas, Co"/>
    <s v="Sweden"/>
    <s v="EMEA"/>
    <s v="Small"/>
    <n v="2004"/>
    <s v="Nov-2004"/>
    <n v="11"/>
  </r>
  <r>
    <n v="10329"/>
    <d v="2004-11-15T00:00:00"/>
    <n v="33"/>
    <n v="3607.56"/>
    <s v="Shipped"/>
    <x v="1"/>
    <s v="Land of Toys Inc."/>
    <s v="USA"/>
    <s v="NA"/>
    <s v="Medium"/>
    <n v="2004"/>
    <s v="Nov-2004"/>
    <n v="11"/>
  </r>
  <r>
    <n v="10341"/>
    <d v="2004-11-24T00:00:00"/>
    <n v="36"/>
    <n v="3368.16"/>
    <s v="Shipped"/>
    <x v="1"/>
    <s v="Salzburg Collectables"/>
    <s v="Austria"/>
    <s v="EMEA"/>
    <s v="Medium"/>
    <n v="2004"/>
    <s v="Nov-2004"/>
    <n v="11"/>
  </r>
  <r>
    <n v="10363"/>
    <d v="2005-01-06T00:00:00"/>
    <n v="34"/>
    <n v="2775.08"/>
    <s v="Shipped"/>
    <x v="1"/>
    <s v="Suominen Souveniers"/>
    <s v="Finland"/>
    <s v="EMEA"/>
    <s v="Small"/>
    <n v="2005"/>
    <s v="Jan-2005"/>
    <n v="1"/>
  </r>
  <r>
    <n v="10377"/>
    <d v="2005-02-09T00:00:00"/>
    <n v="24"/>
    <n v="1627.92"/>
    <s v="Shipped"/>
    <x v="1"/>
    <s v="Toys of Finland, Co."/>
    <s v="Finland"/>
    <s v="EMEA"/>
    <s v="Small"/>
    <n v="2005"/>
    <s v="Feb-2005"/>
    <n v="2"/>
  </r>
  <r>
    <n v="10389"/>
    <d v="2005-03-03T00:00:00"/>
    <n v="36"/>
    <n v="2529.36"/>
    <s v="Shipped"/>
    <x v="1"/>
    <s v="Scandinavian Gift Ideas"/>
    <s v="Sweden"/>
    <s v="EMEA"/>
    <s v="Small"/>
    <n v="2005"/>
    <s v="Mar-2005"/>
    <n v="3"/>
  </r>
  <r>
    <n v="10419"/>
    <d v="2005-05-17T00:00:00"/>
    <n v="34"/>
    <n v="3065.78"/>
    <s v="Shipped"/>
    <x v="1"/>
    <s v="Salzburg Collectables"/>
    <s v="Austria"/>
    <s v="EMEA"/>
    <s v="Medium"/>
    <n v="2005"/>
    <s v="May-2005"/>
    <n v="5"/>
  </r>
  <r>
    <n v="10104"/>
    <d v="2003-01-31T00:00:00"/>
    <n v="41"/>
    <n v="4615.78"/>
    <s v="Shipped"/>
    <x v="2"/>
    <s v="Euro Shopping Channel"/>
    <s v="Spain"/>
    <s v="EMEA"/>
    <s v="Medium"/>
    <n v="2003"/>
    <s v="Jan-2003"/>
    <n v="1"/>
  </r>
  <r>
    <n v="10115"/>
    <d v="2003-04-04T00:00:00"/>
    <n v="46"/>
    <n v="5723.78"/>
    <s v="Shipped"/>
    <x v="2"/>
    <s v="Classic Legends Inc."/>
    <s v="USA"/>
    <s v="NA"/>
    <s v="Medium"/>
    <n v="2003"/>
    <s v="Apr-2003"/>
    <n v="4"/>
  </r>
  <r>
    <n v="10127"/>
    <d v="2003-06-03T00:00:00"/>
    <n v="24"/>
    <n v="2559.6"/>
    <s v="Shipped"/>
    <x v="2"/>
    <s v="Muscle Machine Inc"/>
    <s v="USA"/>
    <s v="NA"/>
    <s v="Small"/>
    <n v="2003"/>
    <s v="Jun-2003"/>
    <n v="6"/>
  </r>
  <r>
    <n v="10141"/>
    <d v="2003-08-01T00:00:00"/>
    <n v="21"/>
    <n v="2140.11"/>
    <s v="Shipped"/>
    <x v="2"/>
    <s v="Suominen Souveniers"/>
    <s v="Finland"/>
    <s v="EMEA"/>
    <s v="Small"/>
    <n v="2003"/>
    <s v="Aug-2003"/>
    <n v="8"/>
  </r>
  <r>
    <n v="10151"/>
    <d v="2003-09-21T00:00:00"/>
    <n v="24"/>
    <n v="3327.6"/>
    <s v="Shipped"/>
    <x v="2"/>
    <s v="Oulu Toy Supplies, Inc."/>
    <s v="Finland"/>
    <s v="EMEA"/>
    <s v="Medium"/>
    <n v="2003"/>
    <s v="Sep-2003"/>
    <n v="9"/>
  </r>
  <r>
    <n v="10165"/>
    <d v="2003-10-22T00:00:00"/>
    <n v="48"/>
    <n v="6825.6"/>
    <s v="Shipped"/>
    <x v="2"/>
    <s v="Dragon Souveniers, Ltd."/>
    <s v="Singapore"/>
    <s v="Japan"/>
    <s v="Medium"/>
    <n v="2003"/>
    <s v="Oct-2003"/>
    <n v="10"/>
  </r>
  <r>
    <n v="10175"/>
    <d v="2003-11-06T00:00:00"/>
    <n v="26"/>
    <n v="3543.28"/>
    <s v="Shipped"/>
    <x v="2"/>
    <s v="Stylish Desk Decors, Co."/>
    <s v="UK"/>
    <s v="EMEA"/>
    <s v="Medium"/>
    <n v="2003"/>
    <s v="Nov-2003"/>
    <n v="11"/>
  </r>
  <r>
    <n v="10184"/>
    <d v="2003-11-14T00:00:00"/>
    <n v="37"/>
    <n v="4516.22"/>
    <s v="Shipped"/>
    <x v="2"/>
    <s v="Iberia Gift Imports, Corp."/>
    <s v="Spain"/>
    <s v="EMEA"/>
    <s v="Medium"/>
    <n v="2003"/>
    <s v="Nov-2003"/>
    <n v="11"/>
  </r>
  <r>
    <n v="10195"/>
    <d v="2003-11-25T00:00:00"/>
    <n v="49"/>
    <n v="6445.46"/>
    <s v="Shipped"/>
    <x v="2"/>
    <s v="Mini Classics"/>
    <s v="USA"/>
    <s v="NA"/>
    <s v="Medium"/>
    <n v="2003"/>
    <s v="Nov-2003"/>
    <n v="11"/>
  </r>
  <r>
    <n v="10207"/>
    <d v="2003-12-09T00:00:00"/>
    <n v="34"/>
    <n v="3384.36"/>
    <s v="Shipped"/>
    <x v="2"/>
    <s v="Diecast Collectables"/>
    <s v="USA"/>
    <s v="NA"/>
    <s v="Medium"/>
    <n v="2003"/>
    <s v="Dec-2003"/>
    <n v="12"/>
  </r>
  <r>
    <n v="10219"/>
    <d v="2004-02-10T00:00:00"/>
    <n v="48"/>
    <n v="4891.68"/>
    <s v="Shipped"/>
    <x v="2"/>
    <s v="Signal Collectibles Ltd."/>
    <s v="USA"/>
    <s v="NA"/>
    <s v="Medium"/>
    <n v="2004"/>
    <s v="Feb-2004"/>
    <n v="2"/>
  </r>
  <r>
    <n v="10229"/>
    <d v="2004-03-11T00:00:00"/>
    <n v="36"/>
    <n v="4521.96"/>
    <s v="Shipped"/>
    <x v="2"/>
    <s v="Mini Gifts Distributors Ltd."/>
    <s v="USA"/>
    <s v="NA"/>
    <s v="Medium"/>
    <n v="2004"/>
    <s v="Mar-2004"/>
    <n v="3"/>
  </r>
  <r>
    <n v="10246"/>
    <d v="2004-05-05T00:00:00"/>
    <n v="46"/>
    <n v="5069.66"/>
    <s v="Shipped"/>
    <x v="2"/>
    <s v="Euro Shopping Channel"/>
    <s v="Spain"/>
    <s v="EMEA"/>
    <s v="Medium"/>
    <n v="2004"/>
    <s v="May-2004"/>
    <n v="5"/>
  </r>
  <r>
    <n v="10259"/>
    <d v="2004-06-15T00:00:00"/>
    <n v="46"/>
    <n v="6541.2"/>
    <s v="Shipped"/>
    <x v="2"/>
    <s v="Handji Gifts&amp; Co"/>
    <s v="Singapore"/>
    <s v="APAC"/>
    <s v="Medium"/>
    <n v="2004"/>
    <s v="Jun-2004"/>
    <n v="6"/>
  </r>
  <r>
    <n v="10271"/>
    <d v="2004-07-20T00:00:00"/>
    <n v="31"/>
    <n v="3012.27"/>
    <s v="Shipped"/>
    <x v="2"/>
    <s v="Mini Gifts Distributors Ltd."/>
    <s v="USA"/>
    <s v="NA"/>
    <s v="Medium"/>
    <n v="2004"/>
    <s v="Jul-2004"/>
    <n v="7"/>
  </r>
  <r>
    <n v="10281"/>
    <d v="2004-08-19T00:00:00"/>
    <n v="41"/>
    <n v="5247.18"/>
    <s v="Shipped"/>
    <x v="2"/>
    <s v="Diecast Classics Inc."/>
    <s v="USA"/>
    <s v="NA"/>
    <s v="Medium"/>
    <n v="2004"/>
    <s v="Aug-2004"/>
    <n v="8"/>
  </r>
  <r>
    <n v="10292"/>
    <d v="2004-09-08T00:00:00"/>
    <n v="21"/>
    <n v="2214.87"/>
    <s v="Shipped"/>
    <x v="2"/>
    <s v="Land of Toys Inc."/>
    <s v="USA"/>
    <s v="NA"/>
    <s v="Small"/>
    <n v="2004"/>
    <s v="Sep-2004"/>
    <n v="9"/>
  </r>
  <r>
    <n v="10305"/>
    <d v="2004-10-13T00:00:00"/>
    <n v="38"/>
    <n v="4773.18"/>
    <s v="Shipped"/>
    <x v="2"/>
    <s v="Marta's Replicas Co."/>
    <s v="USA"/>
    <s v="NA"/>
    <s v="Medium"/>
    <n v="2004"/>
    <s v="Oct-2004"/>
    <n v="10"/>
  </r>
  <r>
    <n v="10314"/>
    <d v="2004-10-22T00:00:00"/>
    <n v="45"/>
    <n v="6185.7"/>
    <s v="Shipped"/>
    <x v="2"/>
    <s v="Heintze Collectables"/>
    <s v="Denmark"/>
    <s v="EMEA"/>
    <s v="Medium"/>
    <n v="2004"/>
    <s v="Oct-2004"/>
    <n v="10"/>
  </r>
  <r>
    <n v="10324"/>
    <d v="2004-11-05T00:00:00"/>
    <n v="26"/>
    <n v="1517.88"/>
    <s v="Shipped"/>
    <x v="2"/>
    <s v="Vitachrome Inc."/>
    <s v="USA"/>
    <s v="NA"/>
    <s v="Small"/>
    <n v="2004"/>
    <s v="Nov-2004"/>
    <n v="11"/>
  </r>
  <r>
    <n v="10336"/>
    <d v="2004-11-20T00:00:00"/>
    <n v="38"/>
    <n v="6372.6"/>
    <s v="Shipped"/>
    <x v="2"/>
    <s v="La Corne D'abondance, Co."/>
    <s v="France"/>
    <s v="EMEA"/>
    <s v="Medium"/>
    <n v="2004"/>
    <s v="Nov-2004"/>
    <n v="11"/>
  </r>
  <r>
    <n v="10349"/>
    <d v="2004-12-01T00:00:00"/>
    <n v="48"/>
    <n v="5232.96"/>
    <s v="Shipped"/>
    <x v="2"/>
    <s v="Muscle Machine Inc"/>
    <s v="USA"/>
    <s v="NA"/>
    <s v="Medium"/>
    <n v="2004"/>
    <s v="Dec-2004"/>
    <n v="12"/>
  </r>
  <r>
    <n v="10358"/>
    <d v="2004-12-10T00:00:00"/>
    <n v="42"/>
    <n v="2694.72"/>
    <s v="Shipped"/>
    <x v="2"/>
    <s v="Euro Shopping Channel"/>
    <s v="Spain"/>
    <s v="EMEA"/>
    <s v="Small"/>
    <n v="2004"/>
    <s v="Dec-2004"/>
    <n v="12"/>
  </r>
  <r>
    <n v="10371"/>
    <d v="2005-01-23T00:00:00"/>
    <n v="49"/>
    <n v="1749.79"/>
    <s v="Shipped"/>
    <x v="2"/>
    <s v="Mini Gifts Distributors Ltd."/>
    <s v="USA"/>
    <s v="NA"/>
    <s v="Small"/>
    <n v="2005"/>
    <s v="Jan-2005"/>
    <n v="1"/>
  </r>
  <r>
    <n v="10382"/>
    <d v="2005-02-17T00:00:00"/>
    <n v="32"/>
    <n v="2130.56"/>
    <s v="Shipped"/>
    <x v="2"/>
    <s v="Mini Gifts Distributors Ltd."/>
    <s v="USA"/>
    <s v="NA"/>
    <s v="Small"/>
    <n v="2005"/>
    <s v="Feb-2005"/>
    <n v="2"/>
  </r>
  <r>
    <n v="10412"/>
    <d v="2005-05-03T00:00:00"/>
    <n v="54"/>
    <n v="5951.34"/>
    <s v="Shipped"/>
    <x v="2"/>
    <s v="Euro Shopping Channel"/>
    <s v="Spain"/>
    <s v="EMEA"/>
    <s v="Medium"/>
    <n v="2005"/>
    <s v="May-2005"/>
    <n v="5"/>
  </r>
  <r>
    <n v="10425"/>
    <d v="2005-05-31T00:00:00"/>
    <n v="33"/>
    <n v="4692.6000000000004"/>
    <s v="In Process"/>
    <x v="2"/>
    <s v="La Rochelle Gifts"/>
    <s v="France"/>
    <s v="EMEA"/>
    <s v="Medium"/>
    <n v="2005"/>
    <s v="May-2005"/>
    <n v="5"/>
  </r>
  <r>
    <n v="10108"/>
    <d v="2003-03-03T00:00:00"/>
    <n v="36"/>
    <n v="3731.04"/>
    <s v="Shipped"/>
    <x v="1"/>
    <s v="Cruz &amp; Sons Co."/>
    <s v="Philippines"/>
    <s v="Japan"/>
    <s v="Medium"/>
    <n v="2003"/>
    <s v="Mar-2003"/>
    <n v="3"/>
  </r>
  <r>
    <n v="10122"/>
    <d v="2003-05-08T00:00:00"/>
    <n v="20"/>
    <n v="2142"/>
    <s v="Shipped"/>
    <x v="1"/>
    <s v="Marseille Mini Autos"/>
    <s v="France"/>
    <s v="EMEA"/>
    <s v="Small"/>
    <n v="2003"/>
    <s v="May-2003"/>
    <n v="5"/>
  </r>
  <r>
    <n v="10135"/>
    <d v="2003-07-02T00:00:00"/>
    <n v="29"/>
    <n v="2838.81"/>
    <s v="Shipped"/>
    <x v="1"/>
    <s v="Mini Gifts Distributors Ltd."/>
    <s v="USA"/>
    <s v="NA"/>
    <s v="Small"/>
    <n v="2003"/>
    <s v="Jul-2003"/>
    <n v="7"/>
  </r>
  <r>
    <n v="10147"/>
    <d v="2003-09-05T00:00:00"/>
    <n v="33"/>
    <n v="3230.37"/>
    <s v="Shipped"/>
    <x v="1"/>
    <s v="Collectables For Less Inc."/>
    <s v="USA"/>
    <s v="NA"/>
    <s v="Medium"/>
    <n v="2003"/>
    <s v="Sep-2003"/>
    <n v="9"/>
  </r>
  <r>
    <n v="10160"/>
    <d v="2003-10-11T00:00:00"/>
    <n v="50"/>
    <n v="5182"/>
    <s v="Shipped"/>
    <x v="1"/>
    <s v="Men 'R' US Retailers, Ltd."/>
    <s v="USA"/>
    <s v="NA"/>
    <s v="Medium"/>
    <n v="2003"/>
    <s v="Oct-2003"/>
    <n v="10"/>
  </r>
  <r>
    <n v="10170"/>
    <d v="2003-11-04T00:00:00"/>
    <n v="41"/>
    <n v="4391.1000000000004"/>
    <s v="Shipped"/>
    <x v="1"/>
    <s v="Mini Auto Werke"/>
    <s v="Austria"/>
    <s v="EMEA"/>
    <s v="Medium"/>
    <n v="2003"/>
    <s v="Nov-2003"/>
    <n v="11"/>
  </r>
  <r>
    <n v="10181"/>
    <d v="2003-11-12T00:00:00"/>
    <n v="36"/>
    <n v="4477.32"/>
    <s v="Shipped"/>
    <x v="1"/>
    <s v="Herkku Gifts"/>
    <s v="Norway"/>
    <s v="EMEA"/>
    <s v="Medium"/>
    <n v="2003"/>
    <s v="Nov-2003"/>
    <n v="11"/>
  </r>
  <r>
    <n v="10192"/>
    <d v="2003-11-20T00:00:00"/>
    <n v="27"/>
    <n v="3544.56"/>
    <s v="Shipped"/>
    <x v="1"/>
    <s v="Online Diecast Creations Co."/>
    <s v="USA"/>
    <s v="NA"/>
    <s v="Medium"/>
    <n v="2003"/>
    <s v="Nov-2003"/>
    <n v="11"/>
  </r>
  <r>
    <n v="10203"/>
    <d v="2003-12-02T00:00:00"/>
    <n v="47"/>
    <n v="5195.8500000000004"/>
    <s v="Shipped"/>
    <x v="1"/>
    <s v="Euro Shopping Channel"/>
    <s v="Spain"/>
    <s v="EMEA"/>
    <s v="Medium"/>
    <n v="2003"/>
    <s v="Dec-2003"/>
    <n v="12"/>
  </r>
  <r>
    <n v="10212"/>
    <d v="2004-01-16T00:00:00"/>
    <n v="33"/>
    <n v="4180.4399999999996"/>
    <s v="Shipped"/>
    <x v="1"/>
    <s v="Euro Shopping Channel"/>
    <s v="Spain"/>
    <s v="EMEA"/>
    <s v="Medium"/>
    <n v="2004"/>
    <s v="Jan-2004"/>
    <n v="1"/>
  </r>
  <r>
    <n v="10225"/>
    <d v="2004-02-22T00:00:00"/>
    <n v="21"/>
    <n v="2684.43"/>
    <s v="Shipped"/>
    <x v="1"/>
    <s v="Vida Sport, Ltd"/>
    <s v="Switzerland"/>
    <s v="EMEA"/>
    <s v="Small"/>
    <n v="2004"/>
    <s v="Feb-2004"/>
    <n v="2"/>
  </r>
  <r>
    <n v="10239"/>
    <d v="2004-04-12T00:00:00"/>
    <n v="21"/>
    <n v="1958.88"/>
    <s v="Shipped"/>
    <x v="1"/>
    <s v="Oulu Toy Supplies, Inc."/>
    <s v="Finland"/>
    <s v="EMEA"/>
    <s v="Small"/>
    <n v="2004"/>
    <s v="Apr-2004"/>
    <n v="4"/>
  </r>
  <r>
    <n v="10253"/>
    <d v="2004-06-01T00:00:00"/>
    <n v="41"/>
    <n v="4910.57"/>
    <s v="Cancelled"/>
    <x v="1"/>
    <s v="UK Collectables, Ltd."/>
    <s v="UK"/>
    <s v="EMEA"/>
    <s v="Medium"/>
    <n v="2004"/>
    <s v="Jun-2004"/>
    <n v="6"/>
  </r>
  <r>
    <n v="10266"/>
    <d v="2004-07-06T00:00:00"/>
    <n v="40"/>
    <n v="4468.3999999999996"/>
    <s v="Shipped"/>
    <x v="1"/>
    <s v="L'ordine Souveniers"/>
    <s v="Italy"/>
    <s v="EMEA"/>
    <s v="Medium"/>
    <n v="2004"/>
    <s v="Jul-2004"/>
    <n v="7"/>
  </r>
  <r>
    <n v="10277"/>
    <d v="2004-08-04T00:00:00"/>
    <n v="28"/>
    <n v="3127.88"/>
    <s v="Shipped"/>
    <x v="1"/>
    <s v="Dragon Souveniers, Ltd."/>
    <s v="Singapore"/>
    <s v="Japan"/>
    <s v="Medium"/>
    <n v="2004"/>
    <s v="Aug-2004"/>
    <n v="8"/>
  </r>
  <r>
    <n v="10287"/>
    <d v="2004-08-30T00:00:00"/>
    <n v="23"/>
    <n v="2675.13"/>
    <s v="Shipped"/>
    <x v="1"/>
    <s v="Vida Sport, Ltd"/>
    <s v="Switzerland"/>
    <s v="EMEA"/>
    <s v="Small"/>
    <n v="2004"/>
    <s v="Aug-2004"/>
    <n v="8"/>
  </r>
  <r>
    <n v="10300"/>
    <d v="2003-10-04T00:00:00"/>
    <n v="23"/>
    <n v="2807.61"/>
    <s v="Shipped"/>
    <x v="1"/>
    <s v="Blauer See Auto, Co."/>
    <s v="Germany"/>
    <s v="EMEA"/>
    <s v="Small"/>
    <n v="2003"/>
    <s v="Oct-2003"/>
    <n v="10"/>
  </r>
  <r>
    <n v="10310"/>
    <d v="2004-10-16T00:00:00"/>
    <n v="25"/>
    <n v="2504.75"/>
    <s v="Shipped"/>
    <x v="1"/>
    <s v="Toms Spezialitten, Ltd"/>
    <s v="Germany"/>
    <s v="EMEA"/>
    <s v="Small"/>
    <n v="2004"/>
    <s v="Oct-2004"/>
    <n v="10"/>
  </r>
  <r>
    <n v="10321"/>
    <d v="2004-11-04T00:00:00"/>
    <n v="24"/>
    <n v="2984.88"/>
    <s v="Shipped"/>
    <x v="1"/>
    <s v="FunGiftIdeas.com"/>
    <s v="USA"/>
    <s v="NA"/>
    <s v="Small"/>
    <n v="2004"/>
    <s v="Nov-2004"/>
    <n v="11"/>
  </r>
  <r>
    <n v="10329"/>
    <d v="2004-11-15T00:00:00"/>
    <n v="39"/>
    <n v="2524.86"/>
    <s v="Shipped"/>
    <x v="1"/>
    <s v="Land of Toys Inc."/>
    <s v="USA"/>
    <s v="NA"/>
    <s v="Small"/>
    <n v="2004"/>
    <s v="Nov-2004"/>
    <n v="11"/>
  </r>
  <r>
    <n v="10341"/>
    <d v="2004-11-24T00:00:00"/>
    <n v="55"/>
    <n v="4136"/>
    <s v="Shipped"/>
    <x v="1"/>
    <s v="Salzburg Collectables"/>
    <s v="Austria"/>
    <s v="EMEA"/>
    <s v="Medium"/>
    <n v="2004"/>
    <s v="Nov-2004"/>
    <n v="11"/>
  </r>
  <r>
    <n v="10363"/>
    <d v="2005-01-06T00:00:00"/>
    <n v="46"/>
    <n v="4068.7"/>
    <s v="Shipped"/>
    <x v="1"/>
    <s v="Suominen Souveniers"/>
    <s v="Finland"/>
    <s v="EMEA"/>
    <s v="Medium"/>
    <n v="2005"/>
    <s v="Jan-2005"/>
    <n v="1"/>
  </r>
  <r>
    <n v="10377"/>
    <d v="2005-02-09T00:00:00"/>
    <n v="50"/>
    <n v="5182"/>
    <s v="Shipped"/>
    <x v="1"/>
    <s v="Toys of Finland, Co."/>
    <s v="Finland"/>
    <s v="EMEA"/>
    <s v="Medium"/>
    <n v="2005"/>
    <s v="Feb-2005"/>
    <n v="2"/>
  </r>
  <r>
    <n v="10389"/>
    <d v="2005-03-03T00:00:00"/>
    <n v="47"/>
    <n v="5243.79"/>
    <s v="Shipped"/>
    <x v="1"/>
    <s v="Scandinavian Gift Ideas"/>
    <s v="Sweden"/>
    <s v="EMEA"/>
    <s v="Medium"/>
    <n v="2005"/>
    <s v="Mar-2005"/>
    <n v="3"/>
  </r>
  <r>
    <n v="10405"/>
    <d v="2005-04-14T00:00:00"/>
    <n v="97"/>
    <n v="9048.16"/>
    <s v="Shipped"/>
    <x v="1"/>
    <s v="Mini Caravy"/>
    <s v="France"/>
    <s v="EMEA"/>
    <s v="Large"/>
    <n v="2005"/>
    <s v="Apr-2005"/>
    <n v="4"/>
  </r>
  <r>
    <n v="10419"/>
    <d v="2005-05-17T00:00:00"/>
    <n v="32"/>
    <n v="3832.64"/>
    <s v="Shipped"/>
    <x v="1"/>
    <s v="Salzburg Collectables"/>
    <s v="Austria"/>
    <s v="EMEA"/>
    <s v="Medium"/>
    <n v="2005"/>
    <s v="May-2005"/>
    <n v="5"/>
  </r>
  <r>
    <n v="10103"/>
    <d v="2003-01-29T00:00:00"/>
    <n v="35"/>
    <n v="3920"/>
    <s v="Shipped"/>
    <x v="2"/>
    <s v="Baane Mini Imports"/>
    <s v="Norway"/>
    <s v="EMEA"/>
    <s v="Medium"/>
    <n v="2003"/>
    <s v="Jan-2003"/>
    <n v="1"/>
  </r>
  <r>
    <n v="10113"/>
    <d v="2003-03-26T00:00:00"/>
    <n v="49"/>
    <n v="4916.66"/>
    <s v="Shipped"/>
    <x v="2"/>
    <s v="Mini Gifts Distributors Ltd."/>
    <s v="USA"/>
    <s v="NA"/>
    <s v="Medium"/>
    <n v="2003"/>
    <s v="Mar-2003"/>
    <n v="3"/>
  </r>
  <r>
    <n v="10126"/>
    <d v="2003-05-28T00:00:00"/>
    <n v="38"/>
    <n v="3857"/>
    <s v="Shipped"/>
    <x v="2"/>
    <s v="Corrida Auto Replicas, Ltd"/>
    <s v="Spain"/>
    <s v="EMEA"/>
    <s v="Medium"/>
    <n v="2003"/>
    <s v="May-2003"/>
    <n v="5"/>
  </r>
  <r>
    <n v="10140"/>
    <d v="2003-07-24T00:00:00"/>
    <n v="32"/>
    <n v="4181.4399999999996"/>
    <s v="Shipped"/>
    <x v="2"/>
    <s v="Technics Stores Inc."/>
    <s v="USA"/>
    <s v="NA"/>
    <s v="Medium"/>
    <n v="2003"/>
    <s v="Jul-2003"/>
    <n v="7"/>
  </r>
  <r>
    <n v="10150"/>
    <d v="2003-09-19T00:00:00"/>
    <n v="34"/>
    <n v="4641"/>
    <s v="Shipped"/>
    <x v="2"/>
    <s v="Dragon Souveniers, Ltd."/>
    <s v="Singapore"/>
    <s v="Japan"/>
    <s v="Medium"/>
    <n v="2003"/>
    <s v="Sep-2003"/>
    <n v="9"/>
  </r>
  <r>
    <n v="10164"/>
    <d v="2003-10-21T00:00:00"/>
    <n v="36"/>
    <n v="3570.12"/>
    <s v="Resolved"/>
    <x v="2"/>
    <s v="Mini Auto Werke"/>
    <s v="Austria"/>
    <s v="EMEA"/>
    <s v="Medium"/>
    <n v="2003"/>
    <s v="Oct-2003"/>
    <n v="10"/>
  </r>
  <r>
    <n v="10174"/>
    <d v="2003-11-06T00:00:00"/>
    <n v="48"/>
    <n v="4480.32"/>
    <s v="Shipped"/>
    <x v="2"/>
    <s v="Australian Gift Network, Co"/>
    <s v="Australia"/>
    <s v="APAC"/>
    <s v="Medium"/>
    <n v="2003"/>
    <s v="Nov-2003"/>
    <n v="11"/>
  </r>
  <r>
    <n v="10183"/>
    <d v="2003-11-13T00:00:00"/>
    <n v="21"/>
    <n v="2033.64"/>
    <s v="Shipped"/>
    <x v="2"/>
    <s v="Classic Gift Ideas, Inc"/>
    <s v="USA"/>
    <s v="NA"/>
    <s v="Small"/>
    <n v="2003"/>
    <s v="Nov-2003"/>
    <n v="11"/>
  </r>
  <r>
    <n v="10194"/>
    <d v="2003-11-25T00:00:00"/>
    <n v="21"/>
    <n v="1960.14"/>
    <s v="Shipped"/>
    <x v="2"/>
    <s v="Saveley &amp; Henriot, Co."/>
    <s v="France"/>
    <s v="EMEA"/>
    <s v="Small"/>
    <n v="2003"/>
    <s v="Nov-2003"/>
    <n v="11"/>
  </r>
  <r>
    <n v="10206"/>
    <d v="2003-12-05T00:00:00"/>
    <n v="34"/>
    <n v="3966.78"/>
    <s v="Shipped"/>
    <x v="2"/>
    <s v="Canadian Gift Exchange Network"/>
    <s v="Canada"/>
    <s v="NA"/>
    <s v="Medium"/>
    <n v="2003"/>
    <s v="Dec-2003"/>
    <n v="12"/>
  </r>
  <r>
    <n v="10215"/>
    <d v="2004-01-29T00:00:00"/>
    <n v="46"/>
    <n v="5152"/>
    <s v="Shipped"/>
    <x v="2"/>
    <s v="West Coast Collectables Co."/>
    <s v="USA"/>
    <s v="NA"/>
    <s v="Medium"/>
    <n v="2004"/>
    <s v="Jan-2004"/>
    <n v="1"/>
  </r>
  <r>
    <n v="10228"/>
    <d v="2004-03-10T00:00:00"/>
    <n v="32"/>
    <n v="3360"/>
    <s v="Shipped"/>
    <x v="2"/>
    <s v="Cambridge Collectables Co."/>
    <s v="USA"/>
    <s v="NA"/>
    <s v="Medium"/>
    <n v="2004"/>
    <s v="Mar-2004"/>
    <n v="3"/>
  </r>
  <r>
    <n v="10245"/>
    <d v="2004-05-04T00:00:00"/>
    <n v="29"/>
    <n v="3451"/>
    <s v="Shipped"/>
    <x v="2"/>
    <s v="Super Scale Inc."/>
    <s v="USA"/>
    <s v="NA"/>
    <s v="Medium"/>
    <n v="2004"/>
    <s v="May-2004"/>
    <n v="5"/>
  </r>
  <r>
    <n v="10258"/>
    <d v="2004-06-15T00:00:00"/>
    <n v="41"/>
    <n v="5453"/>
    <s v="Shipped"/>
    <x v="2"/>
    <s v="Tokyo Collectables, Ltd"/>
    <s v="Japan"/>
    <s v="Japan"/>
    <s v="Medium"/>
    <n v="2004"/>
    <s v="Jun-2004"/>
    <n v="6"/>
  </r>
  <r>
    <n v="10270"/>
    <d v="2004-07-19T00:00:00"/>
    <n v="43"/>
    <n v="4164.12"/>
    <s v="Shipped"/>
    <x v="2"/>
    <s v="Souveniers And Things Co."/>
    <s v="Australia"/>
    <s v="APAC"/>
    <s v="Medium"/>
    <n v="2004"/>
    <s v="Jul-2004"/>
    <n v="7"/>
  </r>
  <r>
    <n v="10280"/>
    <d v="2004-08-17T00:00:00"/>
    <n v="24"/>
    <n v="2800.08"/>
    <s v="Shipped"/>
    <x v="2"/>
    <s v="Amica Models &amp; Co."/>
    <s v="Italy"/>
    <s v="EMEA"/>
    <s v="Small"/>
    <n v="2004"/>
    <s v="Aug-2004"/>
    <n v="8"/>
  </r>
  <r>
    <n v="10291"/>
    <d v="2004-09-08T00:00:00"/>
    <n v="41"/>
    <n v="4687.9399999999996"/>
    <s v="Shipped"/>
    <x v="2"/>
    <s v="Scandinavian Gift Ideas"/>
    <s v="Sweden"/>
    <s v="EMEA"/>
    <s v="Medium"/>
    <n v="2004"/>
    <s v="Sep-2004"/>
    <n v="9"/>
  </r>
  <r>
    <n v="10304"/>
    <d v="2004-10-11T00:00:00"/>
    <n v="46"/>
    <n v="4508"/>
    <s v="Shipped"/>
    <x v="2"/>
    <s v="Auto Assoc. &amp; Cie."/>
    <s v="France"/>
    <s v="EMEA"/>
    <s v="Medium"/>
    <n v="2004"/>
    <s v="Oct-2004"/>
    <n v="10"/>
  </r>
  <r>
    <n v="10312"/>
    <d v="2004-10-21T00:00:00"/>
    <n v="32"/>
    <n v="4181.4399999999996"/>
    <s v="Shipped"/>
    <x v="2"/>
    <s v="Mini Gifts Distributors Ltd."/>
    <s v="USA"/>
    <s v="NA"/>
    <s v="Medium"/>
    <n v="2004"/>
    <s v="Oct-2004"/>
    <n v="10"/>
  </r>
  <r>
    <n v="10322"/>
    <d v="2004-11-04T00:00:00"/>
    <n v="22"/>
    <n v="2251.04"/>
    <s v="Shipped"/>
    <x v="2"/>
    <s v="Online Diecast Creations Co."/>
    <s v="USA"/>
    <s v="NA"/>
    <s v="Small"/>
    <n v="2004"/>
    <s v="Nov-2004"/>
    <n v="11"/>
  </r>
  <r>
    <n v="10333"/>
    <d v="2004-11-18T00:00:00"/>
    <n v="29"/>
    <n v="1167.25"/>
    <s v="Shipped"/>
    <x v="2"/>
    <s v="Mini Wheels Co."/>
    <s v="USA"/>
    <s v="NA"/>
    <s v="Small"/>
    <n v="2004"/>
    <s v="Nov-2004"/>
    <n v="11"/>
  </r>
  <r>
    <n v="10347"/>
    <d v="2004-11-29T00:00:00"/>
    <n v="42"/>
    <n v="2083.1999999999998"/>
    <s v="Shipped"/>
    <x v="2"/>
    <s v="Australian Collectors, Co."/>
    <s v="Australia"/>
    <s v="APAC"/>
    <s v="Small"/>
    <n v="2004"/>
    <s v="Nov-2004"/>
    <n v="11"/>
  </r>
  <r>
    <n v="10357"/>
    <d v="2004-12-10T00:00:00"/>
    <n v="39"/>
    <n v="3822"/>
    <s v="Shipped"/>
    <x v="2"/>
    <s v="Mini Gifts Distributors Ltd."/>
    <s v="USA"/>
    <s v="NA"/>
    <s v="Medium"/>
    <n v="2004"/>
    <s v="Dec-2004"/>
    <n v="12"/>
  </r>
  <r>
    <n v="10370"/>
    <d v="2005-01-20T00:00:00"/>
    <n v="27"/>
    <n v="3911.49"/>
    <s v="Shipped"/>
    <x v="2"/>
    <s v="Anna's Decorations, Ltd"/>
    <s v="Australia"/>
    <s v="APAC"/>
    <s v="Medium"/>
    <n v="2005"/>
    <s v="Jan-2005"/>
    <n v="1"/>
  </r>
  <r>
    <n v="10381"/>
    <d v="2005-02-17T00:00:00"/>
    <n v="48"/>
    <n v="4704"/>
    <s v="Shipped"/>
    <x v="2"/>
    <s v="Corporate Gift Ideas Co."/>
    <s v="USA"/>
    <s v="NA"/>
    <s v="Medium"/>
    <n v="2005"/>
    <s v="Feb-2005"/>
    <n v="2"/>
  </r>
  <r>
    <n v="10391"/>
    <d v="2005-03-09T00:00:00"/>
    <n v="29"/>
    <n v="2467.9"/>
    <s v="Shipped"/>
    <x v="2"/>
    <s v="Anna's Decorations, Ltd"/>
    <s v="Australia"/>
    <s v="APAC"/>
    <s v="Small"/>
    <n v="2005"/>
    <s v="Mar-2005"/>
    <n v="3"/>
  </r>
  <r>
    <n v="10411"/>
    <d v="2005-05-01T00:00:00"/>
    <n v="27"/>
    <n v="3213"/>
    <s v="Shipped"/>
    <x v="2"/>
    <s v="Quebec Home Shopping Network"/>
    <s v="Canada"/>
    <s v="NA"/>
    <s v="Medium"/>
    <n v="2005"/>
    <s v="May-2005"/>
    <n v="5"/>
  </r>
  <r>
    <n v="10424"/>
    <d v="2005-05-31T00:00:00"/>
    <n v="54"/>
    <n v="7182"/>
    <s v="In Process"/>
    <x v="2"/>
    <s v="Euro Shopping Channel"/>
    <s v="Spain"/>
    <s v="EMEA"/>
    <s v="Large"/>
    <n v="2005"/>
    <s v="May-2005"/>
    <n v="5"/>
  </r>
  <r>
    <n v="10109"/>
    <d v="2003-03-10T00:00:00"/>
    <n v="26"/>
    <n v="4379.18"/>
    <s v="Shipped"/>
    <x v="1"/>
    <s v="Motor Mint Distributors Inc."/>
    <s v="USA"/>
    <s v="NA"/>
    <s v="Medium"/>
    <n v="2003"/>
    <s v="Mar-2003"/>
    <n v="3"/>
  </r>
  <r>
    <n v="10122"/>
    <d v="2003-05-08T00:00:00"/>
    <n v="34"/>
    <n v="5004.8"/>
    <s v="Shipped"/>
    <x v="1"/>
    <s v="Marseille Mini Autos"/>
    <s v="France"/>
    <s v="EMEA"/>
    <s v="Medium"/>
    <n v="2003"/>
    <s v="May-2003"/>
    <n v="5"/>
  </r>
  <r>
    <n v="10136"/>
    <d v="2003-07-04T00:00:00"/>
    <n v="25"/>
    <n v="3644.75"/>
    <s v="Shipped"/>
    <x v="1"/>
    <s v="Alpha Cognac"/>
    <s v="France"/>
    <s v="EMEA"/>
    <s v="Medium"/>
    <n v="2003"/>
    <s v="Jul-2003"/>
    <n v="7"/>
  </r>
  <r>
    <n v="10148"/>
    <d v="2003-09-11T00:00:00"/>
    <n v="23"/>
    <n v="2702.04"/>
    <s v="Shipped"/>
    <x v="1"/>
    <s v="Anna's Decorations, Ltd"/>
    <s v="Australia"/>
    <s v="APAC"/>
    <s v="Small"/>
    <n v="2003"/>
    <s v="Sep-2003"/>
    <n v="9"/>
  </r>
  <r>
    <n v="10161"/>
    <d v="2003-10-17T00:00:00"/>
    <n v="28"/>
    <n v="3764.88"/>
    <s v="Shipped"/>
    <x v="1"/>
    <s v="Heintze Collectables"/>
    <s v="Denmark"/>
    <s v="EMEA"/>
    <s v="Medium"/>
    <n v="2003"/>
    <s v="Oct-2003"/>
    <n v="10"/>
  </r>
  <r>
    <n v="10171"/>
    <d v="2003-11-05T00:00:00"/>
    <n v="35"/>
    <n v="4508"/>
    <s v="Shipped"/>
    <x v="1"/>
    <s v="Quebec Home Shopping Network"/>
    <s v="Canada"/>
    <s v="NA"/>
    <s v="Medium"/>
    <n v="2003"/>
    <s v="Nov-2003"/>
    <n v="11"/>
  </r>
  <r>
    <n v="10181"/>
    <d v="2003-11-12T00:00:00"/>
    <n v="44"/>
    <n v="5418.16"/>
    <s v="Shipped"/>
    <x v="1"/>
    <s v="Herkku Gifts"/>
    <s v="Norway"/>
    <s v="EMEA"/>
    <s v="Medium"/>
    <n v="2003"/>
    <s v="Nov-2003"/>
    <n v="11"/>
  </r>
  <r>
    <n v="10192"/>
    <d v="2003-11-20T00:00:00"/>
    <n v="22"/>
    <n v="3300.66"/>
    <s v="Shipped"/>
    <x v="1"/>
    <s v="Online Diecast Creations Co."/>
    <s v="USA"/>
    <s v="NA"/>
    <s v="Medium"/>
    <n v="2003"/>
    <s v="Nov-2003"/>
    <n v="11"/>
  </r>
  <r>
    <n v="10204"/>
    <d v="2003-12-02T00:00:00"/>
    <n v="42"/>
    <n v="6182.4"/>
    <s v="Shipped"/>
    <x v="1"/>
    <s v="Muscle Machine Inc"/>
    <s v="USA"/>
    <s v="NA"/>
    <s v="Medium"/>
    <n v="2003"/>
    <s v="Dec-2003"/>
    <n v="12"/>
  </r>
  <r>
    <n v="10212"/>
    <d v="2004-01-16T00:00:00"/>
    <n v="29"/>
    <n v="4186.7299999999996"/>
    <s v="Shipped"/>
    <x v="1"/>
    <s v="Euro Shopping Channel"/>
    <s v="Spain"/>
    <s v="EMEA"/>
    <s v="Medium"/>
    <n v="2004"/>
    <s v="Jan-2004"/>
    <n v="1"/>
  </r>
  <r>
    <n v="10225"/>
    <d v="2004-02-22T00:00:00"/>
    <n v="32"/>
    <n v="4529.28"/>
    <s v="Shipped"/>
    <x v="1"/>
    <s v="Vida Sport, Ltd"/>
    <s v="Switzerland"/>
    <s v="EMEA"/>
    <s v="Medium"/>
    <n v="2004"/>
    <s v="Feb-2004"/>
    <n v="2"/>
  </r>
  <r>
    <n v="10240"/>
    <d v="2004-04-13T00:00:00"/>
    <n v="41"/>
    <n v="5628.89"/>
    <s v="Shipped"/>
    <x v="1"/>
    <s v="Osaka Souveniers Co."/>
    <s v="Japan"/>
    <s v="Japan"/>
    <s v="Medium"/>
    <n v="2004"/>
    <s v="Apr-2004"/>
    <n v="4"/>
  </r>
  <r>
    <n v="10253"/>
    <d v="2004-06-01T00:00:00"/>
    <n v="26"/>
    <n v="3054.48"/>
    <s v="Cancelled"/>
    <x v="1"/>
    <s v="UK Collectables, Ltd."/>
    <s v="UK"/>
    <s v="EMEA"/>
    <s v="Medium"/>
    <n v="2004"/>
    <s v="Jun-2004"/>
    <n v="6"/>
  </r>
  <r>
    <n v="10266"/>
    <d v="2004-07-06T00:00:00"/>
    <n v="21"/>
    <n v="2526.5100000000002"/>
    <s v="Shipped"/>
    <x v="1"/>
    <s v="L'ordine Souveniers"/>
    <s v="Italy"/>
    <s v="EMEA"/>
    <s v="Small"/>
    <n v="2004"/>
    <s v="Jul-2004"/>
    <n v="7"/>
  </r>
  <r>
    <n v="10278"/>
    <d v="2004-08-06T00:00:00"/>
    <n v="34"/>
    <n v="4667.8599999999997"/>
    <s v="Shipped"/>
    <x v="1"/>
    <s v="Signal Gift Stores"/>
    <s v="USA"/>
    <s v="NA"/>
    <s v="Medium"/>
    <n v="2004"/>
    <s v="Aug-2004"/>
    <n v="8"/>
  </r>
  <r>
    <n v="10287"/>
    <d v="2004-08-30T00:00:00"/>
    <n v="41"/>
    <n v="6499.32"/>
    <s v="Shipped"/>
    <x v="1"/>
    <s v="Vida Sport, Ltd"/>
    <s v="Switzerland"/>
    <s v="EMEA"/>
    <s v="Medium"/>
    <n v="2004"/>
    <s v="Aug-2004"/>
    <n v="8"/>
  </r>
  <r>
    <n v="10301"/>
    <d v="2003-10-05T00:00:00"/>
    <n v="37"/>
    <n v="5917.78"/>
    <s v="Shipped"/>
    <x v="1"/>
    <s v="Norway Gifts By Mail, Co."/>
    <s v="Norway"/>
    <s v="EMEA"/>
    <s v="Medium"/>
    <n v="2003"/>
    <s v="Oct-2003"/>
    <n v="10"/>
  </r>
  <r>
    <n v="10310"/>
    <d v="2004-10-16T00:00:00"/>
    <n v="37"/>
    <n v="6231.91"/>
    <s v="Shipped"/>
    <x v="1"/>
    <s v="Toms Spezialitten, Ltd"/>
    <s v="Germany"/>
    <s v="EMEA"/>
    <s v="Medium"/>
    <n v="2004"/>
    <s v="Oct-2004"/>
    <n v="10"/>
  </r>
  <r>
    <n v="10321"/>
    <d v="2004-11-04T00:00:00"/>
    <n v="41"/>
    <n v="5803.14"/>
    <s v="Shipped"/>
    <x v="1"/>
    <s v="FunGiftIdeas.com"/>
    <s v="USA"/>
    <s v="NA"/>
    <s v="Medium"/>
    <n v="2004"/>
    <s v="Nov-2004"/>
    <n v="11"/>
  </r>
  <r>
    <n v="10331"/>
    <d v="2004-11-17T00:00:00"/>
    <n v="46"/>
    <n v="6434.02"/>
    <s v="Shipped"/>
    <x v="1"/>
    <s v="Motor Mint Distributors Inc."/>
    <s v="USA"/>
    <s v="NA"/>
    <s v="Medium"/>
    <n v="2004"/>
    <s v="Nov-2004"/>
    <n v="11"/>
  </r>
  <r>
    <n v="10342"/>
    <d v="2004-11-24T00:00:00"/>
    <n v="40"/>
    <n v="6454.4"/>
    <s v="Shipped"/>
    <x v="1"/>
    <s v="Australian Collectors, Co."/>
    <s v="Australia"/>
    <s v="APAC"/>
    <s v="Medium"/>
    <n v="2004"/>
    <s v="Nov-2004"/>
    <n v="11"/>
  </r>
  <r>
    <n v="10356"/>
    <d v="2004-12-09T00:00:00"/>
    <n v="43"/>
    <n v="4196.8"/>
    <s v="Shipped"/>
    <x v="1"/>
    <s v="Lyon Souveniers"/>
    <s v="France"/>
    <s v="EMEA"/>
    <s v="Medium"/>
    <n v="2004"/>
    <s v="Dec-2004"/>
    <n v="12"/>
  </r>
  <r>
    <n v="10365"/>
    <d v="2005-01-07T00:00:00"/>
    <n v="30"/>
    <n v="2611.8000000000002"/>
    <s v="Shipped"/>
    <x v="1"/>
    <s v="Mini Creations Ltd."/>
    <s v="USA"/>
    <s v="NA"/>
    <s v="Small"/>
    <n v="2005"/>
    <s v="Jan-2005"/>
    <n v="1"/>
  </r>
  <r>
    <n v="10377"/>
    <d v="2005-02-09T00:00:00"/>
    <n v="35"/>
    <n v="5895.05"/>
    <s v="Shipped"/>
    <x v="1"/>
    <s v="Toys of Finland, Co."/>
    <s v="Finland"/>
    <s v="EMEA"/>
    <s v="Medium"/>
    <n v="2005"/>
    <s v="Feb-2005"/>
    <n v="2"/>
  </r>
  <r>
    <n v="10390"/>
    <d v="2005-03-04T00:00:00"/>
    <n v="36"/>
    <n v="3375.72"/>
    <s v="Shipped"/>
    <x v="1"/>
    <s v="Mini Gifts Distributors Ltd."/>
    <s v="USA"/>
    <s v="NA"/>
    <s v="Medium"/>
    <n v="2005"/>
    <s v="Mar-2005"/>
    <n v="3"/>
  </r>
  <r>
    <n v="10406"/>
    <d v="2005-04-15T00:00:00"/>
    <n v="61"/>
    <n v="8374.69"/>
    <s v="Disputed"/>
    <x v="1"/>
    <s v="Danish Wholesale Imports"/>
    <s v="Denmark"/>
    <s v="EMEA"/>
    <s v="Large"/>
    <n v="2005"/>
    <s v="Apr-2005"/>
    <n v="4"/>
  </r>
  <r>
    <n v="10419"/>
    <d v="2005-05-17T00:00:00"/>
    <n v="38"/>
    <n v="4464.24"/>
    <s v="Shipped"/>
    <x v="1"/>
    <s v="Salzburg Collectables"/>
    <s v="Austria"/>
    <s v="EMEA"/>
    <s v="Medium"/>
    <n v="2005"/>
    <s v="May-2005"/>
    <n v="5"/>
  </r>
  <r>
    <n v="10102"/>
    <d v="2003-01-10T00:00:00"/>
    <n v="39"/>
    <n v="4808.3100000000004"/>
    <s v="Shipped"/>
    <x v="3"/>
    <s v="Vitachrome Inc."/>
    <s v="USA"/>
    <s v="NA"/>
    <s v="Medium"/>
    <n v="2003"/>
    <s v="Jan-2003"/>
    <n v="1"/>
  </r>
  <r>
    <n v="10111"/>
    <d v="2003-03-25T00:00:00"/>
    <n v="33"/>
    <n v="3288.78"/>
    <s v="Shipped"/>
    <x v="3"/>
    <s v="Mini Wheels Co."/>
    <s v="USA"/>
    <s v="NA"/>
    <s v="Medium"/>
    <n v="2003"/>
    <s v="Mar-2003"/>
    <n v="3"/>
  </r>
  <r>
    <n v="10125"/>
    <d v="2003-05-21T00:00:00"/>
    <n v="32"/>
    <n v="3254.72"/>
    <s v="Shipped"/>
    <x v="3"/>
    <s v="Australian Collectors, Co."/>
    <s v="Australia"/>
    <s v="APAC"/>
    <s v="Medium"/>
    <n v="2003"/>
    <s v="May-2003"/>
    <n v="5"/>
  </r>
  <r>
    <n v="10139"/>
    <d v="2003-07-16T00:00:00"/>
    <n v="31"/>
    <n v="3184.94"/>
    <s v="Shipped"/>
    <x v="3"/>
    <s v="Souveniers And Things Co."/>
    <s v="Australia"/>
    <s v="APAC"/>
    <s v="Medium"/>
    <n v="2003"/>
    <s v="Jul-2003"/>
    <n v="7"/>
  </r>
  <r>
    <n v="10149"/>
    <d v="2003-09-12T00:00:00"/>
    <n v="50"/>
    <n v="5907.5"/>
    <s v="Shipped"/>
    <x v="3"/>
    <s v="Signal Collectibles Ltd."/>
    <s v="USA"/>
    <s v="NA"/>
    <s v="Medium"/>
    <n v="2003"/>
    <s v="Sep-2003"/>
    <n v="9"/>
  </r>
  <r>
    <n v="10162"/>
    <d v="2003-10-18T00:00:00"/>
    <n v="48"/>
    <n v="4389.12"/>
    <s v="Shipped"/>
    <x v="3"/>
    <s v="Corporate Gift Ideas Co."/>
    <s v="USA"/>
    <s v="NA"/>
    <s v="Medium"/>
    <n v="2003"/>
    <s v="Oct-2003"/>
    <n v="10"/>
  </r>
  <r>
    <n v="10173"/>
    <d v="2003-11-05T00:00:00"/>
    <n v="43"/>
    <n v="5036.16"/>
    <s v="Shipped"/>
    <x v="3"/>
    <s v="Rovelli Gifts"/>
    <s v="Italy"/>
    <s v="EMEA"/>
    <s v="Medium"/>
    <n v="2003"/>
    <s v="Nov-2003"/>
    <n v="11"/>
  </r>
  <r>
    <n v="10182"/>
    <d v="2003-11-12T00:00:00"/>
    <n v="25"/>
    <n v="2183.25"/>
    <s v="Shipped"/>
    <x v="3"/>
    <s v="Mini Gifts Distributors Ltd."/>
    <s v="USA"/>
    <s v="NA"/>
    <s v="Small"/>
    <n v="2003"/>
    <s v="Nov-2003"/>
    <n v="11"/>
  </r>
  <r>
    <n v="10193"/>
    <d v="2003-11-21T00:00:00"/>
    <n v="28"/>
    <n v="3106.88"/>
    <s v="Shipped"/>
    <x v="3"/>
    <s v="Australian Collectables, Ltd"/>
    <s v="Australia"/>
    <s v="APAC"/>
    <s v="Medium"/>
    <n v="2003"/>
    <s v="Nov-2003"/>
    <n v="11"/>
  </r>
  <r>
    <n v="10205"/>
    <d v="2003-12-03T00:00:00"/>
    <n v="36"/>
    <n v="3735.72"/>
    <s v="Shipped"/>
    <x v="3"/>
    <s v="Euro Shopping Channel"/>
    <s v="Spain"/>
    <s v="EMEA"/>
    <s v="Medium"/>
    <n v="2003"/>
    <s v="Dec-2003"/>
    <n v="12"/>
  </r>
  <r>
    <n v="10215"/>
    <d v="2004-01-29T00:00:00"/>
    <n v="27"/>
    <n v="2413.2600000000002"/>
    <s v="Shipped"/>
    <x v="3"/>
    <s v="West Coast Collectables Co."/>
    <s v="USA"/>
    <s v="NA"/>
    <s v="Small"/>
    <n v="2004"/>
    <s v="Jan-2004"/>
    <n v="1"/>
  </r>
  <r>
    <n v="10227"/>
    <d v="2004-03-02T00:00:00"/>
    <n v="25"/>
    <n v="2953.75"/>
    <s v="Shipped"/>
    <x v="3"/>
    <s v="Saveley &amp; Henriot, Co."/>
    <s v="France"/>
    <s v="EMEA"/>
    <s v="Small"/>
    <n v="2004"/>
    <s v="Mar-2004"/>
    <n v="3"/>
  </r>
  <r>
    <n v="10244"/>
    <d v="2004-04-29T00:00:00"/>
    <n v="40"/>
    <n v="4684.8"/>
    <s v="Shipped"/>
    <x v="3"/>
    <s v="Euro Shopping Channel"/>
    <s v="Spain"/>
    <s v="EMEA"/>
    <s v="Medium"/>
    <n v="2004"/>
    <s v="Apr-2004"/>
    <n v="4"/>
  </r>
  <r>
    <n v="10256"/>
    <d v="2004-06-08T00:00:00"/>
    <n v="34"/>
    <n v="3248.7"/>
    <s v="Shipped"/>
    <x v="3"/>
    <s v="Danish Wholesale Imports"/>
    <s v="Denmark"/>
    <s v="EMEA"/>
    <s v="Medium"/>
    <n v="2004"/>
    <s v="Jun-2004"/>
    <n v="6"/>
  </r>
  <r>
    <n v="10280"/>
    <d v="2004-08-17T00:00:00"/>
    <n v="50"/>
    <n v="5239.5"/>
    <s v="Shipped"/>
    <x v="3"/>
    <s v="Amica Models &amp; Co."/>
    <s v="Italy"/>
    <s v="EMEA"/>
    <s v="Medium"/>
    <n v="2004"/>
    <s v="Aug-2004"/>
    <n v="8"/>
  </r>
  <r>
    <n v="10289"/>
    <d v="2004-09-03T00:00:00"/>
    <n v="38"/>
    <n v="4567.9799999999996"/>
    <s v="Shipped"/>
    <x v="3"/>
    <s v="Herkku Gifts"/>
    <s v="Norway"/>
    <s v="EMEA"/>
    <s v="Medium"/>
    <n v="2004"/>
    <s v="Sep-2004"/>
    <n v="9"/>
  </r>
  <r>
    <n v="10304"/>
    <d v="2004-10-11T00:00:00"/>
    <n v="37"/>
    <n v="3535.35"/>
    <s v="Shipped"/>
    <x v="3"/>
    <s v="Auto Assoc. &amp; Cie."/>
    <s v="France"/>
    <s v="EMEA"/>
    <s v="Medium"/>
    <n v="2004"/>
    <s v="Oct-2004"/>
    <n v="10"/>
  </r>
  <r>
    <n v="10312"/>
    <d v="2004-10-21T00:00:00"/>
    <n v="43"/>
    <n v="3843.34"/>
    <s v="Shipped"/>
    <x v="3"/>
    <s v="Mini Gifts Distributors Ltd."/>
    <s v="USA"/>
    <s v="NA"/>
    <s v="Medium"/>
    <n v="2004"/>
    <s v="Oct-2004"/>
    <n v="10"/>
  </r>
  <r>
    <n v="10322"/>
    <d v="2004-11-04T00:00:00"/>
    <n v="43"/>
    <n v="3710.9"/>
    <s v="Shipped"/>
    <x v="3"/>
    <s v="Online Diecast Creations Co."/>
    <s v="USA"/>
    <s v="NA"/>
    <s v="Medium"/>
    <n v="2004"/>
    <s v="Nov-2004"/>
    <n v="11"/>
  </r>
  <r>
    <n v="10332"/>
    <d v="2004-11-17T00:00:00"/>
    <n v="46"/>
    <n v="4375.9799999999996"/>
    <s v="Shipped"/>
    <x v="3"/>
    <s v="AV Stores, Co."/>
    <s v="UK"/>
    <s v="EMEA"/>
    <s v="Medium"/>
    <n v="2004"/>
    <s v="Nov-2004"/>
    <n v="11"/>
  </r>
  <r>
    <n v="10346"/>
    <d v="2004-11-29T00:00:00"/>
    <n v="42"/>
    <n v="1516.62"/>
    <s v="Shipped"/>
    <x v="3"/>
    <s v="Signal Gift Stores"/>
    <s v="USA"/>
    <s v="NA"/>
    <s v="Small"/>
    <n v="2004"/>
    <s v="Nov-2004"/>
    <n v="11"/>
  </r>
  <r>
    <n v="10356"/>
    <d v="2004-12-09T00:00:00"/>
    <n v="50"/>
    <n v="2509"/>
    <s v="Shipped"/>
    <x v="3"/>
    <s v="Lyon Souveniers"/>
    <s v="France"/>
    <s v="EMEA"/>
    <s v="Small"/>
    <n v="2004"/>
    <s v="Dec-2004"/>
    <n v="12"/>
  </r>
  <r>
    <n v="10369"/>
    <d v="2005-01-20T00:00:00"/>
    <n v="44"/>
    <n v="9240.44"/>
    <s v="Shipped"/>
    <x v="3"/>
    <s v="Collectables For Less Inc."/>
    <s v="USA"/>
    <s v="NA"/>
    <s v="Large"/>
    <n v="2005"/>
    <s v="Jan-2005"/>
    <n v="1"/>
  </r>
  <r>
    <n v="10380"/>
    <d v="2005-02-16T00:00:00"/>
    <n v="27"/>
    <n v="2515.3200000000002"/>
    <s v="Shipped"/>
    <x v="3"/>
    <s v="Euro Shopping Channel"/>
    <s v="Spain"/>
    <s v="EMEA"/>
    <s v="Small"/>
    <n v="2005"/>
    <s v="Feb-2005"/>
    <n v="2"/>
  </r>
  <r>
    <n v="10391"/>
    <d v="2005-03-09T00:00:00"/>
    <n v="35"/>
    <n v="5548.9"/>
    <s v="Shipped"/>
    <x v="3"/>
    <s v="Anna's Decorations, Ltd"/>
    <s v="Australia"/>
    <s v="APAC"/>
    <s v="Medium"/>
    <n v="2005"/>
    <s v="Mar-2005"/>
    <n v="3"/>
  </r>
  <r>
    <n v="10422"/>
    <d v="2005-05-30T00:00:00"/>
    <n v="51"/>
    <n v="4873.05"/>
    <s v="In Process"/>
    <x v="3"/>
    <s v="Diecast Classics Inc."/>
    <s v="USA"/>
    <s v="NA"/>
    <s v="Medium"/>
    <n v="2005"/>
    <s v="May-2005"/>
    <n v="5"/>
  </r>
  <r>
    <n v="10102"/>
    <d v="2003-01-10T00:00:00"/>
    <n v="41"/>
    <n v="2055.7399999999998"/>
    <s v="Shipped"/>
    <x v="3"/>
    <s v="Vitachrome Inc."/>
    <s v="USA"/>
    <s v="NA"/>
    <s v="Small"/>
    <n v="2003"/>
    <s v="Jan-2003"/>
    <n v="1"/>
  </r>
  <r>
    <n v="10111"/>
    <d v="2003-03-25T00:00:00"/>
    <n v="48"/>
    <n v="2354.88"/>
    <s v="Shipped"/>
    <x v="3"/>
    <s v="Mini Wheels Co."/>
    <s v="USA"/>
    <s v="NA"/>
    <s v="Small"/>
    <n v="2003"/>
    <s v="Mar-2003"/>
    <n v="3"/>
  </r>
  <r>
    <n v="10126"/>
    <d v="2003-05-28T00:00:00"/>
    <n v="42"/>
    <n v="2309.58"/>
    <s v="Shipped"/>
    <x v="3"/>
    <s v="Corrida Auto Replicas, Ltd"/>
    <s v="Spain"/>
    <s v="EMEA"/>
    <s v="Small"/>
    <n v="2003"/>
    <s v="May-2003"/>
    <n v="5"/>
  </r>
  <r>
    <n v="10139"/>
    <d v="2003-07-16T00:00:00"/>
    <n v="49"/>
    <n v="2113.37"/>
    <s v="Shipped"/>
    <x v="3"/>
    <s v="Souveniers And Things Co."/>
    <s v="Australia"/>
    <s v="APAC"/>
    <s v="Small"/>
    <n v="2003"/>
    <s v="Jul-2003"/>
    <n v="7"/>
  </r>
  <r>
    <n v="10149"/>
    <d v="2003-09-12T00:00:00"/>
    <n v="30"/>
    <n v="1746.6"/>
    <s v="Shipped"/>
    <x v="3"/>
    <s v="Signal Collectibles Ltd."/>
    <s v="USA"/>
    <s v="NA"/>
    <s v="Small"/>
    <n v="2003"/>
    <s v="Sep-2003"/>
    <n v="9"/>
  </r>
  <r>
    <n v="10162"/>
    <d v="2003-10-18T00:00:00"/>
    <n v="45"/>
    <n v="2304.4499999999998"/>
    <s v="Shipped"/>
    <x v="3"/>
    <s v="Corporate Gift Ideas Co."/>
    <s v="USA"/>
    <s v="NA"/>
    <s v="Small"/>
    <n v="2003"/>
    <s v="Oct-2003"/>
    <n v="10"/>
  </r>
  <r>
    <n v="10173"/>
    <d v="2003-11-05T00:00:00"/>
    <n v="48"/>
    <n v="2122.08"/>
    <s v="Shipped"/>
    <x v="3"/>
    <s v="Rovelli Gifts"/>
    <s v="Italy"/>
    <s v="EMEA"/>
    <s v="Small"/>
    <n v="2003"/>
    <s v="Nov-2003"/>
    <n v="11"/>
  </r>
  <r>
    <n v="10182"/>
    <d v="2003-11-12T00:00:00"/>
    <n v="32"/>
    <n v="1742.4"/>
    <s v="Shipped"/>
    <x v="3"/>
    <s v="Mini Gifts Distributors Ltd."/>
    <s v="USA"/>
    <s v="NA"/>
    <s v="Small"/>
    <n v="2003"/>
    <s v="Nov-2003"/>
    <n v="11"/>
  </r>
  <r>
    <n v="10193"/>
    <d v="2003-11-21T00:00:00"/>
    <n v="46"/>
    <n v="2455.02"/>
    <s v="Shipped"/>
    <x v="3"/>
    <s v="Australian Collectables, Ltd"/>
    <s v="Australia"/>
    <s v="APAC"/>
    <s v="Small"/>
    <n v="2003"/>
    <s v="Nov-2003"/>
    <n v="11"/>
  </r>
  <r>
    <n v="10205"/>
    <d v="2003-12-03T00:00:00"/>
    <n v="48"/>
    <n v="3053.28"/>
    <s v="Shipped"/>
    <x v="3"/>
    <s v="Euro Shopping Channel"/>
    <s v="Spain"/>
    <s v="EMEA"/>
    <s v="Medium"/>
    <n v="2003"/>
    <s v="Dec-2003"/>
    <n v="12"/>
  </r>
  <r>
    <n v="10215"/>
    <d v="2004-01-29T00:00:00"/>
    <n v="33"/>
    <n v="1423.29"/>
    <s v="Shipped"/>
    <x v="3"/>
    <s v="West Coast Collectables Co."/>
    <s v="USA"/>
    <s v="NA"/>
    <s v="Small"/>
    <n v="2004"/>
    <s v="Jan-2004"/>
    <n v="1"/>
  </r>
  <r>
    <n v="10227"/>
    <d v="2004-03-02T00:00:00"/>
    <n v="31"/>
    <n v="1504.12"/>
    <s v="Shipped"/>
    <x v="3"/>
    <s v="Saveley &amp; Henriot, Co."/>
    <s v="France"/>
    <s v="EMEA"/>
    <s v="Small"/>
    <n v="2004"/>
    <s v="Mar-2004"/>
    <n v="3"/>
  </r>
  <r>
    <n v="10244"/>
    <d v="2004-04-29T00:00:00"/>
    <n v="20"/>
    <n v="1164.4000000000001"/>
    <s v="Shipped"/>
    <x v="3"/>
    <s v="Euro Shopping Channel"/>
    <s v="Spain"/>
    <s v="EMEA"/>
    <s v="Small"/>
    <n v="2004"/>
    <s v="Apr-2004"/>
    <n v="4"/>
  </r>
  <r>
    <n v="10256"/>
    <d v="2004-06-08T00:00:00"/>
    <n v="29"/>
    <n v="1500.75"/>
    <s v="Shipped"/>
    <x v="3"/>
    <s v="Danish Wholesale Imports"/>
    <s v="Denmark"/>
    <s v="EMEA"/>
    <s v="Small"/>
    <n v="2004"/>
    <s v="Jun-2004"/>
    <n v="6"/>
  </r>
  <r>
    <n v="10280"/>
    <d v="2004-08-17T00:00:00"/>
    <n v="27"/>
    <n v="1557.36"/>
    <s v="Shipped"/>
    <x v="3"/>
    <s v="Amica Models &amp; Co."/>
    <s v="Italy"/>
    <s v="EMEA"/>
    <s v="Small"/>
    <n v="2004"/>
    <s v="Aug-2004"/>
    <n v="8"/>
  </r>
  <r>
    <n v="10289"/>
    <d v="2004-09-03T00:00:00"/>
    <n v="24"/>
    <n v="1345.68"/>
    <s v="Shipped"/>
    <x v="3"/>
    <s v="Herkku Gifts"/>
    <s v="Norway"/>
    <s v="EMEA"/>
    <s v="Small"/>
    <n v="2004"/>
    <s v="Sep-2004"/>
    <n v="9"/>
  </r>
  <r>
    <n v="10304"/>
    <d v="2004-10-11T00:00:00"/>
    <n v="37"/>
    <n v="1795.24"/>
    <s v="Shipped"/>
    <x v="3"/>
    <s v="Auto Assoc. &amp; Cie."/>
    <s v="France"/>
    <s v="EMEA"/>
    <s v="Small"/>
    <n v="2004"/>
    <s v="Oct-2004"/>
    <n v="10"/>
  </r>
  <r>
    <n v="10312"/>
    <d v="2004-10-21T00:00:00"/>
    <n v="25"/>
    <n v="1105.25"/>
    <s v="Shipped"/>
    <x v="3"/>
    <s v="Mini Gifts Distributors Ltd."/>
    <s v="USA"/>
    <s v="NA"/>
    <s v="Small"/>
    <n v="2004"/>
    <s v="Oct-2004"/>
    <n v="10"/>
  </r>
  <r>
    <n v="10322"/>
    <d v="2004-11-04T00:00:00"/>
    <n v="41"/>
    <n v="2364.88"/>
    <s v="Shipped"/>
    <x v="3"/>
    <s v="Online Diecast Creations Co."/>
    <s v="USA"/>
    <s v="NA"/>
    <s v="Small"/>
    <n v="2004"/>
    <s v="Nov-2004"/>
    <n v="11"/>
  </r>
  <r>
    <n v="10332"/>
    <d v="2004-11-17T00:00:00"/>
    <n v="27"/>
    <n v="2427.0300000000002"/>
    <s v="Shipped"/>
    <x v="3"/>
    <s v="AV Stores, Co."/>
    <s v="UK"/>
    <s v="EMEA"/>
    <s v="Small"/>
    <n v="2004"/>
    <s v="Nov-2004"/>
    <n v="11"/>
  </r>
  <r>
    <n v="10347"/>
    <d v="2004-11-29T00:00:00"/>
    <n v="21"/>
    <n v="1237.95"/>
    <s v="Shipped"/>
    <x v="3"/>
    <s v="Australian Collectors, Co."/>
    <s v="Australia"/>
    <s v="APAC"/>
    <s v="Small"/>
    <n v="2004"/>
    <s v="Nov-2004"/>
    <n v="11"/>
  </r>
  <r>
    <n v="10356"/>
    <d v="2004-12-09T00:00:00"/>
    <n v="22"/>
    <n v="1593.02"/>
    <s v="Shipped"/>
    <x v="3"/>
    <s v="Lyon Souveniers"/>
    <s v="France"/>
    <s v="EMEA"/>
    <s v="Small"/>
    <n v="2004"/>
    <s v="Dec-2004"/>
    <n v="12"/>
  </r>
  <r>
    <n v="10369"/>
    <d v="2005-01-20T00:00:00"/>
    <n v="32"/>
    <n v="3156.16"/>
    <s v="Shipped"/>
    <x v="3"/>
    <s v="Collectables For Less Inc."/>
    <s v="USA"/>
    <s v="NA"/>
    <s v="Medium"/>
    <n v="2005"/>
    <s v="Jan-2005"/>
    <n v="1"/>
  </r>
  <r>
    <n v="10381"/>
    <d v="2005-02-17T00:00:00"/>
    <n v="25"/>
    <n v="1320.75"/>
    <s v="Shipped"/>
    <x v="3"/>
    <s v="Corporate Gift Ideas Co."/>
    <s v="USA"/>
    <s v="NA"/>
    <s v="Small"/>
    <n v="2005"/>
    <s v="Feb-2005"/>
    <n v="2"/>
  </r>
  <r>
    <n v="10391"/>
    <d v="2005-03-09T00:00:00"/>
    <n v="42"/>
    <n v="4998"/>
    <s v="Shipped"/>
    <x v="3"/>
    <s v="Anna's Decorations, Ltd"/>
    <s v="Australia"/>
    <s v="APAC"/>
    <s v="Medium"/>
    <n v="2005"/>
    <s v="Mar-2005"/>
    <n v="3"/>
  </r>
  <r>
    <n v="10422"/>
    <d v="2005-05-30T00:00:00"/>
    <n v="25"/>
    <n v="1293.75"/>
    <s v="In Process"/>
    <x v="3"/>
    <s v="Diecast Classics Inc."/>
    <s v="USA"/>
    <s v="NA"/>
    <s v="Small"/>
    <n v="2005"/>
    <s v="May-2005"/>
    <n v="5"/>
  </r>
  <r>
    <n v="10110"/>
    <d v="2003-03-18T00:00:00"/>
    <n v="37"/>
    <n v="5433.08"/>
    <s v="Shipped"/>
    <x v="1"/>
    <s v="AV Stores, Co."/>
    <s v="UK"/>
    <s v="EMEA"/>
    <s v="Medium"/>
    <n v="2003"/>
    <s v="Mar-2003"/>
    <n v="3"/>
  </r>
  <r>
    <n v="10123"/>
    <d v="2003-05-20T00:00:00"/>
    <n v="26"/>
    <n v="3073.72"/>
    <s v="Shipped"/>
    <x v="1"/>
    <s v="Atelier graphique"/>
    <s v="France"/>
    <s v="EMEA"/>
    <s v="Medium"/>
    <n v="2003"/>
    <s v="May-2003"/>
    <n v="5"/>
  </r>
  <r>
    <n v="10137"/>
    <d v="2003-07-10T00:00:00"/>
    <n v="44"/>
    <n v="4380.2"/>
    <s v="Shipped"/>
    <x v="1"/>
    <s v="Reims Collectables"/>
    <s v="France"/>
    <s v="EMEA"/>
    <s v="Medium"/>
    <n v="2003"/>
    <s v="Jul-2003"/>
    <n v="7"/>
  </r>
  <r>
    <n v="10148"/>
    <d v="2003-09-11T00:00:00"/>
    <n v="47"/>
    <n v="5848.68"/>
    <s v="Shipped"/>
    <x v="1"/>
    <s v="Anna's Decorations, Ltd"/>
    <s v="Australia"/>
    <s v="APAC"/>
    <s v="Medium"/>
    <n v="2003"/>
    <s v="Sep-2003"/>
    <n v="9"/>
  </r>
  <r>
    <n v="10161"/>
    <d v="2003-10-17T00:00:00"/>
    <n v="43"/>
    <n v="6153.73"/>
    <s v="Shipped"/>
    <x v="1"/>
    <s v="Heintze Collectables"/>
    <s v="Denmark"/>
    <s v="EMEA"/>
    <s v="Medium"/>
    <n v="2003"/>
    <s v="Oct-2003"/>
    <n v="10"/>
  </r>
  <r>
    <n v="10172"/>
    <d v="2003-11-05T00:00:00"/>
    <n v="42"/>
    <n v="4965.24"/>
    <s v="Shipped"/>
    <x v="1"/>
    <s v="Gift Depot Inc."/>
    <s v="USA"/>
    <s v="NA"/>
    <s v="Medium"/>
    <n v="2003"/>
    <s v="Nov-2003"/>
    <n v="11"/>
  </r>
  <r>
    <n v="10181"/>
    <d v="2003-11-12T00:00:00"/>
    <n v="42"/>
    <n v="5435.64"/>
    <s v="Shipped"/>
    <x v="1"/>
    <s v="Herkku Gifts"/>
    <s v="Norway"/>
    <s v="EMEA"/>
    <s v="Medium"/>
    <n v="2003"/>
    <s v="Nov-2003"/>
    <n v="11"/>
  </r>
  <r>
    <n v="10192"/>
    <d v="2003-11-20T00:00:00"/>
    <n v="29"/>
    <n v="4258.3599999999997"/>
    <s v="Shipped"/>
    <x v="1"/>
    <s v="Online Diecast Creations Co."/>
    <s v="USA"/>
    <s v="NA"/>
    <s v="Medium"/>
    <n v="2003"/>
    <s v="Nov-2003"/>
    <n v="11"/>
  </r>
  <r>
    <n v="10204"/>
    <d v="2003-12-02T00:00:00"/>
    <n v="40"/>
    <n v="4032"/>
    <s v="Shipped"/>
    <x v="1"/>
    <s v="Muscle Machine Inc"/>
    <s v="USA"/>
    <s v="NA"/>
    <s v="Medium"/>
    <n v="2003"/>
    <s v="Dec-2003"/>
    <n v="12"/>
  </r>
  <r>
    <n v="10212"/>
    <d v="2004-01-16T00:00:00"/>
    <n v="38"/>
    <n v="4492.3599999999997"/>
    <s v="Shipped"/>
    <x v="1"/>
    <s v="Euro Shopping Channel"/>
    <s v="Spain"/>
    <s v="EMEA"/>
    <s v="Medium"/>
    <n v="2004"/>
    <s v="Jan-2004"/>
    <n v="1"/>
  </r>
  <r>
    <n v="10226"/>
    <d v="2004-02-26T00:00:00"/>
    <n v="38"/>
    <n v="4161.38"/>
    <s v="Shipped"/>
    <x v="1"/>
    <s v="Collectable Mini Designs Co."/>
    <s v="USA"/>
    <s v="NA"/>
    <s v="Medium"/>
    <n v="2004"/>
    <s v="Feb-2004"/>
    <n v="2"/>
  </r>
  <r>
    <n v="10241"/>
    <d v="2004-04-13T00:00:00"/>
    <n v="21"/>
    <n v="2508.66"/>
    <s v="Shipped"/>
    <x v="1"/>
    <s v="Mini Caravy"/>
    <s v="France"/>
    <s v="EMEA"/>
    <s v="Small"/>
    <n v="2004"/>
    <s v="Apr-2004"/>
    <n v="4"/>
  </r>
  <r>
    <n v="10253"/>
    <d v="2004-06-01T00:00:00"/>
    <n v="24"/>
    <n v="3374.88"/>
    <s v="Cancelled"/>
    <x v="1"/>
    <s v="UK Collectables, Ltd."/>
    <s v="UK"/>
    <s v="EMEA"/>
    <s v="Medium"/>
    <n v="2004"/>
    <s v="Jun-2004"/>
    <n v="6"/>
  </r>
  <r>
    <n v="10266"/>
    <d v="2004-07-06T00:00:00"/>
    <n v="36"/>
    <n v="5196.6000000000004"/>
    <s v="Shipped"/>
    <x v="1"/>
    <s v="L'ordine Souveniers"/>
    <s v="Italy"/>
    <s v="EMEA"/>
    <s v="Medium"/>
    <n v="2004"/>
    <s v="Jul-2004"/>
    <n v="7"/>
  </r>
  <r>
    <n v="10278"/>
    <d v="2004-08-06T00:00:00"/>
    <n v="23"/>
    <n v="2604.52"/>
    <s v="Shipped"/>
    <x v="1"/>
    <s v="Signal Gift Stores"/>
    <s v="USA"/>
    <s v="NA"/>
    <s v="Small"/>
    <n v="2004"/>
    <s v="Aug-2004"/>
    <n v="8"/>
  </r>
  <r>
    <n v="10288"/>
    <d v="2004-09-01T00:00:00"/>
    <n v="20"/>
    <n v="2936.8"/>
    <s v="Shipped"/>
    <x v="1"/>
    <s v="Handji Gifts&amp; Co"/>
    <s v="Singapore"/>
    <s v="APAC"/>
    <s v="Small"/>
    <n v="2004"/>
    <s v="Sep-2004"/>
    <n v="9"/>
  </r>
  <r>
    <n v="10301"/>
    <d v="2003-10-05T00:00:00"/>
    <n v="32"/>
    <n v="3424.64"/>
    <s v="Shipped"/>
    <x v="1"/>
    <s v="Norway Gifts By Mail, Co."/>
    <s v="Norway"/>
    <s v="EMEA"/>
    <s v="Medium"/>
    <n v="2003"/>
    <s v="Oct-2003"/>
    <n v="10"/>
  </r>
  <r>
    <n v="10311"/>
    <d v="2004-10-16T00:00:00"/>
    <n v="29"/>
    <n v="2923.2"/>
    <s v="Shipped"/>
    <x v="1"/>
    <s v="Euro Shopping Channel"/>
    <s v="Spain"/>
    <s v="EMEA"/>
    <s v="Small"/>
    <n v="2004"/>
    <s v="Oct-2004"/>
    <n v="10"/>
  </r>
  <r>
    <n v="10321"/>
    <d v="2004-11-04T00:00:00"/>
    <n v="44"/>
    <n v="4489.76"/>
    <s v="Shipped"/>
    <x v="1"/>
    <s v="FunGiftIdeas.com"/>
    <s v="USA"/>
    <s v="NA"/>
    <s v="Medium"/>
    <n v="2004"/>
    <s v="Nov-2004"/>
    <n v="11"/>
  </r>
  <r>
    <n v="10331"/>
    <d v="2004-11-17T00:00:00"/>
    <n v="44"/>
    <n v="4849.24"/>
    <s v="Shipped"/>
    <x v="1"/>
    <s v="Motor Mint Distributors Inc."/>
    <s v="USA"/>
    <s v="NA"/>
    <s v="Medium"/>
    <n v="2004"/>
    <s v="Nov-2004"/>
    <n v="11"/>
  </r>
  <r>
    <n v="10343"/>
    <d v="2004-11-24T00:00:00"/>
    <n v="36"/>
    <n v="5848.92"/>
    <s v="Shipped"/>
    <x v="1"/>
    <s v="Reims Collectables"/>
    <s v="France"/>
    <s v="EMEA"/>
    <s v="Medium"/>
    <n v="2004"/>
    <s v="Nov-2004"/>
    <n v="11"/>
  </r>
  <r>
    <n v="10367"/>
    <d v="2005-01-12T00:00:00"/>
    <n v="49"/>
    <n v="2758.7"/>
    <s v="Resolved"/>
    <x v="1"/>
    <s v="Toys4GrownUps.com"/>
    <s v="USA"/>
    <s v="NA"/>
    <s v="Small"/>
    <n v="2005"/>
    <s v="Jan-2005"/>
    <n v="1"/>
  </r>
  <r>
    <n v="10378"/>
    <d v="2005-02-10T00:00:00"/>
    <n v="34"/>
    <n v="1449.76"/>
    <s v="Shipped"/>
    <x v="1"/>
    <s v="Euro Shopping Channel"/>
    <s v="Spain"/>
    <s v="EMEA"/>
    <s v="Small"/>
    <n v="2005"/>
    <s v="Feb-2005"/>
    <n v="2"/>
  </r>
  <r>
    <n v="10407"/>
    <d v="2005-04-22T00:00:00"/>
    <n v="59"/>
    <n v="7048.14"/>
    <s v="On Hold"/>
    <x v="1"/>
    <s v="The Sharp Gifts Warehouse"/>
    <s v="USA"/>
    <s v="NA"/>
    <s v="Large"/>
    <n v="2005"/>
    <s v="Apr-2005"/>
    <n v="4"/>
  </r>
  <r>
    <n v="10419"/>
    <d v="2005-05-17T00:00:00"/>
    <n v="37"/>
    <n v="5202.9399999999996"/>
    <s v="Shipped"/>
    <x v="1"/>
    <s v="Salzburg Collectables"/>
    <s v="Austria"/>
    <s v="EMEA"/>
    <s v="Medium"/>
    <n v="2005"/>
    <s v="May-2005"/>
    <n v="5"/>
  </r>
  <r>
    <n v="10106"/>
    <d v="2003-02-17T00:00:00"/>
    <n v="36"/>
    <n v="5279.4"/>
    <s v="Shipped"/>
    <x v="4"/>
    <s v="Rovelli Gifts"/>
    <s v="Italy"/>
    <s v="EMEA"/>
    <s v="Medium"/>
    <n v="2003"/>
    <s v="Feb-2003"/>
    <n v="2"/>
  </r>
  <r>
    <n v="10119"/>
    <d v="2003-04-28T00:00:00"/>
    <n v="43"/>
    <n v="6916.12"/>
    <s v="Shipped"/>
    <x v="4"/>
    <s v="Salzburg Collectables"/>
    <s v="Austria"/>
    <s v="EMEA"/>
    <s v="Medium"/>
    <n v="2003"/>
    <s v="Apr-2003"/>
    <n v="4"/>
  </r>
  <r>
    <n v="10131"/>
    <d v="2003-06-16T00:00:00"/>
    <n v="21"/>
    <n v="2781.66"/>
    <s v="Shipped"/>
    <x v="4"/>
    <s v="Gift Ideas Corp."/>
    <s v="USA"/>
    <s v="NA"/>
    <s v="Small"/>
    <n v="2003"/>
    <s v="Jun-2003"/>
    <n v="6"/>
  </r>
  <r>
    <n v="10143"/>
    <d v="2003-08-10T00:00:00"/>
    <n v="32"/>
    <n v="5248"/>
    <s v="Shipped"/>
    <x v="4"/>
    <s v="Mini Creations Ltd."/>
    <s v="USA"/>
    <s v="NA"/>
    <s v="Medium"/>
    <n v="2003"/>
    <s v="Aug-2003"/>
    <n v="8"/>
  </r>
  <r>
    <n v="10155"/>
    <d v="2003-10-06T00:00:00"/>
    <n v="38"/>
    <n v="6531.44"/>
    <s v="Shipped"/>
    <x v="4"/>
    <s v="Toys of Finland, Co."/>
    <s v="Finland"/>
    <s v="EMEA"/>
    <s v="Medium"/>
    <n v="2003"/>
    <s v="Oct-2003"/>
    <n v="10"/>
  </r>
  <r>
    <n v="10167"/>
    <d v="2003-10-23T00:00:00"/>
    <n v="43"/>
    <n v="5763.72"/>
    <s v="Cancelled"/>
    <x v="4"/>
    <s v="Scandinavian Gift Ideas"/>
    <s v="Sweden"/>
    <s v="EMEA"/>
    <s v="Medium"/>
    <n v="2003"/>
    <s v="Oct-2003"/>
    <n v="10"/>
  </r>
  <r>
    <n v="10178"/>
    <d v="2003-11-08T00:00:00"/>
    <n v="42"/>
    <n v="6490.68"/>
    <s v="Shipped"/>
    <x v="4"/>
    <s v="Alpha Cognac"/>
    <s v="France"/>
    <s v="EMEA"/>
    <s v="Medium"/>
    <n v="2003"/>
    <s v="Nov-2003"/>
    <n v="11"/>
  </r>
  <r>
    <n v="10186"/>
    <d v="2003-11-14T00:00:00"/>
    <n v="32"/>
    <n v="6004.8"/>
    <s v="Shipped"/>
    <x v="4"/>
    <s v="Double Decker Gift Stores, Ltd"/>
    <s v="UK"/>
    <s v="EMEA"/>
    <s v="Medium"/>
    <n v="2003"/>
    <s v="Nov-2003"/>
    <n v="11"/>
  </r>
  <r>
    <n v="10198"/>
    <d v="2003-11-27T00:00:00"/>
    <n v="42"/>
    <n v="7483.98"/>
    <s v="Shipped"/>
    <x v="4"/>
    <s v="Cruz &amp; Sons Co."/>
    <s v="Philippines"/>
    <s v="Japan"/>
    <s v="Large"/>
    <n v="2003"/>
    <s v="Nov-2003"/>
    <n v="11"/>
  </r>
  <r>
    <n v="10210"/>
    <d v="2004-01-12T00:00:00"/>
    <n v="31"/>
    <n v="5719.5"/>
    <s v="Shipped"/>
    <x v="4"/>
    <s v="Osaka Souveniers Co."/>
    <s v="Japan"/>
    <s v="Japan"/>
    <s v="Medium"/>
    <n v="2004"/>
    <s v="Jan-2004"/>
    <n v="1"/>
  </r>
  <r>
    <n v="10222"/>
    <d v="2004-02-19T00:00:00"/>
    <n v="49"/>
    <n v="6954.08"/>
    <s v="Shipped"/>
    <x v="4"/>
    <s v="Collectable Mini Designs Co."/>
    <s v="USA"/>
    <s v="NA"/>
    <s v="Medium"/>
    <n v="2004"/>
    <s v="Feb-2004"/>
    <n v="2"/>
  </r>
  <r>
    <n v="10250"/>
    <d v="2004-05-11T00:00:00"/>
    <n v="45"/>
    <n v="8160.3"/>
    <s v="Shipped"/>
    <x v="4"/>
    <s v="The Sharp Gifts Warehouse"/>
    <s v="USA"/>
    <s v="NA"/>
    <s v="Large"/>
    <n v="2004"/>
    <s v="May-2004"/>
    <n v="5"/>
  </r>
  <r>
    <n v="10262"/>
    <d v="2004-06-24T00:00:00"/>
    <n v="49"/>
    <n v="6567.96"/>
    <s v="Cancelled"/>
    <x v="4"/>
    <s v="Euro Shopping Channel"/>
    <s v="Spain"/>
    <s v="EMEA"/>
    <s v="Medium"/>
    <n v="2004"/>
    <s v="Jun-2004"/>
    <n v="6"/>
  </r>
  <r>
    <n v="10274"/>
    <d v="2004-07-21T00:00:00"/>
    <n v="41"/>
    <n v="6724"/>
    <s v="Shipped"/>
    <x v="4"/>
    <s v="Collectables For Less Inc."/>
    <s v="USA"/>
    <s v="NA"/>
    <s v="Medium"/>
    <n v="2004"/>
    <s v="Jul-2004"/>
    <n v="7"/>
  </r>
  <r>
    <n v="10284"/>
    <d v="2004-08-21T00:00:00"/>
    <n v="45"/>
    <n v="5747.85"/>
    <s v="Shipped"/>
    <x v="4"/>
    <s v="Norway Gifts By Mail, Co."/>
    <s v="Norway"/>
    <s v="EMEA"/>
    <s v="Medium"/>
    <n v="2004"/>
    <s v="Aug-2004"/>
    <n v="8"/>
  </r>
  <r>
    <n v="10296"/>
    <d v="2004-09-15T00:00:00"/>
    <n v="36"/>
    <n v="5676.84"/>
    <s v="Shipped"/>
    <x v="4"/>
    <s v="Bavarian Collectables Imports, Co."/>
    <s v="Germany"/>
    <s v="EMEA"/>
    <s v="Medium"/>
    <n v="2004"/>
    <s v="Sep-2004"/>
    <n v="9"/>
  </r>
  <r>
    <n v="10307"/>
    <d v="2004-10-14T00:00:00"/>
    <n v="39"/>
    <n v="7379.97"/>
    <s v="Shipped"/>
    <x v="4"/>
    <s v="Classic Gift Ideas, Inc"/>
    <s v="USA"/>
    <s v="NA"/>
    <s v="Large"/>
    <n v="2004"/>
    <s v="Oct-2004"/>
    <n v="10"/>
  </r>
  <r>
    <n v="10316"/>
    <d v="2004-11-01T00:00:00"/>
    <n v="27"/>
    <n v="3704.13"/>
    <s v="Shipped"/>
    <x v="4"/>
    <s v="giftsbymail.co.uk"/>
    <s v="UK"/>
    <s v="EMEA"/>
    <s v="Medium"/>
    <n v="2004"/>
    <s v="Nov-2004"/>
    <n v="11"/>
  </r>
  <r>
    <n v="10327"/>
    <d v="2004-11-10T00:00:00"/>
    <n v="25"/>
    <n v="2804.75"/>
    <s v="Resolved"/>
    <x v="4"/>
    <s v="Danish Wholesale Imports"/>
    <s v="Denmark"/>
    <s v="EMEA"/>
    <s v="Small"/>
    <n v="2004"/>
    <s v="Nov-2004"/>
    <n v="11"/>
  </r>
  <r>
    <n v="10338"/>
    <d v="2004-11-22T00:00:00"/>
    <n v="41"/>
    <n v="5624.79"/>
    <s v="Shipped"/>
    <x v="4"/>
    <s v="Royale Belge"/>
    <s v="Belgium"/>
    <s v="EMEA"/>
    <s v="Medium"/>
    <n v="2004"/>
    <s v="Nov-2004"/>
    <n v="11"/>
  </r>
  <r>
    <n v="10351"/>
    <d v="2004-12-03T00:00:00"/>
    <n v="39"/>
    <n v="3881.28"/>
    <s v="Shipped"/>
    <x v="4"/>
    <s v="Stylish Desk Decors, Co."/>
    <s v="UK"/>
    <s v="EMEA"/>
    <s v="Medium"/>
    <n v="2004"/>
    <s v="Dec-2004"/>
    <n v="12"/>
  </r>
  <r>
    <n v="10373"/>
    <d v="2005-01-31T00:00:00"/>
    <n v="28"/>
    <n v="1611.4"/>
    <s v="Shipped"/>
    <x v="4"/>
    <s v="Oulu Toy Supplies, Inc."/>
    <s v="Finland"/>
    <s v="EMEA"/>
    <s v="Small"/>
    <n v="2005"/>
    <s v="Jan-2005"/>
    <n v="1"/>
  </r>
  <r>
    <n v="10386"/>
    <d v="2005-03-01T00:00:00"/>
    <n v="25"/>
    <n v="1364.25"/>
    <s v="Resolved"/>
    <x v="4"/>
    <s v="Euro Shopping Channel"/>
    <s v="Spain"/>
    <s v="EMEA"/>
    <s v="Small"/>
    <n v="2005"/>
    <s v="Mar-2005"/>
    <n v="3"/>
  </r>
  <r>
    <n v="10398"/>
    <d v="2005-03-30T00:00:00"/>
    <n v="33"/>
    <n v="4215.09"/>
    <s v="Shipped"/>
    <x v="4"/>
    <s v="Reims Collectables"/>
    <s v="France"/>
    <s v="EMEA"/>
    <s v="Medium"/>
    <n v="2005"/>
    <s v="Mar-2005"/>
    <n v="3"/>
  </r>
  <r>
    <n v="10400"/>
    <d v="2005-04-01T00:00:00"/>
    <n v="34"/>
    <n v="6433.82"/>
    <s v="Shipped"/>
    <x v="4"/>
    <s v="The Sharp Gifts Warehouse"/>
    <s v="USA"/>
    <s v="NA"/>
    <s v="Medium"/>
    <n v="2005"/>
    <s v="Apr-2005"/>
    <n v="4"/>
  </r>
  <r>
    <n v="10416"/>
    <d v="2005-05-10T00:00:00"/>
    <n v="24"/>
    <n v="4352.16"/>
    <s v="Shipped"/>
    <x v="4"/>
    <s v="L'ordine Souveniers"/>
    <s v="Italy"/>
    <s v="EMEA"/>
    <s v="Medium"/>
    <n v="2005"/>
    <s v="May-2005"/>
    <n v="5"/>
  </r>
  <r>
    <n v="10100"/>
    <d v="2003-01-06T00:00:00"/>
    <n v="30"/>
    <n v="5151"/>
    <s v="Shipped"/>
    <x v="3"/>
    <s v="Online Diecast Creations Co."/>
    <s v="USA"/>
    <s v="NA"/>
    <s v="Medium"/>
    <n v="2003"/>
    <s v="Jan-2003"/>
    <n v="1"/>
  </r>
  <r>
    <n v="10110"/>
    <d v="2003-03-18T00:00:00"/>
    <n v="42"/>
    <n v="6069"/>
    <s v="Shipped"/>
    <x v="3"/>
    <s v="AV Stores, Co."/>
    <s v="UK"/>
    <s v="EMEA"/>
    <s v="Medium"/>
    <n v="2003"/>
    <s v="Mar-2003"/>
    <n v="3"/>
  </r>
  <r>
    <n v="10124"/>
    <d v="2003-05-21T00:00:00"/>
    <n v="21"/>
    <n v="2856"/>
    <s v="Shipped"/>
    <x v="3"/>
    <s v="Signal Gift Stores"/>
    <s v="USA"/>
    <s v="NA"/>
    <s v="Small"/>
    <n v="2003"/>
    <s v="May-2003"/>
    <n v="5"/>
  </r>
  <r>
    <n v="10149"/>
    <d v="2003-09-12T00:00:00"/>
    <n v="34"/>
    <n v="5375.4"/>
    <s v="Shipped"/>
    <x v="3"/>
    <s v="Signal Collectibles Ltd."/>
    <s v="USA"/>
    <s v="NA"/>
    <s v="Medium"/>
    <n v="2003"/>
    <s v="Sep-2003"/>
    <n v="9"/>
  </r>
  <r>
    <n v="10162"/>
    <d v="2003-10-18T00:00:00"/>
    <n v="29"/>
    <n v="5176.5"/>
    <s v="Shipped"/>
    <x v="3"/>
    <s v="Corporate Gift Ideas Co."/>
    <s v="USA"/>
    <s v="NA"/>
    <s v="Medium"/>
    <n v="2003"/>
    <s v="Oct-2003"/>
    <n v="10"/>
  </r>
  <r>
    <n v="10173"/>
    <d v="2003-11-05T00:00:00"/>
    <n v="24"/>
    <n v="3508.8"/>
    <s v="Shipped"/>
    <x v="3"/>
    <s v="Rovelli Gifts"/>
    <s v="Italy"/>
    <s v="EMEA"/>
    <s v="Medium"/>
    <n v="2003"/>
    <s v="Nov-2003"/>
    <n v="11"/>
  </r>
  <r>
    <n v="10182"/>
    <d v="2003-11-12T00:00:00"/>
    <n v="44"/>
    <n v="7554.8"/>
    <s v="Shipped"/>
    <x v="3"/>
    <s v="Mini Gifts Distributors Ltd."/>
    <s v="USA"/>
    <s v="NA"/>
    <s v="Large"/>
    <n v="2003"/>
    <s v="Nov-2003"/>
    <n v="11"/>
  </r>
  <r>
    <n v="10193"/>
    <d v="2003-11-21T00:00:00"/>
    <n v="21"/>
    <n v="3141.6"/>
    <s v="Shipped"/>
    <x v="3"/>
    <s v="Australian Collectables, Ltd"/>
    <s v="Australia"/>
    <s v="APAC"/>
    <s v="Medium"/>
    <n v="2003"/>
    <s v="Nov-2003"/>
    <n v="11"/>
  </r>
  <r>
    <n v="10204"/>
    <d v="2003-12-02T00:00:00"/>
    <n v="33"/>
    <n v="5890.5"/>
    <s v="Shipped"/>
    <x v="3"/>
    <s v="Muscle Machine Inc"/>
    <s v="USA"/>
    <s v="NA"/>
    <s v="Medium"/>
    <n v="2003"/>
    <s v="Dec-2003"/>
    <n v="12"/>
  </r>
  <r>
    <n v="10214"/>
    <d v="2004-01-26T00:00:00"/>
    <n v="30"/>
    <n v="5967"/>
    <s v="Shipped"/>
    <x v="3"/>
    <s v="Corrida Auto Replicas, Ltd"/>
    <s v="Spain"/>
    <s v="EMEA"/>
    <s v="Medium"/>
    <n v="2004"/>
    <s v="Jan-2004"/>
    <n v="1"/>
  </r>
  <r>
    <n v="10227"/>
    <d v="2004-03-02T00:00:00"/>
    <n v="26"/>
    <n v="3712.8"/>
    <s v="Shipped"/>
    <x v="3"/>
    <s v="Saveley &amp; Henriot, Co."/>
    <s v="France"/>
    <s v="EMEA"/>
    <s v="Medium"/>
    <n v="2004"/>
    <s v="Mar-2004"/>
    <n v="3"/>
  </r>
  <r>
    <n v="10241"/>
    <d v="2004-04-13T00:00:00"/>
    <n v="41"/>
    <n v="7597.3"/>
    <s v="Shipped"/>
    <x v="3"/>
    <s v="Mini Caravy"/>
    <s v="France"/>
    <s v="EMEA"/>
    <s v="Large"/>
    <n v="2004"/>
    <s v="Apr-2004"/>
    <n v="4"/>
  </r>
  <r>
    <n v="10280"/>
    <d v="2004-08-17T00:00:00"/>
    <n v="26"/>
    <n v="3668.6"/>
    <s v="Shipped"/>
    <x v="3"/>
    <s v="Amica Models &amp; Co."/>
    <s v="Italy"/>
    <s v="EMEA"/>
    <s v="Medium"/>
    <n v="2004"/>
    <s v="Aug-2004"/>
    <n v="8"/>
  </r>
  <r>
    <n v="10288"/>
    <d v="2004-09-01T00:00:00"/>
    <n v="32"/>
    <n v="5875.2"/>
    <s v="Shipped"/>
    <x v="3"/>
    <s v="Handji Gifts&amp; Co"/>
    <s v="Singapore"/>
    <s v="APAC"/>
    <s v="Medium"/>
    <n v="2004"/>
    <s v="Sep-2004"/>
    <n v="9"/>
  </r>
  <r>
    <n v="10302"/>
    <d v="2003-10-06T00:00:00"/>
    <n v="43"/>
    <n v="7310"/>
    <s v="Shipped"/>
    <x v="3"/>
    <s v="UK Collectables, Ltd."/>
    <s v="UK"/>
    <s v="EMEA"/>
    <s v="Large"/>
    <n v="2003"/>
    <s v="Oct-2003"/>
    <n v="10"/>
  </r>
  <r>
    <n v="10312"/>
    <d v="2004-10-21T00:00:00"/>
    <n v="48"/>
    <n v="8078.4"/>
    <s v="Shipped"/>
    <x v="3"/>
    <s v="Mini Gifts Distributors Ltd."/>
    <s v="USA"/>
    <s v="NA"/>
    <s v="Large"/>
    <n v="2004"/>
    <s v="Oct-2004"/>
    <n v="10"/>
  </r>
  <r>
    <n v="10331"/>
    <d v="2004-11-17T00:00:00"/>
    <n v="44"/>
    <n v="3257.76"/>
    <s v="Shipped"/>
    <x v="3"/>
    <s v="Motor Mint Distributors Inc."/>
    <s v="USA"/>
    <s v="NA"/>
    <s v="Medium"/>
    <n v="2004"/>
    <s v="Nov-2004"/>
    <n v="11"/>
  </r>
  <r>
    <n v="10344"/>
    <d v="2004-11-25T00:00:00"/>
    <n v="45"/>
    <n v="7650"/>
    <s v="Shipped"/>
    <x v="3"/>
    <s v="Marseille Mini Autos"/>
    <s v="France"/>
    <s v="EMEA"/>
    <s v="Large"/>
    <n v="2004"/>
    <s v="Nov-2004"/>
    <n v="11"/>
  </r>
  <r>
    <n v="10367"/>
    <d v="2005-01-12T00:00:00"/>
    <n v="37"/>
    <n v="4703.8100000000004"/>
    <s v="Resolved"/>
    <x v="3"/>
    <s v="Toys4GrownUps.com"/>
    <s v="USA"/>
    <s v="NA"/>
    <s v="Medium"/>
    <n v="2005"/>
    <s v="Jan-2005"/>
    <n v="1"/>
  </r>
  <r>
    <n v="10379"/>
    <d v="2005-02-10T00:00:00"/>
    <n v="39"/>
    <n v="5399.55"/>
    <s v="Shipped"/>
    <x v="3"/>
    <s v="Euro Shopping Channel"/>
    <s v="Spain"/>
    <s v="EMEA"/>
    <s v="Medium"/>
    <n v="2005"/>
    <s v="Feb-2005"/>
    <n v="2"/>
  </r>
  <r>
    <n v="10407"/>
    <d v="2005-04-22T00:00:00"/>
    <n v="76"/>
    <n v="14082.8"/>
    <s v="On Hold"/>
    <x v="3"/>
    <s v="The Sharp Gifts Warehouse"/>
    <s v="USA"/>
    <s v="NA"/>
    <s v="Large"/>
    <n v="2005"/>
    <s v="Apr-2005"/>
    <n v="4"/>
  </r>
  <r>
    <n v="10420"/>
    <d v="2005-05-29T00:00:00"/>
    <n v="37"/>
    <n v="5283.6"/>
    <s v="In Process"/>
    <x v="3"/>
    <s v="Souveniers And Things Co."/>
    <s v="Australia"/>
    <s v="APAC"/>
    <s v="Medium"/>
    <n v="2005"/>
    <s v="May-2005"/>
    <n v="5"/>
  </r>
  <r>
    <n v="10108"/>
    <d v="2003-03-03T00:00:00"/>
    <n v="38"/>
    <n v="3130.82"/>
    <s v="Shipped"/>
    <x v="1"/>
    <s v="Cruz &amp; Sons Co."/>
    <s v="Philippines"/>
    <s v="Japan"/>
    <s v="Medium"/>
    <n v="2003"/>
    <s v="Mar-2003"/>
    <n v="3"/>
  </r>
  <r>
    <n v="10122"/>
    <d v="2003-05-08T00:00:00"/>
    <n v="43"/>
    <n v="3112.34"/>
    <s v="Shipped"/>
    <x v="1"/>
    <s v="Marseille Mini Autos"/>
    <s v="France"/>
    <s v="EMEA"/>
    <s v="Medium"/>
    <n v="2003"/>
    <s v="May-2003"/>
    <n v="5"/>
  </r>
  <r>
    <n v="10135"/>
    <d v="2003-07-02T00:00:00"/>
    <n v="48"/>
    <n v="3806.88"/>
    <s v="Shipped"/>
    <x v="1"/>
    <s v="Mini Gifts Distributors Ltd."/>
    <s v="USA"/>
    <s v="NA"/>
    <s v="Medium"/>
    <n v="2003"/>
    <s v="Jul-2003"/>
    <n v="7"/>
  </r>
  <r>
    <n v="10147"/>
    <d v="2003-09-05T00:00:00"/>
    <n v="26"/>
    <n v="2142.14"/>
    <s v="Shipped"/>
    <x v="1"/>
    <s v="Collectables For Less Inc."/>
    <s v="USA"/>
    <s v="NA"/>
    <s v="Small"/>
    <n v="2003"/>
    <s v="Sep-2003"/>
    <n v="9"/>
  </r>
  <r>
    <n v="10160"/>
    <d v="2003-10-11T00:00:00"/>
    <n v="38"/>
    <n v="3364.9"/>
    <s v="Shipped"/>
    <x v="1"/>
    <s v="Men 'R' US Retailers, Ltd."/>
    <s v="USA"/>
    <s v="NA"/>
    <s v="Medium"/>
    <n v="2003"/>
    <s v="Oct-2003"/>
    <n v="10"/>
  </r>
  <r>
    <n v="10170"/>
    <d v="2003-11-04T00:00:00"/>
    <n v="20"/>
    <n v="1262.8"/>
    <s v="Shipped"/>
    <x v="1"/>
    <s v="Mini Auto Werke"/>
    <s v="Austria"/>
    <s v="EMEA"/>
    <s v="Small"/>
    <n v="2003"/>
    <s v="Nov-2003"/>
    <n v="11"/>
  </r>
  <r>
    <n v="10181"/>
    <d v="2003-11-12T00:00:00"/>
    <n v="22"/>
    <n v="1626.24"/>
    <s v="Shipped"/>
    <x v="1"/>
    <s v="Herkku Gifts"/>
    <s v="Norway"/>
    <s v="EMEA"/>
    <s v="Small"/>
    <n v="2003"/>
    <s v="Nov-2003"/>
    <n v="11"/>
  </r>
  <r>
    <n v="10192"/>
    <d v="2003-11-20T00:00:00"/>
    <n v="45"/>
    <n v="4088.7"/>
    <s v="Shipped"/>
    <x v="1"/>
    <s v="Online Diecast Creations Co."/>
    <s v="USA"/>
    <s v="NA"/>
    <s v="Medium"/>
    <n v="2003"/>
    <s v="Nov-2003"/>
    <n v="11"/>
  </r>
  <r>
    <n v="10203"/>
    <d v="2003-12-02T00:00:00"/>
    <n v="45"/>
    <n v="3846.15"/>
    <s v="Shipped"/>
    <x v="1"/>
    <s v="Euro Shopping Channel"/>
    <s v="Spain"/>
    <s v="EMEA"/>
    <s v="Medium"/>
    <n v="2003"/>
    <s v="Dec-2003"/>
    <n v="12"/>
  </r>
  <r>
    <n v="10212"/>
    <d v="2004-01-16T00:00:00"/>
    <n v="20"/>
    <n v="1339.8"/>
    <s v="Shipped"/>
    <x v="1"/>
    <s v="Euro Shopping Channel"/>
    <s v="Spain"/>
    <s v="EMEA"/>
    <s v="Small"/>
    <n v="2004"/>
    <s v="Jan-2004"/>
    <n v="1"/>
  </r>
  <r>
    <n v="10225"/>
    <d v="2004-02-22T00:00:00"/>
    <n v="47"/>
    <n v="3039.96"/>
    <s v="Shipped"/>
    <x v="1"/>
    <s v="Vida Sport, Ltd"/>
    <s v="Switzerland"/>
    <s v="EMEA"/>
    <s v="Medium"/>
    <n v="2004"/>
    <s v="Feb-2004"/>
    <n v="2"/>
  </r>
  <r>
    <n v="10239"/>
    <d v="2004-04-12T00:00:00"/>
    <n v="46"/>
    <n v="3400.32"/>
    <s v="Shipped"/>
    <x v="1"/>
    <s v="Oulu Toy Supplies, Inc."/>
    <s v="Finland"/>
    <s v="EMEA"/>
    <s v="Medium"/>
    <n v="2004"/>
    <s v="Apr-2004"/>
    <n v="4"/>
  </r>
  <r>
    <n v="10253"/>
    <d v="2004-06-01T00:00:00"/>
    <n v="23"/>
    <n v="1930.39"/>
    <s v="Cancelled"/>
    <x v="1"/>
    <s v="UK Collectables, Ltd."/>
    <s v="UK"/>
    <s v="EMEA"/>
    <s v="Small"/>
    <n v="2004"/>
    <s v="Jun-2004"/>
    <n v="6"/>
  </r>
  <r>
    <n v="10266"/>
    <d v="2004-07-06T00:00:00"/>
    <n v="33"/>
    <n v="2464.77"/>
    <s v="Shipped"/>
    <x v="1"/>
    <s v="L'ordine Souveniers"/>
    <s v="Italy"/>
    <s v="EMEA"/>
    <s v="Small"/>
    <n v="2004"/>
    <s v="Jul-2004"/>
    <n v="7"/>
  </r>
  <r>
    <n v="10278"/>
    <d v="2004-08-06T00:00:00"/>
    <n v="29"/>
    <n v="2634.94"/>
    <s v="Shipped"/>
    <x v="1"/>
    <s v="Signal Gift Stores"/>
    <s v="USA"/>
    <s v="NA"/>
    <s v="Small"/>
    <n v="2004"/>
    <s v="Aug-2004"/>
    <n v="8"/>
  </r>
  <r>
    <n v="10287"/>
    <d v="2004-08-30T00:00:00"/>
    <n v="44"/>
    <n v="3625.16"/>
    <s v="Shipped"/>
    <x v="1"/>
    <s v="Vida Sport, Ltd"/>
    <s v="Switzerland"/>
    <s v="EMEA"/>
    <s v="Medium"/>
    <n v="2004"/>
    <s v="Aug-2004"/>
    <n v="8"/>
  </r>
  <r>
    <n v="10300"/>
    <d v="2003-10-04T00:00:00"/>
    <n v="41"/>
    <n v="3788.4"/>
    <s v="Shipped"/>
    <x v="1"/>
    <s v="Blauer See Auto, Co."/>
    <s v="Germany"/>
    <s v="EMEA"/>
    <s v="Medium"/>
    <n v="2003"/>
    <s v="Oct-2003"/>
    <n v="10"/>
  </r>
  <r>
    <n v="10310"/>
    <d v="2004-10-16T00:00:00"/>
    <n v="20"/>
    <n v="1832.6"/>
    <s v="Shipped"/>
    <x v="1"/>
    <s v="Toms Spezialitten, Ltd"/>
    <s v="Germany"/>
    <s v="EMEA"/>
    <s v="Small"/>
    <n v="2004"/>
    <s v="Oct-2004"/>
    <n v="10"/>
  </r>
  <r>
    <n v="10321"/>
    <d v="2004-11-04T00:00:00"/>
    <n v="37"/>
    <n v="2905.98"/>
    <s v="Shipped"/>
    <x v="1"/>
    <s v="FunGiftIdeas.com"/>
    <s v="USA"/>
    <s v="NA"/>
    <s v="Small"/>
    <n v="2004"/>
    <s v="Nov-2004"/>
    <n v="11"/>
  </r>
  <r>
    <n v="10329"/>
    <d v="2004-11-15T00:00:00"/>
    <n v="29"/>
    <n v="2954.81"/>
    <s v="Shipped"/>
    <x v="1"/>
    <s v="Land of Toys Inc."/>
    <s v="USA"/>
    <s v="NA"/>
    <s v="Small"/>
    <n v="2004"/>
    <s v="Nov-2004"/>
    <n v="11"/>
  </r>
  <r>
    <n v="10342"/>
    <d v="2004-11-24T00:00:00"/>
    <n v="55"/>
    <n v="3599.75"/>
    <s v="Shipped"/>
    <x v="1"/>
    <s v="Australian Collectors, Co."/>
    <s v="Australia"/>
    <s v="APAC"/>
    <s v="Medium"/>
    <n v="2004"/>
    <s v="Nov-2004"/>
    <n v="11"/>
  </r>
  <r>
    <n v="10363"/>
    <d v="2005-01-06T00:00:00"/>
    <n v="22"/>
    <n v="3686.54"/>
    <s v="Shipped"/>
    <x v="1"/>
    <s v="Suominen Souveniers"/>
    <s v="Finland"/>
    <s v="EMEA"/>
    <s v="Medium"/>
    <n v="2005"/>
    <s v="Jan-2005"/>
    <n v="1"/>
  </r>
  <r>
    <n v="10377"/>
    <d v="2005-02-09T00:00:00"/>
    <n v="31"/>
    <n v="2100.56"/>
    <s v="Shipped"/>
    <x v="1"/>
    <s v="Toys of Finland, Co."/>
    <s v="Finland"/>
    <s v="EMEA"/>
    <s v="Small"/>
    <n v="2005"/>
    <s v="Feb-2005"/>
    <n v="2"/>
  </r>
  <r>
    <n v="10389"/>
    <d v="2005-03-03T00:00:00"/>
    <n v="49"/>
    <n v="3881.78"/>
    <s v="Shipped"/>
    <x v="1"/>
    <s v="Scandinavian Gift Ideas"/>
    <s v="Sweden"/>
    <s v="EMEA"/>
    <s v="Medium"/>
    <n v="2005"/>
    <s v="Mar-2005"/>
    <n v="3"/>
  </r>
  <r>
    <n v="10405"/>
    <d v="2005-04-14T00:00:00"/>
    <n v="61"/>
    <n v="4509.12"/>
    <s v="Shipped"/>
    <x v="1"/>
    <s v="Mini Caravy"/>
    <s v="France"/>
    <s v="EMEA"/>
    <s v="Medium"/>
    <n v="2005"/>
    <s v="Apr-2005"/>
    <n v="4"/>
  </r>
  <r>
    <n v="10419"/>
    <d v="2005-05-17T00:00:00"/>
    <n v="39"/>
    <n v="3273.27"/>
    <s v="Shipped"/>
    <x v="1"/>
    <s v="Salzburg Collectables"/>
    <s v="Austria"/>
    <s v="EMEA"/>
    <s v="Medium"/>
    <n v="2005"/>
    <s v="May-2005"/>
    <n v="5"/>
  </r>
  <r>
    <n v="10109"/>
    <d v="2003-03-10T00:00:00"/>
    <n v="38"/>
    <n v="4432.7"/>
    <s v="Shipped"/>
    <x v="1"/>
    <s v="Motor Mint Distributors Inc."/>
    <s v="USA"/>
    <s v="NA"/>
    <s v="Medium"/>
    <n v="2003"/>
    <s v="Mar-2003"/>
    <n v="3"/>
  </r>
  <r>
    <n v="10122"/>
    <d v="2003-05-08T00:00:00"/>
    <n v="31"/>
    <n v="4100.99"/>
    <s v="Shipped"/>
    <x v="1"/>
    <s v="Marseille Mini Autos"/>
    <s v="France"/>
    <s v="EMEA"/>
    <s v="Medium"/>
    <n v="2003"/>
    <s v="May-2003"/>
    <n v="5"/>
  </r>
  <r>
    <n v="10136"/>
    <d v="2003-07-04T00:00:00"/>
    <n v="36"/>
    <n v="5274.72"/>
    <s v="Shipped"/>
    <x v="1"/>
    <s v="Alpha Cognac"/>
    <s v="France"/>
    <s v="EMEA"/>
    <s v="Medium"/>
    <n v="2003"/>
    <s v="Jul-2003"/>
    <n v="7"/>
  </r>
  <r>
    <n v="10148"/>
    <d v="2003-09-11T00:00:00"/>
    <n v="25"/>
    <n v="4232"/>
    <s v="Shipped"/>
    <x v="1"/>
    <s v="Anna's Decorations, Ltd"/>
    <s v="Australia"/>
    <s v="APAC"/>
    <s v="Medium"/>
    <n v="2003"/>
    <s v="Sep-2003"/>
    <n v="9"/>
  </r>
  <r>
    <n v="10161"/>
    <d v="2003-10-17T00:00:00"/>
    <n v="48"/>
    <n v="6145.44"/>
    <s v="Shipped"/>
    <x v="1"/>
    <s v="Heintze Collectables"/>
    <s v="Denmark"/>
    <s v="EMEA"/>
    <s v="Medium"/>
    <n v="2003"/>
    <s v="Oct-2003"/>
    <n v="10"/>
  </r>
  <r>
    <n v="10171"/>
    <d v="2003-11-05T00:00:00"/>
    <n v="35"/>
    <n v="4680.2"/>
    <s v="Shipped"/>
    <x v="1"/>
    <s v="Quebec Home Shopping Network"/>
    <s v="Canada"/>
    <s v="NA"/>
    <s v="Medium"/>
    <n v="2003"/>
    <s v="Nov-2003"/>
    <n v="11"/>
  </r>
  <r>
    <n v="10181"/>
    <d v="2003-11-12T00:00:00"/>
    <n v="21"/>
    <n v="3286.08"/>
    <s v="Shipped"/>
    <x v="1"/>
    <s v="Herkku Gifts"/>
    <s v="Norway"/>
    <s v="EMEA"/>
    <s v="Medium"/>
    <n v="2003"/>
    <s v="Nov-2003"/>
    <n v="11"/>
  </r>
  <r>
    <n v="10192"/>
    <d v="2003-11-20T00:00:00"/>
    <n v="47"/>
    <n v="7421.3"/>
    <s v="Shipped"/>
    <x v="1"/>
    <s v="Online Diecast Creations Co."/>
    <s v="USA"/>
    <s v="NA"/>
    <s v="Large"/>
    <n v="2003"/>
    <s v="Nov-2003"/>
    <n v="11"/>
  </r>
  <r>
    <n v="10204"/>
    <d v="2003-12-02T00:00:00"/>
    <n v="38"/>
    <n v="6432.64"/>
    <s v="Shipped"/>
    <x v="1"/>
    <s v="Muscle Machine Inc"/>
    <s v="USA"/>
    <s v="NA"/>
    <s v="Medium"/>
    <n v="2003"/>
    <s v="Dec-2003"/>
    <n v="12"/>
  </r>
  <r>
    <n v="10212"/>
    <d v="2004-01-16T00:00:00"/>
    <n v="41"/>
    <n v="4840.87"/>
    <s v="Shipped"/>
    <x v="1"/>
    <s v="Euro Shopping Channel"/>
    <s v="Spain"/>
    <s v="EMEA"/>
    <s v="Medium"/>
    <n v="2004"/>
    <s v="Jan-2004"/>
    <n v="1"/>
  </r>
  <r>
    <n v="10226"/>
    <d v="2004-02-26T00:00:00"/>
    <n v="24"/>
    <n v="3892.08"/>
    <s v="Shipped"/>
    <x v="1"/>
    <s v="Collectable Mini Designs Co."/>
    <s v="USA"/>
    <s v="NA"/>
    <s v="Medium"/>
    <n v="2004"/>
    <s v="Feb-2004"/>
    <n v="2"/>
  </r>
  <r>
    <n v="10240"/>
    <d v="2004-04-13T00:00:00"/>
    <n v="37"/>
    <n v="5526.32"/>
    <s v="Shipped"/>
    <x v="1"/>
    <s v="Osaka Souveniers Co."/>
    <s v="Japan"/>
    <s v="Japan"/>
    <s v="Medium"/>
    <n v="2004"/>
    <s v="Apr-2004"/>
    <n v="4"/>
  </r>
  <r>
    <n v="10253"/>
    <d v="2004-06-01T00:00:00"/>
    <n v="33"/>
    <n v="4459.62"/>
    <s v="Cancelled"/>
    <x v="1"/>
    <s v="UK Collectables, Ltd."/>
    <s v="UK"/>
    <s v="EMEA"/>
    <s v="Medium"/>
    <n v="2004"/>
    <s v="Jun-2004"/>
    <n v="6"/>
  </r>
  <r>
    <n v="10266"/>
    <d v="2004-07-06T00:00:00"/>
    <n v="49"/>
    <n v="6203.4"/>
    <s v="Shipped"/>
    <x v="1"/>
    <s v="L'ordine Souveniers"/>
    <s v="Italy"/>
    <s v="EMEA"/>
    <s v="Medium"/>
    <n v="2004"/>
    <s v="Jul-2004"/>
    <n v="7"/>
  </r>
  <r>
    <n v="10278"/>
    <d v="2004-08-06T00:00:00"/>
    <n v="29"/>
    <n v="3754.05"/>
    <s v="Shipped"/>
    <x v="1"/>
    <s v="Signal Gift Stores"/>
    <s v="USA"/>
    <s v="NA"/>
    <s v="Medium"/>
    <n v="2004"/>
    <s v="Aug-2004"/>
    <n v="8"/>
  </r>
  <r>
    <n v="10287"/>
    <d v="2004-08-30T00:00:00"/>
    <n v="24"/>
    <n v="3516.48"/>
    <s v="Shipped"/>
    <x v="1"/>
    <s v="Vida Sport, Ltd"/>
    <s v="Switzerland"/>
    <s v="EMEA"/>
    <s v="Medium"/>
    <n v="2004"/>
    <s v="Aug-2004"/>
    <n v="8"/>
  </r>
  <r>
    <n v="10301"/>
    <d v="2003-10-05T00:00:00"/>
    <n v="47"/>
    <n v="7488.04"/>
    <s v="Shipped"/>
    <x v="1"/>
    <s v="Norway Gifts By Mail, Co."/>
    <s v="Norway"/>
    <s v="EMEA"/>
    <s v="Large"/>
    <n v="2003"/>
    <s v="Oct-2003"/>
    <n v="10"/>
  </r>
  <r>
    <n v="10310"/>
    <d v="2004-10-16T00:00:00"/>
    <n v="24"/>
    <n v="3448.08"/>
    <s v="Shipped"/>
    <x v="1"/>
    <s v="Toms Spezialitten, Ltd"/>
    <s v="Germany"/>
    <s v="EMEA"/>
    <s v="Medium"/>
    <n v="2004"/>
    <s v="Oct-2004"/>
    <n v="10"/>
  </r>
  <r>
    <n v="10321"/>
    <d v="2004-11-04T00:00:00"/>
    <n v="25"/>
    <n v="3734"/>
    <s v="Shipped"/>
    <x v="1"/>
    <s v="FunGiftIdeas.com"/>
    <s v="USA"/>
    <s v="NA"/>
    <s v="Medium"/>
    <n v="2004"/>
    <s v="Nov-2004"/>
    <n v="11"/>
  </r>
  <r>
    <n v="10331"/>
    <d v="2004-11-17T00:00:00"/>
    <n v="30"/>
    <n v="974.1"/>
    <s v="Shipped"/>
    <x v="1"/>
    <s v="Motor Mint Distributors Inc."/>
    <s v="USA"/>
    <s v="NA"/>
    <s v="Small"/>
    <n v="2004"/>
    <s v="Nov-2004"/>
    <n v="11"/>
  </r>
  <r>
    <n v="10342"/>
    <d v="2004-11-24T00:00:00"/>
    <n v="22"/>
    <n v="3160.74"/>
    <s v="Shipped"/>
    <x v="1"/>
    <s v="Australian Collectors, Co."/>
    <s v="Australia"/>
    <s v="APAC"/>
    <s v="Medium"/>
    <n v="2004"/>
    <s v="Nov-2004"/>
    <n v="11"/>
  </r>
  <r>
    <n v="10356"/>
    <d v="2004-12-09T00:00:00"/>
    <n v="27"/>
    <n v="1746.63"/>
    <s v="Shipped"/>
    <x v="1"/>
    <s v="Lyon Souveniers"/>
    <s v="France"/>
    <s v="EMEA"/>
    <s v="Small"/>
    <n v="2004"/>
    <s v="Dec-2004"/>
    <n v="12"/>
  </r>
  <r>
    <n v="10366"/>
    <d v="2005-01-10T00:00:00"/>
    <n v="34"/>
    <n v="4207.84"/>
    <s v="Shipped"/>
    <x v="1"/>
    <s v="Royale Belge"/>
    <s v="Belgium"/>
    <s v="EMEA"/>
    <s v="Medium"/>
    <n v="2005"/>
    <s v="Jan-2005"/>
    <n v="1"/>
  </r>
  <r>
    <n v="10377"/>
    <d v="2005-02-09T00:00:00"/>
    <n v="36"/>
    <n v="4352.76"/>
    <s v="Shipped"/>
    <x v="1"/>
    <s v="Toys of Finland, Co."/>
    <s v="Finland"/>
    <s v="EMEA"/>
    <s v="Medium"/>
    <n v="2005"/>
    <s v="Feb-2005"/>
    <n v="2"/>
  </r>
  <r>
    <n v="10390"/>
    <d v="2005-03-04T00:00:00"/>
    <n v="34"/>
    <n v="1463.7"/>
    <s v="Shipped"/>
    <x v="1"/>
    <s v="Mini Gifts Distributors Ltd."/>
    <s v="USA"/>
    <s v="NA"/>
    <s v="Small"/>
    <n v="2005"/>
    <s v="Mar-2005"/>
    <n v="3"/>
  </r>
  <r>
    <n v="10406"/>
    <d v="2005-04-15T00:00:00"/>
    <n v="48"/>
    <n v="7169.28"/>
    <s v="Disputed"/>
    <x v="1"/>
    <s v="Danish Wholesale Imports"/>
    <s v="Denmark"/>
    <s v="EMEA"/>
    <s v="Large"/>
    <n v="2005"/>
    <s v="Apr-2005"/>
    <n v="4"/>
  </r>
  <r>
    <n v="10419"/>
    <d v="2005-05-17T00:00:00"/>
    <n v="34"/>
    <n v="4594.76"/>
    <s v="Shipped"/>
    <x v="1"/>
    <s v="Salzburg Collectables"/>
    <s v="Austria"/>
    <s v="EMEA"/>
    <s v="Medium"/>
    <n v="2005"/>
    <s v="May-2005"/>
    <n v="5"/>
  </r>
  <r>
    <n v="10104"/>
    <d v="2003-01-31T00:00:00"/>
    <n v="24"/>
    <n v="3457.92"/>
    <s v="Shipped"/>
    <x v="1"/>
    <s v="Euro Shopping Channel"/>
    <s v="Spain"/>
    <s v="EMEA"/>
    <s v="Medium"/>
    <n v="2003"/>
    <s v="Jan-2003"/>
    <n v="1"/>
  </r>
  <r>
    <n v="10115"/>
    <d v="2003-04-04T00:00:00"/>
    <n v="46"/>
    <n v="7381.16"/>
    <s v="Shipped"/>
    <x v="1"/>
    <s v="Classic Legends Inc."/>
    <s v="USA"/>
    <s v="NA"/>
    <s v="Large"/>
    <n v="2003"/>
    <s v="Apr-2003"/>
    <n v="4"/>
  </r>
  <r>
    <n v="10127"/>
    <d v="2003-06-03T00:00:00"/>
    <n v="45"/>
    <n v="7146.9"/>
    <s v="Shipped"/>
    <x v="1"/>
    <s v="Muscle Machine Inc"/>
    <s v="USA"/>
    <s v="NA"/>
    <s v="Large"/>
    <n v="2003"/>
    <s v="Jun-2003"/>
    <n v="6"/>
  </r>
  <r>
    <n v="10141"/>
    <d v="2003-08-01T00:00:00"/>
    <n v="39"/>
    <n v="5938.53"/>
    <s v="Shipped"/>
    <x v="1"/>
    <s v="Suominen Souveniers"/>
    <s v="Finland"/>
    <s v="EMEA"/>
    <s v="Medium"/>
    <n v="2003"/>
    <s v="Aug-2003"/>
    <n v="8"/>
  </r>
  <r>
    <n v="10151"/>
    <d v="2003-09-21T00:00:00"/>
    <n v="43"/>
    <n v="7110.91"/>
    <s v="Shipped"/>
    <x v="1"/>
    <s v="Oulu Toy Supplies, Inc."/>
    <s v="Finland"/>
    <s v="EMEA"/>
    <s v="Large"/>
    <n v="2003"/>
    <s v="Sep-2003"/>
    <n v="9"/>
  </r>
  <r>
    <n v="10165"/>
    <d v="2003-10-22T00:00:00"/>
    <n v="29"/>
    <n v="5032.95"/>
    <s v="Shipped"/>
    <x v="1"/>
    <s v="Dragon Souveniers, Ltd."/>
    <s v="Singapore"/>
    <s v="Japan"/>
    <s v="Medium"/>
    <n v="2003"/>
    <s v="Oct-2003"/>
    <n v="10"/>
  </r>
  <r>
    <n v="10176"/>
    <d v="2003-11-06T00:00:00"/>
    <n v="20"/>
    <n v="3667.6"/>
    <s v="Shipped"/>
    <x v="1"/>
    <s v="L'ordine Souveniers"/>
    <s v="Italy"/>
    <s v="EMEA"/>
    <s v="Medium"/>
    <n v="2003"/>
    <s v="Nov-2003"/>
    <n v="11"/>
  </r>
  <r>
    <n v="10184"/>
    <d v="2003-11-14T00:00:00"/>
    <n v="46"/>
    <n v="7381.16"/>
    <s v="Shipped"/>
    <x v="1"/>
    <s v="Iberia Gift Imports, Corp."/>
    <s v="Spain"/>
    <s v="EMEA"/>
    <s v="Large"/>
    <n v="2003"/>
    <s v="Nov-2003"/>
    <n v="11"/>
  </r>
  <r>
    <n v="10195"/>
    <d v="2003-11-25T00:00:00"/>
    <n v="27"/>
    <n v="5128.1099999999997"/>
    <s v="Shipped"/>
    <x v="1"/>
    <s v="Mini Classics"/>
    <s v="USA"/>
    <s v="NA"/>
    <s v="Medium"/>
    <n v="2003"/>
    <s v="Nov-2003"/>
    <n v="11"/>
  </r>
  <r>
    <n v="10207"/>
    <d v="2003-12-09T00:00:00"/>
    <n v="44"/>
    <n v="7060.24"/>
    <s v="Shipped"/>
    <x v="1"/>
    <s v="Diecast Collectables"/>
    <s v="USA"/>
    <s v="NA"/>
    <s v="Large"/>
    <n v="2003"/>
    <s v="Dec-2003"/>
    <n v="12"/>
  </r>
  <r>
    <n v="10219"/>
    <d v="2004-02-10T00:00:00"/>
    <n v="43"/>
    <n v="8448.64"/>
    <s v="Shipped"/>
    <x v="1"/>
    <s v="Signal Collectibles Ltd."/>
    <s v="USA"/>
    <s v="NA"/>
    <s v="Large"/>
    <n v="2004"/>
    <s v="Feb-2004"/>
    <n v="2"/>
  </r>
  <r>
    <n v="10230"/>
    <d v="2004-03-15T00:00:00"/>
    <n v="49"/>
    <n v="7300.51"/>
    <s v="Shipped"/>
    <x v="1"/>
    <s v="Blauer See Auto, Co."/>
    <s v="Germany"/>
    <s v="EMEA"/>
    <s v="Large"/>
    <n v="2004"/>
    <s v="Mar-2004"/>
    <n v="3"/>
  </r>
  <r>
    <n v="10246"/>
    <d v="2004-05-05T00:00:00"/>
    <n v="40"/>
    <n v="6549.2"/>
    <s v="Shipped"/>
    <x v="1"/>
    <s v="Euro Shopping Channel"/>
    <s v="Spain"/>
    <s v="EMEA"/>
    <s v="Medium"/>
    <n v="2004"/>
    <s v="May-2004"/>
    <n v="5"/>
  </r>
  <r>
    <n v="10259"/>
    <d v="2004-06-15T00:00:00"/>
    <n v="30"/>
    <n v="5697.9"/>
    <s v="Shipped"/>
    <x v="1"/>
    <s v="Handji Gifts&amp; Co"/>
    <s v="Singapore"/>
    <s v="APAC"/>
    <s v="Medium"/>
    <n v="2004"/>
    <s v="Jun-2004"/>
    <n v="6"/>
  </r>
  <r>
    <n v="10271"/>
    <d v="2004-07-20T00:00:00"/>
    <n v="50"/>
    <n v="9169"/>
    <s v="Shipped"/>
    <x v="1"/>
    <s v="Mini Gifts Distributors Ltd."/>
    <s v="USA"/>
    <s v="NA"/>
    <s v="Large"/>
    <n v="2004"/>
    <s v="Jul-2004"/>
    <n v="7"/>
  </r>
  <r>
    <n v="10282"/>
    <d v="2004-08-20T00:00:00"/>
    <n v="23"/>
    <n v="3238.63"/>
    <s v="Shipped"/>
    <x v="1"/>
    <s v="Mini Gifts Distributors Ltd."/>
    <s v="USA"/>
    <s v="NA"/>
    <s v="Medium"/>
    <n v="2004"/>
    <s v="Aug-2004"/>
    <n v="8"/>
  </r>
  <r>
    <n v="10292"/>
    <d v="2004-09-08T00:00:00"/>
    <n v="26"/>
    <n v="4554.9399999999996"/>
    <s v="Shipped"/>
    <x v="1"/>
    <s v="Land of Toys Inc."/>
    <s v="USA"/>
    <s v="NA"/>
    <s v="Medium"/>
    <n v="2004"/>
    <s v="Sep-2004"/>
    <n v="9"/>
  </r>
  <r>
    <n v="10305"/>
    <d v="2004-10-13T00:00:00"/>
    <n v="27"/>
    <n v="3934.44"/>
    <s v="Shipped"/>
    <x v="1"/>
    <s v="Marta's Replicas Co."/>
    <s v="USA"/>
    <s v="NA"/>
    <s v="Medium"/>
    <n v="2004"/>
    <s v="Oct-2004"/>
    <n v="10"/>
  </r>
  <r>
    <n v="10314"/>
    <d v="2004-10-22T00:00:00"/>
    <n v="42"/>
    <n v="5776.26"/>
    <s v="Shipped"/>
    <x v="1"/>
    <s v="Heintze Collectables"/>
    <s v="Denmark"/>
    <s v="EMEA"/>
    <s v="Medium"/>
    <n v="2004"/>
    <s v="Oct-2004"/>
    <n v="10"/>
  </r>
  <r>
    <n v="10324"/>
    <d v="2004-11-05T00:00:00"/>
    <n v="47"/>
    <n v="7207.45"/>
    <s v="Shipped"/>
    <x v="1"/>
    <s v="Vitachrome Inc."/>
    <s v="USA"/>
    <s v="NA"/>
    <s v="Large"/>
    <n v="2004"/>
    <s v="Nov-2004"/>
    <n v="11"/>
  </r>
  <r>
    <n v="10336"/>
    <d v="2004-11-20T00:00:00"/>
    <n v="49"/>
    <n v="7460.74"/>
    <s v="Shipped"/>
    <x v="1"/>
    <s v="La Corne D'abondance, Co."/>
    <s v="France"/>
    <s v="EMEA"/>
    <s v="Large"/>
    <n v="2004"/>
    <s v="Nov-2004"/>
    <n v="11"/>
  </r>
  <r>
    <n v="10349"/>
    <d v="2004-12-01T00:00:00"/>
    <n v="38"/>
    <n v="6719.54"/>
    <s v="Shipped"/>
    <x v="1"/>
    <s v="Muscle Machine Inc"/>
    <s v="USA"/>
    <s v="NA"/>
    <s v="Medium"/>
    <n v="2004"/>
    <s v="Dec-2004"/>
    <n v="12"/>
  </r>
  <r>
    <n v="10358"/>
    <d v="2004-12-10T00:00:00"/>
    <n v="20"/>
    <n v="2428"/>
    <s v="Shipped"/>
    <x v="1"/>
    <s v="Euro Shopping Channel"/>
    <s v="Spain"/>
    <s v="EMEA"/>
    <s v="Small"/>
    <n v="2004"/>
    <s v="Dec-2004"/>
    <n v="12"/>
  </r>
  <r>
    <n v="10371"/>
    <d v="2005-01-23T00:00:00"/>
    <n v="25"/>
    <n v="2602.25"/>
    <s v="Shipped"/>
    <x v="1"/>
    <s v="Mini Gifts Distributors Ltd."/>
    <s v="USA"/>
    <s v="NA"/>
    <s v="Small"/>
    <n v="2005"/>
    <s v="Jan-2005"/>
    <n v="1"/>
  </r>
  <r>
    <n v="10382"/>
    <d v="2005-02-17T00:00:00"/>
    <n v="25"/>
    <n v="2200"/>
    <s v="Shipped"/>
    <x v="1"/>
    <s v="Mini Gifts Distributors Ltd."/>
    <s v="USA"/>
    <s v="NA"/>
    <s v="Small"/>
    <n v="2005"/>
    <s v="Feb-2005"/>
    <n v="2"/>
  </r>
  <r>
    <n v="10412"/>
    <d v="2005-05-03T00:00:00"/>
    <n v="41"/>
    <n v="6712.93"/>
    <s v="Shipped"/>
    <x v="1"/>
    <s v="Euro Shopping Channel"/>
    <s v="Spain"/>
    <s v="EMEA"/>
    <s v="Medium"/>
    <n v="2005"/>
    <s v="May-2005"/>
    <n v="5"/>
  </r>
  <r>
    <n v="10425"/>
    <d v="2005-05-31T00:00:00"/>
    <n v="28"/>
    <n v="5318.04"/>
    <s v="In Process"/>
    <x v="1"/>
    <s v="La Rochelle Gifts"/>
    <s v="France"/>
    <s v="EMEA"/>
    <s v="Medium"/>
    <n v="2005"/>
    <s v="May-2005"/>
    <n v="5"/>
  </r>
  <r>
    <n v="10100"/>
    <d v="2003-01-06T00:00:00"/>
    <n v="50"/>
    <n v="3390"/>
    <s v="Shipped"/>
    <x v="3"/>
    <s v="Online Diecast Creations Co."/>
    <s v="USA"/>
    <s v="NA"/>
    <s v="Medium"/>
    <n v="2003"/>
    <s v="Jan-2003"/>
    <n v="1"/>
  </r>
  <r>
    <n v="10110"/>
    <d v="2003-03-18T00:00:00"/>
    <n v="32"/>
    <n v="1608"/>
    <s v="Shipped"/>
    <x v="3"/>
    <s v="AV Stores, Co."/>
    <s v="UK"/>
    <s v="EMEA"/>
    <s v="Small"/>
    <n v="2003"/>
    <s v="Mar-2003"/>
    <n v="3"/>
  </r>
  <r>
    <n v="10124"/>
    <d v="2003-05-21T00:00:00"/>
    <n v="42"/>
    <n v="2262.96"/>
    <s v="Shipped"/>
    <x v="3"/>
    <s v="Signal Gift Stores"/>
    <s v="USA"/>
    <s v="NA"/>
    <s v="Small"/>
    <n v="2003"/>
    <s v="May-2003"/>
    <n v="5"/>
  </r>
  <r>
    <n v="10149"/>
    <d v="2003-09-12T00:00:00"/>
    <n v="24"/>
    <n v="1496.64"/>
    <s v="Shipped"/>
    <x v="3"/>
    <s v="Signal Collectibles Ltd."/>
    <s v="USA"/>
    <s v="NA"/>
    <s v="Small"/>
    <n v="2003"/>
    <s v="Sep-2003"/>
    <n v="9"/>
  </r>
  <r>
    <n v="10162"/>
    <d v="2003-10-18T00:00:00"/>
    <n v="27"/>
    <n v="1879.74"/>
    <s v="Shipped"/>
    <x v="3"/>
    <s v="Corporate Gift Ideas Co."/>
    <s v="USA"/>
    <s v="NA"/>
    <s v="Small"/>
    <n v="2003"/>
    <s v="Oct-2003"/>
    <n v="10"/>
  </r>
  <r>
    <n v="10173"/>
    <d v="2003-11-05T00:00:00"/>
    <n v="26"/>
    <n v="1495.26"/>
    <s v="Shipped"/>
    <x v="3"/>
    <s v="Rovelli Gifts"/>
    <s v="Italy"/>
    <s v="EMEA"/>
    <s v="Small"/>
    <n v="2003"/>
    <s v="Nov-2003"/>
    <n v="11"/>
  </r>
  <r>
    <n v="10182"/>
    <d v="2003-11-12T00:00:00"/>
    <n v="38"/>
    <n v="2323.6999999999998"/>
    <s v="Shipped"/>
    <x v="3"/>
    <s v="Mini Gifts Distributors Ltd."/>
    <s v="USA"/>
    <s v="NA"/>
    <s v="Small"/>
    <n v="2003"/>
    <s v="Nov-2003"/>
    <n v="11"/>
  </r>
  <r>
    <n v="10193"/>
    <d v="2003-11-21T00:00:00"/>
    <n v="42"/>
    <n v="2491.86"/>
    <s v="Shipped"/>
    <x v="3"/>
    <s v="Australian Collectables, Ltd"/>
    <s v="Australia"/>
    <s v="APAC"/>
    <s v="Small"/>
    <n v="2003"/>
    <s v="Nov-2003"/>
    <n v="11"/>
  </r>
  <r>
    <n v="10204"/>
    <d v="2003-12-02T00:00:00"/>
    <n v="23"/>
    <n v="1643.12"/>
    <s v="Shipped"/>
    <x v="3"/>
    <s v="Muscle Machine Inc"/>
    <s v="USA"/>
    <s v="NA"/>
    <s v="Small"/>
    <n v="2003"/>
    <s v="Dec-2003"/>
    <n v="12"/>
  </r>
  <r>
    <n v="10214"/>
    <d v="2004-01-26T00:00:00"/>
    <n v="21"/>
    <n v="1322.16"/>
    <s v="Shipped"/>
    <x v="3"/>
    <s v="Corrida Auto Replicas, Ltd"/>
    <s v="Spain"/>
    <s v="EMEA"/>
    <s v="Small"/>
    <n v="2004"/>
    <s v="Jan-2004"/>
    <n v="1"/>
  </r>
  <r>
    <n v="10227"/>
    <d v="2004-03-02T00:00:00"/>
    <n v="28"/>
    <n v="1423.8"/>
    <s v="Shipped"/>
    <x v="3"/>
    <s v="Saveley &amp; Henriot, Co."/>
    <s v="France"/>
    <s v="EMEA"/>
    <s v="Small"/>
    <n v="2004"/>
    <s v="Mar-2004"/>
    <n v="3"/>
  </r>
  <r>
    <n v="10241"/>
    <d v="2004-04-13T00:00:00"/>
    <n v="33"/>
    <n v="2397.4499999999998"/>
    <s v="Shipped"/>
    <x v="3"/>
    <s v="Mini Caravy"/>
    <s v="France"/>
    <s v="EMEA"/>
    <s v="Small"/>
    <n v="2004"/>
    <s v="Apr-2004"/>
    <n v="4"/>
  </r>
  <r>
    <n v="10280"/>
    <d v="2004-08-17T00:00:00"/>
    <n v="25"/>
    <n v="1574"/>
    <s v="Shipped"/>
    <x v="3"/>
    <s v="Amica Models &amp; Co."/>
    <s v="Italy"/>
    <s v="EMEA"/>
    <s v="Small"/>
    <n v="2004"/>
    <s v="Aug-2004"/>
    <n v="8"/>
  </r>
  <r>
    <n v="10288"/>
    <d v="2004-09-01T00:00:00"/>
    <n v="28"/>
    <n v="1729"/>
    <s v="Shipped"/>
    <x v="3"/>
    <s v="Handji Gifts&amp; Co"/>
    <s v="Singapore"/>
    <s v="APAC"/>
    <s v="Small"/>
    <n v="2004"/>
    <s v="Sep-2004"/>
    <n v="9"/>
  </r>
  <r>
    <n v="10303"/>
    <d v="2004-10-06T00:00:00"/>
    <n v="46"/>
    <n v="2255.84"/>
    <s v="Shipped"/>
    <x v="3"/>
    <s v="Iberia Gift Imports, Corp."/>
    <s v="Spain"/>
    <s v="EMEA"/>
    <s v="Small"/>
    <n v="2004"/>
    <s v="Oct-2004"/>
    <n v="10"/>
  </r>
  <r>
    <n v="10312"/>
    <d v="2004-10-21T00:00:00"/>
    <n v="30"/>
    <n v="1834.5"/>
    <s v="Shipped"/>
    <x v="3"/>
    <s v="Mini Gifts Distributors Ltd."/>
    <s v="USA"/>
    <s v="NA"/>
    <s v="Small"/>
    <n v="2004"/>
    <s v="Oct-2004"/>
    <n v="10"/>
  </r>
  <r>
    <n v="10332"/>
    <d v="2004-11-17T00:00:00"/>
    <n v="38"/>
    <n v="3201.5"/>
    <s v="Shipped"/>
    <x v="3"/>
    <s v="AV Stores, Co."/>
    <s v="UK"/>
    <s v="EMEA"/>
    <s v="Medium"/>
    <n v="2004"/>
    <s v="Nov-2004"/>
    <n v="11"/>
  </r>
  <r>
    <n v="10344"/>
    <d v="2004-11-25T00:00:00"/>
    <n v="40"/>
    <n v="2276.4"/>
    <s v="Shipped"/>
    <x v="3"/>
    <s v="Marseille Mini Autos"/>
    <s v="France"/>
    <s v="EMEA"/>
    <s v="Small"/>
    <n v="2004"/>
    <s v="Nov-2004"/>
    <n v="11"/>
  </r>
  <r>
    <n v="10367"/>
    <d v="2005-01-12T00:00:00"/>
    <n v="45"/>
    <n v="8884.7999999999993"/>
    <s v="Resolved"/>
    <x v="3"/>
    <s v="Toys4GrownUps.com"/>
    <s v="USA"/>
    <s v="NA"/>
    <s v="Large"/>
    <n v="2005"/>
    <s v="Jan-2005"/>
    <n v="1"/>
  </r>
  <r>
    <n v="10379"/>
    <d v="2005-02-10T00:00:00"/>
    <n v="27"/>
    <n v="1331.1"/>
    <s v="Shipped"/>
    <x v="3"/>
    <s v="Euro Shopping Channel"/>
    <s v="Spain"/>
    <s v="EMEA"/>
    <s v="Small"/>
    <n v="2005"/>
    <s v="Feb-2005"/>
    <n v="2"/>
  </r>
  <r>
    <n v="10407"/>
    <d v="2005-04-22T00:00:00"/>
    <n v="42"/>
    <n v="3051.3"/>
    <s v="On Hold"/>
    <x v="3"/>
    <s v="The Sharp Gifts Warehouse"/>
    <s v="USA"/>
    <s v="NA"/>
    <s v="Medium"/>
    <n v="2005"/>
    <s v="Apr-2005"/>
    <n v="4"/>
  </r>
  <r>
    <n v="10420"/>
    <d v="2005-05-29T00:00:00"/>
    <n v="36"/>
    <n v="2288.52"/>
    <s v="In Process"/>
    <x v="3"/>
    <s v="Souveniers And Things Co."/>
    <s v="Australia"/>
    <s v="APAC"/>
    <s v="Small"/>
    <n v="2005"/>
    <s v="May-2005"/>
    <n v="5"/>
  </r>
  <r>
    <n v="10104"/>
    <d v="2003-01-31T00:00:00"/>
    <n v="29"/>
    <n v="3772.61"/>
    <s v="Shipped"/>
    <x v="2"/>
    <s v="Euro Shopping Channel"/>
    <s v="Spain"/>
    <s v="EMEA"/>
    <s v="Medium"/>
    <n v="2003"/>
    <s v="Jan-2003"/>
    <n v="1"/>
  </r>
  <r>
    <n v="10114"/>
    <d v="2003-04-01T00:00:00"/>
    <n v="39"/>
    <n v="4164.42"/>
    <s v="Shipped"/>
    <x v="2"/>
    <s v="La Corne D'abondance, Co."/>
    <s v="France"/>
    <s v="EMEA"/>
    <s v="Medium"/>
    <n v="2003"/>
    <s v="Apr-2003"/>
    <n v="4"/>
  </r>
  <r>
    <n v="10127"/>
    <d v="2003-06-03T00:00:00"/>
    <n v="45"/>
    <n v="6295.95"/>
    <s v="Shipped"/>
    <x v="2"/>
    <s v="Muscle Machine Inc"/>
    <s v="USA"/>
    <s v="NA"/>
    <s v="Medium"/>
    <n v="2003"/>
    <s v="Jun-2003"/>
    <n v="6"/>
  </r>
  <r>
    <n v="10141"/>
    <d v="2003-08-01T00:00:00"/>
    <n v="47"/>
    <n v="6287.66"/>
    <s v="Shipped"/>
    <x v="2"/>
    <s v="Suominen Souveniers"/>
    <s v="Finland"/>
    <s v="EMEA"/>
    <s v="Medium"/>
    <n v="2003"/>
    <s v="Aug-2003"/>
    <n v="8"/>
  </r>
  <r>
    <n v="10151"/>
    <d v="2003-09-21T00:00:00"/>
    <n v="49"/>
    <n v="5412.54"/>
    <s v="Shipped"/>
    <x v="2"/>
    <s v="Oulu Toy Supplies, Inc."/>
    <s v="Finland"/>
    <s v="EMEA"/>
    <s v="Medium"/>
    <n v="2003"/>
    <s v="Sep-2003"/>
    <n v="9"/>
  </r>
  <r>
    <n v="10165"/>
    <d v="2003-10-22T00:00:00"/>
    <n v="46"/>
    <n v="5984.14"/>
    <s v="Shipped"/>
    <x v="2"/>
    <s v="Dragon Souveniers, Ltd."/>
    <s v="Singapore"/>
    <s v="Japan"/>
    <s v="Medium"/>
    <n v="2003"/>
    <s v="Oct-2003"/>
    <n v="10"/>
  </r>
  <r>
    <n v="10175"/>
    <d v="2003-11-06T00:00:00"/>
    <n v="48"/>
    <n v="5891.04"/>
    <s v="Shipped"/>
    <x v="2"/>
    <s v="Stylish Desk Decors, Co."/>
    <s v="UK"/>
    <s v="EMEA"/>
    <s v="Medium"/>
    <n v="2003"/>
    <s v="Nov-2003"/>
    <n v="11"/>
  </r>
  <r>
    <n v="10184"/>
    <d v="2003-11-14T00:00:00"/>
    <n v="46"/>
    <n v="5984.14"/>
    <s v="Shipped"/>
    <x v="2"/>
    <s v="Iberia Gift Imports, Corp."/>
    <s v="Spain"/>
    <s v="EMEA"/>
    <s v="Medium"/>
    <n v="2003"/>
    <s v="Nov-2003"/>
    <n v="11"/>
  </r>
  <r>
    <n v="10195"/>
    <d v="2003-11-25T00:00:00"/>
    <n v="35"/>
    <n v="3608.15"/>
    <s v="Shipped"/>
    <x v="2"/>
    <s v="Mini Classics"/>
    <s v="USA"/>
    <s v="NA"/>
    <s v="Medium"/>
    <n v="2003"/>
    <s v="Nov-2003"/>
    <n v="11"/>
  </r>
  <r>
    <n v="10207"/>
    <d v="2003-12-09T00:00:00"/>
    <n v="43"/>
    <n v="5752.54"/>
    <s v="Shipped"/>
    <x v="2"/>
    <s v="Diecast Collectables"/>
    <s v="USA"/>
    <s v="NA"/>
    <s v="Medium"/>
    <n v="2003"/>
    <s v="Dec-2003"/>
    <n v="12"/>
  </r>
  <r>
    <n v="10229"/>
    <d v="2004-03-11T00:00:00"/>
    <n v="26"/>
    <n v="3765.32"/>
    <s v="Shipped"/>
    <x v="2"/>
    <s v="Mini Gifts Distributors Ltd."/>
    <s v="USA"/>
    <s v="NA"/>
    <s v="Medium"/>
    <n v="2004"/>
    <s v="Mar-2004"/>
    <n v="3"/>
  </r>
  <r>
    <n v="10246"/>
    <d v="2004-05-05T00:00:00"/>
    <n v="22"/>
    <n v="2159.96"/>
    <s v="Shipped"/>
    <x v="2"/>
    <s v="Euro Shopping Channel"/>
    <s v="Spain"/>
    <s v="EMEA"/>
    <s v="Small"/>
    <n v="2004"/>
    <s v="May-2004"/>
    <n v="5"/>
  </r>
  <r>
    <n v="10259"/>
    <d v="2004-06-15T00:00:00"/>
    <n v="34"/>
    <n v="3379.94"/>
    <s v="Shipped"/>
    <x v="2"/>
    <s v="Handji Gifts&amp; Co"/>
    <s v="Singapore"/>
    <s v="APAC"/>
    <s v="Medium"/>
    <n v="2004"/>
    <s v="Jun-2004"/>
    <n v="6"/>
  </r>
  <r>
    <n v="10271"/>
    <d v="2004-07-20T00:00:00"/>
    <n v="50"/>
    <n v="5093.5"/>
    <s v="Shipped"/>
    <x v="2"/>
    <s v="Mini Gifts Distributors Ltd."/>
    <s v="USA"/>
    <s v="NA"/>
    <s v="Medium"/>
    <n v="2004"/>
    <s v="Jul-2004"/>
    <n v="7"/>
  </r>
  <r>
    <n v="10281"/>
    <d v="2004-08-19T00:00:00"/>
    <n v="48"/>
    <n v="5773.44"/>
    <s v="Shipped"/>
    <x v="2"/>
    <s v="Diecast Classics Inc."/>
    <s v="USA"/>
    <s v="NA"/>
    <s v="Medium"/>
    <n v="2004"/>
    <s v="Aug-2004"/>
    <n v="8"/>
  </r>
  <r>
    <n v="10292"/>
    <d v="2004-09-08T00:00:00"/>
    <n v="41"/>
    <n v="4528.8599999999997"/>
    <s v="Shipped"/>
    <x v="2"/>
    <s v="Land of Toys Inc."/>
    <s v="USA"/>
    <s v="NA"/>
    <s v="Medium"/>
    <n v="2004"/>
    <s v="Sep-2004"/>
    <n v="9"/>
  </r>
  <r>
    <n v="10305"/>
    <d v="2004-10-13T00:00:00"/>
    <n v="36"/>
    <n v="4816.08"/>
    <s v="Shipped"/>
    <x v="2"/>
    <s v="Marta's Replicas Co."/>
    <s v="USA"/>
    <s v="NA"/>
    <s v="Medium"/>
    <n v="2004"/>
    <s v="Oct-2004"/>
    <n v="10"/>
  </r>
  <r>
    <n v="10313"/>
    <d v="2004-10-22T00:00:00"/>
    <n v="29"/>
    <n v="3416.78"/>
    <s v="Shipped"/>
    <x v="2"/>
    <s v="Canadian Gift Exchange Network"/>
    <s v="Canada"/>
    <s v="NA"/>
    <s v="Medium"/>
    <n v="2004"/>
    <s v="Oct-2004"/>
    <n v="10"/>
  </r>
  <r>
    <n v="10324"/>
    <d v="2004-11-05T00:00:00"/>
    <n v="33"/>
    <n v="1236.8399999999999"/>
    <s v="Shipped"/>
    <x v="2"/>
    <s v="Vitachrome Inc."/>
    <s v="USA"/>
    <s v="NA"/>
    <s v="Small"/>
    <n v="2004"/>
    <s v="Nov-2004"/>
    <n v="11"/>
  </r>
  <r>
    <n v="10334"/>
    <d v="2004-11-19T00:00:00"/>
    <n v="46"/>
    <n v="5814.86"/>
    <s v="On Hold"/>
    <x v="2"/>
    <s v="Volvo Model Replicas, Co"/>
    <s v="Sweden"/>
    <s v="EMEA"/>
    <s v="Medium"/>
    <n v="2004"/>
    <s v="Nov-2004"/>
    <n v="11"/>
  </r>
  <r>
    <n v="10349"/>
    <d v="2004-12-01T00:00:00"/>
    <n v="38"/>
    <n v="5223.4799999999996"/>
    <s v="Shipped"/>
    <x v="2"/>
    <s v="Muscle Machine Inc"/>
    <s v="USA"/>
    <s v="NA"/>
    <s v="Medium"/>
    <n v="2004"/>
    <s v="Dec-2004"/>
    <n v="12"/>
  </r>
  <r>
    <n v="10358"/>
    <d v="2004-12-10T00:00:00"/>
    <n v="20"/>
    <n v="728.4"/>
    <s v="Shipped"/>
    <x v="2"/>
    <s v="Euro Shopping Channel"/>
    <s v="Spain"/>
    <s v="EMEA"/>
    <s v="Small"/>
    <n v="2004"/>
    <s v="Dec-2004"/>
    <n v="12"/>
  </r>
  <r>
    <n v="10370"/>
    <d v="2005-01-20T00:00:00"/>
    <n v="22"/>
    <n v="3949"/>
    <s v="Shipped"/>
    <x v="2"/>
    <s v="Anna's Decorations, Ltd"/>
    <s v="Australia"/>
    <s v="APAC"/>
    <s v="Medium"/>
    <n v="2005"/>
    <s v="Jan-2005"/>
    <n v="1"/>
  </r>
  <r>
    <n v="10383"/>
    <d v="2005-02-22T00:00:00"/>
    <n v="27"/>
    <n v="3843.99"/>
    <s v="Shipped"/>
    <x v="2"/>
    <s v="Euro Shopping Channel"/>
    <s v="Spain"/>
    <s v="EMEA"/>
    <s v="Medium"/>
    <n v="2005"/>
    <s v="Feb-2005"/>
    <n v="2"/>
  </r>
  <r>
    <n v="10412"/>
    <d v="2005-05-03T00:00:00"/>
    <n v="56"/>
    <n v="5498.08"/>
    <s v="Shipped"/>
    <x v="2"/>
    <s v="Euro Shopping Channel"/>
    <s v="Spain"/>
    <s v="EMEA"/>
    <s v="Medium"/>
    <n v="2005"/>
    <s v="May-2005"/>
    <n v="5"/>
  </r>
  <r>
    <n v="10425"/>
    <d v="2005-05-31T00:00:00"/>
    <n v="38"/>
    <n v="3777.58"/>
    <s v="In Process"/>
    <x v="2"/>
    <s v="La Rochelle Gifts"/>
    <s v="France"/>
    <s v="EMEA"/>
    <s v="Medium"/>
    <n v="2005"/>
    <s v="May-2005"/>
    <n v="5"/>
  </r>
  <r>
    <n v="10101"/>
    <d v="2003-01-09T00:00:00"/>
    <n v="25"/>
    <n v="3782"/>
    <s v="Shipped"/>
    <x v="3"/>
    <s v="Blauer See Auto, Co."/>
    <s v="Germany"/>
    <s v="EMEA"/>
    <s v="Medium"/>
    <n v="2003"/>
    <s v="Jan-2003"/>
    <n v="1"/>
  </r>
  <r>
    <n v="10110"/>
    <d v="2003-03-18T00:00:00"/>
    <n v="33"/>
    <n v="3859.68"/>
    <s v="Shipped"/>
    <x v="3"/>
    <s v="AV Stores, Co."/>
    <s v="UK"/>
    <s v="EMEA"/>
    <s v="Medium"/>
    <n v="2003"/>
    <s v="Mar-2003"/>
    <n v="3"/>
  </r>
  <r>
    <n v="10124"/>
    <d v="2003-05-21T00:00:00"/>
    <n v="42"/>
    <n v="4431.84"/>
    <s v="Shipped"/>
    <x v="3"/>
    <s v="Signal Gift Stores"/>
    <s v="USA"/>
    <s v="NA"/>
    <s v="Medium"/>
    <n v="2003"/>
    <s v="May-2003"/>
    <n v="5"/>
  </r>
  <r>
    <n v="10149"/>
    <d v="2003-09-12T00:00:00"/>
    <n v="33"/>
    <n v="4950.33"/>
    <s v="Shipped"/>
    <x v="3"/>
    <s v="Signal Collectibles Ltd."/>
    <s v="USA"/>
    <s v="NA"/>
    <s v="Medium"/>
    <n v="2003"/>
    <s v="Sep-2003"/>
    <n v="9"/>
  </r>
  <r>
    <n v="10162"/>
    <d v="2003-10-18T00:00:00"/>
    <n v="38"/>
    <n v="4299.7"/>
    <s v="Shipped"/>
    <x v="3"/>
    <s v="Corporate Gift Ideas Co."/>
    <s v="USA"/>
    <s v="NA"/>
    <s v="Medium"/>
    <n v="2003"/>
    <s v="Oct-2003"/>
    <n v="10"/>
  </r>
  <r>
    <n v="10173"/>
    <d v="2003-11-05T00:00:00"/>
    <n v="31"/>
    <n v="4492.83"/>
    <s v="Shipped"/>
    <x v="3"/>
    <s v="Rovelli Gifts"/>
    <s v="Italy"/>
    <s v="EMEA"/>
    <s v="Medium"/>
    <n v="2003"/>
    <s v="Nov-2003"/>
    <n v="11"/>
  </r>
  <r>
    <n v="10182"/>
    <d v="2003-11-12T00:00:00"/>
    <n v="20"/>
    <n v="2212"/>
    <s v="Shipped"/>
    <x v="3"/>
    <s v="Mini Gifts Distributors Ltd."/>
    <s v="USA"/>
    <s v="NA"/>
    <s v="Small"/>
    <n v="2003"/>
    <s v="Nov-2003"/>
    <n v="11"/>
  </r>
  <r>
    <n v="10193"/>
    <d v="2003-11-21T00:00:00"/>
    <n v="44"/>
    <n v="4642.88"/>
    <s v="Shipped"/>
    <x v="3"/>
    <s v="Australian Collectables, Ltd"/>
    <s v="Australia"/>
    <s v="APAC"/>
    <s v="Medium"/>
    <n v="2003"/>
    <s v="Nov-2003"/>
    <n v="11"/>
  </r>
  <r>
    <n v="10204"/>
    <d v="2003-12-02T00:00:00"/>
    <n v="26"/>
    <n v="3206.32"/>
    <s v="Shipped"/>
    <x v="3"/>
    <s v="Muscle Machine Inc"/>
    <s v="USA"/>
    <s v="NA"/>
    <s v="Medium"/>
    <n v="2003"/>
    <s v="Dec-2003"/>
    <n v="12"/>
  </r>
  <r>
    <n v="10214"/>
    <d v="2004-01-26T00:00:00"/>
    <n v="27"/>
    <n v="3604.23"/>
    <s v="Shipped"/>
    <x v="3"/>
    <s v="Corrida Auto Replicas, Ltd"/>
    <s v="Spain"/>
    <s v="EMEA"/>
    <s v="Medium"/>
    <n v="2004"/>
    <s v="Jan-2004"/>
    <n v="1"/>
  </r>
  <r>
    <n v="10227"/>
    <d v="2004-03-02T00:00:00"/>
    <n v="46"/>
    <n v="7017.76"/>
    <s v="Shipped"/>
    <x v="3"/>
    <s v="Saveley &amp; Henriot, Co."/>
    <s v="France"/>
    <s v="EMEA"/>
    <s v="Large"/>
    <n v="2004"/>
    <s v="Mar-2004"/>
    <n v="3"/>
  </r>
  <r>
    <n v="10243"/>
    <d v="2004-04-26T00:00:00"/>
    <n v="47"/>
    <n v="6154.18"/>
    <s v="Shipped"/>
    <x v="3"/>
    <s v="Diecast Collectables"/>
    <s v="USA"/>
    <s v="NA"/>
    <s v="Medium"/>
    <n v="2004"/>
    <s v="Apr-2004"/>
    <n v="4"/>
  </r>
  <r>
    <n v="10280"/>
    <d v="2004-08-17T00:00:00"/>
    <n v="37"/>
    <n v="4750.8"/>
    <s v="Shipped"/>
    <x v="3"/>
    <s v="Amica Models &amp; Co."/>
    <s v="Italy"/>
    <s v="EMEA"/>
    <s v="Medium"/>
    <n v="2004"/>
    <s v="Aug-2004"/>
    <n v="8"/>
  </r>
  <r>
    <n v="10288"/>
    <d v="2004-09-01T00:00:00"/>
    <n v="31"/>
    <n v="3822.92"/>
    <s v="Shipped"/>
    <x v="3"/>
    <s v="Handji Gifts&amp; Co"/>
    <s v="Singapore"/>
    <s v="APAC"/>
    <s v="Medium"/>
    <n v="2004"/>
    <s v="Sep-2004"/>
    <n v="9"/>
  </r>
  <r>
    <n v="10304"/>
    <d v="2004-10-11T00:00:00"/>
    <n v="24"/>
    <n v="2440.8000000000002"/>
    <s v="Shipped"/>
    <x v="3"/>
    <s v="Auto Assoc. &amp; Cie."/>
    <s v="France"/>
    <s v="EMEA"/>
    <s v="Small"/>
    <n v="2004"/>
    <s v="Oct-2004"/>
    <n v="10"/>
  </r>
  <r>
    <n v="10312"/>
    <d v="2004-10-21T00:00:00"/>
    <n v="31"/>
    <n v="4729.3599999999997"/>
    <s v="Shipped"/>
    <x v="3"/>
    <s v="Mini Gifts Distributors Ltd."/>
    <s v="USA"/>
    <s v="NA"/>
    <s v="Medium"/>
    <n v="2004"/>
    <s v="Oct-2004"/>
    <n v="10"/>
  </r>
  <r>
    <n v="10322"/>
    <d v="2004-11-04T00:00:00"/>
    <n v="50"/>
    <n v="12536.5"/>
    <s v="Shipped"/>
    <x v="3"/>
    <s v="Online Diecast Creations Co."/>
    <s v="USA"/>
    <s v="NA"/>
    <s v="Large"/>
    <n v="2004"/>
    <s v="Nov-2004"/>
    <n v="11"/>
  </r>
  <r>
    <n v="10332"/>
    <d v="2004-11-17T00:00:00"/>
    <n v="35"/>
    <n v="2264.15"/>
    <s v="Shipped"/>
    <x v="3"/>
    <s v="AV Stores, Co."/>
    <s v="UK"/>
    <s v="EMEA"/>
    <s v="Small"/>
    <n v="2004"/>
    <s v="Nov-2004"/>
    <n v="11"/>
  </r>
  <r>
    <n v="10344"/>
    <d v="2004-11-25T00:00:00"/>
    <n v="30"/>
    <n v="3928.2"/>
    <s v="Shipped"/>
    <x v="3"/>
    <s v="Marseille Mini Autos"/>
    <s v="France"/>
    <s v="EMEA"/>
    <s v="Medium"/>
    <n v="2004"/>
    <s v="Nov-2004"/>
    <n v="11"/>
  </r>
  <r>
    <n v="10356"/>
    <d v="2004-12-09T00:00:00"/>
    <n v="29"/>
    <n v="3630.22"/>
    <s v="Shipped"/>
    <x v="3"/>
    <s v="Lyon Souveniers"/>
    <s v="France"/>
    <s v="EMEA"/>
    <s v="Medium"/>
    <n v="2004"/>
    <s v="Dec-2004"/>
    <n v="12"/>
  </r>
  <r>
    <n v="10367"/>
    <d v="2005-01-12T00:00:00"/>
    <n v="27"/>
    <n v="4196.07"/>
    <s v="Resolved"/>
    <x v="3"/>
    <s v="Toys4GrownUps.com"/>
    <s v="USA"/>
    <s v="NA"/>
    <s v="Medium"/>
    <n v="2005"/>
    <s v="Jan-2005"/>
    <n v="1"/>
  </r>
  <r>
    <n v="10380"/>
    <d v="2005-02-16T00:00:00"/>
    <n v="40"/>
    <n v="4931.6000000000004"/>
    <s v="Shipped"/>
    <x v="3"/>
    <s v="Euro Shopping Channel"/>
    <s v="Spain"/>
    <s v="EMEA"/>
    <s v="Medium"/>
    <n v="2005"/>
    <s v="Feb-2005"/>
    <n v="2"/>
  </r>
  <r>
    <n v="10390"/>
    <d v="2005-03-04T00:00:00"/>
    <n v="31"/>
    <n v="3068.69"/>
    <s v="Shipped"/>
    <x v="3"/>
    <s v="Mini Gifts Distributors Ltd."/>
    <s v="USA"/>
    <s v="NA"/>
    <s v="Medium"/>
    <n v="2005"/>
    <s v="Mar-2005"/>
    <n v="3"/>
  </r>
  <r>
    <n v="10409"/>
    <d v="2005-04-23T00:00:00"/>
    <n v="6"/>
    <n v="785.64"/>
    <s v="Shipped"/>
    <x v="3"/>
    <s v="Handji Gifts&amp; Co"/>
    <s v="Singapore"/>
    <s v="APAC"/>
    <s v="Small"/>
    <n v="2005"/>
    <s v="Apr-2005"/>
    <n v="4"/>
  </r>
  <r>
    <n v="10420"/>
    <d v="2005-05-29T00:00:00"/>
    <n v="45"/>
    <n v="4977"/>
    <s v="In Process"/>
    <x v="3"/>
    <s v="Souveniers And Things Co."/>
    <s v="Australia"/>
    <s v="APAC"/>
    <s v="Medium"/>
    <n v="2005"/>
    <s v="May-2005"/>
    <n v="5"/>
  </r>
  <r>
    <n v="10103"/>
    <d v="2003-01-29T00:00:00"/>
    <n v="22"/>
    <n v="1189.98"/>
    <s v="Shipped"/>
    <x v="2"/>
    <s v="Baane Mini Imports"/>
    <s v="Norway"/>
    <s v="EMEA"/>
    <s v="Small"/>
    <n v="2003"/>
    <s v="Jan-2003"/>
    <n v="1"/>
  </r>
  <r>
    <n v="10114"/>
    <d v="2003-04-01T00:00:00"/>
    <n v="45"/>
    <n v="3090.15"/>
    <s v="Shipped"/>
    <x v="2"/>
    <s v="La Corne D'abondance, Co."/>
    <s v="France"/>
    <s v="EMEA"/>
    <s v="Medium"/>
    <n v="2003"/>
    <s v="Apr-2003"/>
    <n v="4"/>
  </r>
  <r>
    <n v="10126"/>
    <d v="2003-05-28T00:00:00"/>
    <n v="43"/>
    <n v="2795.86"/>
    <s v="Shipped"/>
    <x v="2"/>
    <s v="Corrida Auto Replicas, Ltd"/>
    <s v="Spain"/>
    <s v="EMEA"/>
    <s v="Small"/>
    <n v="2003"/>
    <s v="May-2003"/>
    <n v="5"/>
  </r>
  <r>
    <n v="10140"/>
    <d v="2003-07-24T00:00:00"/>
    <n v="46"/>
    <n v="2851.54"/>
    <s v="Shipped"/>
    <x v="2"/>
    <s v="Technics Stores Inc."/>
    <s v="USA"/>
    <s v="NA"/>
    <s v="Small"/>
    <n v="2003"/>
    <s v="Jul-2003"/>
    <n v="7"/>
  </r>
  <r>
    <n v="10151"/>
    <d v="2003-09-21T00:00:00"/>
    <n v="39"/>
    <n v="2701.92"/>
    <s v="Shipped"/>
    <x v="2"/>
    <s v="Oulu Toy Supplies, Inc."/>
    <s v="Finland"/>
    <s v="EMEA"/>
    <s v="Small"/>
    <n v="2003"/>
    <s v="Sep-2003"/>
    <n v="9"/>
  </r>
  <r>
    <n v="10165"/>
    <d v="2003-10-22T00:00:00"/>
    <n v="31"/>
    <n v="2204.1"/>
    <s v="Shipped"/>
    <x v="2"/>
    <s v="Dragon Souveniers, Ltd."/>
    <s v="Singapore"/>
    <s v="Japan"/>
    <s v="Small"/>
    <n v="2003"/>
    <s v="Oct-2003"/>
    <n v="10"/>
  </r>
  <r>
    <n v="10175"/>
    <d v="2003-11-06T00:00:00"/>
    <n v="41"/>
    <n v="2840.48"/>
    <s v="Shipped"/>
    <x v="2"/>
    <s v="Stylish Desk Decors, Co."/>
    <s v="UK"/>
    <s v="EMEA"/>
    <s v="Small"/>
    <n v="2003"/>
    <s v="Nov-2003"/>
    <n v="11"/>
  </r>
  <r>
    <n v="10184"/>
    <d v="2003-11-14T00:00:00"/>
    <n v="44"/>
    <n v="2647.04"/>
    <s v="Shipped"/>
    <x v="2"/>
    <s v="Iberia Gift Imports, Corp."/>
    <s v="Spain"/>
    <s v="EMEA"/>
    <s v="Small"/>
    <n v="2003"/>
    <s v="Nov-2003"/>
    <n v="11"/>
  </r>
  <r>
    <n v="10194"/>
    <d v="2003-11-25T00:00:00"/>
    <n v="45"/>
    <n v="3172.05"/>
    <s v="Shipped"/>
    <x v="2"/>
    <s v="Saveley &amp; Henriot, Co."/>
    <s v="France"/>
    <s v="EMEA"/>
    <s v="Medium"/>
    <n v="2003"/>
    <s v="Nov-2003"/>
    <n v="11"/>
  </r>
  <r>
    <n v="10207"/>
    <d v="2003-12-09T00:00:00"/>
    <n v="37"/>
    <n v="2585.9299999999998"/>
    <s v="Shipped"/>
    <x v="2"/>
    <s v="Diecast Collectables"/>
    <s v="USA"/>
    <s v="NA"/>
    <s v="Small"/>
    <n v="2003"/>
    <s v="Dec-2003"/>
    <n v="12"/>
  </r>
  <r>
    <n v="10217"/>
    <d v="2004-02-04T00:00:00"/>
    <n v="35"/>
    <n v="2148.3000000000002"/>
    <s v="Shipped"/>
    <x v="2"/>
    <s v="Handji Gifts&amp; Co"/>
    <s v="Singapore"/>
    <s v="APAC"/>
    <s v="Small"/>
    <n v="2004"/>
    <s v="Feb-2004"/>
    <n v="2"/>
  </r>
  <r>
    <n v="10229"/>
    <d v="2004-03-11T00:00:00"/>
    <n v="28"/>
    <n v="1667.4"/>
    <s v="Shipped"/>
    <x v="2"/>
    <s v="Mini Gifts Distributors Ltd."/>
    <s v="USA"/>
    <s v="NA"/>
    <s v="Small"/>
    <n v="2004"/>
    <s v="Mar-2004"/>
    <n v="3"/>
  </r>
  <r>
    <n v="10246"/>
    <d v="2004-05-05T00:00:00"/>
    <n v="30"/>
    <n v="1859.7"/>
    <s v="Shipped"/>
    <x v="2"/>
    <s v="Euro Shopping Channel"/>
    <s v="Spain"/>
    <s v="EMEA"/>
    <s v="Small"/>
    <n v="2004"/>
    <s v="May-2004"/>
    <n v="5"/>
  </r>
  <r>
    <n v="10259"/>
    <d v="2004-06-15T00:00:00"/>
    <n v="30"/>
    <n v="1476.6"/>
    <s v="Shipped"/>
    <x v="2"/>
    <s v="Handji Gifts&amp; Co"/>
    <s v="Singapore"/>
    <s v="APAC"/>
    <s v="Small"/>
    <n v="2004"/>
    <s v="Jun-2004"/>
    <n v="6"/>
  </r>
  <r>
    <n v="10271"/>
    <d v="2004-07-20T00:00:00"/>
    <n v="25"/>
    <n v="1732"/>
    <s v="Shipped"/>
    <x v="2"/>
    <s v="Mini Gifts Distributors Ltd."/>
    <s v="USA"/>
    <s v="NA"/>
    <s v="Small"/>
    <n v="2004"/>
    <s v="Jul-2004"/>
    <n v="7"/>
  </r>
  <r>
    <n v="10281"/>
    <d v="2004-08-19T00:00:00"/>
    <n v="29"/>
    <n v="1674.17"/>
    <s v="Shipped"/>
    <x v="2"/>
    <s v="Diecast Classics Inc."/>
    <s v="USA"/>
    <s v="NA"/>
    <s v="Small"/>
    <n v="2004"/>
    <s v="Aug-2004"/>
    <n v="8"/>
  </r>
  <r>
    <n v="10291"/>
    <d v="2004-09-08T00:00:00"/>
    <n v="26"/>
    <n v="1500.98"/>
    <s v="Shipped"/>
    <x v="2"/>
    <s v="Scandinavian Gift Ideas"/>
    <s v="Sweden"/>
    <s v="EMEA"/>
    <s v="Small"/>
    <n v="2004"/>
    <s v="Sep-2004"/>
    <n v="9"/>
  </r>
  <r>
    <n v="10305"/>
    <d v="2004-10-13T00:00:00"/>
    <n v="41"/>
    <n v="2192.6799999999998"/>
    <s v="Shipped"/>
    <x v="2"/>
    <s v="Marta's Replicas Co."/>
    <s v="USA"/>
    <s v="NA"/>
    <s v="Small"/>
    <n v="2004"/>
    <s v="Oct-2004"/>
    <n v="10"/>
  </r>
  <r>
    <n v="10313"/>
    <d v="2004-10-22T00:00:00"/>
    <n v="34"/>
    <n v="1797.58"/>
    <s v="Shipped"/>
    <x v="2"/>
    <s v="Canadian Gift Exchange Network"/>
    <s v="Canada"/>
    <s v="NA"/>
    <s v="Small"/>
    <n v="2004"/>
    <s v="Oct-2004"/>
    <n v="10"/>
  </r>
  <r>
    <n v="10322"/>
    <d v="2004-11-04T00:00:00"/>
    <n v="35"/>
    <n v="2142.35"/>
    <s v="Shipped"/>
    <x v="2"/>
    <s v="Online Diecast Creations Co."/>
    <s v="USA"/>
    <s v="NA"/>
    <s v="Small"/>
    <n v="2004"/>
    <s v="Nov-2004"/>
    <n v="11"/>
  </r>
  <r>
    <n v="10334"/>
    <d v="2004-11-19T00:00:00"/>
    <n v="34"/>
    <n v="2086.92"/>
    <s v="On Hold"/>
    <x v="2"/>
    <s v="Volvo Model Replicas, Co"/>
    <s v="Sweden"/>
    <s v="EMEA"/>
    <s v="Small"/>
    <n v="2004"/>
    <s v="Nov-2004"/>
    <n v="11"/>
  </r>
  <r>
    <n v="10347"/>
    <d v="2004-11-29T00:00:00"/>
    <n v="50"/>
    <n v="6834.5"/>
    <s v="Shipped"/>
    <x v="2"/>
    <s v="Australian Collectors, Co."/>
    <s v="Australia"/>
    <s v="APAC"/>
    <s v="Medium"/>
    <n v="2004"/>
    <s v="Nov-2004"/>
    <n v="11"/>
  </r>
  <r>
    <n v="10357"/>
    <d v="2004-12-10T00:00:00"/>
    <n v="41"/>
    <n v="2541.59"/>
    <s v="Shipped"/>
    <x v="2"/>
    <s v="Mini Gifts Distributors Ltd."/>
    <s v="USA"/>
    <s v="NA"/>
    <s v="Small"/>
    <n v="2004"/>
    <s v="Dec-2004"/>
    <n v="12"/>
  </r>
  <r>
    <n v="10370"/>
    <d v="2005-01-20T00:00:00"/>
    <n v="22"/>
    <n v="2130.92"/>
    <s v="Shipped"/>
    <x v="2"/>
    <s v="Anna's Decorations, Ltd"/>
    <s v="Australia"/>
    <s v="APAC"/>
    <s v="Small"/>
    <n v="2005"/>
    <s v="Jan-2005"/>
    <n v="1"/>
  </r>
  <r>
    <n v="10381"/>
    <d v="2005-02-17T00:00:00"/>
    <n v="35"/>
    <n v="1701.7"/>
    <s v="Shipped"/>
    <x v="2"/>
    <s v="Corporate Gift Ideas Co."/>
    <s v="USA"/>
    <s v="NA"/>
    <s v="Small"/>
    <n v="2005"/>
    <s v="Feb-2005"/>
    <n v="2"/>
  </r>
  <r>
    <n v="10391"/>
    <d v="2005-03-09T00:00:00"/>
    <n v="44"/>
    <n v="1694"/>
    <s v="Shipped"/>
    <x v="2"/>
    <s v="Anna's Decorations, Ltd"/>
    <s v="Australia"/>
    <s v="APAC"/>
    <s v="Small"/>
    <n v="2005"/>
    <s v="Mar-2005"/>
    <n v="3"/>
  </r>
  <r>
    <n v="10412"/>
    <d v="2005-05-03T00:00:00"/>
    <n v="47"/>
    <n v="2913.53"/>
    <s v="Shipped"/>
    <x v="2"/>
    <s v="Euro Shopping Channel"/>
    <s v="Spain"/>
    <s v="EMEA"/>
    <s v="Small"/>
    <n v="2005"/>
    <s v="May-2005"/>
    <n v="5"/>
  </r>
  <r>
    <n v="10425"/>
    <d v="2005-05-31T00:00:00"/>
    <n v="19"/>
    <n v="935.18"/>
    <s v="In Process"/>
    <x v="2"/>
    <s v="La Rochelle Gifts"/>
    <s v="France"/>
    <s v="EMEA"/>
    <s v="Small"/>
    <n v="2005"/>
    <s v="May-2005"/>
    <n v="5"/>
  </r>
  <r>
    <n v="10106"/>
    <d v="2003-02-17T00:00:00"/>
    <n v="34"/>
    <n v="3073.26"/>
    <s v="Shipped"/>
    <x v="4"/>
    <s v="Rovelli Gifts"/>
    <s v="Italy"/>
    <s v="EMEA"/>
    <s v="Medium"/>
    <n v="2003"/>
    <s v="Feb-2003"/>
    <n v="2"/>
  </r>
  <r>
    <n v="10120"/>
    <d v="2003-04-29T00:00:00"/>
    <n v="29"/>
    <n v="2082.4899999999998"/>
    <s v="Shipped"/>
    <x v="4"/>
    <s v="Australian Collectors, Co."/>
    <s v="Australia"/>
    <s v="APAC"/>
    <s v="Small"/>
    <n v="2003"/>
    <s v="Apr-2003"/>
    <n v="4"/>
  </r>
  <r>
    <n v="10133"/>
    <d v="2003-06-27T00:00:00"/>
    <n v="49"/>
    <n v="3394.23"/>
    <s v="Shipped"/>
    <x v="4"/>
    <s v="Euro Shopping Channel"/>
    <s v="Spain"/>
    <s v="EMEA"/>
    <s v="Medium"/>
    <n v="2003"/>
    <s v="Jun-2003"/>
    <n v="6"/>
  </r>
  <r>
    <n v="10145"/>
    <d v="2003-08-25T00:00:00"/>
    <n v="30"/>
    <n v="2559.6"/>
    <s v="Shipped"/>
    <x v="4"/>
    <s v="Toys4GrownUps.com"/>
    <s v="USA"/>
    <s v="NA"/>
    <s v="Small"/>
    <n v="2003"/>
    <s v="Aug-2003"/>
    <n v="8"/>
  </r>
  <r>
    <n v="10168"/>
    <d v="2003-10-28T00:00:00"/>
    <n v="21"/>
    <n v="1490.16"/>
    <s v="Shipped"/>
    <x v="4"/>
    <s v="Technics Stores Inc."/>
    <s v="USA"/>
    <s v="NA"/>
    <s v="Small"/>
    <n v="2003"/>
    <s v="Oct-2003"/>
    <n v="10"/>
  </r>
  <r>
    <n v="10210"/>
    <d v="2004-01-12T00:00:00"/>
    <n v="50"/>
    <n v="3844"/>
    <s v="Shipped"/>
    <x v="4"/>
    <s v="Osaka Souveniers Co."/>
    <s v="Japan"/>
    <s v="Japan"/>
    <s v="Medium"/>
    <n v="2004"/>
    <s v="Jan-2004"/>
    <n v="1"/>
  </r>
  <r>
    <n v="10223"/>
    <d v="2004-02-20T00:00:00"/>
    <n v="47"/>
    <n v="4724.91"/>
    <s v="Shipped"/>
    <x v="4"/>
    <s v="Australian Collectors, Co."/>
    <s v="Australia"/>
    <s v="APAC"/>
    <s v="Medium"/>
    <n v="2004"/>
    <s v="Feb-2004"/>
    <n v="2"/>
  </r>
  <r>
    <n v="10235"/>
    <d v="2004-04-02T00:00:00"/>
    <n v="24"/>
    <n v="1824.72"/>
    <s v="Shipped"/>
    <x v="4"/>
    <s v="Royal Canadian Collectables, Ltd."/>
    <s v="Canada"/>
    <s v="NA"/>
    <s v="Small"/>
    <n v="2004"/>
    <s v="Apr-2004"/>
    <n v="4"/>
  </r>
  <r>
    <n v="10250"/>
    <d v="2004-05-11T00:00:00"/>
    <n v="27"/>
    <n v="2668.68"/>
    <s v="Shipped"/>
    <x v="4"/>
    <s v="The Sharp Gifts Warehouse"/>
    <s v="USA"/>
    <s v="NA"/>
    <s v="Small"/>
    <n v="2004"/>
    <s v="May-2004"/>
    <n v="5"/>
  </r>
  <r>
    <n v="10263"/>
    <d v="2004-06-28T00:00:00"/>
    <n v="33"/>
    <n v="2843.61"/>
    <s v="Shipped"/>
    <x v="4"/>
    <s v="Gift Depot Inc."/>
    <s v="USA"/>
    <s v="NA"/>
    <s v="Small"/>
    <n v="2004"/>
    <s v="Jun-2004"/>
    <n v="6"/>
  </r>
  <r>
    <n v="10275"/>
    <d v="2004-07-23T00:00:00"/>
    <n v="35"/>
    <n v="3163.65"/>
    <s v="Shipped"/>
    <x v="4"/>
    <s v="La Rochelle Gifts"/>
    <s v="France"/>
    <s v="EMEA"/>
    <s v="Medium"/>
    <n v="2004"/>
    <s v="Jul-2004"/>
    <n v="7"/>
  </r>
  <r>
    <n v="10284"/>
    <d v="2004-08-21T00:00:00"/>
    <n v="31"/>
    <n v="2226.11"/>
    <s v="Shipped"/>
    <x v="4"/>
    <s v="Norway Gifts By Mail, Co."/>
    <s v="Norway"/>
    <s v="EMEA"/>
    <s v="Small"/>
    <n v="2004"/>
    <s v="Aug-2004"/>
    <n v="8"/>
  </r>
  <r>
    <n v="10297"/>
    <d v="2004-09-16T00:00:00"/>
    <n v="25"/>
    <n v="2069.75"/>
    <s v="Shipped"/>
    <x v="4"/>
    <s v="Clover Collections, Co."/>
    <s v="Ireland"/>
    <s v="EMEA"/>
    <s v="Small"/>
    <n v="2004"/>
    <s v="Sep-2004"/>
    <n v="9"/>
  </r>
  <r>
    <n v="10308"/>
    <d v="2004-10-15T00:00:00"/>
    <n v="27"/>
    <n v="2235.33"/>
    <s v="Shipped"/>
    <x v="4"/>
    <s v="Mini Classics"/>
    <s v="USA"/>
    <s v="NA"/>
    <s v="Small"/>
    <n v="2004"/>
    <s v="Oct-2004"/>
    <n v="10"/>
  </r>
  <r>
    <n v="10318"/>
    <d v="2004-11-02T00:00:00"/>
    <n v="31"/>
    <n v="3116.43"/>
    <s v="Shipped"/>
    <x v="4"/>
    <s v="Diecast Classics Inc."/>
    <s v="USA"/>
    <s v="NA"/>
    <s v="Medium"/>
    <n v="2004"/>
    <s v="Nov-2004"/>
    <n v="11"/>
  </r>
  <r>
    <n v="10327"/>
    <d v="2004-11-10T00:00:00"/>
    <n v="45"/>
    <n v="4781.7"/>
    <s v="Resolved"/>
    <x v="4"/>
    <s v="Danish Wholesale Imports"/>
    <s v="Denmark"/>
    <s v="EMEA"/>
    <s v="Medium"/>
    <n v="2004"/>
    <s v="Nov-2004"/>
    <n v="11"/>
  </r>
  <r>
    <n v="10339"/>
    <d v="2004-11-23T00:00:00"/>
    <n v="27"/>
    <n v="2810.7"/>
    <s v="Shipped"/>
    <x v="4"/>
    <s v="Tokyo Collectables, Ltd"/>
    <s v="Japan"/>
    <s v="Japan"/>
    <s v="Small"/>
    <n v="2004"/>
    <s v="Nov-2004"/>
    <n v="11"/>
  </r>
  <r>
    <n v="10353"/>
    <d v="2004-12-04T00:00:00"/>
    <n v="27"/>
    <n v="3515.67"/>
    <s v="Shipped"/>
    <x v="4"/>
    <s v="Gift Ideas Corp."/>
    <s v="USA"/>
    <s v="NA"/>
    <s v="Medium"/>
    <n v="2004"/>
    <s v="Dec-2004"/>
    <n v="12"/>
  </r>
  <r>
    <n v="10374"/>
    <d v="2005-02-02T00:00:00"/>
    <n v="42"/>
    <n v="2909.34"/>
    <s v="Shipped"/>
    <x v="4"/>
    <s v="Australian Gift Network, Co"/>
    <s v="Australia"/>
    <s v="APAC"/>
    <s v="Small"/>
    <n v="2005"/>
    <s v="Feb-2005"/>
    <n v="2"/>
  </r>
  <r>
    <n v="10386"/>
    <d v="2005-03-01T00:00:00"/>
    <n v="21"/>
    <n v="1570.17"/>
    <s v="Resolved"/>
    <x v="4"/>
    <s v="Euro Shopping Channel"/>
    <s v="Spain"/>
    <s v="EMEA"/>
    <s v="Small"/>
    <n v="2005"/>
    <s v="Mar-2005"/>
    <n v="3"/>
  </r>
  <r>
    <n v="10398"/>
    <d v="2005-03-30T00:00:00"/>
    <n v="34"/>
    <n v="2613.92"/>
    <s v="Shipped"/>
    <x v="4"/>
    <s v="Reims Collectables"/>
    <s v="France"/>
    <s v="EMEA"/>
    <s v="Small"/>
    <n v="2005"/>
    <s v="Mar-2005"/>
    <n v="3"/>
  </r>
  <r>
    <n v="10401"/>
    <d v="2005-04-03T00:00:00"/>
    <n v="42"/>
    <n v="3193.26"/>
    <s v="On Hold"/>
    <x v="4"/>
    <s v="Tekni Collectables Inc."/>
    <s v="USA"/>
    <s v="NA"/>
    <s v="Medium"/>
    <n v="2005"/>
    <s v="Apr-2005"/>
    <n v="4"/>
  </r>
  <r>
    <n v="10416"/>
    <d v="2005-05-10T00:00:00"/>
    <n v="15"/>
    <n v="1482.6"/>
    <s v="Shipped"/>
    <x v="4"/>
    <s v="L'ordine Souveniers"/>
    <s v="Italy"/>
    <s v="EMEA"/>
    <s v="Small"/>
    <n v="2005"/>
    <s v="May-2005"/>
    <n v="5"/>
  </r>
  <r>
    <n v="10107"/>
    <d v="2003-02-24T00:00:00"/>
    <n v="29"/>
    <n v="2055.23"/>
    <s v="Shipped"/>
    <x v="0"/>
    <s v="Land of Toys Inc."/>
    <s v="USA"/>
    <s v="NA"/>
    <s v="Small"/>
    <n v="2003"/>
    <s v="Feb-2003"/>
    <n v="2"/>
  </r>
  <r>
    <n v="10120"/>
    <d v="2003-04-29T00:00:00"/>
    <n v="46"/>
    <n v="2674.9"/>
    <s v="Shipped"/>
    <x v="0"/>
    <s v="Australian Collectors, Co."/>
    <s v="Australia"/>
    <s v="APAC"/>
    <s v="Small"/>
    <n v="2003"/>
    <s v="Apr-2003"/>
    <n v="4"/>
  </r>
  <r>
    <n v="10134"/>
    <d v="2003-07-01T00:00:00"/>
    <n v="30"/>
    <n v="1853.4"/>
    <s v="Shipped"/>
    <x v="0"/>
    <s v="Lyon Souveniers"/>
    <s v="France"/>
    <s v="EMEA"/>
    <s v="Small"/>
    <n v="2003"/>
    <s v="Jul-2003"/>
    <n v="7"/>
  </r>
  <r>
    <n v="10145"/>
    <d v="2003-08-25T00:00:00"/>
    <n v="30"/>
    <n v="1490.1"/>
    <s v="Shipped"/>
    <x v="0"/>
    <s v="Toys4GrownUps.com"/>
    <s v="USA"/>
    <s v="NA"/>
    <s v="Small"/>
    <n v="2003"/>
    <s v="Aug-2003"/>
    <n v="8"/>
  </r>
  <r>
    <n v="10159"/>
    <d v="2003-10-10T00:00:00"/>
    <n v="42"/>
    <n v="2162.16"/>
    <s v="Shipped"/>
    <x v="0"/>
    <s v="Corporate Gift Ideas Co."/>
    <s v="USA"/>
    <s v="NA"/>
    <s v="Small"/>
    <n v="2003"/>
    <s v="Oct-2003"/>
    <n v="10"/>
  </r>
  <r>
    <n v="10168"/>
    <d v="2003-10-28T00:00:00"/>
    <n v="46"/>
    <n v="2814.28"/>
    <s v="Shipped"/>
    <x v="0"/>
    <s v="Technics Stores Inc."/>
    <s v="USA"/>
    <s v="NA"/>
    <s v="Small"/>
    <n v="2003"/>
    <s v="Oct-2003"/>
    <n v="10"/>
  </r>
  <r>
    <n v="10180"/>
    <d v="2003-11-11T00:00:00"/>
    <n v="25"/>
    <n v="1605"/>
    <s v="Shipped"/>
    <x v="0"/>
    <s v="Daedalus Designs Imports"/>
    <s v="France"/>
    <s v="EMEA"/>
    <s v="Small"/>
    <n v="2003"/>
    <s v="Nov-2003"/>
    <n v="11"/>
  </r>
  <r>
    <n v="10188"/>
    <d v="2003-11-18T00:00:00"/>
    <n v="32"/>
    <n v="2093.44"/>
    <s v="Shipped"/>
    <x v="0"/>
    <s v="Herkku Gifts"/>
    <s v="Norway"/>
    <s v="EMEA"/>
    <s v="Small"/>
    <n v="2003"/>
    <s v="Nov-2003"/>
    <n v="11"/>
  </r>
  <r>
    <n v="10201"/>
    <d v="2003-12-01T00:00:00"/>
    <n v="30"/>
    <n v="1944.3"/>
    <s v="Shipped"/>
    <x v="0"/>
    <s v="Mini Wheels Co."/>
    <s v="USA"/>
    <s v="NA"/>
    <s v="Small"/>
    <n v="2003"/>
    <s v="Dec-2003"/>
    <n v="12"/>
  </r>
  <r>
    <n v="10210"/>
    <d v="2004-01-12T00:00:00"/>
    <n v="40"/>
    <n v="1986.8"/>
    <s v="Shipped"/>
    <x v="0"/>
    <s v="Osaka Souveniers Co."/>
    <s v="Japan"/>
    <s v="Japan"/>
    <s v="Small"/>
    <n v="2004"/>
    <s v="Jan-2004"/>
    <n v="1"/>
  </r>
  <r>
    <n v="10223"/>
    <d v="2004-02-20T00:00:00"/>
    <n v="28"/>
    <n v="1695.96"/>
    <s v="Shipped"/>
    <x v="0"/>
    <s v="Australian Collectors, Co."/>
    <s v="Australia"/>
    <s v="APAC"/>
    <s v="Small"/>
    <n v="2004"/>
    <s v="Feb-2004"/>
    <n v="2"/>
  </r>
  <r>
    <n v="10236"/>
    <d v="2004-04-03T00:00:00"/>
    <n v="23"/>
    <n v="1281.56"/>
    <s v="Shipped"/>
    <x v="0"/>
    <s v="Motor Mint Distributors Inc."/>
    <s v="USA"/>
    <s v="NA"/>
    <s v="Small"/>
    <n v="2004"/>
    <s v="Apr-2004"/>
    <n v="4"/>
  </r>
  <r>
    <n v="10251"/>
    <d v="2004-05-18T00:00:00"/>
    <n v="29"/>
    <n v="1774.22"/>
    <s v="Shipped"/>
    <x v="0"/>
    <s v="Tekni Collectables Inc."/>
    <s v="USA"/>
    <s v="NA"/>
    <s v="Small"/>
    <n v="2004"/>
    <s v="May-2004"/>
    <n v="5"/>
  </r>
  <r>
    <n v="10263"/>
    <d v="2004-06-28T00:00:00"/>
    <n v="34"/>
    <n v="1997.5"/>
    <s v="Shipped"/>
    <x v="0"/>
    <s v="Gift Depot Inc."/>
    <s v="USA"/>
    <s v="NA"/>
    <s v="Small"/>
    <n v="2004"/>
    <s v="Jun-2004"/>
    <n v="6"/>
  </r>
  <r>
    <n v="10275"/>
    <d v="2004-07-23T00:00:00"/>
    <n v="37"/>
    <n v="2353.1999999999998"/>
    <s v="Shipped"/>
    <x v="0"/>
    <s v="La Rochelle Gifts"/>
    <s v="France"/>
    <s v="EMEA"/>
    <s v="Small"/>
    <n v="2004"/>
    <s v="Jul-2004"/>
    <n v="7"/>
  </r>
  <r>
    <n v="10285"/>
    <d v="2004-08-27T00:00:00"/>
    <n v="20"/>
    <n v="981.2"/>
    <s v="Shipped"/>
    <x v="0"/>
    <s v="Marta's Replicas Co."/>
    <s v="USA"/>
    <s v="NA"/>
    <s v="Small"/>
    <n v="2004"/>
    <s v="Aug-2004"/>
    <n v="8"/>
  </r>
  <r>
    <n v="10298"/>
    <d v="2004-09-27T00:00:00"/>
    <n v="32"/>
    <n v="1550.72"/>
    <s v="Shipped"/>
    <x v="0"/>
    <s v="Atelier graphique"/>
    <s v="France"/>
    <s v="EMEA"/>
    <s v="Small"/>
    <n v="2004"/>
    <s v="Sep-2004"/>
    <n v="9"/>
  </r>
  <r>
    <n v="10308"/>
    <d v="2004-10-15T00:00:00"/>
    <n v="34"/>
    <n v="1771.06"/>
    <s v="Shipped"/>
    <x v="0"/>
    <s v="Mini Classics"/>
    <s v="USA"/>
    <s v="NA"/>
    <s v="Small"/>
    <n v="2004"/>
    <s v="Oct-2004"/>
    <n v="10"/>
  </r>
  <r>
    <n v="10318"/>
    <d v="2004-11-02T00:00:00"/>
    <n v="42"/>
    <n v="2213.4"/>
    <s v="Shipped"/>
    <x v="0"/>
    <s v="Diecast Classics Inc."/>
    <s v="USA"/>
    <s v="NA"/>
    <s v="Small"/>
    <n v="2004"/>
    <s v="Nov-2004"/>
    <n v="11"/>
  </r>
  <r>
    <n v="10329"/>
    <d v="2004-11-15T00:00:00"/>
    <n v="38"/>
    <n v="5266.04"/>
    <s v="Shipped"/>
    <x v="0"/>
    <s v="Land of Toys Inc."/>
    <s v="USA"/>
    <s v="NA"/>
    <s v="Medium"/>
    <n v="2004"/>
    <s v="Nov-2004"/>
    <n v="11"/>
  </r>
  <r>
    <n v="10339"/>
    <d v="2004-11-23T00:00:00"/>
    <n v="30"/>
    <n v="1864.8"/>
    <s v="Shipped"/>
    <x v="0"/>
    <s v="Tokyo Collectables, Ltd"/>
    <s v="Japan"/>
    <s v="Japan"/>
    <s v="Small"/>
    <n v="2004"/>
    <s v="Nov-2004"/>
    <n v="11"/>
  </r>
  <r>
    <n v="10362"/>
    <d v="2005-01-05T00:00:00"/>
    <n v="23"/>
    <n v="1142.4100000000001"/>
    <s v="Shipped"/>
    <x v="0"/>
    <s v="Technics Stores Inc."/>
    <s v="USA"/>
    <s v="NA"/>
    <s v="Small"/>
    <n v="2005"/>
    <s v="Jan-2005"/>
    <n v="1"/>
  </r>
  <r>
    <n v="10374"/>
    <d v="2005-02-02T00:00:00"/>
    <n v="22"/>
    <n v="1172.5999999999999"/>
    <s v="Shipped"/>
    <x v="0"/>
    <s v="Australian Gift Network, Co"/>
    <s v="Australia"/>
    <s v="APAC"/>
    <s v="Small"/>
    <n v="2005"/>
    <s v="Feb-2005"/>
    <n v="2"/>
  </r>
  <r>
    <n v="10389"/>
    <d v="2005-03-03T00:00:00"/>
    <n v="39"/>
    <n v="6981"/>
    <s v="Shipped"/>
    <x v="0"/>
    <s v="Scandinavian Gift Ideas"/>
    <s v="Sweden"/>
    <s v="EMEA"/>
    <s v="Medium"/>
    <n v="2005"/>
    <s v="Mar-2005"/>
    <n v="3"/>
  </r>
  <r>
    <n v="10402"/>
    <d v="2005-04-07T00:00:00"/>
    <n v="55"/>
    <n v="3064.6"/>
    <s v="Shipped"/>
    <x v="0"/>
    <s v="Auto Canal Petit"/>
    <s v="France"/>
    <s v="EMEA"/>
    <s v="Medium"/>
    <n v="2005"/>
    <s v="Apr-2005"/>
    <n v="4"/>
  </r>
  <r>
    <n v="10417"/>
    <d v="2005-05-13T00:00:00"/>
    <n v="36"/>
    <n v="2202.48"/>
    <s v="Disputed"/>
    <x v="0"/>
    <s v="Euro Shopping Channel"/>
    <s v="Spain"/>
    <s v="EMEA"/>
    <s v="Small"/>
    <n v="2005"/>
    <s v="May-2005"/>
    <n v="5"/>
  </r>
  <r>
    <n v="10101"/>
    <d v="2003-01-09T00:00:00"/>
    <n v="26"/>
    <n v="3773.38"/>
    <s v="Shipped"/>
    <x v="3"/>
    <s v="Blauer See Auto, Co."/>
    <s v="Germany"/>
    <s v="EMEA"/>
    <s v="Medium"/>
    <n v="2003"/>
    <s v="Jan-2003"/>
    <n v="1"/>
  </r>
  <r>
    <n v="10110"/>
    <d v="2003-03-18T00:00:00"/>
    <n v="31"/>
    <n v="5074.3900000000003"/>
    <s v="Shipped"/>
    <x v="3"/>
    <s v="AV Stores, Co."/>
    <s v="UK"/>
    <s v="EMEA"/>
    <s v="Medium"/>
    <n v="2003"/>
    <s v="Mar-2003"/>
    <n v="3"/>
  </r>
  <r>
    <n v="10125"/>
    <d v="2003-05-21T00:00:00"/>
    <n v="34"/>
    <n v="6483.46"/>
    <s v="Shipped"/>
    <x v="3"/>
    <s v="Australian Collectors, Co."/>
    <s v="Australia"/>
    <s v="APAC"/>
    <s v="Medium"/>
    <n v="2003"/>
    <s v="May-2003"/>
    <n v="5"/>
  </r>
  <r>
    <n v="10139"/>
    <d v="2003-07-16T00:00:00"/>
    <n v="41"/>
    <n v="7956.46"/>
    <s v="Shipped"/>
    <x v="3"/>
    <s v="Souveniers And Things Co."/>
    <s v="Australia"/>
    <s v="APAC"/>
    <s v="Large"/>
    <n v="2003"/>
    <s v="Jul-2003"/>
    <n v="7"/>
  </r>
  <r>
    <n v="10149"/>
    <d v="2003-09-12T00:00:00"/>
    <n v="23"/>
    <n v="4230.62"/>
    <s v="Shipped"/>
    <x v="3"/>
    <s v="Signal Collectibles Ltd."/>
    <s v="USA"/>
    <s v="NA"/>
    <s v="Medium"/>
    <n v="2003"/>
    <s v="Sep-2003"/>
    <n v="9"/>
  </r>
  <r>
    <n v="10162"/>
    <d v="2003-10-18T00:00:00"/>
    <n v="48"/>
    <n v="7209.12"/>
    <s v="Shipped"/>
    <x v="3"/>
    <s v="Corporate Gift Ideas Co."/>
    <s v="USA"/>
    <s v="NA"/>
    <s v="Large"/>
    <n v="2003"/>
    <s v="Oct-2003"/>
    <n v="10"/>
  </r>
  <r>
    <n v="10173"/>
    <d v="2003-11-05T00:00:00"/>
    <n v="22"/>
    <n v="3452.68"/>
    <s v="Shipped"/>
    <x v="3"/>
    <s v="Rovelli Gifts"/>
    <s v="Italy"/>
    <s v="EMEA"/>
    <s v="Medium"/>
    <n v="2003"/>
    <s v="Nov-2003"/>
    <n v="11"/>
  </r>
  <r>
    <n v="10182"/>
    <d v="2003-11-12T00:00:00"/>
    <n v="21"/>
    <n v="3047.73"/>
    <s v="Shipped"/>
    <x v="3"/>
    <s v="Mini Gifts Distributors Ltd."/>
    <s v="USA"/>
    <s v="NA"/>
    <s v="Medium"/>
    <n v="2003"/>
    <s v="Nov-2003"/>
    <n v="11"/>
  </r>
  <r>
    <n v="10193"/>
    <d v="2003-11-21T00:00:00"/>
    <n v="22"/>
    <n v="3675.32"/>
    <s v="Shipped"/>
    <x v="3"/>
    <s v="Australian Collectables, Ltd"/>
    <s v="Australia"/>
    <s v="APAC"/>
    <s v="Medium"/>
    <n v="2003"/>
    <s v="Nov-2003"/>
    <n v="11"/>
  </r>
  <r>
    <n v="10205"/>
    <d v="2003-12-03T00:00:00"/>
    <n v="40"/>
    <n v="7492.4"/>
    <s v="Shipped"/>
    <x v="3"/>
    <s v="Euro Shopping Channel"/>
    <s v="Spain"/>
    <s v="EMEA"/>
    <s v="Large"/>
    <n v="2003"/>
    <s v="Dec-2003"/>
    <n v="12"/>
  </r>
  <r>
    <n v="10214"/>
    <d v="2004-01-26T00:00:00"/>
    <n v="50"/>
    <n v="9534.5"/>
    <s v="Shipped"/>
    <x v="3"/>
    <s v="Corrida Auto Replicas, Ltd"/>
    <s v="Spain"/>
    <s v="EMEA"/>
    <s v="Large"/>
    <n v="2004"/>
    <s v="Jan-2004"/>
    <n v="1"/>
  </r>
  <r>
    <n v="10227"/>
    <d v="2004-03-02T00:00:00"/>
    <n v="29"/>
    <n v="5579.02"/>
    <s v="Shipped"/>
    <x v="3"/>
    <s v="Saveley &amp; Henriot, Co."/>
    <s v="France"/>
    <s v="EMEA"/>
    <s v="Medium"/>
    <n v="2004"/>
    <s v="Mar-2004"/>
    <n v="3"/>
  </r>
  <r>
    <n v="10244"/>
    <d v="2004-04-29T00:00:00"/>
    <n v="43"/>
    <n v="5950.34"/>
    <s v="Shipped"/>
    <x v="3"/>
    <s v="Euro Shopping Channel"/>
    <s v="Spain"/>
    <s v="EMEA"/>
    <s v="Medium"/>
    <n v="2004"/>
    <s v="Apr-2004"/>
    <n v="4"/>
  </r>
  <r>
    <n v="10255"/>
    <d v="2004-06-04T00:00:00"/>
    <n v="24"/>
    <n v="3726"/>
    <s v="Shipped"/>
    <x v="3"/>
    <s v="Mini Caravy"/>
    <s v="France"/>
    <s v="EMEA"/>
    <s v="Medium"/>
    <n v="2004"/>
    <s v="Jun-2004"/>
    <n v="6"/>
  </r>
  <r>
    <n v="10280"/>
    <d v="2004-08-17T00:00:00"/>
    <n v="22"/>
    <n v="4455"/>
    <s v="Shipped"/>
    <x v="3"/>
    <s v="Amica Models &amp; Co."/>
    <s v="Italy"/>
    <s v="EMEA"/>
    <s v="Medium"/>
    <n v="2004"/>
    <s v="Aug-2004"/>
    <n v="8"/>
  </r>
  <r>
    <n v="10289"/>
    <d v="2004-09-03T00:00:00"/>
    <n v="43"/>
    <n v="8272.34"/>
    <s v="Shipped"/>
    <x v="3"/>
    <s v="Herkku Gifts"/>
    <s v="Norway"/>
    <s v="EMEA"/>
    <s v="Large"/>
    <n v="2004"/>
    <s v="Sep-2004"/>
    <n v="9"/>
  </r>
  <r>
    <n v="10304"/>
    <d v="2004-10-11T00:00:00"/>
    <n v="20"/>
    <n v="3577.6"/>
    <s v="Shipped"/>
    <x v="3"/>
    <s v="Auto Assoc. &amp; Cie."/>
    <s v="France"/>
    <s v="EMEA"/>
    <s v="Medium"/>
    <n v="2004"/>
    <s v="Oct-2004"/>
    <n v="10"/>
  </r>
  <r>
    <n v="10312"/>
    <d v="2004-10-21T00:00:00"/>
    <n v="25"/>
    <n v="3881.25"/>
    <s v="Shipped"/>
    <x v="3"/>
    <s v="Mini Gifts Distributors Ltd."/>
    <s v="USA"/>
    <s v="NA"/>
    <s v="Medium"/>
    <n v="2004"/>
    <s v="Oct-2004"/>
    <n v="10"/>
  </r>
  <r>
    <n v="10322"/>
    <d v="2004-11-04T00:00:00"/>
    <n v="36"/>
    <n v="5797.44"/>
    <s v="Shipped"/>
    <x v="3"/>
    <s v="Online Diecast Creations Co."/>
    <s v="USA"/>
    <s v="NA"/>
    <s v="Medium"/>
    <n v="2004"/>
    <s v="Nov-2004"/>
    <n v="11"/>
  </r>
  <r>
    <n v="10332"/>
    <d v="2004-11-17T00:00:00"/>
    <n v="24"/>
    <n v="1264.08"/>
    <s v="Shipped"/>
    <x v="3"/>
    <s v="AV Stores, Co."/>
    <s v="UK"/>
    <s v="EMEA"/>
    <s v="Small"/>
    <n v="2004"/>
    <s v="Nov-2004"/>
    <n v="11"/>
  </r>
  <r>
    <n v="10347"/>
    <d v="2004-11-29T00:00:00"/>
    <n v="21"/>
    <n v="4815.3"/>
    <s v="Shipped"/>
    <x v="3"/>
    <s v="Australian Collectors, Co."/>
    <s v="Australia"/>
    <s v="APAC"/>
    <s v="Medium"/>
    <n v="2004"/>
    <s v="Nov-2004"/>
    <n v="11"/>
  </r>
  <r>
    <n v="10356"/>
    <d v="2004-12-09T00:00:00"/>
    <n v="30"/>
    <n v="4462.2"/>
    <s v="Shipped"/>
    <x v="3"/>
    <s v="Lyon Souveniers"/>
    <s v="France"/>
    <s v="EMEA"/>
    <s v="Medium"/>
    <n v="2004"/>
    <s v="Dec-2004"/>
    <n v="12"/>
  </r>
  <r>
    <n v="10367"/>
    <d v="2005-01-12T00:00:00"/>
    <n v="32"/>
    <n v="3033.28"/>
    <s v="Resolved"/>
    <x v="3"/>
    <s v="Toys4GrownUps.com"/>
    <s v="USA"/>
    <s v="NA"/>
    <s v="Medium"/>
    <n v="2005"/>
    <s v="Jan-2005"/>
    <n v="1"/>
  </r>
  <r>
    <n v="10380"/>
    <d v="2005-02-16T00:00:00"/>
    <n v="21"/>
    <n v="990.78"/>
    <s v="Shipped"/>
    <x v="3"/>
    <s v="Euro Shopping Channel"/>
    <s v="Spain"/>
    <s v="EMEA"/>
    <s v="Small"/>
    <n v="2005"/>
    <s v="Feb-2005"/>
    <n v="2"/>
  </r>
  <r>
    <n v="10390"/>
    <d v="2005-03-04T00:00:00"/>
    <n v="26"/>
    <n v="2030.86"/>
    <s v="Shipped"/>
    <x v="3"/>
    <s v="Mini Gifts Distributors Ltd."/>
    <s v="USA"/>
    <s v="NA"/>
    <s v="Small"/>
    <n v="2005"/>
    <s v="Mar-2005"/>
    <n v="3"/>
  </r>
  <r>
    <n v="10421"/>
    <d v="2005-05-29T00:00:00"/>
    <n v="35"/>
    <n v="5433.75"/>
    <s v="In Process"/>
    <x v="3"/>
    <s v="Mini Gifts Distributors Ltd."/>
    <s v="USA"/>
    <s v="NA"/>
    <s v="Medium"/>
    <n v="2005"/>
    <s v="May-2005"/>
    <n v="5"/>
  </r>
  <r>
    <n v="10109"/>
    <d v="2003-03-10T00:00:00"/>
    <n v="26"/>
    <n v="3157.44"/>
    <s v="Shipped"/>
    <x v="1"/>
    <s v="Motor Mint Distributors Inc."/>
    <s v="USA"/>
    <s v="NA"/>
    <s v="Medium"/>
    <n v="2003"/>
    <s v="Mar-2003"/>
    <n v="3"/>
  </r>
  <r>
    <n v="10123"/>
    <d v="2003-05-20T00:00:00"/>
    <n v="46"/>
    <n v="5161.2"/>
    <s v="Shipped"/>
    <x v="1"/>
    <s v="Atelier graphique"/>
    <s v="France"/>
    <s v="EMEA"/>
    <s v="Medium"/>
    <n v="2003"/>
    <s v="May-2003"/>
    <n v="5"/>
  </r>
  <r>
    <n v="10137"/>
    <d v="2003-07-10T00:00:00"/>
    <n v="37"/>
    <n v="4346.76"/>
    <s v="Shipped"/>
    <x v="1"/>
    <s v="Reims Collectables"/>
    <s v="France"/>
    <s v="EMEA"/>
    <s v="Medium"/>
    <n v="2003"/>
    <s v="Jul-2003"/>
    <n v="7"/>
  </r>
  <r>
    <n v="10148"/>
    <d v="2003-09-11T00:00:00"/>
    <n v="27"/>
    <n v="3528.36"/>
    <s v="Shipped"/>
    <x v="1"/>
    <s v="Anna's Decorations, Ltd"/>
    <s v="Australia"/>
    <s v="APAC"/>
    <s v="Medium"/>
    <n v="2003"/>
    <s v="Sep-2003"/>
    <n v="9"/>
  </r>
  <r>
    <n v="10161"/>
    <d v="2003-10-17T00:00:00"/>
    <n v="23"/>
    <n v="3187.8"/>
    <s v="Shipped"/>
    <x v="1"/>
    <s v="Heintze Collectables"/>
    <s v="Denmark"/>
    <s v="EMEA"/>
    <s v="Medium"/>
    <n v="2003"/>
    <s v="Oct-2003"/>
    <n v="10"/>
  </r>
  <r>
    <n v="10172"/>
    <d v="2003-11-05T00:00:00"/>
    <n v="39"/>
    <n v="6023.16"/>
    <s v="Shipped"/>
    <x v="1"/>
    <s v="Gift Depot Inc."/>
    <s v="USA"/>
    <s v="NA"/>
    <s v="Medium"/>
    <n v="2003"/>
    <s v="Nov-2003"/>
    <n v="11"/>
  </r>
  <r>
    <n v="10181"/>
    <d v="2003-11-12T00:00:00"/>
    <n v="27"/>
    <n v="3884.76"/>
    <s v="Shipped"/>
    <x v="1"/>
    <s v="Herkku Gifts"/>
    <s v="Norway"/>
    <s v="EMEA"/>
    <s v="Medium"/>
    <n v="2003"/>
    <s v="Nov-2003"/>
    <n v="11"/>
  </r>
  <r>
    <n v="10192"/>
    <d v="2003-11-20T00:00:00"/>
    <n v="38"/>
    <n v="4965.84"/>
    <s v="Shipped"/>
    <x v="1"/>
    <s v="Online Diecast Creations Co."/>
    <s v="USA"/>
    <s v="NA"/>
    <s v="Medium"/>
    <n v="2003"/>
    <s v="Nov-2003"/>
    <n v="11"/>
  </r>
  <r>
    <n v="10204"/>
    <d v="2003-12-02T00:00:00"/>
    <n v="27"/>
    <n v="4169.88"/>
    <s v="Shipped"/>
    <x v="1"/>
    <s v="Muscle Machine Inc"/>
    <s v="USA"/>
    <s v="NA"/>
    <s v="Medium"/>
    <n v="2003"/>
    <s v="Dec-2003"/>
    <n v="12"/>
  </r>
  <r>
    <n v="10212"/>
    <d v="2004-01-16T00:00:00"/>
    <n v="40"/>
    <n v="4910.3999999999996"/>
    <s v="Shipped"/>
    <x v="1"/>
    <s v="Euro Shopping Channel"/>
    <s v="Spain"/>
    <s v="EMEA"/>
    <s v="Medium"/>
    <n v="2004"/>
    <s v="Jan-2004"/>
    <n v="1"/>
  </r>
  <r>
    <n v="10226"/>
    <d v="2004-02-26T00:00:00"/>
    <n v="24"/>
    <n v="3231.36"/>
    <s v="Shipped"/>
    <x v="1"/>
    <s v="Collectable Mini Designs Co."/>
    <s v="USA"/>
    <s v="NA"/>
    <s v="Medium"/>
    <n v="2004"/>
    <s v="Feb-2004"/>
    <n v="2"/>
  </r>
  <r>
    <n v="10241"/>
    <d v="2004-04-13T00:00:00"/>
    <n v="44"/>
    <n v="6853.44"/>
    <s v="Shipped"/>
    <x v="1"/>
    <s v="Mini Caravy"/>
    <s v="France"/>
    <s v="EMEA"/>
    <s v="Medium"/>
    <n v="2004"/>
    <s v="Apr-2004"/>
    <n v="4"/>
  </r>
  <r>
    <n v="10253"/>
    <d v="2004-06-01T00:00:00"/>
    <n v="37"/>
    <n v="5177.04"/>
    <s v="Cancelled"/>
    <x v="1"/>
    <s v="UK Collectables, Ltd."/>
    <s v="UK"/>
    <s v="EMEA"/>
    <s v="Medium"/>
    <n v="2004"/>
    <s v="Jun-2004"/>
    <n v="6"/>
  </r>
  <r>
    <n v="10266"/>
    <d v="2004-07-06T00:00:00"/>
    <n v="20"/>
    <n v="2824.8"/>
    <s v="Shipped"/>
    <x v="1"/>
    <s v="L'ordine Souveniers"/>
    <s v="Italy"/>
    <s v="EMEA"/>
    <s v="Small"/>
    <n v="2004"/>
    <s v="Jul-2004"/>
    <n v="7"/>
  </r>
  <r>
    <n v="10278"/>
    <d v="2004-08-06T00:00:00"/>
    <n v="39"/>
    <n v="4324.32"/>
    <s v="Shipped"/>
    <x v="1"/>
    <s v="Signal Gift Stores"/>
    <s v="USA"/>
    <s v="NA"/>
    <s v="Medium"/>
    <n v="2004"/>
    <s v="Aug-2004"/>
    <n v="8"/>
  </r>
  <r>
    <n v="10287"/>
    <d v="2004-08-30T00:00:00"/>
    <n v="44"/>
    <n v="5052.96"/>
    <s v="Shipped"/>
    <x v="1"/>
    <s v="Vida Sport, Ltd"/>
    <s v="Switzerland"/>
    <s v="EMEA"/>
    <s v="Medium"/>
    <n v="2004"/>
    <s v="Aug-2004"/>
    <n v="8"/>
  </r>
  <r>
    <n v="10301"/>
    <d v="2003-10-05T00:00:00"/>
    <n v="22"/>
    <n v="3223.44"/>
    <s v="Shipped"/>
    <x v="1"/>
    <s v="Norway Gifts By Mail, Co."/>
    <s v="Norway"/>
    <s v="EMEA"/>
    <s v="Medium"/>
    <n v="2003"/>
    <s v="Oct-2003"/>
    <n v="10"/>
  </r>
  <r>
    <n v="10311"/>
    <d v="2004-10-16T00:00:00"/>
    <n v="43"/>
    <n v="5278.68"/>
    <s v="Shipped"/>
    <x v="1"/>
    <s v="Euro Shopping Channel"/>
    <s v="Spain"/>
    <s v="EMEA"/>
    <s v="Medium"/>
    <n v="2004"/>
    <s v="Oct-2004"/>
    <n v="10"/>
  </r>
  <r>
    <n v="10321"/>
    <d v="2004-11-04T00:00:00"/>
    <n v="27"/>
    <n v="2851.2"/>
    <s v="Shipped"/>
    <x v="1"/>
    <s v="FunGiftIdeas.com"/>
    <s v="USA"/>
    <s v="NA"/>
    <s v="Small"/>
    <n v="2004"/>
    <s v="Nov-2004"/>
    <n v="11"/>
  </r>
  <r>
    <n v="10331"/>
    <d v="2004-11-17T00:00:00"/>
    <n v="26"/>
    <n v="1687.4"/>
    <s v="Shipped"/>
    <x v="1"/>
    <s v="Motor Mint Distributors Inc."/>
    <s v="USA"/>
    <s v="NA"/>
    <s v="Small"/>
    <n v="2004"/>
    <s v="Nov-2004"/>
    <n v="11"/>
  </r>
  <r>
    <n v="10343"/>
    <d v="2004-11-24T00:00:00"/>
    <n v="25"/>
    <n v="1308"/>
    <s v="Shipped"/>
    <x v="1"/>
    <s v="Reims Collectables"/>
    <s v="France"/>
    <s v="EMEA"/>
    <s v="Small"/>
    <n v="2004"/>
    <s v="Nov-2004"/>
    <n v="11"/>
  </r>
  <r>
    <n v="10366"/>
    <d v="2005-01-10T00:00:00"/>
    <n v="49"/>
    <n v="6144.6"/>
    <s v="Shipped"/>
    <x v="1"/>
    <s v="Royale Belge"/>
    <s v="Belgium"/>
    <s v="EMEA"/>
    <s v="Medium"/>
    <n v="2005"/>
    <s v="Jan-2005"/>
    <n v="1"/>
  </r>
  <r>
    <n v="10379"/>
    <d v="2005-02-10T00:00:00"/>
    <n v="29"/>
    <n v="5127.2"/>
    <s v="Shipped"/>
    <x v="1"/>
    <s v="Euro Shopping Channel"/>
    <s v="Spain"/>
    <s v="EMEA"/>
    <s v="Medium"/>
    <n v="2005"/>
    <s v="Feb-2005"/>
    <n v="2"/>
  </r>
  <r>
    <n v="10407"/>
    <d v="2005-04-22T00:00:00"/>
    <n v="41"/>
    <n v="6386.16"/>
    <s v="On Hold"/>
    <x v="1"/>
    <s v="The Sharp Gifts Warehouse"/>
    <s v="USA"/>
    <s v="NA"/>
    <s v="Medium"/>
    <n v="2005"/>
    <s v="Apr-2005"/>
    <n v="4"/>
  </r>
  <r>
    <n v="10419"/>
    <d v="2005-05-17T00:00:00"/>
    <n v="55"/>
    <n v="7695.6"/>
    <s v="Shipped"/>
    <x v="1"/>
    <s v="Salzburg Collectables"/>
    <s v="Austria"/>
    <s v="EMEA"/>
    <s v="Large"/>
    <n v="2005"/>
    <s v="May-2005"/>
    <n v="5"/>
  </r>
  <r>
    <n v="10103"/>
    <d v="2003-01-29T00:00:00"/>
    <n v="27"/>
    <n v="2242.89"/>
    <s v="Shipped"/>
    <x v="3"/>
    <s v="Baane Mini Imports"/>
    <s v="Norway"/>
    <s v="EMEA"/>
    <s v="Small"/>
    <n v="2003"/>
    <s v="Jan-2003"/>
    <n v="1"/>
  </r>
  <r>
    <n v="10112"/>
    <d v="2003-03-24T00:00:00"/>
    <n v="23"/>
    <n v="2539.89"/>
    <s v="Shipped"/>
    <x v="3"/>
    <s v="Volvo Model Replicas, Co"/>
    <s v="Sweden"/>
    <s v="EMEA"/>
    <s v="Small"/>
    <n v="2003"/>
    <s v="Mar-2003"/>
    <n v="3"/>
  </r>
  <r>
    <n v="10126"/>
    <d v="2003-05-28T00:00:00"/>
    <n v="31"/>
    <n v="2795.27"/>
    <s v="Shipped"/>
    <x v="3"/>
    <s v="Corrida Auto Replicas, Ltd"/>
    <s v="Spain"/>
    <s v="EMEA"/>
    <s v="Small"/>
    <n v="2003"/>
    <s v="May-2003"/>
    <n v="5"/>
  </r>
  <r>
    <n v="10139"/>
    <d v="2003-07-16T00:00:00"/>
    <n v="46"/>
    <n v="5545.76"/>
    <s v="Shipped"/>
    <x v="3"/>
    <s v="Souveniers And Things Co."/>
    <s v="Australia"/>
    <s v="APAC"/>
    <s v="Medium"/>
    <n v="2003"/>
    <s v="Jul-2003"/>
    <n v="7"/>
  </r>
  <r>
    <n v="10150"/>
    <d v="2003-09-19T00:00:00"/>
    <n v="47"/>
    <n v="4285.46"/>
    <s v="Shipped"/>
    <x v="3"/>
    <s v="Dragon Souveniers, Ltd."/>
    <s v="Singapore"/>
    <s v="Japan"/>
    <s v="Medium"/>
    <n v="2003"/>
    <s v="Sep-2003"/>
    <n v="9"/>
  </r>
  <r>
    <n v="10163"/>
    <d v="2003-10-20T00:00:00"/>
    <n v="31"/>
    <n v="3329.09"/>
    <s v="Shipped"/>
    <x v="3"/>
    <s v="Classic Legends Inc."/>
    <s v="USA"/>
    <s v="NA"/>
    <s v="Medium"/>
    <n v="2003"/>
    <s v="Oct-2003"/>
    <n v="10"/>
  </r>
  <r>
    <n v="10174"/>
    <d v="2003-11-06T00:00:00"/>
    <n v="46"/>
    <n v="5592.22"/>
    <s v="Shipped"/>
    <x v="3"/>
    <s v="Australian Gift Network, Co"/>
    <s v="Australia"/>
    <s v="APAC"/>
    <s v="Medium"/>
    <n v="2003"/>
    <s v="Nov-2003"/>
    <n v="11"/>
  </r>
  <r>
    <n v="10183"/>
    <d v="2003-11-13T00:00:00"/>
    <n v="37"/>
    <n v="3298.55"/>
    <s v="Shipped"/>
    <x v="3"/>
    <s v="Classic Gift Ideas, Inc"/>
    <s v="USA"/>
    <s v="NA"/>
    <s v="Medium"/>
    <n v="2003"/>
    <s v="Nov-2003"/>
    <n v="11"/>
  </r>
  <r>
    <n v="10193"/>
    <d v="2003-11-21T00:00:00"/>
    <n v="28"/>
    <n v="2609.88"/>
    <s v="Shipped"/>
    <x v="3"/>
    <s v="Australian Collectables, Ltd"/>
    <s v="Australia"/>
    <s v="APAC"/>
    <s v="Small"/>
    <n v="2003"/>
    <s v="Nov-2003"/>
    <n v="11"/>
  </r>
  <r>
    <n v="10206"/>
    <d v="2003-12-05T00:00:00"/>
    <n v="37"/>
    <n v="3336.29"/>
    <s v="Shipped"/>
    <x v="3"/>
    <s v="Canadian Gift Exchange Network"/>
    <s v="Canada"/>
    <s v="NA"/>
    <s v="Medium"/>
    <n v="2003"/>
    <s v="Dec-2003"/>
    <n v="12"/>
  </r>
  <r>
    <n v="10215"/>
    <d v="2004-01-29T00:00:00"/>
    <n v="49"/>
    <n v="5510.05"/>
    <s v="Shipped"/>
    <x v="3"/>
    <s v="West Coast Collectables Co."/>
    <s v="USA"/>
    <s v="NA"/>
    <s v="Medium"/>
    <n v="2004"/>
    <s v="Jan-2004"/>
    <n v="1"/>
  </r>
  <r>
    <n v="10228"/>
    <d v="2004-03-10T00:00:00"/>
    <n v="24"/>
    <n v="2504.4"/>
    <s v="Shipped"/>
    <x v="3"/>
    <s v="Cambridge Collectables Co."/>
    <s v="USA"/>
    <s v="NA"/>
    <s v="Small"/>
    <n v="2004"/>
    <s v="Mar-2004"/>
    <n v="3"/>
  </r>
  <r>
    <n v="10244"/>
    <d v="2004-04-29T00:00:00"/>
    <n v="30"/>
    <n v="3525.6"/>
    <s v="Shipped"/>
    <x v="3"/>
    <s v="Euro Shopping Channel"/>
    <s v="Spain"/>
    <s v="EMEA"/>
    <s v="Medium"/>
    <n v="2004"/>
    <s v="Apr-2004"/>
    <n v="4"/>
  </r>
  <r>
    <n v="10257"/>
    <d v="2004-06-14T00:00:00"/>
    <n v="50"/>
    <n v="4407"/>
    <s v="Shipped"/>
    <x v="3"/>
    <s v="The Sharp Gifts Warehouse"/>
    <s v="USA"/>
    <s v="NA"/>
    <s v="Medium"/>
    <n v="2004"/>
    <s v="Jun-2004"/>
    <n v="6"/>
  </r>
  <r>
    <n v="10270"/>
    <d v="2004-07-19T00:00:00"/>
    <n v="31"/>
    <n v="2983.44"/>
    <s v="Shipped"/>
    <x v="3"/>
    <s v="Souveniers And Things Co."/>
    <s v="Australia"/>
    <s v="APAC"/>
    <s v="Small"/>
    <n v="2004"/>
    <s v="Jul-2004"/>
    <n v="7"/>
  </r>
  <r>
    <n v="10280"/>
    <d v="2004-08-17T00:00:00"/>
    <n v="46"/>
    <n v="5126.24"/>
    <s v="Shipped"/>
    <x v="3"/>
    <s v="Amica Models &amp; Co."/>
    <s v="Italy"/>
    <s v="EMEA"/>
    <s v="Medium"/>
    <n v="2004"/>
    <s v="Aug-2004"/>
    <n v="8"/>
  </r>
  <r>
    <n v="10291"/>
    <d v="2004-09-08T00:00:00"/>
    <n v="47"/>
    <n v="5713.79"/>
    <s v="Shipped"/>
    <x v="3"/>
    <s v="Scandinavian Gift Ideas"/>
    <s v="Sweden"/>
    <s v="EMEA"/>
    <s v="Medium"/>
    <n v="2004"/>
    <s v="Sep-2004"/>
    <n v="9"/>
  </r>
  <r>
    <n v="10304"/>
    <d v="2004-10-11T00:00:00"/>
    <n v="46"/>
    <n v="4613.8"/>
    <s v="Shipped"/>
    <x v="3"/>
    <s v="Auto Assoc. &amp; Cie."/>
    <s v="France"/>
    <s v="EMEA"/>
    <s v="Medium"/>
    <n v="2004"/>
    <s v="Oct-2004"/>
    <n v="10"/>
  </r>
  <r>
    <n v="10312"/>
    <d v="2004-10-21T00:00:00"/>
    <n v="37"/>
    <n v="3711.1"/>
    <s v="Shipped"/>
    <x v="3"/>
    <s v="Mini Gifts Distributors Ltd."/>
    <s v="USA"/>
    <s v="NA"/>
    <s v="Medium"/>
    <n v="2004"/>
    <s v="Oct-2004"/>
    <n v="10"/>
  </r>
  <r>
    <n v="10322"/>
    <d v="2004-11-04T00:00:00"/>
    <n v="33"/>
    <n v="3524.73"/>
    <s v="Shipped"/>
    <x v="3"/>
    <s v="Online Diecast Creations Co."/>
    <s v="USA"/>
    <s v="NA"/>
    <s v="Medium"/>
    <n v="2004"/>
    <s v="Nov-2004"/>
    <n v="11"/>
  </r>
  <r>
    <n v="10333"/>
    <d v="2004-11-18T00:00:00"/>
    <n v="31"/>
    <n v="2795.27"/>
    <s v="Shipped"/>
    <x v="3"/>
    <s v="Mini Wheels Co."/>
    <s v="USA"/>
    <s v="NA"/>
    <s v="Small"/>
    <n v="2004"/>
    <s v="Nov-2004"/>
    <n v="11"/>
  </r>
  <r>
    <n v="10347"/>
    <d v="2004-11-29T00:00:00"/>
    <n v="48"/>
    <n v="4814.3999999999996"/>
    <s v="Shipped"/>
    <x v="3"/>
    <s v="Australian Collectors, Co."/>
    <s v="Australia"/>
    <s v="APAC"/>
    <s v="Medium"/>
    <n v="2004"/>
    <s v="Nov-2004"/>
    <n v="11"/>
  </r>
  <r>
    <n v="10357"/>
    <d v="2004-12-10T00:00:00"/>
    <n v="41"/>
    <n v="3572.33"/>
    <s v="Shipped"/>
    <x v="3"/>
    <s v="Mini Gifts Distributors Ltd."/>
    <s v="USA"/>
    <s v="NA"/>
    <s v="Medium"/>
    <n v="2004"/>
    <s v="Dec-2004"/>
    <n v="12"/>
  </r>
  <r>
    <n v="10369"/>
    <d v="2005-01-20T00:00:00"/>
    <n v="42"/>
    <n v="4581.3599999999997"/>
    <s v="Shipped"/>
    <x v="3"/>
    <s v="Collectables For Less Inc."/>
    <s v="USA"/>
    <s v="NA"/>
    <s v="Medium"/>
    <n v="2005"/>
    <s v="Jan-2005"/>
    <n v="1"/>
  </r>
  <r>
    <n v="10381"/>
    <d v="2005-02-17T00:00:00"/>
    <n v="41"/>
    <n v="4319.76"/>
    <s v="Shipped"/>
    <x v="3"/>
    <s v="Corporate Gift Ideas Co."/>
    <s v="USA"/>
    <s v="NA"/>
    <s v="Medium"/>
    <n v="2005"/>
    <s v="Feb-2005"/>
    <n v="2"/>
  </r>
  <r>
    <n v="10391"/>
    <d v="2005-03-09T00:00:00"/>
    <n v="32"/>
    <n v="1448"/>
    <s v="Shipped"/>
    <x v="3"/>
    <s v="Anna's Decorations, Ltd"/>
    <s v="Australia"/>
    <s v="APAC"/>
    <s v="Small"/>
    <n v="2005"/>
    <s v="Mar-2005"/>
    <n v="3"/>
  </r>
  <r>
    <n v="10423"/>
    <d v="2005-05-30T00:00:00"/>
    <n v="10"/>
    <n v="881.4"/>
    <s v="In Process"/>
    <x v="3"/>
    <s v="Petit Auto"/>
    <s v="Belgium"/>
    <s v="EMEA"/>
    <s v="Small"/>
    <n v="2005"/>
    <s v="May-2005"/>
    <n v="5"/>
  </r>
  <r>
    <n v="10103"/>
    <d v="2003-01-29T00:00:00"/>
    <n v="35"/>
    <n v="2011.1"/>
    <s v="Shipped"/>
    <x v="3"/>
    <s v="Baane Mini Imports"/>
    <s v="Norway"/>
    <s v="EMEA"/>
    <s v="Small"/>
    <n v="2003"/>
    <s v="Jan-2003"/>
    <n v="1"/>
  </r>
  <r>
    <n v="10111"/>
    <d v="2003-03-25T00:00:00"/>
    <n v="28"/>
    <n v="1801.24"/>
    <s v="Shipped"/>
    <x v="3"/>
    <s v="Mini Wheels Co."/>
    <s v="USA"/>
    <s v="NA"/>
    <s v="Small"/>
    <n v="2003"/>
    <s v="Mar-2003"/>
    <n v="3"/>
  </r>
  <r>
    <n v="10126"/>
    <d v="2003-05-28T00:00:00"/>
    <n v="46"/>
    <n v="3390.2"/>
    <s v="Shipped"/>
    <x v="3"/>
    <s v="Corrida Auto Replicas, Ltd"/>
    <s v="Spain"/>
    <s v="EMEA"/>
    <s v="Medium"/>
    <n v="2003"/>
    <s v="May-2003"/>
    <n v="5"/>
  </r>
  <r>
    <n v="10139"/>
    <d v="2003-07-16T00:00:00"/>
    <n v="20"/>
    <n v="1424"/>
    <s v="Shipped"/>
    <x v="3"/>
    <s v="Souveniers And Things Co."/>
    <s v="Australia"/>
    <s v="APAC"/>
    <s v="Small"/>
    <n v="2003"/>
    <s v="Jul-2003"/>
    <n v="7"/>
  </r>
  <r>
    <n v="10150"/>
    <d v="2003-09-19T00:00:00"/>
    <n v="30"/>
    <n v="1499.1"/>
    <s v="Shipped"/>
    <x v="3"/>
    <s v="Dragon Souveniers, Ltd."/>
    <s v="Singapore"/>
    <s v="Japan"/>
    <s v="Small"/>
    <n v="2003"/>
    <s v="Sep-2003"/>
    <n v="9"/>
  </r>
  <r>
    <n v="10163"/>
    <d v="2003-10-20T00:00:00"/>
    <n v="48"/>
    <n v="3358.08"/>
    <s v="Shipped"/>
    <x v="3"/>
    <s v="Classic Legends Inc."/>
    <s v="USA"/>
    <s v="NA"/>
    <s v="Medium"/>
    <n v="2003"/>
    <s v="Oct-2003"/>
    <n v="10"/>
  </r>
  <r>
    <n v="10173"/>
    <d v="2003-11-05T00:00:00"/>
    <n v="28"/>
    <n v="1504.16"/>
    <s v="Shipped"/>
    <x v="3"/>
    <s v="Rovelli Gifts"/>
    <s v="Italy"/>
    <s v="EMEA"/>
    <s v="Small"/>
    <n v="2003"/>
    <s v="Nov-2003"/>
    <n v="11"/>
  </r>
  <r>
    <n v="10183"/>
    <d v="2003-11-13T00:00:00"/>
    <n v="39"/>
    <n v="2655.12"/>
    <s v="Shipped"/>
    <x v="3"/>
    <s v="Classic Gift Ideas, Inc"/>
    <s v="USA"/>
    <s v="NA"/>
    <s v="Small"/>
    <n v="2003"/>
    <s v="Nov-2003"/>
    <n v="11"/>
  </r>
  <r>
    <n v="10193"/>
    <d v="2003-11-21T00:00:00"/>
    <n v="24"/>
    <n v="1244.1600000000001"/>
    <s v="Shipped"/>
    <x v="3"/>
    <s v="Australian Collectables, Ltd"/>
    <s v="Australia"/>
    <s v="APAC"/>
    <s v="Small"/>
    <n v="2003"/>
    <s v="Nov-2003"/>
    <n v="11"/>
  </r>
  <r>
    <n v="10206"/>
    <d v="2003-12-05T00:00:00"/>
    <n v="28"/>
    <n v="1888.88"/>
    <s v="Shipped"/>
    <x v="3"/>
    <s v="Canadian Gift Exchange Network"/>
    <s v="Canada"/>
    <s v="NA"/>
    <s v="Small"/>
    <n v="2003"/>
    <s v="Dec-2003"/>
    <n v="12"/>
  </r>
  <r>
    <n v="10215"/>
    <d v="2004-01-29T00:00:00"/>
    <n v="31"/>
    <n v="1820.01"/>
    <s v="Shipped"/>
    <x v="3"/>
    <s v="West Coast Collectables Co."/>
    <s v="USA"/>
    <s v="NA"/>
    <s v="Small"/>
    <n v="2004"/>
    <s v="Jan-2004"/>
    <n v="1"/>
  </r>
  <r>
    <n v="10228"/>
    <d v="2004-03-10T00:00:00"/>
    <n v="45"/>
    <n v="2866.95"/>
    <s v="Shipped"/>
    <x v="3"/>
    <s v="Cambridge Collectables Co."/>
    <s v="USA"/>
    <s v="NA"/>
    <s v="Small"/>
    <n v="2004"/>
    <s v="Mar-2004"/>
    <n v="3"/>
  </r>
  <r>
    <n v="10244"/>
    <d v="2004-04-29T00:00:00"/>
    <n v="24"/>
    <n v="1394.16"/>
    <s v="Shipped"/>
    <x v="3"/>
    <s v="Euro Shopping Channel"/>
    <s v="Spain"/>
    <s v="EMEA"/>
    <s v="Small"/>
    <n v="2004"/>
    <s v="Apr-2004"/>
    <n v="4"/>
  </r>
  <r>
    <n v="10257"/>
    <d v="2004-06-14T00:00:00"/>
    <n v="49"/>
    <n v="2632.28"/>
    <s v="Shipped"/>
    <x v="3"/>
    <s v="The Sharp Gifts Warehouse"/>
    <s v="USA"/>
    <s v="NA"/>
    <s v="Small"/>
    <n v="2004"/>
    <s v="Jun-2004"/>
    <n v="6"/>
  </r>
  <r>
    <n v="10269"/>
    <d v="2004-07-16T00:00:00"/>
    <n v="32"/>
    <n v="2018.56"/>
    <s v="Shipped"/>
    <x v="3"/>
    <s v="Salzburg Collectables"/>
    <s v="Austria"/>
    <s v="EMEA"/>
    <s v="Small"/>
    <n v="2004"/>
    <s v="Jul-2004"/>
    <n v="7"/>
  </r>
  <r>
    <n v="10280"/>
    <d v="2004-08-17T00:00:00"/>
    <n v="43"/>
    <n v="2954.53"/>
    <s v="Shipped"/>
    <x v="3"/>
    <s v="Amica Models &amp; Co."/>
    <s v="Italy"/>
    <s v="EMEA"/>
    <s v="Small"/>
    <n v="2004"/>
    <s v="Aug-2004"/>
    <n v="8"/>
  </r>
  <r>
    <n v="10291"/>
    <d v="2004-09-08T00:00:00"/>
    <n v="37"/>
    <n v="1871.83"/>
    <s v="Shipped"/>
    <x v="3"/>
    <s v="Scandinavian Gift Ideas"/>
    <s v="Sweden"/>
    <s v="EMEA"/>
    <s v="Small"/>
    <n v="2004"/>
    <s v="Sep-2004"/>
    <n v="9"/>
  </r>
  <r>
    <n v="10304"/>
    <d v="2004-10-11T00:00:00"/>
    <n v="24"/>
    <n v="1559.04"/>
    <s v="Shipped"/>
    <x v="3"/>
    <s v="Auto Assoc. &amp; Cie."/>
    <s v="France"/>
    <s v="EMEA"/>
    <s v="Small"/>
    <n v="2004"/>
    <s v="Oct-2004"/>
    <n v="10"/>
  </r>
  <r>
    <n v="10312"/>
    <d v="2004-10-21T00:00:00"/>
    <n v="35"/>
    <n v="1880.2"/>
    <s v="Shipped"/>
    <x v="3"/>
    <s v="Mini Gifts Distributors Ltd."/>
    <s v="USA"/>
    <s v="NA"/>
    <s v="Small"/>
    <n v="2004"/>
    <s v="Oct-2004"/>
    <n v="10"/>
  </r>
  <r>
    <n v="10322"/>
    <d v="2004-11-04T00:00:00"/>
    <n v="41"/>
    <n v="1224.67"/>
    <s v="Shipped"/>
    <x v="3"/>
    <s v="Online Diecast Creations Co."/>
    <s v="USA"/>
    <s v="NA"/>
    <s v="Small"/>
    <n v="2004"/>
    <s v="Nov-2004"/>
    <n v="11"/>
  </r>
  <r>
    <n v="10332"/>
    <d v="2004-11-17T00:00:00"/>
    <n v="26"/>
    <n v="2979.08"/>
    <s v="Shipped"/>
    <x v="3"/>
    <s v="AV Stores, Co."/>
    <s v="UK"/>
    <s v="EMEA"/>
    <s v="Small"/>
    <n v="2004"/>
    <s v="Nov-2004"/>
    <n v="11"/>
  </r>
  <r>
    <n v="10347"/>
    <d v="2004-11-29T00:00:00"/>
    <n v="34"/>
    <n v="2208.64"/>
    <s v="Shipped"/>
    <x v="3"/>
    <s v="Australian Collectors, Co."/>
    <s v="Australia"/>
    <s v="APAC"/>
    <s v="Small"/>
    <n v="2004"/>
    <s v="Nov-2004"/>
    <n v="11"/>
  </r>
  <r>
    <n v="10357"/>
    <d v="2004-12-10T00:00:00"/>
    <n v="49"/>
    <n v="3458.42"/>
    <s v="Shipped"/>
    <x v="3"/>
    <s v="Mini Gifts Distributors Ltd."/>
    <s v="USA"/>
    <s v="NA"/>
    <s v="Medium"/>
    <n v="2004"/>
    <s v="Dec-2004"/>
    <n v="12"/>
  </r>
  <r>
    <n v="10369"/>
    <d v="2005-01-20T00:00:00"/>
    <n v="28"/>
    <n v="1237.8800000000001"/>
    <s v="Shipped"/>
    <x v="3"/>
    <s v="Collectables For Less Inc."/>
    <s v="USA"/>
    <s v="NA"/>
    <s v="Small"/>
    <n v="2005"/>
    <s v="Jan-2005"/>
    <n v="1"/>
  </r>
  <r>
    <n v="10381"/>
    <d v="2005-02-17T00:00:00"/>
    <n v="40"/>
    <n v="2723.2"/>
    <s v="Shipped"/>
    <x v="3"/>
    <s v="Corporate Gift Ideas Co."/>
    <s v="USA"/>
    <s v="NA"/>
    <s v="Small"/>
    <n v="2005"/>
    <s v="Feb-2005"/>
    <n v="2"/>
  </r>
  <r>
    <n v="10392"/>
    <d v="2005-03-10T00:00:00"/>
    <n v="37"/>
    <n v="2218.52"/>
    <s v="Shipped"/>
    <x v="3"/>
    <s v="Mini Auto Werke"/>
    <s v="Austria"/>
    <s v="EMEA"/>
    <s v="Small"/>
    <n v="2005"/>
    <s v="Mar-2005"/>
    <n v="3"/>
  </r>
  <r>
    <n v="10423"/>
    <d v="2005-05-30T00:00:00"/>
    <n v="31"/>
    <n v="1665.32"/>
    <s v="In Process"/>
    <x v="3"/>
    <s v="Petit Auto"/>
    <s v="Belgium"/>
    <s v="EMEA"/>
    <s v="Small"/>
    <n v="2005"/>
    <s v="May-2005"/>
    <n v="5"/>
  </r>
  <r>
    <n v="10106"/>
    <d v="2003-02-17T00:00:00"/>
    <n v="41"/>
    <n v="3421.04"/>
    <s v="Shipped"/>
    <x v="5"/>
    <s v="Rovelli Gifts"/>
    <s v="Italy"/>
    <s v="EMEA"/>
    <s v="Medium"/>
    <n v="2003"/>
    <s v="Feb-2003"/>
    <n v="2"/>
  </r>
  <r>
    <n v="10119"/>
    <d v="2003-04-28T00:00:00"/>
    <n v="21"/>
    <n v="1878.66"/>
    <s v="Shipped"/>
    <x v="5"/>
    <s v="Salzburg Collectables"/>
    <s v="Austria"/>
    <s v="EMEA"/>
    <s v="Small"/>
    <n v="2003"/>
    <s v="Apr-2003"/>
    <n v="4"/>
  </r>
  <r>
    <n v="10130"/>
    <d v="2003-06-16T00:00:00"/>
    <n v="40"/>
    <n v="3853.6"/>
    <s v="Shipped"/>
    <x v="5"/>
    <s v="Auto-Moto Classics Inc."/>
    <s v="USA"/>
    <s v="NA"/>
    <s v="Medium"/>
    <n v="2003"/>
    <s v="Jun-2003"/>
    <n v="6"/>
  </r>
  <r>
    <n v="10143"/>
    <d v="2003-08-10T00:00:00"/>
    <n v="46"/>
    <n v="3442.64"/>
    <s v="Shipped"/>
    <x v="5"/>
    <s v="Mini Creations Ltd."/>
    <s v="USA"/>
    <s v="NA"/>
    <s v="Medium"/>
    <n v="2003"/>
    <s v="Aug-2003"/>
    <n v="8"/>
  </r>
  <r>
    <n v="10155"/>
    <d v="2003-10-06T00:00:00"/>
    <n v="44"/>
    <n v="3482.16"/>
    <s v="Shipped"/>
    <x v="5"/>
    <s v="Toys of Finland, Co."/>
    <s v="Finland"/>
    <s v="EMEA"/>
    <s v="Medium"/>
    <n v="2003"/>
    <s v="Oct-2003"/>
    <n v="10"/>
  </r>
  <r>
    <n v="10167"/>
    <d v="2003-10-23T00:00:00"/>
    <n v="46"/>
    <n v="3363.52"/>
    <s v="Cancelled"/>
    <x v="5"/>
    <s v="Scandinavian Gift Ideas"/>
    <s v="Sweden"/>
    <s v="EMEA"/>
    <s v="Medium"/>
    <n v="2003"/>
    <s v="Oct-2003"/>
    <n v="10"/>
  </r>
  <r>
    <n v="10178"/>
    <d v="2003-11-08T00:00:00"/>
    <n v="41"/>
    <n v="3350.52"/>
    <s v="Shipped"/>
    <x v="5"/>
    <s v="Alpha Cognac"/>
    <s v="France"/>
    <s v="EMEA"/>
    <s v="Medium"/>
    <n v="2003"/>
    <s v="Nov-2003"/>
    <n v="11"/>
  </r>
  <r>
    <n v="10186"/>
    <d v="2003-11-14T00:00:00"/>
    <n v="32"/>
    <n v="2862.72"/>
    <s v="Shipped"/>
    <x v="5"/>
    <s v="Double Decker Gift Stores, Ltd"/>
    <s v="UK"/>
    <s v="EMEA"/>
    <s v="Small"/>
    <n v="2003"/>
    <s v="Nov-2003"/>
    <n v="11"/>
  </r>
  <r>
    <n v="10197"/>
    <d v="2003-11-26T00:00:00"/>
    <n v="46"/>
    <n v="4036.04"/>
    <s v="Shipped"/>
    <x v="5"/>
    <s v="Enaco Distributors"/>
    <s v="Spain"/>
    <s v="EMEA"/>
    <s v="Medium"/>
    <n v="2003"/>
    <s v="Nov-2003"/>
    <n v="11"/>
  </r>
  <r>
    <n v="10209"/>
    <d v="2004-01-09T00:00:00"/>
    <n v="28"/>
    <n v="2817.92"/>
    <s v="Shipped"/>
    <x v="5"/>
    <s v="Men 'R' US Retailers, Ltd."/>
    <s v="USA"/>
    <s v="NA"/>
    <s v="Small"/>
    <n v="2004"/>
    <s v="Jan-2004"/>
    <n v="1"/>
  </r>
  <r>
    <n v="10222"/>
    <d v="2004-02-19T00:00:00"/>
    <n v="49"/>
    <n v="4636.38"/>
    <s v="Shipped"/>
    <x v="5"/>
    <s v="Collectable Mini Designs Co."/>
    <s v="USA"/>
    <s v="NA"/>
    <s v="Medium"/>
    <n v="2004"/>
    <s v="Feb-2004"/>
    <n v="2"/>
  </r>
  <r>
    <n v="10248"/>
    <d v="2004-05-07T00:00:00"/>
    <n v="21"/>
    <n v="1553.58"/>
    <s v="Cancelled"/>
    <x v="5"/>
    <s v="Land of Toys Inc."/>
    <s v="USA"/>
    <s v="NA"/>
    <s v="Small"/>
    <n v="2004"/>
    <s v="May-2004"/>
    <n v="5"/>
  </r>
  <r>
    <n v="10262"/>
    <d v="2004-06-24T00:00:00"/>
    <n v="32"/>
    <n v="2697.6"/>
    <s v="Cancelled"/>
    <x v="5"/>
    <s v="Euro Shopping Channel"/>
    <s v="Spain"/>
    <s v="EMEA"/>
    <s v="Small"/>
    <n v="2004"/>
    <s v="Jun-2004"/>
    <n v="6"/>
  </r>
  <r>
    <n v="10273"/>
    <d v="2004-07-21T00:00:00"/>
    <n v="34"/>
    <n v="3334.04"/>
    <s v="Shipped"/>
    <x v="5"/>
    <s v="Petit Auto"/>
    <s v="Belgium"/>
    <s v="EMEA"/>
    <s v="Medium"/>
    <n v="2004"/>
    <s v="Jul-2004"/>
    <n v="7"/>
  </r>
  <r>
    <n v="10283"/>
    <d v="2004-08-20T00:00:00"/>
    <n v="21"/>
    <n v="2059.2600000000002"/>
    <s v="Shipped"/>
    <x v="5"/>
    <s v="Royal Canadian Collectables, Ltd."/>
    <s v="Canada"/>
    <s v="NA"/>
    <s v="Small"/>
    <n v="2004"/>
    <s v="Aug-2004"/>
    <n v="8"/>
  </r>
  <r>
    <n v="10296"/>
    <d v="2004-09-15T00:00:00"/>
    <n v="21"/>
    <n v="2023.14"/>
    <s v="Shipped"/>
    <x v="5"/>
    <s v="Bavarian Collectables Imports, Co."/>
    <s v="Germany"/>
    <s v="EMEA"/>
    <s v="Small"/>
    <n v="2004"/>
    <s v="Sep-2004"/>
    <n v="9"/>
  </r>
  <r>
    <n v="10307"/>
    <d v="2004-10-14T00:00:00"/>
    <n v="31"/>
    <n v="2586.64"/>
    <s v="Shipped"/>
    <x v="5"/>
    <s v="Classic Gift Ideas, Inc"/>
    <s v="USA"/>
    <s v="NA"/>
    <s v="Small"/>
    <n v="2004"/>
    <s v="Oct-2004"/>
    <n v="10"/>
  </r>
  <r>
    <n v="10316"/>
    <d v="2004-11-01T00:00:00"/>
    <n v="21"/>
    <n v="1987.02"/>
    <s v="Shipped"/>
    <x v="5"/>
    <s v="giftsbymail.co.uk"/>
    <s v="UK"/>
    <s v="EMEA"/>
    <s v="Small"/>
    <n v="2004"/>
    <s v="Nov-2004"/>
    <n v="11"/>
  </r>
  <r>
    <n v="10327"/>
    <d v="2004-11-10T00:00:00"/>
    <n v="25"/>
    <n v="1146.5"/>
    <s v="Resolved"/>
    <x v="5"/>
    <s v="Danish Wholesale Imports"/>
    <s v="Denmark"/>
    <s v="EMEA"/>
    <s v="Small"/>
    <n v="2004"/>
    <s v="Nov-2004"/>
    <n v="11"/>
  </r>
  <r>
    <n v="10338"/>
    <d v="2004-11-22T00:00:00"/>
    <n v="28"/>
    <n v="2312.2399999999998"/>
    <s v="Shipped"/>
    <x v="5"/>
    <s v="Royale Belge"/>
    <s v="Belgium"/>
    <s v="EMEA"/>
    <s v="Small"/>
    <n v="2004"/>
    <s v="Nov-2004"/>
    <n v="11"/>
  </r>
  <r>
    <n v="10350"/>
    <d v="2004-12-02T00:00:00"/>
    <n v="43"/>
    <n v="2793.71"/>
    <s v="Shipped"/>
    <x v="5"/>
    <s v="Euro Shopping Channel"/>
    <s v="Spain"/>
    <s v="EMEA"/>
    <s v="Small"/>
    <n v="2004"/>
    <s v="Dec-2004"/>
    <n v="12"/>
  </r>
  <r>
    <n v="10373"/>
    <d v="2005-01-31T00:00:00"/>
    <n v="22"/>
    <n v="1908.28"/>
    <s v="Shipped"/>
    <x v="5"/>
    <s v="Oulu Toy Supplies, Inc."/>
    <s v="Finland"/>
    <s v="EMEA"/>
    <s v="Small"/>
    <n v="2005"/>
    <s v="Jan-2005"/>
    <n v="1"/>
  </r>
  <r>
    <n v="10386"/>
    <d v="2005-03-01T00:00:00"/>
    <n v="37"/>
    <n v="3441.37"/>
    <s v="Resolved"/>
    <x v="5"/>
    <s v="Euro Shopping Channel"/>
    <s v="Spain"/>
    <s v="EMEA"/>
    <s v="Medium"/>
    <n v="2005"/>
    <s v="Mar-2005"/>
    <n v="3"/>
  </r>
  <r>
    <n v="10398"/>
    <d v="2005-03-30T00:00:00"/>
    <n v="28"/>
    <n v="2023.28"/>
    <s v="Shipped"/>
    <x v="5"/>
    <s v="Reims Collectables"/>
    <s v="France"/>
    <s v="EMEA"/>
    <s v="Small"/>
    <n v="2005"/>
    <s v="Mar-2005"/>
    <n v="3"/>
  </r>
  <r>
    <n v="10400"/>
    <d v="2005-04-01T00:00:00"/>
    <n v="30"/>
    <n v="2245.1999999999998"/>
    <s v="Shipped"/>
    <x v="5"/>
    <s v="The Sharp Gifts Warehouse"/>
    <s v="USA"/>
    <s v="NA"/>
    <s v="Small"/>
    <n v="2005"/>
    <s v="Apr-2005"/>
    <n v="4"/>
  </r>
  <r>
    <n v="10414"/>
    <d v="2005-05-06T00:00:00"/>
    <n v="44"/>
    <n v="3255.12"/>
    <s v="On Hold"/>
    <x v="5"/>
    <s v="Gifts4AllAges.com"/>
    <s v="USA"/>
    <s v="NA"/>
    <s v="Medium"/>
    <n v="2005"/>
    <s v="May-2005"/>
    <n v="5"/>
  </r>
  <r>
    <n v="10103"/>
    <d v="2003-01-29T00:00:00"/>
    <n v="25"/>
    <n v="2539.5"/>
    <s v="Shipped"/>
    <x v="3"/>
    <s v="Baane Mini Imports"/>
    <s v="Norway"/>
    <s v="EMEA"/>
    <s v="Small"/>
    <n v="2003"/>
    <s v="Jan-2003"/>
    <n v="1"/>
  </r>
  <r>
    <n v="10111"/>
    <d v="2003-03-25T00:00:00"/>
    <n v="43"/>
    <n v="4818.1499999999996"/>
    <s v="Shipped"/>
    <x v="3"/>
    <s v="Mini Wheels Co."/>
    <s v="USA"/>
    <s v="NA"/>
    <s v="Medium"/>
    <n v="2003"/>
    <s v="Mar-2003"/>
    <n v="3"/>
  </r>
  <r>
    <n v="10126"/>
    <d v="2003-05-28T00:00:00"/>
    <n v="30"/>
    <n v="2921.7"/>
    <s v="Shipped"/>
    <x v="3"/>
    <s v="Corrida Auto Replicas, Ltd"/>
    <s v="Spain"/>
    <s v="EMEA"/>
    <s v="Small"/>
    <n v="2003"/>
    <s v="May-2003"/>
    <n v="5"/>
  </r>
  <r>
    <n v="10139"/>
    <d v="2003-07-16T00:00:00"/>
    <n v="20"/>
    <n v="1801.2"/>
    <s v="Shipped"/>
    <x v="3"/>
    <s v="Souveniers And Things Co."/>
    <s v="Australia"/>
    <s v="APAC"/>
    <s v="Small"/>
    <n v="2003"/>
    <s v="Jul-2003"/>
    <n v="7"/>
  </r>
  <r>
    <n v="10150"/>
    <d v="2003-09-19T00:00:00"/>
    <n v="26"/>
    <n v="2804.36"/>
    <s v="Shipped"/>
    <x v="3"/>
    <s v="Dragon Souveniers, Ltd."/>
    <s v="Singapore"/>
    <s v="Japan"/>
    <s v="Small"/>
    <n v="2003"/>
    <s v="Sep-2003"/>
    <n v="9"/>
  </r>
  <r>
    <n v="10163"/>
    <d v="2003-10-20T00:00:00"/>
    <n v="40"/>
    <n v="4900.8"/>
    <s v="Shipped"/>
    <x v="3"/>
    <s v="Classic Legends Inc."/>
    <s v="USA"/>
    <s v="NA"/>
    <s v="Medium"/>
    <n v="2003"/>
    <s v="Oct-2003"/>
    <n v="10"/>
  </r>
  <r>
    <n v="10173"/>
    <d v="2003-11-05T00:00:00"/>
    <n v="31"/>
    <n v="2759.31"/>
    <s v="Shipped"/>
    <x v="3"/>
    <s v="Rovelli Gifts"/>
    <s v="Italy"/>
    <s v="EMEA"/>
    <s v="Small"/>
    <n v="2003"/>
    <s v="Nov-2003"/>
    <n v="11"/>
  </r>
  <r>
    <n v="10183"/>
    <d v="2003-11-13T00:00:00"/>
    <n v="22"/>
    <n v="2488.1999999999998"/>
    <s v="Shipped"/>
    <x v="3"/>
    <s v="Classic Gift Ideas, Inc"/>
    <s v="USA"/>
    <s v="NA"/>
    <s v="Small"/>
    <n v="2003"/>
    <s v="Nov-2003"/>
    <n v="11"/>
  </r>
  <r>
    <n v="10193"/>
    <d v="2003-11-21T00:00:00"/>
    <n v="23"/>
    <n v="2769.89"/>
    <s v="Shipped"/>
    <x v="3"/>
    <s v="Australian Collectables, Ltd"/>
    <s v="Australia"/>
    <s v="APAC"/>
    <s v="Small"/>
    <n v="2003"/>
    <s v="Nov-2003"/>
    <n v="11"/>
  </r>
  <r>
    <n v="10206"/>
    <d v="2003-12-05T00:00:00"/>
    <n v="30"/>
    <n v="3581.4"/>
    <s v="Shipped"/>
    <x v="3"/>
    <s v="Canadian Gift Exchange Network"/>
    <s v="Canada"/>
    <s v="NA"/>
    <s v="Medium"/>
    <n v="2003"/>
    <s v="Dec-2003"/>
    <n v="12"/>
  </r>
  <r>
    <n v="10215"/>
    <d v="2004-01-29T00:00:00"/>
    <n v="49"/>
    <n v="5285.14"/>
    <s v="Shipped"/>
    <x v="3"/>
    <s v="West Coast Collectables Co."/>
    <s v="USA"/>
    <s v="NA"/>
    <s v="Medium"/>
    <n v="2004"/>
    <s v="Jan-2004"/>
    <n v="1"/>
  </r>
  <r>
    <n v="10228"/>
    <d v="2004-03-10T00:00:00"/>
    <n v="31"/>
    <n v="3181.53"/>
    <s v="Shipped"/>
    <x v="3"/>
    <s v="Cambridge Collectables Co."/>
    <s v="USA"/>
    <s v="NA"/>
    <s v="Medium"/>
    <n v="2004"/>
    <s v="Mar-2004"/>
    <n v="3"/>
  </r>
  <r>
    <n v="10244"/>
    <d v="2004-04-29T00:00:00"/>
    <n v="29"/>
    <n v="3340.51"/>
    <s v="Shipped"/>
    <x v="3"/>
    <s v="Euro Shopping Channel"/>
    <s v="Spain"/>
    <s v="EMEA"/>
    <s v="Medium"/>
    <n v="2004"/>
    <s v="Apr-2004"/>
    <n v="4"/>
  </r>
  <r>
    <n v="10257"/>
    <d v="2004-06-14T00:00:00"/>
    <n v="37"/>
    <n v="3138.34"/>
    <s v="Shipped"/>
    <x v="3"/>
    <s v="The Sharp Gifts Warehouse"/>
    <s v="USA"/>
    <s v="NA"/>
    <s v="Medium"/>
    <n v="2004"/>
    <s v="Jun-2004"/>
    <n v="6"/>
  </r>
  <r>
    <n v="10270"/>
    <d v="2004-07-19T00:00:00"/>
    <n v="38"/>
    <n v="4775.08"/>
    <s v="Shipped"/>
    <x v="3"/>
    <s v="Souveniers And Things Co."/>
    <s v="Australia"/>
    <s v="APAC"/>
    <s v="Medium"/>
    <n v="2004"/>
    <s v="Jul-2004"/>
    <n v="7"/>
  </r>
  <r>
    <n v="10280"/>
    <d v="2004-08-17T00:00:00"/>
    <n v="29"/>
    <n v="3006.43"/>
    <s v="Shipped"/>
    <x v="3"/>
    <s v="Amica Models &amp; Co."/>
    <s v="Italy"/>
    <s v="EMEA"/>
    <s v="Medium"/>
    <n v="2004"/>
    <s v="Aug-2004"/>
    <n v="8"/>
  </r>
  <r>
    <n v="10291"/>
    <d v="2004-09-08T00:00:00"/>
    <n v="23"/>
    <n v="2866.26"/>
    <s v="Shipped"/>
    <x v="3"/>
    <s v="Scandinavian Gift Ideas"/>
    <s v="Sweden"/>
    <s v="EMEA"/>
    <s v="Small"/>
    <n v="2004"/>
    <s v="Sep-2004"/>
    <n v="9"/>
  </r>
  <r>
    <n v="10304"/>
    <d v="2004-10-11T00:00:00"/>
    <n v="26"/>
    <n v="2232.62"/>
    <s v="Shipped"/>
    <x v="3"/>
    <s v="Auto Assoc. &amp; Cie."/>
    <s v="France"/>
    <s v="EMEA"/>
    <s v="Small"/>
    <n v="2004"/>
    <s v="Oct-2004"/>
    <n v="10"/>
  </r>
  <r>
    <n v="10312"/>
    <d v="2004-10-21T00:00:00"/>
    <n v="38"/>
    <n v="4457.0200000000004"/>
    <s v="Shipped"/>
    <x v="3"/>
    <s v="Mini Gifts Distributors Ltd."/>
    <s v="USA"/>
    <s v="NA"/>
    <s v="Medium"/>
    <n v="2004"/>
    <s v="Oct-2004"/>
    <n v="10"/>
  </r>
  <r>
    <n v="10322"/>
    <d v="2004-11-04T00:00:00"/>
    <n v="48"/>
    <n v="2257.92"/>
    <s v="Shipped"/>
    <x v="3"/>
    <s v="Online Diecast Creations Co."/>
    <s v="USA"/>
    <s v="NA"/>
    <s v="Small"/>
    <n v="2004"/>
    <s v="Nov-2004"/>
    <n v="11"/>
  </r>
  <r>
    <n v="10332"/>
    <d v="2004-11-17T00:00:00"/>
    <n v="40"/>
    <n v="1592"/>
    <s v="Shipped"/>
    <x v="3"/>
    <s v="AV Stores, Co."/>
    <s v="UK"/>
    <s v="EMEA"/>
    <s v="Small"/>
    <n v="2004"/>
    <s v="Nov-2004"/>
    <n v="11"/>
  </r>
  <r>
    <n v="10347"/>
    <d v="2004-11-29T00:00:00"/>
    <n v="45"/>
    <n v="4948.2"/>
    <s v="Shipped"/>
    <x v="3"/>
    <s v="Australian Collectors, Co."/>
    <s v="Australia"/>
    <s v="APAC"/>
    <s v="Medium"/>
    <n v="2004"/>
    <s v="Nov-2004"/>
    <n v="11"/>
  </r>
  <r>
    <n v="10357"/>
    <d v="2004-12-10T00:00:00"/>
    <n v="44"/>
    <n v="5160.76"/>
    <s v="Shipped"/>
    <x v="3"/>
    <s v="Mini Gifts Distributors Ltd."/>
    <s v="USA"/>
    <s v="NA"/>
    <s v="Medium"/>
    <n v="2004"/>
    <s v="Dec-2004"/>
    <n v="12"/>
  </r>
  <r>
    <n v="10369"/>
    <d v="2005-01-20T00:00:00"/>
    <n v="21"/>
    <n v="1978.62"/>
    <s v="Shipped"/>
    <x v="3"/>
    <s v="Collectables For Less Inc."/>
    <s v="USA"/>
    <s v="NA"/>
    <s v="Small"/>
    <n v="2005"/>
    <s v="Jan-2005"/>
    <n v="1"/>
  </r>
  <r>
    <n v="10381"/>
    <d v="2005-02-17T00:00:00"/>
    <n v="35"/>
    <n v="4288.2"/>
    <s v="Shipped"/>
    <x v="3"/>
    <s v="Corporate Gift Ideas Co."/>
    <s v="USA"/>
    <s v="NA"/>
    <s v="Medium"/>
    <n v="2005"/>
    <s v="Feb-2005"/>
    <n v="2"/>
  </r>
  <r>
    <n v="10392"/>
    <d v="2005-03-10T00:00:00"/>
    <n v="29"/>
    <n v="2520.6799999999998"/>
    <s v="Shipped"/>
    <x v="3"/>
    <s v="Mini Auto Werke"/>
    <s v="Austria"/>
    <s v="EMEA"/>
    <s v="Small"/>
    <n v="2005"/>
    <s v="Mar-2005"/>
    <n v="3"/>
  </r>
  <r>
    <n v="10423"/>
    <d v="2005-05-30T00:00:00"/>
    <n v="21"/>
    <n v="1781.22"/>
    <s v="In Process"/>
    <x v="3"/>
    <s v="Petit Auto"/>
    <s v="Belgium"/>
    <s v="EMEA"/>
    <s v="Small"/>
    <n v="2005"/>
    <s v="May-2005"/>
    <n v="5"/>
  </r>
  <r>
    <n v="10105"/>
    <d v="2003-02-11T00:00:00"/>
    <n v="22"/>
    <n v="3065.04"/>
    <s v="Shipped"/>
    <x v="3"/>
    <s v="Danish Wholesale Imports"/>
    <s v="Denmark"/>
    <s v="EMEA"/>
    <s v="Medium"/>
    <n v="2003"/>
    <s v="Feb-2003"/>
    <n v="2"/>
  </r>
  <r>
    <n v="10117"/>
    <d v="2003-04-16T00:00:00"/>
    <n v="26"/>
    <n v="3551.34"/>
    <s v="Shipped"/>
    <x v="3"/>
    <s v="Dragon Souveniers, Ltd."/>
    <s v="Singapore"/>
    <s v="Japan"/>
    <s v="Medium"/>
    <n v="2003"/>
    <s v="Apr-2003"/>
    <n v="4"/>
  </r>
  <r>
    <n v="10128"/>
    <d v="2003-06-06T00:00:00"/>
    <n v="41"/>
    <n v="5544.02"/>
    <s v="Shipped"/>
    <x v="3"/>
    <s v="Euro Shopping Channel"/>
    <s v="Spain"/>
    <s v="EMEA"/>
    <s v="Medium"/>
    <n v="2003"/>
    <s v="Jun-2003"/>
    <n v="6"/>
  </r>
  <r>
    <n v="10142"/>
    <d v="2003-08-08T00:00:00"/>
    <n v="47"/>
    <n v="6034.33"/>
    <s v="Shipped"/>
    <x v="3"/>
    <s v="Mini Gifts Distributors Ltd."/>
    <s v="USA"/>
    <s v="NA"/>
    <s v="Medium"/>
    <n v="2003"/>
    <s v="Aug-2003"/>
    <n v="8"/>
  </r>
  <r>
    <n v="10153"/>
    <d v="2003-09-28T00:00:00"/>
    <n v="31"/>
    <n v="3641.57"/>
    <s v="Shipped"/>
    <x v="3"/>
    <s v="Euro Shopping Channel"/>
    <s v="Spain"/>
    <s v="EMEA"/>
    <s v="Medium"/>
    <n v="2003"/>
    <s v="Sep-2003"/>
    <n v="9"/>
  </r>
  <r>
    <n v="10166"/>
    <d v="2003-10-21T00:00:00"/>
    <n v="43"/>
    <n v="6930.74"/>
    <s v="Shipped"/>
    <x v="3"/>
    <s v="FunGiftIdeas.com"/>
    <s v="USA"/>
    <s v="NA"/>
    <s v="Medium"/>
    <n v="2003"/>
    <s v="Oct-2003"/>
    <n v="10"/>
  </r>
  <r>
    <n v="10177"/>
    <d v="2003-11-07T00:00:00"/>
    <n v="23"/>
    <n v="3675.63"/>
    <s v="Shipped"/>
    <x v="3"/>
    <s v="CAF Imports"/>
    <s v="Spain"/>
    <s v="EMEA"/>
    <s v="Medium"/>
    <n v="2003"/>
    <s v="Nov-2003"/>
    <n v="11"/>
  </r>
  <r>
    <n v="10185"/>
    <d v="2003-11-14T00:00:00"/>
    <n v="28"/>
    <n v="3442.04"/>
    <s v="Shipped"/>
    <x v="3"/>
    <s v="Mini Creations Ltd."/>
    <s v="USA"/>
    <s v="NA"/>
    <s v="Medium"/>
    <n v="2003"/>
    <s v="Nov-2003"/>
    <n v="11"/>
  </r>
  <r>
    <n v="10196"/>
    <d v="2003-11-26T00:00:00"/>
    <n v="49"/>
    <n v="6893.81"/>
    <s v="Shipped"/>
    <x v="3"/>
    <s v="Super Scale Inc."/>
    <s v="USA"/>
    <s v="NA"/>
    <s v="Medium"/>
    <n v="2003"/>
    <s v="Nov-2003"/>
    <n v="11"/>
  </r>
  <r>
    <n v="10208"/>
    <d v="2004-01-02T00:00:00"/>
    <n v="24"/>
    <n v="2622.48"/>
    <s v="Shipped"/>
    <x v="3"/>
    <s v="Saveley &amp; Henriot, Co."/>
    <s v="France"/>
    <s v="EMEA"/>
    <s v="Small"/>
    <n v="2004"/>
    <s v="Jan-2004"/>
    <n v="1"/>
  </r>
  <r>
    <n v="10221"/>
    <d v="2004-02-18T00:00:00"/>
    <n v="33"/>
    <n v="4417.38"/>
    <s v="Shipped"/>
    <x v="3"/>
    <s v="Petit Auto"/>
    <s v="Belgium"/>
    <s v="EMEA"/>
    <s v="Medium"/>
    <n v="2004"/>
    <s v="Feb-2004"/>
    <n v="2"/>
  </r>
  <r>
    <n v="10232"/>
    <d v="2004-03-20T00:00:00"/>
    <n v="22"/>
    <n v="3606.02"/>
    <s v="Shipped"/>
    <x v="3"/>
    <s v="giftsbymail.co.uk"/>
    <s v="UK"/>
    <s v="EMEA"/>
    <s v="Medium"/>
    <n v="2004"/>
    <s v="Mar-2004"/>
    <n v="3"/>
  </r>
  <r>
    <n v="10248"/>
    <d v="2004-05-07T00:00:00"/>
    <n v="32"/>
    <n v="3802.56"/>
    <s v="Cancelled"/>
    <x v="3"/>
    <s v="Land of Toys Inc."/>
    <s v="USA"/>
    <s v="NA"/>
    <s v="Medium"/>
    <n v="2004"/>
    <s v="May-2004"/>
    <n v="5"/>
  </r>
  <r>
    <n v="10273"/>
    <d v="2004-07-21T00:00:00"/>
    <n v="40"/>
    <n v="5026.3999999999996"/>
    <s v="Shipped"/>
    <x v="3"/>
    <s v="Petit Auto"/>
    <s v="Belgium"/>
    <s v="EMEA"/>
    <s v="Medium"/>
    <n v="2004"/>
    <s v="Jul-2004"/>
    <n v="7"/>
  </r>
  <r>
    <n v="10282"/>
    <d v="2004-08-20T00:00:00"/>
    <n v="43"/>
    <n v="6695.53"/>
    <s v="Shipped"/>
    <x v="3"/>
    <s v="Mini Gifts Distributors Ltd."/>
    <s v="USA"/>
    <s v="NA"/>
    <s v="Medium"/>
    <n v="2004"/>
    <s v="Aug-2004"/>
    <n v="8"/>
  </r>
  <r>
    <n v="10293"/>
    <d v="2004-09-09T00:00:00"/>
    <n v="24"/>
    <n v="2819.28"/>
    <s v="Shipped"/>
    <x v="3"/>
    <s v="Amica Models &amp; Co."/>
    <s v="Italy"/>
    <s v="EMEA"/>
    <s v="Small"/>
    <n v="2004"/>
    <s v="Sep-2004"/>
    <n v="9"/>
  </r>
  <r>
    <n v="10306"/>
    <d v="2004-10-14T00:00:00"/>
    <n v="32"/>
    <n v="3759.04"/>
    <s v="Shipped"/>
    <x v="3"/>
    <s v="AV Stores, Co."/>
    <s v="UK"/>
    <s v="EMEA"/>
    <s v="Medium"/>
    <n v="2004"/>
    <s v="Oct-2004"/>
    <n v="10"/>
  </r>
  <r>
    <n v="10314"/>
    <d v="2004-10-22T00:00:00"/>
    <n v="20"/>
    <n v="2731.8"/>
    <s v="Shipped"/>
    <x v="3"/>
    <s v="Heintze Collectables"/>
    <s v="Denmark"/>
    <s v="EMEA"/>
    <s v="Small"/>
    <n v="2004"/>
    <s v="Oct-2004"/>
    <n v="10"/>
  </r>
  <r>
    <n v="10325"/>
    <d v="2004-11-05T00:00:00"/>
    <n v="24"/>
    <n v="1658.88"/>
    <s v="Shipped"/>
    <x v="3"/>
    <s v="Baane Mini Imports"/>
    <s v="Norway"/>
    <s v="EMEA"/>
    <s v="Small"/>
    <n v="2004"/>
    <s v="Nov-2004"/>
    <n v="11"/>
  </r>
  <r>
    <n v="10336"/>
    <d v="2004-11-20T00:00:00"/>
    <n v="48"/>
    <n v="5778.24"/>
    <s v="Shipped"/>
    <x v="3"/>
    <s v="La Corne D'abondance, Co."/>
    <s v="France"/>
    <s v="EMEA"/>
    <s v="Medium"/>
    <n v="2004"/>
    <s v="Nov-2004"/>
    <n v="11"/>
  </r>
  <r>
    <n v="10350"/>
    <d v="2004-12-02T00:00:00"/>
    <n v="44"/>
    <n v="5191.12"/>
    <s v="Shipped"/>
    <x v="3"/>
    <s v="Euro Shopping Channel"/>
    <s v="Spain"/>
    <s v="EMEA"/>
    <s v="Medium"/>
    <n v="2004"/>
    <s v="Dec-2004"/>
    <n v="12"/>
  </r>
  <r>
    <n v="10372"/>
    <d v="2005-01-26T00:00:00"/>
    <n v="28"/>
    <n v="3862.88"/>
    <s v="Shipped"/>
    <x v="3"/>
    <s v="Tokyo Collectables, Ltd"/>
    <s v="Japan"/>
    <s v="Japan"/>
    <s v="Medium"/>
    <n v="2005"/>
    <s v="Jan-2005"/>
    <n v="1"/>
  </r>
  <r>
    <n v="10383"/>
    <d v="2005-02-22T00:00:00"/>
    <n v="24"/>
    <n v="1476.48"/>
    <s v="Shipped"/>
    <x v="3"/>
    <s v="Euro Shopping Channel"/>
    <s v="Spain"/>
    <s v="EMEA"/>
    <s v="Small"/>
    <n v="2005"/>
    <s v="Feb-2005"/>
    <n v="2"/>
  </r>
  <r>
    <n v="10396"/>
    <d v="2005-03-23T00:00:00"/>
    <n v="33"/>
    <n v="5273.73"/>
    <s v="Shipped"/>
    <x v="3"/>
    <s v="Mini Gifts Distributors Ltd."/>
    <s v="USA"/>
    <s v="NA"/>
    <s v="Medium"/>
    <n v="2005"/>
    <s v="Mar-2005"/>
    <n v="3"/>
  </r>
  <r>
    <n v="10414"/>
    <d v="2005-05-06T00:00:00"/>
    <n v="41"/>
    <n v="4872.03"/>
    <s v="On Hold"/>
    <x v="3"/>
    <s v="Gifts4AllAges.com"/>
    <s v="USA"/>
    <s v="NA"/>
    <s v="Medium"/>
    <n v="2005"/>
    <s v="May-2005"/>
    <n v="5"/>
  </r>
  <r>
    <n v="10104"/>
    <d v="2003-01-31T00:00:00"/>
    <n v="23"/>
    <n v="4556.99"/>
    <s v="Shipped"/>
    <x v="1"/>
    <s v="Euro Shopping Channel"/>
    <s v="Spain"/>
    <s v="EMEA"/>
    <s v="Medium"/>
    <n v="2003"/>
    <s v="Jan-2003"/>
    <n v="1"/>
  </r>
  <r>
    <n v="10109"/>
    <d v="2003-03-10T00:00:00"/>
    <n v="46"/>
    <n v="8257"/>
    <s v="Shipped"/>
    <x v="1"/>
    <s v="Motor Mint Distributors Inc."/>
    <s v="USA"/>
    <s v="NA"/>
    <s v="Large"/>
    <n v="2003"/>
    <s v="Mar-2003"/>
    <n v="3"/>
  </r>
  <r>
    <n v="10114"/>
    <d v="2003-04-01T00:00:00"/>
    <n v="48"/>
    <n v="8209.44"/>
    <s v="Shipped"/>
    <x v="1"/>
    <s v="La Corne D'abondance, Co."/>
    <s v="France"/>
    <s v="EMEA"/>
    <s v="Large"/>
    <n v="2003"/>
    <s v="Apr-2003"/>
    <n v="4"/>
  </r>
  <r>
    <n v="10122"/>
    <d v="2003-05-08T00:00:00"/>
    <n v="25"/>
    <n v="3598.5"/>
    <s v="Shipped"/>
    <x v="1"/>
    <s v="Marseille Mini Autos"/>
    <s v="France"/>
    <s v="EMEA"/>
    <s v="Medium"/>
    <n v="2003"/>
    <s v="May-2003"/>
    <n v="5"/>
  </r>
  <r>
    <n v="10127"/>
    <d v="2003-06-03T00:00:00"/>
    <n v="22"/>
    <n v="3837.24"/>
    <s v="Shipped"/>
    <x v="1"/>
    <s v="Muscle Machine Inc"/>
    <s v="USA"/>
    <s v="NA"/>
    <s v="Medium"/>
    <n v="2003"/>
    <s v="Jun-2003"/>
    <n v="6"/>
  </r>
  <r>
    <n v="10136"/>
    <d v="2003-07-04T00:00:00"/>
    <n v="41"/>
    <n v="8331.61"/>
    <s v="Shipped"/>
    <x v="1"/>
    <s v="Alpha Cognac"/>
    <s v="France"/>
    <s v="EMEA"/>
    <s v="Large"/>
    <n v="2003"/>
    <s v="Jul-2003"/>
    <n v="7"/>
  </r>
  <r>
    <n v="10141"/>
    <d v="2003-08-01T00:00:00"/>
    <n v="34"/>
    <n v="4836.5"/>
    <s v="Shipped"/>
    <x v="1"/>
    <s v="Suominen Souveniers"/>
    <s v="Finland"/>
    <s v="EMEA"/>
    <s v="Medium"/>
    <n v="2003"/>
    <s v="Aug-2003"/>
    <n v="8"/>
  </r>
  <r>
    <n v="10148"/>
    <d v="2003-09-11T00:00:00"/>
    <n v="32"/>
    <n v="5418.88"/>
    <s v="Shipped"/>
    <x v="1"/>
    <s v="Anna's Decorations, Ltd"/>
    <s v="Australia"/>
    <s v="APAC"/>
    <s v="Medium"/>
    <n v="2003"/>
    <s v="Sep-2003"/>
    <n v="9"/>
  </r>
  <r>
    <n v="10151"/>
    <d v="2003-09-21T00:00:00"/>
    <n v="21"/>
    <n v="3734.01"/>
    <s v="Shipped"/>
    <x v="1"/>
    <s v="Oulu Toy Supplies, Inc."/>
    <s v="Finland"/>
    <s v="EMEA"/>
    <s v="Medium"/>
    <n v="2003"/>
    <s v="Sep-2003"/>
    <n v="9"/>
  </r>
  <r>
    <n v="10160"/>
    <d v="2003-10-11T00:00:00"/>
    <n v="20"/>
    <n v="3996.4"/>
    <s v="Shipped"/>
    <x v="1"/>
    <s v="Men 'R' US Retailers, Ltd."/>
    <s v="USA"/>
    <s v="NA"/>
    <s v="Medium"/>
    <n v="2003"/>
    <s v="Oct-2003"/>
    <n v="10"/>
  </r>
  <r>
    <n v="10165"/>
    <d v="2003-10-22T00:00:00"/>
    <n v="47"/>
    <n v="8754.69"/>
    <s v="Shipped"/>
    <x v="1"/>
    <s v="Dragon Souveniers, Ltd."/>
    <s v="Singapore"/>
    <s v="Japan"/>
    <s v="Large"/>
    <n v="2003"/>
    <s v="Oct-2003"/>
    <n v="10"/>
  </r>
  <r>
    <n v="10171"/>
    <d v="2003-11-05T00:00:00"/>
    <n v="39"/>
    <n v="5481.45"/>
    <s v="Shipped"/>
    <x v="1"/>
    <s v="Quebec Home Shopping Network"/>
    <s v="Canada"/>
    <s v="NA"/>
    <s v="Medium"/>
    <n v="2003"/>
    <s v="Nov-2003"/>
    <n v="11"/>
  </r>
  <r>
    <n v="10175"/>
    <d v="2003-11-06T00:00:00"/>
    <n v="29"/>
    <n v="4419.8900000000003"/>
    <s v="Shipped"/>
    <x v="1"/>
    <s v="Stylish Desk Decors, Co."/>
    <s v="UK"/>
    <s v="EMEA"/>
    <s v="Medium"/>
    <n v="2003"/>
    <s v="Nov-2003"/>
    <n v="11"/>
  </r>
  <r>
    <n v="10181"/>
    <d v="2003-11-12T00:00:00"/>
    <n v="45"/>
    <n v="6324.75"/>
    <s v="Shipped"/>
    <x v="1"/>
    <s v="Herkku Gifts"/>
    <s v="Norway"/>
    <s v="EMEA"/>
    <s v="Medium"/>
    <n v="2003"/>
    <s v="Nov-2003"/>
    <n v="11"/>
  </r>
  <r>
    <n v="10184"/>
    <d v="2003-11-14T00:00:00"/>
    <n v="28"/>
    <n v="4409.72"/>
    <s v="Shipped"/>
    <x v="1"/>
    <s v="Iberia Gift Imports, Corp."/>
    <s v="Spain"/>
    <s v="EMEA"/>
    <s v="Medium"/>
    <n v="2003"/>
    <s v="Nov-2003"/>
    <n v="11"/>
  </r>
  <r>
    <n v="10192"/>
    <d v="2003-11-20T00:00:00"/>
    <n v="26"/>
    <n v="3918.46"/>
    <s v="Shipped"/>
    <x v="1"/>
    <s v="Online Diecast Creations Co."/>
    <s v="USA"/>
    <s v="NA"/>
    <s v="Medium"/>
    <n v="2003"/>
    <s v="Nov-2003"/>
    <n v="11"/>
  </r>
  <r>
    <n v="10195"/>
    <d v="2003-11-25T00:00:00"/>
    <n v="50"/>
    <n v="7620.5"/>
    <s v="Shipped"/>
    <x v="1"/>
    <s v="Mini Classics"/>
    <s v="USA"/>
    <s v="NA"/>
    <s v="Large"/>
    <n v="2003"/>
    <s v="Nov-2003"/>
    <n v="11"/>
  </r>
  <r>
    <n v="10203"/>
    <d v="2003-12-02T00:00:00"/>
    <n v="48"/>
    <n v="8291.0400000000009"/>
    <s v="Shipped"/>
    <x v="1"/>
    <s v="Euro Shopping Channel"/>
    <s v="Spain"/>
    <s v="EMEA"/>
    <s v="Large"/>
    <n v="2003"/>
    <s v="Dec-2003"/>
    <n v="12"/>
  </r>
  <r>
    <n v="10207"/>
    <d v="2003-12-09T00:00:00"/>
    <n v="25"/>
    <n v="3937.25"/>
    <s v="Shipped"/>
    <x v="1"/>
    <s v="Diecast Collectables"/>
    <s v="USA"/>
    <s v="NA"/>
    <s v="Medium"/>
    <n v="2003"/>
    <s v="Dec-2003"/>
    <n v="12"/>
  </r>
  <r>
    <n v="10212"/>
    <d v="2004-01-16T00:00:00"/>
    <n v="40"/>
    <n v="5554.4"/>
    <s v="Shipped"/>
    <x v="1"/>
    <s v="Euro Shopping Channel"/>
    <s v="Spain"/>
    <s v="EMEA"/>
    <s v="Medium"/>
    <n v="2004"/>
    <s v="Jan-2004"/>
    <n v="1"/>
  </r>
  <r>
    <n v="10225"/>
    <d v="2004-02-22T00:00:00"/>
    <n v="43"/>
    <n v="6407.86"/>
    <s v="Shipped"/>
    <x v="1"/>
    <s v="Vida Sport, Ltd"/>
    <s v="Switzerland"/>
    <s v="EMEA"/>
    <s v="Medium"/>
    <n v="2004"/>
    <s v="Feb-2004"/>
    <n v="2"/>
  </r>
  <r>
    <n v="10229"/>
    <d v="2004-03-11T00:00:00"/>
    <n v="22"/>
    <n v="4172.5200000000004"/>
    <s v="Shipped"/>
    <x v="1"/>
    <s v="Mini Gifts Distributors Ltd."/>
    <s v="USA"/>
    <s v="NA"/>
    <s v="Medium"/>
    <n v="2004"/>
    <s v="Mar-2004"/>
    <n v="3"/>
  </r>
  <r>
    <n v="10239"/>
    <d v="2004-04-12T00:00:00"/>
    <n v="47"/>
    <n v="7083.37"/>
    <s v="Shipped"/>
    <x v="1"/>
    <s v="Oulu Toy Supplies, Inc."/>
    <s v="Finland"/>
    <s v="EMEA"/>
    <s v="Large"/>
    <n v="2004"/>
    <s v="Apr-2004"/>
    <n v="4"/>
  </r>
  <r>
    <n v="10246"/>
    <d v="2004-05-05T00:00:00"/>
    <n v="36"/>
    <n v="7132.68"/>
    <s v="Shipped"/>
    <x v="1"/>
    <s v="Euro Shopping Channel"/>
    <s v="Spain"/>
    <s v="EMEA"/>
    <s v="Large"/>
    <n v="2004"/>
    <s v="May-2004"/>
    <n v="5"/>
  </r>
  <r>
    <n v="10253"/>
    <d v="2004-06-01T00:00:00"/>
    <n v="40"/>
    <n v="6773.6"/>
    <s v="Cancelled"/>
    <x v="1"/>
    <s v="UK Collectables, Ltd."/>
    <s v="UK"/>
    <s v="EMEA"/>
    <s v="Medium"/>
    <n v="2004"/>
    <s v="Jun-2004"/>
    <n v="6"/>
  </r>
  <r>
    <n v="10259"/>
    <d v="2004-06-15T00:00:00"/>
    <n v="27"/>
    <n v="3657.69"/>
    <s v="Shipped"/>
    <x v="1"/>
    <s v="Handji Gifts&amp; Co"/>
    <s v="Singapore"/>
    <s v="APAC"/>
    <s v="Medium"/>
    <n v="2004"/>
    <s v="Jun-2004"/>
    <n v="6"/>
  </r>
  <r>
    <n v="10266"/>
    <d v="2004-07-06T00:00:00"/>
    <n v="29"/>
    <n v="4812.55"/>
    <s v="Shipped"/>
    <x v="1"/>
    <s v="L'ordine Souveniers"/>
    <s v="Italy"/>
    <s v="EMEA"/>
    <s v="Medium"/>
    <n v="2004"/>
    <s v="Jul-2004"/>
    <n v="7"/>
  </r>
  <r>
    <n v="10271"/>
    <d v="2004-07-20T00:00:00"/>
    <n v="20"/>
    <n v="3928.6"/>
    <s v="Shipped"/>
    <x v="1"/>
    <s v="Mini Gifts Distributors Ltd."/>
    <s v="USA"/>
    <s v="NA"/>
    <s v="Medium"/>
    <n v="2004"/>
    <s v="Jul-2004"/>
    <n v="7"/>
  </r>
  <r>
    <n v="10278"/>
    <d v="2004-08-06T00:00:00"/>
    <n v="42"/>
    <n v="6401.22"/>
    <s v="Shipped"/>
    <x v="1"/>
    <s v="Signal Gift Stores"/>
    <s v="USA"/>
    <s v="NA"/>
    <s v="Medium"/>
    <n v="2004"/>
    <s v="Aug-2004"/>
    <n v="8"/>
  </r>
  <r>
    <n v="10281"/>
    <d v="2004-08-19T00:00:00"/>
    <n v="25"/>
    <n v="4191.25"/>
    <s v="Shipped"/>
    <x v="1"/>
    <s v="Diecast Classics Inc."/>
    <s v="USA"/>
    <s v="NA"/>
    <s v="Medium"/>
    <n v="2004"/>
    <s v="Aug-2004"/>
    <n v="8"/>
  </r>
  <r>
    <n v="10287"/>
    <d v="2004-08-30T00:00:00"/>
    <n v="36"/>
    <n v="5852.52"/>
    <s v="Shipped"/>
    <x v="1"/>
    <s v="Vida Sport, Ltd"/>
    <s v="Switzerland"/>
    <s v="EMEA"/>
    <s v="Medium"/>
    <n v="2004"/>
    <s v="Aug-2004"/>
    <n v="8"/>
  </r>
  <r>
    <n v="10292"/>
    <d v="2004-09-08T00:00:00"/>
    <n v="21"/>
    <n v="2844.87"/>
    <s v="Shipped"/>
    <x v="1"/>
    <s v="Land of Toys Inc."/>
    <s v="USA"/>
    <s v="NA"/>
    <s v="Small"/>
    <n v="2004"/>
    <s v="Sep-2004"/>
    <n v="9"/>
  </r>
  <r>
    <n v="10301"/>
    <d v="2003-10-05T00:00:00"/>
    <n v="23"/>
    <n v="4011.66"/>
    <s v="Shipped"/>
    <x v="1"/>
    <s v="Norway Gifts By Mail, Co."/>
    <s v="Norway"/>
    <s v="EMEA"/>
    <s v="Medium"/>
    <n v="2003"/>
    <s v="Oct-2003"/>
    <n v="10"/>
  </r>
  <r>
    <n v="10305"/>
    <d v="2004-10-13T00:00:00"/>
    <n v="37"/>
    <n v="7455.87"/>
    <s v="Shipped"/>
    <x v="1"/>
    <s v="Marta's Replicas Co."/>
    <s v="USA"/>
    <s v="NA"/>
    <s v="Large"/>
    <n v="2004"/>
    <s v="Oct-2004"/>
    <n v="10"/>
  </r>
  <r>
    <n v="10310"/>
    <d v="2004-10-16T00:00:00"/>
    <n v="48"/>
    <n v="8940.9599999999991"/>
    <s v="Shipped"/>
    <x v="1"/>
    <s v="Toms Spezialitten, Ltd"/>
    <s v="Germany"/>
    <s v="EMEA"/>
    <s v="Large"/>
    <n v="2004"/>
    <s v="Oct-2004"/>
    <n v="10"/>
  </r>
  <r>
    <n v="10313"/>
    <d v="2004-10-22T00:00:00"/>
    <n v="25"/>
    <n v="4572.25"/>
    <s v="Shipped"/>
    <x v="1"/>
    <s v="Canadian Gift Exchange Network"/>
    <s v="Canada"/>
    <s v="NA"/>
    <s v="Medium"/>
    <n v="2004"/>
    <s v="Oct-2004"/>
    <n v="10"/>
  </r>
  <r>
    <n v="10321"/>
    <d v="2004-11-04T00:00:00"/>
    <n v="33"/>
    <n v="5700.09"/>
    <s v="Shipped"/>
    <x v="1"/>
    <s v="FunGiftIdeas.com"/>
    <s v="USA"/>
    <s v="NA"/>
    <s v="Medium"/>
    <n v="2004"/>
    <s v="Nov-2004"/>
    <n v="11"/>
  </r>
  <r>
    <n v="10324"/>
    <d v="2004-11-05T00:00:00"/>
    <n v="27"/>
    <n v="3155.49"/>
    <s v="Shipped"/>
    <x v="1"/>
    <s v="Vitachrome Inc."/>
    <s v="USA"/>
    <s v="NA"/>
    <s v="Medium"/>
    <n v="2004"/>
    <s v="Nov-2004"/>
    <n v="11"/>
  </r>
  <r>
    <n v="10331"/>
    <d v="2004-11-17T00:00:00"/>
    <n v="27"/>
    <n v="4170.6899999999996"/>
    <s v="Shipped"/>
    <x v="1"/>
    <s v="Motor Mint Distributors Inc."/>
    <s v="USA"/>
    <s v="NA"/>
    <s v="Medium"/>
    <n v="2004"/>
    <s v="Nov-2004"/>
    <n v="11"/>
  </r>
  <r>
    <n v="10334"/>
    <d v="2004-11-19T00:00:00"/>
    <n v="20"/>
    <n v="2878.8"/>
    <s v="On Hold"/>
    <x v="1"/>
    <s v="Volvo Model Replicas, Co"/>
    <s v="Sweden"/>
    <s v="EMEA"/>
    <s v="Small"/>
    <n v="2004"/>
    <s v="Nov-2004"/>
    <n v="11"/>
  </r>
  <r>
    <n v="10342"/>
    <d v="2004-11-24T00:00:00"/>
    <n v="30"/>
    <n v="5029.5"/>
    <s v="Shipped"/>
    <x v="1"/>
    <s v="Australian Collectors, Co."/>
    <s v="Australia"/>
    <s v="APAC"/>
    <s v="Medium"/>
    <n v="2004"/>
    <s v="Nov-2004"/>
    <n v="11"/>
  </r>
  <r>
    <n v="10349"/>
    <d v="2004-12-01T00:00:00"/>
    <n v="48"/>
    <n v="7396.8"/>
    <s v="Shipped"/>
    <x v="1"/>
    <s v="Muscle Machine Inc"/>
    <s v="USA"/>
    <s v="NA"/>
    <s v="Large"/>
    <n v="2004"/>
    <s v="Dec-2004"/>
    <n v="12"/>
  </r>
  <r>
    <n v="10358"/>
    <d v="2004-12-10T00:00:00"/>
    <n v="32"/>
    <n v="2991.68"/>
    <s v="Shipped"/>
    <x v="1"/>
    <s v="Euro Shopping Channel"/>
    <s v="Spain"/>
    <s v="EMEA"/>
    <s v="Small"/>
    <n v="2004"/>
    <s v="Dec-2004"/>
    <n v="12"/>
  </r>
  <r>
    <n v="10366"/>
    <d v="2005-01-10T00:00:00"/>
    <n v="34"/>
    <n v="6275.72"/>
    <s v="Shipped"/>
    <x v="1"/>
    <s v="Royale Belge"/>
    <s v="Belgium"/>
    <s v="EMEA"/>
    <s v="Medium"/>
    <n v="2005"/>
    <s v="Jan-2005"/>
    <n v="1"/>
  </r>
  <r>
    <n v="10370"/>
    <d v="2005-01-20T00:00:00"/>
    <n v="27"/>
    <n v="1534.95"/>
    <s v="Shipped"/>
    <x v="1"/>
    <s v="Anna's Decorations, Ltd"/>
    <s v="Australia"/>
    <s v="APAC"/>
    <s v="Small"/>
    <n v="2005"/>
    <s v="Jan-2005"/>
    <n v="1"/>
  </r>
  <r>
    <n v="10377"/>
    <d v="2005-02-09T00:00:00"/>
    <n v="39"/>
    <n v="7264.53"/>
    <s v="Shipped"/>
    <x v="1"/>
    <s v="Toys of Finland, Co."/>
    <s v="Finland"/>
    <s v="EMEA"/>
    <s v="Large"/>
    <n v="2005"/>
    <s v="Feb-2005"/>
    <n v="2"/>
  </r>
  <r>
    <n v="10383"/>
    <d v="2005-02-22T00:00:00"/>
    <n v="47"/>
    <n v="6869.05"/>
    <s v="Shipped"/>
    <x v="1"/>
    <s v="Euro Shopping Channel"/>
    <s v="Spain"/>
    <s v="EMEA"/>
    <s v="Medium"/>
    <n v="2005"/>
    <s v="Feb-2005"/>
    <n v="2"/>
  </r>
  <r>
    <n v="10394"/>
    <d v="2005-03-15T00:00:00"/>
    <n v="22"/>
    <n v="3353.02"/>
    <s v="Shipped"/>
    <x v="1"/>
    <s v="Euro Shopping Channel"/>
    <s v="Spain"/>
    <s v="EMEA"/>
    <s v="Medium"/>
    <n v="2005"/>
    <s v="Mar-2005"/>
    <n v="3"/>
  </r>
  <r>
    <n v="10405"/>
    <d v="2005-04-14T00:00:00"/>
    <n v="55"/>
    <n v="8289.0499999999993"/>
    <s v="Shipped"/>
    <x v="1"/>
    <s v="Mini Caravy"/>
    <s v="France"/>
    <s v="EMEA"/>
    <s v="Large"/>
    <n v="2005"/>
    <s v="Apr-2005"/>
    <n v="4"/>
  </r>
  <r>
    <n v="10412"/>
    <d v="2005-05-03T00:00:00"/>
    <n v="60"/>
    <n v="11887.8"/>
    <s v="Shipped"/>
    <x v="1"/>
    <s v="Euro Shopping Channel"/>
    <s v="Spain"/>
    <s v="EMEA"/>
    <s v="Large"/>
    <n v="2005"/>
    <s v="May-2005"/>
    <n v="5"/>
  </r>
  <r>
    <n v="10419"/>
    <d v="2005-05-17T00:00:00"/>
    <n v="35"/>
    <n v="5926.9"/>
    <s v="Shipped"/>
    <x v="1"/>
    <s v="Salzburg Collectables"/>
    <s v="Austria"/>
    <s v="EMEA"/>
    <s v="Medium"/>
    <n v="2005"/>
    <s v="May-2005"/>
    <n v="5"/>
  </r>
  <r>
    <n v="10425"/>
    <d v="2005-05-31T00:00:00"/>
    <n v="28"/>
    <n v="3793.16"/>
    <s v="In Process"/>
    <x v="1"/>
    <s v="La Rochelle Gifts"/>
    <s v="France"/>
    <s v="EMEA"/>
    <s v="Medium"/>
    <n v="2005"/>
    <s v="May-2005"/>
    <n v="5"/>
  </r>
  <r>
    <n v="10105"/>
    <d v="2003-02-11T00:00:00"/>
    <n v="38"/>
    <n v="4330.1000000000004"/>
    <s v="Shipped"/>
    <x v="6"/>
    <s v="Danish Wholesale Imports"/>
    <s v="Denmark"/>
    <s v="EMEA"/>
    <s v="Medium"/>
    <n v="2003"/>
    <s v="Feb-2003"/>
    <n v="2"/>
  </r>
  <r>
    <n v="10117"/>
    <d v="2003-04-16T00:00:00"/>
    <n v="21"/>
    <n v="2011.8"/>
    <s v="Shipped"/>
    <x v="6"/>
    <s v="Dragon Souveniers, Ltd."/>
    <s v="Singapore"/>
    <s v="Japan"/>
    <s v="Small"/>
    <n v="2003"/>
    <s v="Apr-2003"/>
    <n v="4"/>
  </r>
  <r>
    <n v="10128"/>
    <d v="2003-06-06T00:00:00"/>
    <n v="41"/>
    <n v="4837.18"/>
    <s v="Shipped"/>
    <x v="6"/>
    <s v="Euro Shopping Channel"/>
    <s v="Spain"/>
    <s v="EMEA"/>
    <s v="Medium"/>
    <n v="2003"/>
    <s v="Jun-2003"/>
    <n v="6"/>
  </r>
  <r>
    <n v="10142"/>
    <d v="2003-08-08T00:00:00"/>
    <n v="22"/>
    <n v="2151.8200000000002"/>
    <s v="Shipped"/>
    <x v="6"/>
    <s v="Mini Gifts Distributors Ltd."/>
    <s v="USA"/>
    <s v="NA"/>
    <s v="Small"/>
    <n v="2003"/>
    <s v="Aug-2003"/>
    <n v="8"/>
  </r>
  <r>
    <n v="10153"/>
    <d v="2003-09-28T00:00:00"/>
    <n v="29"/>
    <n v="2573.46"/>
    <s v="Shipped"/>
    <x v="6"/>
    <s v="Euro Shopping Channel"/>
    <s v="Spain"/>
    <s v="EMEA"/>
    <s v="Small"/>
    <n v="2003"/>
    <s v="Sep-2003"/>
    <n v="9"/>
  </r>
  <r>
    <n v="10165"/>
    <d v="2003-10-22T00:00:00"/>
    <n v="50"/>
    <n v="5344.5"/>
    <s v="Shipped"/>
    <x v="6"/>
    <s v="Dragon Souveniers, Ltd."/>
    <s v="Singapore"/>
    <s v="Japan"/>
    <s v="Medium"/>
    <n v="2003"/>
    <s v="Oct-2003"/>
    <n v="10"/>
  </r>
  <r>
    <n v="10177"/>
    <d v="2003-11-07T00:00:00"/>
    <n v="29"/>
    <n v="3070.52"/>
    <s v="Shipped"/>
    <x v="6"/>
    <s v="CAF Imports"/>
    <s v="Spain"/>
    <s v="EMEA"/>
    <s v="Medium"/>
    <n v="2003"/>
    <s v="Nov-2003"/>
    <n v="11"/>
  </r>
  <r>
    <n v="10185"/>
    <d v="2003-11-14T00:00:00"/>
    <n v="49"/>
    <n v="3952.83"/>
    <s v="Shipped"/>
    <x v="6"/>
    <s v="Mini Creations Ltd."/>
    <s v="USA"/>
    <s v="NA"/>
    <s v="Medium"/>
    <n v="2003"/>
    <s v="Nov-2003"/>
    <n v="11"/>
  </r>
  <r>
    <n v="10196"/>
    <d v="2003-11-26T00:00:00"/>
    <n v="35"/>
    <n v="3564.75"/>
    <s v="Shipped"/>
    <x v="6"/>
    <s v="Super Scale Inc."/>
    <s v="USA"/>
    <s v="NA"/>
    <s v="Medium"/>
    <n v="2003"/>
    <s v="Nov-2003"/>
    <n v="11"/>
  </r>
  <r>
    <n v="10208"/>
    <d v="2004-01-02T00:00:00"/>
    <n v="48"/>
    <n v="5614.56"/>
    <s v="Shipped"/>
    <x v="6"/>
    <s v="Saveley &amp; Henriot, Co."/>
    <s v="France"/>
    <s v="EMEA"/>
    <s v="Medium"/>
    <n v="2004"/>
    <s v="Jan-2004"/>
    <n v="1"/>
  </r>
  <r>
    <n v="10221"/>
    <d v="2004-02-18T00:00:00"/>
    <n v="23"/>
    <n v="1855.41"/>
    <s v="Shipped"/>
    <x v="6"/>
    <s v="Petit Auto"/>
    <s v="Belgium"/>
    <s v="EMEA"/>
    <s v="Small"/>
    <n v="2004"/>
    <s v="Feb-2004"/>
    <n v="2"/>
  </r>
  <r>
    <n v="10232"/>
    <d v="2004-03-20T00:00:00"/>
    <n v="48"/>
    <n v="4598.3999999999996"/>
    <s v="Shipped"/>
    <x v="6"/>
    <s v="giftsbymail.co.uk"/>
    <s v="UK"/>
    <s v="EMEA"/>
    <s v="Medium"/>
    <n v="2004"/>
    <s v="Mar-2004"/>
    <n v="3"/>
  </r>
  <r>
    <n v="10248"/>
    <d v="2004-05-07T00:00:00"/>
    <n v="42"/>
    <n v="5082.42"/>
    <s v="Cancelled"/>
    <x v="6"/>
    <s v="Land of Toys Inc."/>
    <s v="USA"/>
    <s v="NA"/>
    <s v="Medium"/>
    <n v="2004"/>
    <s v="May-2004"/>
    <n v="5"/>
  </r>
  <r>
    <n v="10273"/>
    <d v="2004-07-21T00:00:00"/>
    <n v="47"/>
    <n v="5450.59"/>
    <s v="Shipped"/>
    <x v="6"/>
    <s v="Petit Auto"/>
    <s v="Belgium"/>
    <s v="EMEA"/>
    <s v="Medium"/>
    <n v="2004"/>
    <s v="Jul-2004"/>
    <n v="7"/>
  </r>
  <r>
    <n v="10282"/>
    <d v="2004-08-20T00:00:00"/>
    <n v="36"/>
    <n v="4174.92"/>
    <s v="Shipped"/>
    <x v="6"/>
    <s v="Mini Gifts Distributors Ltd."/>
    <s v="USA"/>
    <s v="NA"/>
    <s v="Medium"/>
    <n v="2004"/>
    <s v="Aug-2004"/>
    <n v="8"/>
  </r>
  <r>
    <n v="10293"/>
    <d v="2004-09-09T00:00:00"/>
    <n v="22"/>
    <n v="2418.2399999999998"/>
    <s v="Shipped"/>
    <x v="6"/>
    <s v="Amica Models &amp; Co."/>
    <s v="Italy"/>
    <s v="EMEA"/>
    <s v="Small"/>
    <n v="2004"/>
    <s v="Sep-2004"/>
    <n v="9"/>
  </r>
  <r>
    <n v="10306"/>
    <d v="2004-10-14T00:00:00"/>
    <n v="40"/>
    <n v="3670.4"/>
    <s v="Shipped"/>
    <x v="6"/>
    <s v="AV Stores, Co."/>
    <s v="UK"/>
    <s v="EMEA"/>
    <s v="Medium"/>
    <n v="2004"/>
    <s v="Oct-2004"/>
    <n v="10"/>
  </r>
  <r>
    <n v="10314"/>
    <d v="2004-10-22T00:00:00"/>
    <n v="23"/>
    <n v="2481.6999999999998"/>
    <s v="Shipped"/>
    <x v="6"/>
    <s v="Heintze Collectables"/>
    <s v="Denmark"/>
    <s v="EMEA"/>
    <s v="Small"/>
    <n v="2004"/>
    <s v="Oct-2004"/>
    <n v="10"/>
  </r>
  <r>
    <n v="10326"/>
    <d v="2004-11-09T00:00:00"/>
    <n v="32"/>
    <n v="3807.68"/>
    <s v="Shipped"/>
    <x v="6"/>
    <s v="Volvo Model Replicas, Co"/>
    <s v="Sweden"/>
    <s v="EMEA"/>
    <s v="Medium"/>
    <n v="2004"/>
    <s v="Nov-2004"/>
    <n v="11"/>
  </r>
  <r>
    <n v="10336"/>
    <d v="2004-11-20T00:00:00"/>
    <n v="21"/>
    <n v="2230.41"/>
    <s v="Shipped"/>
    <x v="6"/>
    <s v="La Corne D'abondance, Co."/>
    <s v="France"/>
    <s v="EMEA"/>
    <s v="Small"/>
    <n v="2004"/>
    <s v="Nov-2004"/>
    <n v="11"/>
  </r>
  <r>
    <n v="10350"/>
    <d v="2004-12-02T00:00:00"/>
    <n v="41"/>
    <n v="3814.64"/>
    <s v="Shipped"/>
    <x v="6"/>
    <s v="Euro Shopping Channel"/>
    <s v="Spain"/>
    <s v="EMEA"/>
    <s v="Medium"/>
    <n v="2004"/>
    <s v="Dec-2004"/>
    <n v="12"/>
  </r>
  <r>
    <n v="10372"/>
    <d v="2005-01-26T00:00:00"/>
    <n v="25"/>
    <n v="2117.75"/>
    <s v="Shipped"/>
    <x v="6"/>
    <s v="Tokyo Collectables, Ltd"/>
    <s v="Japan"/>
    <s v="Japan"/>
    <s v="Small"/>
    <n v="2005"/>
    <s v="Jan-2005"/>
    <n v="1"/>
  </r>
  <r>
    <n v="10383"/>
    <d v="2005-02-22T00:00:00"/>
    <n v="26"/>
    <n v="3340.48"/>
    <s v="Shipped"/>
    <x v="6"/>
    <s v="Euro Shopping Channel"/>
    <s v="Spain"/>
    <s v="EMEA"/>
    <s v="Medium"/>
    <n v="2005"/>
    <s v="Feb-2005"/>
    <n v="2"/>
  </r>
  <r>
    <n v="10396"/>
    <d v="2005-03-23T00:00:00"/>
    <n v="24"/>
    <n v="2154"/>
    <s v="Shipped"/>
    <x v="6"/>
    <s v="Mini Gifts Distributors Ltd."/>
    <s v="USA"/>
    <s v="NA"/>
    <s v="Small"/>
    <n v="2005"/>
    <s v="Mar-2005"/>
    <n v="3"/>
  </r>
  <r>
    <n v="10414"/>
    <d v="2005-05-06T00:00:00"/>
    <n v="48"/>
    <n v="5808.48"/>
    <s v="On Hold"/>
    <x v="6"/>
    <s v="Gifts4AllAges.com"/>
    <s v="USA"/>
    <s v="NA"/>
    <s v="Medium"/>
    <n v="2005"/>
    <s v="May-2005"/>
    <n v="5"/>
  </r>
  <r>
    <n v="10108"/>
    <d v="2003-03-03T00:00:00"/>
    <n v="26"/>
    <n v="1777.1"/>
    <s v="Shipped"/>
    <x v="1"/>
    <s v="Cruz &amp; Sons Co."/>
    <s v="Philippines"/>
    <s v="Japan"/>
    <s v="Small"/>
    <n v="2003"/>
    <s v="Mar-2003"/>
    <n v="3"/>
  </r>
  <r>
    <n v="10122"/>
    <d v="2003-05-08T00:00:00"/>
    <n v="21"/>
    <n v="1536.57"/>
    <s v="Shipped"/>
    <x v="1"/>
    <s v="Marseille Mini Autos"/>
    <s v="France"/>
    <s v="EMEA"/>
    <s v="Small"/>
    <n v="2003"/>
    <s v="May-2003"/>
    <n v="5"/>
  </r>
  <r>
    <n v="10135"/>
    <d v="2003-07-02T00:00:00"/>
    <n v="45"/>
    <n v="3510"/>
    <s v="Shipped"/>
    <x v="1"/>
    <s v="Mini Gifts Distributors Ltd."/>
    <s v="USA"/>
    <s v="NA"/>
    <s v="Medium"/>
    <n v="2003"/>
    <s v="Jul-2003"/>
    <n v="7"/>
  </r>
  <r>
    <n v="10147"/>
    <d v="2003-09-05T00:00:00"/>
    <n v="36"/>
    <n v="3097.44"/>
    <s v="Shipped"/>
    <x v="1"/>
    <s v="Collectables For Less Inc."/>
    <s v="USA"/>
    <s v="NA"/>
    <s v="Medium"/>
    <n v="2003"/>
    <s v="Sep-2003"/>
    <n v="9"/>
  </r>
  <r>
    <n v="10159"/>
    <d v="2003-10-10T00:00:00"/>
    <n v="21"/>
    <n v="1705.41"/>
    <s v="Shipped"/>
    <x v="1"/>
    <s v="Corporate Gift Ideas Co."/>
    <s v="USA"/>
    <s v="NA"/>
    <s v="Small"/>
    <n v="2003"/>
    <s v="Oct-2003"/>
    <n v="10"/>
  </r>
  <r>
    <n v="10169"/>
    <d v="2003-11-04T00:00:00"/>
    <n v="32"/>
    <n v="2264.3200000000002"/>
    <s v="Shipped"/>
    <x v="1"/>
    <s v="Anna's Decorations, Ltd"/>
    <s v="Australia"/>
    <s v="APAC"/>
    <s v="Small"/>
    <n v="2003"/>
    <s v="Nov-2003"/>
    <n v="11"/>
  </r>
  <r>
    <n v="10181"/>
    <d v="2003-11-12T00:00:00"/>
    <n v="30"/>
    <n v="2484.6"/>
    <s v="Shipped"/>
    <x v="1"/>
    <s v="Herkku Gifts"/>
    <s v="Norway"/>
    <s v="EMEA"/>
    <s v="Small"/>
    <n v="2003"/>
    <s v="Nov-2003"/>
    <n v="11"/>
  </r>
  <r>
    <n v="10191"/>
    <d v="2003-11-20T00:00:00"/>
    <n v="36"/>
    <n v="3415.68"/>
    <s v="Shipped"/>
    <x v="1"/>
    <s v="Toms Spezialitten, Ltd"/>
    <s v="Germany"/>
    <s v="EMEA"/>
    <s v="Medium"/>
    <n v="2003"/>
    <s v="Nov-2003"/>
    <n v="11"/>
  </r>
  <r>
    <n v="10203"/>
    <d v="2003-12-02T00:00:00"/>
    <n v="33"/>
    <n v="2839.32"/>
    <s v="Shipped"/>
    <x v="1"/>
    <s v="Euro Shopping Channel"/>
    <s v="Spain"/>
    <s v="EMEA"/>
    <s v="Small"/>
    <n v="2003"/>
    <s v="Dec-2003"/>
    <n v="12"/>
  </r>
  <r>
    <n v="10211"/>
    <d v="2004-01-15T00:00:00"/>
    <n v="35"/>
    <n v="2730"/>
    <s v="Shipped"/>
    <x v="1"/>
    <s v="Auto Canal Petit"/>
    <s v="France"/>
    <s v="EMEA"/>
    <s v="Small"/>
    <n v="2004"/>
    <s v="Jan-2004"/>
    <n v="1"/>
  </r>
  <r>
    <n v="10225"/>
    <d v="2004-02-22T00:00:00"/>
    <n v="37"/>
    <n v="3540.53"/>
    <s v="Shipped"/>
    <x v="1"/>
    <s v="Vida Sport, Ltd"/>
    <s v="Switzerland"/>
    <s v="EMEA"/>
    <s v="Medium"/>
    <n v="2004"/>
    <s v="Feb-2004"/>
    <n v="2"/>
  </r>
  <r>
    <n v="10238"/>
    <d v="2004-04-09T00:00:00"/>
    <n v="41"/>
    <n v="2999.97"/>
    <s v="Shipped"/>
    <x v="1"/>
    <s v="Danish Wholesale Imports"/>
    <s v="Denmark"/>
    <s v="EMEA"/>
    <s v="Small"/>
    <n v="2004"/>
    <s v="Apr-2004"/>
    <n v="4"/>
  </r>
  <r>
    <n v="10252"/>
    <d v="2004-05-26T00:00:00"/>
    <n v="20"/>
    <n v="1527.8"/>
    <s v="Shipped"/>
    <x v="1"/>
    <s v="Auto Canal Petit"/>
    <s v="France"/>
    <s v="EMEA"/>
    <s v="Small"/>
    <n v="2004"/>
    <s v="May-2004"/>
    <n v="5"/>
  </r>
  <r>
    <n v="10265"/>
    <d v="2004-07-02T00:00:00"/>
    <n v="45"/>
    <n v="3907.8"/>
    <s v="Shipped"/>
    <x v="1"/>
    <s v="Australian Collectables, Ltd"/>
    <s v="Australia"/>
    <s v="APAC"/>
    <s v="Medium"/>
    <n v="2004"/>
    <s v="Jul-2004"/>
    <n v="7"/>
  </r>
  <r>
    <n v="10276"/>
    <d v="2004-08-02T00:00:00"/>
    <n v="38"/>
    <n v="2658.48"/>
    <s v="Shipped"/>
    <x v="1"/>
    <s v="Online Mini Collectables"/>
    <s v="USA"/>
    <s v="NA"/>
    <s v="Small"/>
    <n v="2004"/>
    <s v="Aug-2004"/>
    <n v="8"/>
  </r>
  <r>
    <n v="10287"/>
    <d v="2004-08-30T00:00:00"/>
    <n v="43"/>
    <n v="3042.68"/>
    <s v="Shipped"/>
    <x v="1"/>
    <s v="Vida Sport, Ltd"/>
    <s v="Switzerland"/>
    <s v="EMEA"/>
    <s v="Medium"/>
    <n v="2004"/>
    <s v="Aug-2004"/>
    <n v="8"/>
  </r>
  <r>
    <n v="10300"/>
    <d v="2003-10-04T00:00:00"/>
    <n v="49"/>
    <n v="3861.2"/>
    <s v="Shipped"/>
    <x v="1"/>
    <s v="Blauer See Auto, Co."/>
    <s v="Germany"/>
    <s v="EMEA"/>
    <s v="Medium"/>
    <n v="2003"/>
    <s v="Oct-2003"/>
    <n v="10"/>
  </r>
  <r>
    <n v="10310"/>
    <d v="2004-10-16T00:00:00"/>
    <n v="27"/>
    <n v="2171.0700000000002"/>
    <s v="Shipped"/>
    <x v="1"/>
    <s v="Toms Spezialitten, Ltd"/>
    <s v="Germany"/>
    <s v="EMEA"/>
    <s v="Small"/>
    <n v="2004"/>
    <s v="Oct-2004"/>
    <n v="10"/>
  </r>
  <r>
    <n v="10319"/>
    <d v="2004-11-03T00:00:00"/>
    <n v="46"/>
    <n v="3403.08"/>
    <s v="Shipped"/>
    <x v="1"/>
    <s v="Microscale Inc."/>
    <s v="USA"/>
    <s v="NA"/>
    <s v="Medium"/>
    <n v="2004"/>
    <s v="Nov-2004"/>
    <n v="11"/>
  </r>
  <r>
    <n v="10329"/>
    <d v="2004-11-15T00:00:00"/>
    <n v="38"/>
    <n v="2245.8000000000002"/>
    <s v="Shipped"/>
    <x v="1"/>
    <s v="Land of Toys Inc."/>
    <s v="USA"/>
    <s v="NA"/>
    <s v="Small"/>
    <n v="2004"/>
    <s v="Nov-2004"/>
    <n v="11"/>
  </r>
  <r>
    <n v="10342"/>
    <d v="2004-11-24T00:00:00"/>
    <n v="25"/>
    <n v="1668.5"/>
    <s v="Shipped"/>
    <x v="1"/>
    <s v="Australian Collectors, Co."/>
    <s v="Australia"/>
    <s v="APAC"/>
    <s v="Small"/>
    <n v="2004"/>
    <s v="Nov-2004"/>
    <n v="11"/>
  </r>
  <r>
    <n v="10363"/>
    <d v="2005-01-06T00:00:00"/>
    <n v="46"/>
    <n v="2773.8"/>
    <s v="Shipped"/>
    <x v="1"/>
    <s v="Suominen Souveniers"/>
    <s v="Finland"/>
    <s v="EMEA"/>
    <s v="Small"/>
    <n v="2005"/>
    <s v="Jan-2005"/>
    <n v="1"/>
  </r>
  <r>
    <n v="10378"/>
    <d v="2005-02-10T00:00:00"/>
    <n v="22"/>
    <n v="2464"/>
    <s v="Shipped"/>
    <x v="1"/>
    <s v="Euro Shopping Channel"/>
    <s v="Spain"/>
    <s v="EMEA"/>
    <s v="Small"/>
    <n v="2005"/>
    <s v="Feb-2005"/>
    <n v="2"/>
  </r>
  <r>
    <n v="10390"/>
    <d v="2005-03-04T00:00:00"/>
    <n v="40"/>
    <n v="5491.6"/>
    <s v="Shipped"/>
    <x v="1"/>
    <s v="Mini Gifts Distributors Ltd."/>
    <s v="USA"/>
    <s v="NA"/>
    <s v="Medium"/>
    <n v="2005"/>
    <s v="Mar-2005"/>
    <n v="3"/>
  </r>
  <r>
    <n v="10103"/>
    <d v="2003-01-29T00:00:00"/>
    <n v="46"/>
    <n v="4791.82"/>
    <s v="Shipped"/>
    <x v="3"/>
    <s v="Baane Mini Imports"/>
    <s v="Norway"/>
    <s v="EMEA"/>
    <s v="Medium"/>
    <n v="2003"/>
    <s v="Jan-2003"/>
    <n v="1"/>
  </r>
  <r>
    <n v="10111"/>
    <d v="2003-03-25T00:00:00"/>
    <n v="39"/>
    <n v="4178.8500000000004"/>
    <s v="Shipped"/>
    <x v="3"/>
    <s v="Mini Wheels Co."/>
    <s v="USA"/>
    <s v="NA"/>
    <s v="Medium"/>
    <n v="2003"/>
    <s v="Mar-2003"/>
    <n v="3"/>
  </r>
  <r>
    <n v="10126"/>
    <d v="2003-05-28T00:00:00"/>
    <n v="38"/>
    <n v="3128.92"/>
    <s v="Shipped"/>
    <x v="3"/>
    <s v="Corrida Auto Replicas, Ltd"/>
    <s v="Spain"/>
    <s v="EMEA"/>
    <s v="Medium"/>
    <n v="2003"/>
    <s v="May-2003"/>
    <n v="5"/>
  </r>
  <r>
    <n v="10139"/>
    <d v="2003-07-16T00:00:00"/>
    <n v="30"/>
    <n v="3095.4"/>
    <s v="Shipped"/>
    <x v="3"/>
    <s v="Souveniers And Things Co."/>
    <s v="Australia"/>
    <s v="APAC"/>
    <s v="Medium"/>
    <n v="2003"/>
    <s v="Jul-2003"/>
    <n v="7"/>
  </r>
  <r>
    <n v="10149"/>
    <d v="2003-09-12T00:00:00"/>
    <n v="42"/>
    <n v="3958.5"/>
    <s v="Shipped"/>
    <x v="3"/>
    <s v="Signal Collectibles Ltd."/>
    <s v="USA"/>
    <s v="NA"/>
    <s v="Medium"/>
    <n v="2003"/>
    <s v="Sep-2003"/>
    <n v="9"/>
  </r>
  <r>
    <n v="10163"/>
    <d v="2003-10-20T00:00:00"/>
    <n v="43"/>
    <n v="4991.4399999999996"/>
    <s v="Shipped"/>
    <x v="3"/>
    <s v="Classic Legends Inc."/>
    <s v="USA"/>
    <s v="NA"/>
    <s v="Medium"/>
    <n v="2003"/>
    <s v="Oct-2003"/>
    <n v="10"/>
  </r>
  <r>
    <n v="10173"/>
    <d v="2003-11-05T00:00:00"/>
    <n v="29"/>
    <n v="2761.96"/>
    <s v="Shipped"/>
    <x v="3"/>
    <s v="Rovelli Gifts"/>
    <s v="Italy"/>
    <s v="EMEA"/>
    <s v="Small"/>
    <n v="2003"/>
    <s v="Nov-2003"/>
    <n v="11"/>
  </r>
  <r>
    <n v="10182"/>
    <d v="2003-11-12T00:00:00"/>
    <n v="33"/>
    <n v="2848.23"/>
    <s v="Shipped"/>
    <x v="3"/>
    <s v="Mini Gifts Distributors Ltd."/>
    <s v="USA"/>
    <s v="NA"/>
    <s v="Small"/>
    <n v="2003"/>
    <s v="Nov-2003"/>
    <n v="11"/>
  </r>
  <r>
    <n v="10193"/>
    <d v="2003-11-21T00:00:00"/>
    <n v="32"/>
    <n v="2539.84"/>
    <s v="Shipped"/>
    <x v="3"/>
    <s v="Australian Collectables, Ltd"/>
    <s v="Australia"/>
    <s v="APAC"/>
    <s v="Small"/>
    <n v="2003"/>
    <s v="Nov-2003"/>
    <n v="11"/>
  </r>
  <r>
    <n v="10206"/>
    <d v="2003-12-05T00:00:00"/>
    <n v="28"/>
    <n v="2444.4"/>
    <s v="Shipped"/>
    <x v="3"/>
    <s v="Canadian Gift Exchange Network"/>
    <s v="Canada"/>
    <s v="NA"/>
    <s v="Small"/>
    <n v="2003"/>
    <s v="Dec-2003"/>
    <n v="12"/>
  </r>
  <r>
    <n v="10215"/>
    <d v="2004-01-29T00:00:00"/>
    <n v="41"/>
    <n v="4555.92"/>
    <s v="Shipped"/>
    <x v="3"/>
    <s v="West Coast Collectables Co."/>
    <s v="USA"/>
    <s v="NA"/>
    <s v="Medium"/>
    <n v="2004"/>
    <s v="Jan-2004"/>
    <n v="1"/>
  </r>
  <r>
    <n v="10227"/>
    <d v="2004-03-02T00:00:00"/>
    <n v="33"/>
    <n v="3666.96"/>
    <s v="Shipped"/>
    <x v="3"/>
    <s v="Saveley &amp; Henriot, Co."/>
    <s v="France"/>
    <s v="EMEA"/>
    <s v="Medium"/>
    <n v="2004"/>
    <s v="Mar-2004"/>
    <n v="3"/>
  </r>
  <r>
    <n v="10244"/>
    <d v="2004-04-29T00:00:00"/>
    <n v="36"/>
    <n v="3035.88"/>
    <s v="Shipped"/>
    <x v="3"/>
    <s v="Euro Shopping Channel"/>
    <s v="Spain"/>
    <s v="EMEA"/>
    <s v="Medium"/>
    <n v="2004"/>
    <s v="Apr-2004"/>
    <n v="4"/>
  </r>
  <r>
    <n v="10257"/>
    <d v="2004-06-14T00:00:00"/>
    <n v="26"/>
    <n v="2321.54"/>
    <s v="Shipped"/>
    <x v="3"/>
    <s v="The Sharp Gifts Warehouse"/>
    <s v="USA"/>
    <s v="NA"/>
    <s v="Small"/>
    <n v="2004"/>
    <s v="Jun-2004"/>
    <n v="6"/>
  </r>
  <r>
    <n v="10280"/>
    <d v="2004-08-17T00:00:00"/>
    <n v="34"/>
    <n v="3474.46"/>
    <s v="Shipped"/>
    <x v="3"/>
    <s v="Amica Models &amp; Co."/>
    <s v="Italy"/>
    <s v="EMEA"/>
    <s v="Medium"/>
    <n v="2004"/>
    <s v="Aug-2004"/>
    <n v="8"/>
  </r>
  <r>
    <n v="10290"/>
    <d v="2004-09-07T00:00:00"/>
    <n v="26"/>
    <n v="2501.98"/>
    <s v="Shipped"/>
    <x v="3"/>
    <s v="Auto-Moto Classics Inc."/>
    <s v="USA"/>
    <s v="NA"/>
    <s v="Small"/>
    <n v="2004"/>
    <s v="Sep-2004"/>
    <n v="9"/>
  </r>
  <r>
    <n v="10304"/>
    <d v="2004-10-11T00:00:00"/>
    <n v="38"/>
    <n v="3958.46"/>
    <s v="Shipped"/>
    <x v="3"/>
    <s v="Auto Assoc. &amp; Cie."/>
    <s v="France"/>
    <s v="EMEA"/>
    <s v="Medium"/>
    <n v="2004"/>
    <s v="Oct-2004"/>
    <n v="10"/>
  </r>
  <r>
    <n v="10312"/>
    <d v="2004-10-21T00:00:00"/>
    <n v="33"/>
    <n v="3535.95"/>
    <s v="Shipped"/>
    <x v="3"/>
    <s v="Mini Gifts Distributors Ltd."/>
    <s v="USA"/>
    <s v="NA"/>
    <s v="Medium"/>
    <n v="2004"/>
    <s v="Oct-2004"/>
    <n v="10"/>
  </r>
  <r>
    <n v="10323"/>
    <d v="2004-11-05T00:00:00"/>
    <n v="33"/>
    <n v="3011.91"/>
    <s v="Shipped"/>
    <x v="3"/>
    <s v="Blauer See Auto, Co."/>
    <s v="Germany"/>
    <s v="EMEA"/>
    <s v="Medium"/>
    <n v="2004"/>
    <s v="Nov-2004"/>
    <n v="11"/>
  </r>
  <r>
    <n v="10333"/>
    <d v="2004-11-18T00:00:00"/>
    <n v="46"/>
    <n v="11336.7"/>
    <s v="Shipped"/>
    <x v="3"/>
    <s v="Mini Wheels Co."/>
    <s v="USA"/>
    <s v="NA"/>
    <s v="Large"/>
    <n v="2004"/>
    <s v="Nov-2004"/>
    <n v="11"/>
  </r>
  <r>
    <n v="10347"/>
    <d v="2004-11-29T00:00:00"/>
    <n v="26"/>
    <n v="2656.94"/>
    <s v="Shipped"/>
    <x v="3"/>
    <s v="Australian Collectors, Co."/>
    <s v="Australia"/>
    <s v="APAC"/>
    <s v="Small"/>
    <n v="2004"/>
    <s v="Nov-2004"/>
    <n v="11"/>
  </r>
  <r>
    <n v="10357"/>
    <d v="2004-12-10T00:00:00"/>
    <n v="25"/>
    <n v="2604.25"/>
    <s v="Shipped"/>
    <x v="3"/>
    <s v="Mini Gifts Distributors Ltd."/>
    <s v="USA"/>
    <s v="NA"/>
    <s v="Small"/>
    <n v="2004"/>
    <s v="Dec-2004"/>
    <n v="12"/>
  </r>
  <r>
    <n v="10369"/>
    <d v="2005-01-20T00:00:00"/>
    <n v="45"/>
    <n v="3288.6"/>
    <s v="Shipped"/>
    <x v="3"/>
    <s v="Collectables For Less Inc."/>
    <s v="USA"/>
    <s v="NA"/>
    <s v="Medium"/>
    <n v="2005"/>
    <s v="Jan-2005"/>
    <n v="1"/>
  </r>
  <r>
    <n v="10382"/>
    <d v="2005-02-17T00:00:00"/>
    <n v="50"/>
    <n v="8935.5"/>
    <s v="Shipped"/>
    <x v="3"/>
    <s v="Mini Gifts Distributors Ltd."/>
    <s v="USA"/>
    <s v="NA"/>
    <s v="Large"/>
    <n v="2005"/>
    <s v="Feb-2005"/>
    <n v="2"/>
  </r>
  <r>
    <n v="10392"/>
    <d v="2005-03-10T00:00:00"/>
    <n v="36"/>
    <n v="4035.96"/>
    <s v="Shipped"/>
    <x v="3"/>
    <s v="Mini Auto Werke"/>
    <s v="Austria"/>
    <s v="EMEA"/>
    <s v="Medium"/>
    <n v="2005"/>
    <s v="Mar-2005"/>
    <n v="3"/>
  </r>
  <r>
    <n v="10423"/>
    <d v="2005-05-30T00:00:00"/>
    <n v="21"/>
    <n v="1875.09"/>
    <s v="In Process"/>
    <x v="3"/>
    <s v="Petit Auto"/>
    <s v="Belgium"/>
    <s v="EMEA"/>
    <s v="Small"/>
    <n v="2005"/>
    <s v="May-2005"/>
    <n v="5"/>
  </r>
  <r>
    <n v="10108"/>
    <d v="2003-03-03T00:00:00"/>
    <n v="29"/>
    <n v="4049.56"/>
    <s v="Shipped"/>
    <x v="1"/>
    <s v="Cruz &amp; Sons Co."/>
    <s v="Philippines"/>
    <s v="Japan"/>
    <s v="Medium"/>
    <n v="2003"/>
    <s v="Mar-2003"/>
    <n v="3"/>
  </r>
  <r>
    <n v="10122"/>
    <d v="2003-05-08T00:00:00"/>
    <n v="21"/>
    <n v="2469.39"/>
    <s v="Shipped"/>
    <x v="1"/>
    <s v="Marseille Mini Autos"/>
    <s v="France"/>
    <s v="EMEA"/>
    <s v="Small"/>
    <n v="2003"/>
    <s v="May-2003"/>
    <n v="5"/>
  </r>
  <r>
    <n v="10135"/>
    <d v="2003-07-02T00:00:00"/>
    <n v="42"/>
    <n v="5432.7"/>
    <s v="Shipped"/>
    <x v="1"/>
    <s v="Mini Gifts Distributors Ltd."/>
    <s v="USA"/>
    <s v="NA"/>
    <s v="Medium"/>
    <n v="2003"/>
    <s v="Jul-2003"/>
    <n v="7"/>
  </r>
  <r>
    <n v="10147"/>
    <d v="2003-09-05T00:00:00"/>
    <n v="37"/>
    <n v="4405.22"/>
    <s v="Shipped"/>
    <x v="1"/>
    <s v="Collectables For Less Inc."/>
    <s v="USA"/>
    <s v="NA"/>
    <s v="Medium"/>
    <n v="2003"/>
    <s v="Sep-2003"/>
    <n v="9"/>
  </r>
  <r>
    <n v="10159"/>
    <d v="2003-10-10T00:00:00"/>
    <n v="25"/>
    <n v="3638"/>
    <s v="Shipped"/>
    <x v="1"/>
    <s v="Corporate Gift Ideas Co."/>
    <s v="USA"/>
    <s v="NA"/>
    <s v="Medium"/>
    <n v="2003"/>
    <s v="Oct-2003"/>
    <n v="10"/>
  </r>
  <r>
    <n v="10169"/>
    <d v="2003-11-04T00:00:00"/>
    <n v="36"/>
    <n v="4444.92"/>
    <s v="Shipped"/>
    <x v="1"/>
    <s v="Anna's Decorations, Ltd"/>
    <s v="Australia"/>
    <s v="APAC"/>
    <s v="Medium"/>
    <n v="2003"/>
    <s v="Nov-2003"/>
    <n v="11"/>
  </r>
  <r>
    <n v="10181"/>
    <d v="2003-11-12T00:00:00"/>
    <n v="22"/>
    <n v="3395.48"/>
    <s v="Shipped"/>
    <x v="1"/>
    <s v="Herkku Gifts"/>
    <s v="Norway"/>
    <s v="EMEA"/>
    <s v="Medium"/>
    <n v="2003"/>
    <s v="Nov-2003"/>
    <n v="11"/>
  </r>
  <r>
    <n v="10191"/>
    <d v="2003-11-20T00:00:00"/>
    <n v="23"/>
    <n v="3414.58"/>
    <s v="Shipped"/>
    <x v="1"/>
    <s v="Toms Spezialitten, Ltd"/>
    <s v="Germany"/>
    <s v="EMEA"/>
    <s v="Medium"/>
    <n v="2003"/>
    <s v="Nov-2003"/>
    <n v="11"/>
  </r>
  <r>
    <n v="10203"/>
    <d v="2003-12-02T00:00:00"/>
    <n v="32"/>
    <n v="5127.04"/>
    <s v="Shipped"/>
    <x v="1"/>
    <s v="Euro Shopping Channel"/>
    <s v="Spain"/>
    <s v="EMEA"/>
    <s v="Medium"/>
    <n v="2003"/>
    <s v="Dec-2003"/>
    <n v="12"/>
  </r>
  <r>
    <n v="10211"/>
    <d v="2004-01-15T00:00:00"/>
    <n v="28"/>
    <n v="3745.28"/>
    <s v="Shipped"/>
    <x v="1"/>
    <s v="Auto Canal Petit"/>
    <s v="France"/>
    <s v="EMEA"/>
    <s v="Medium"/>
    <n v="2004"/>
    <s v="Jan-2004"/>
    <n v="1"/>
  </r>
  <r>
    <n v="10225"/>
    <d v="2004-02-22T00:00:00"/>
    <n v="27"/>
    <n v="4564.08"/>
    <s v="Shipped"/>
    <x v="1"/>
    <s v="Vida Sport, Ltd"/>
    <s v="Switzerland"/>
    <s v="EMEA"/>
    <s v="Medium"/>
    <n v="2004"/>
    <s v="Feb-2004"/>
    <n v="2"/>
  </r>
  <r>
    <n v="10238"/>
    <d v="2004-04-09T00:00:00"/>
    <n v="49"/>
    <n v="6554.24"/>
    <s v="Shipped"/>
    <x v="1"/>
    <s v="Danish Wholesale Imports"/>
    <s v="Denmark"/>
    <s v="EMEA"/>
    <s v="Medium"/>
    <n v="2004"/>
    <s v="Apr-2004"/>
    <n v="4"/>
  </r>
  <r>
    <n v="10252"/>
    <d v="2004-05-26T00:00:00"/>
    <n v="41"/>
    <n v="6749.83"/>
    <s v="Shipped"/>
    <x v="1"/>
    <s v="Auto Canal Petit"/>
    <s v="France"/>
    <s v="EMEA"/>
    <s v="Medium"/>
    <n v="2004"/>
    <s v="May-2004"/>
    <n v="5"/>
  </r>
  <r>
    <n v="10265"/>
    <d v="2004-07-02T00:00:00"/>
    <n v="49"/>
    <n v="8427.02"/>
    <s v="Shipped"/>
    <x v="1"/>
    <s v="Australian Collectables, Ltd"/>
    <s v="Australia"/>
    <s v="APAC"/>
    <s v="Large"/>
    <n v="2004"/>
    <s v="Jul-2004"/>
    <n v="7"/>
  </r>
  <r>
    <n v="10276"/>
    <d v="2004-08-02T00:00:00"/>
    <n v="30"/>
    <n v="3924.6"/>
    <s v="Shipped"/>
    <x v="1"/>
    <s v="Online Mini Collectables"/>
    <s v="USA"/>
    <s v="NA"/>
    <s v="Medium"/>
    <n v="2004"/>
    <s v="Aug-2004"/>
    <n v="8"/>
  </r>
  <r>
    <n v="10287"/>
    <d v="2004-08-30T00:00:00"/>
    <n v="40"/>
    <n v="6761.6"/>
    <s v="Shipped"/>
    <x v="1"/>
    <s v="Vida Sport, Ltd"/>
    <s v="Switzerland"/>
    <s v="EMEA"/>
    <s v="Medium"/>
    <n v="2004"/>
    <s v="Aug-2004"/>
    <n v="8"/>
  </r>
  <r>
    <n v="10300"/>
    <d v="2003-10-04T00:00:00"/>
    <n v="23"/>
    <n v="3786.49"/>
    <s v="Shipped"/>
    <x v="1"/>
    <s v="Blauer See Auto, Co."/>
    <s v="Germany"/>
    <s v="EMEA"/>
    <s v="Medium"/>
    <n v="2003"/>
    <s v="Oct-2003"/>
    <n v="10"/>
  </r>
  <r>
    <n v="10310"/>
    <d v="2004-10-16T00:00:00"/>
    <n v="49"/>
    <n v="6266.12"/>
    <s v="Shipped"/>
    <x v="1"/>
    <s v="Toms Spezialitten, Ltd"/>
    <s v="Germany"/>
    <s v="EMEA"/>
    <s v="Medium"/>
    <n v="2004"/>
    <s v="Oct-2004"/>
    <n v="10"/>
  </r>
  <r>
    <n v="10320"/>
    <d v="2004-11-03T00:00:00"/>
    <n v="25"/>
    <n v="3491"/>
    <s v="Shipped"/>
    <x v="1"/>
    <s v="Volvo Model Replicas, Co"/>
    <s v="Sweden"/>
    <s v="EMEA"/>
    <s v="Medium"/>
    <n v="2004"/>
    <s v="Nov-2004"/>
    <n v="11"/>
  </r>
  <r>
    <n v="10330"/>
    <d v="2004-11-16T00:00:00"/>
    <n v="37"/>
    <n v="4405.22"/>
    <s v="Shipped"/>
    <x v="1"/>
    <s v="Cruz &amp; Sons Co."/>
    <s v="Philippines"/>
    <s v="Japan"/>
    <s v="Medium"/>
    <n v="2004"/>
    <s v="Nov-2004"/>
    <n v="11"/>
  </r>
  <r>
    <n v="10342"/>
    <d v="2004-11-24T00:00:00"/>
    <n v="55"/>
    <n v="6548.3"/>
    <s v="Shipped"/>
    <x v="1"/>
    <s v="Australian Collectors, Co."/>
    <s v="Australia"/>
    <s v="APAC"/>
    <s v="Medium"/>
    <n v="2004"/>
    <s v="Nov-2004"/>
    <n v="11"/>
  </r>
  <r>
    <n v="10355"/>
    <d v="2004-12-07T00:00:00"/>
    <n v="23"/>
    <n v="3177.91"/>
    <s v="Shipped"/>
    <x v="1"/>
    <s v="Euro Shopping Channel"/>
    <s v="Spain"/>
    <s v="EMEA"/>
    <s v="Medium"/>
    <n v="2004"/>
    <s v="Dec-2004"/>
    <n v="12"/>
  </r>
  <r>
    <n v="10363"/>
    <d v="2005-01-06T00:00:00"/>
    <n v="24"/>
    <n v="4142.6400000000003"/>
    <s v="Shipped"/>
    <x v="1"/>
    <s v="Suominen Souveniers"/>
    <s v="Finland"/>
    <s v="EMEA"/>
    <s v="Medium"/>
    <n v="2005"/>
    <s v="Jan-2005"/>
    <n v="1"/>
  </r>
  <r>
    <n v="10378"/>
    <d v="2005-02-10T00:00:00"/>
    <n v="43"/>
    <n v="4149.07"/>
    <s v="Shipped"/>
    <x v="1"/>
    <s v="Euro Shopping Channel"/>
    <s v="Spain"/>
    <s v="EMEA"/>
    <s v="Medium"/>
    <n v="2005"/>
    <s v="Feb-2005"/>
    <n v="2"/>
  </r>
  <r>
    <n v="10390"/>
    <d v="2005-03-04T00:00:00"/>
    <n v="50"/>
    <n v="7397"/>
    <s v="Shipped"/>
    <x v="1"/>
    <s v="Mini Gifts Distributors Ltd."/>
    <s v="USA"/>
    <s v="NA"/>
    <s v="Large"/>
    <n v="2005"/>
    <s v="Mar-2005"/>
    <n v="3"/>
  </r>
  <r>
    <n v="10109"/>
    <d v="2003-03-10T00:00:00"/>
    <n v="47"/>
    <n v="6241.6"/>
    <s v="Shipped"/>
    <x v="1"/>
    <s v="Motor Mint Distributors Inc."/>
    <s v="USA"/>
    <s v="NA"/>
    <s v="Medium"/>
    <n v="2003"/>
    <s v="Mar-2003"/>
    <n v="3"/>
  </r>
  <r>
    <n v="10123"/>
    <d v="2003-05-20T00:00:00"/>
    <n v="34"/>
    <n v="5331.88"/>
    <s v="Shipped"/>
    <x v="1"/>
    <s v="Atelier graphique"/>
    <s v="France"/>
    <s v="EMEA"/>
    <s v="Medium"/>
    <n v="2003"/>
    <s v="May-2003"/>
    <n v="5"/>
  </r>
  <r>
    <n v="10137"/>
    <d v="2003-07-10T00:00:00"/>
    <n v="31"/>
    <n v="5124.3"/>
    <s v="Shipped"/>
    <x v="1"/>
    <s v="Reims Collectables"/>
    <s v="France"/>
    <s v="EMEA"/>
    <s v="Medium"/>
    <n v="2003"/>
    <s v="Jul-2003"/>
    <n v="7"/>
  </r>
  <r>
    <n v="10148"/>
    <d v="2003-09-11T00:00:00"/>
    <n v="28"/>
    <n v="3639.44"/>
    <s v="Shipped"/>
    <x v="1"/>
    <s v="Anna's Decorations, Ltd"/>
    <s v="Australia"/>
    <s v="APAC"/>
    <s v="Medium"/>
    <n v="2003"/>
    <s v="Sep-2003"/>
    <n v="9"/>
  </r>
  <r>
    <n v="10161"/>
    <d v="2003-10-17T00:00:00"/>
    <n v="36"/>
    <n v="5544"/>
    <s v="Shipped"/>
    <x v="1"/>
    <s v="Heintze Collectables"/>
    <s v="Denmark"/>
    <s v="EMEA"/>
    <s v="Medium"/>
    <n v="2003"/>
    <s v="Oct-2003"/>
    <n v="10"/>
  </r>
  <r>
    <n v="10172"/>
    <d v="2003-11-05T00:00:00"/>
    <n v="48"/>
    <n v="5493.12"/>
    <s v="Shipped"/>
    <x v="1"/>
    <s v="Gift Depot Inc."/>
    <s v="USA"/>
    <s v="NA"/>
    <s v="Medium"/>
    <n v="2003"/>
    <s v="Nov-2003"/>
    <n v="11"/>
  </r>
  <r>
    <n v="10181"/>
    <d v="2003-11-12T00:00:00"/>
    <n v="39"/>
    <n v="5785.26"/>
    <s v="Shipped"/>
    <x v="1"/>
    <s v="Herkku Gifts"/>
    <s v="Norway"/>
    <s v="EMEA"/>
    <s v="Medium"/>
    <n v="2003"/>
    <s v="Nov-2003"/>
    <n v="11"/>
  </r>
  <r>
    <n v="10192"/>
    <d v="2003-11-20T00:00:00"/>
    <n v="45"/>
    <n v="5340.6"/>
    <s v="Shipped"/>
    <x v="1"/>
    <s v="Online Diecast Creations Co."/>
    <s v="USA"/>
    <s v="NA"/>
    <s v="Medium"/>
    <n v="2003"/>
    <s v="Nov-2003"/>
    <n v="11"/>
  </r>
  <r>
    <n v="10204"/>
    <d v="2003-12-02T00:00:00"/>
    <n v="35"/>
    <n v="5735.8"/>
    <s v="Shipped"/>
    <x v="1"/>
    <s v="Muscle Machine Inc"/>
    <s v="USA"/>
    <s v="NA"/>
    <s v="Medium"/>
    <n v="2003"/>
    <s v="Dec-2003"/>
    <n v="12"/>
  </r>
  <r>
    <n v="10212"/>
    <d v="2004-01-16T00:00:00"/>
    <n v="45"/>
    <n v="6357.6"/>
    <s v="Shipped"/>
    <x v="1"/>
    <s v="Euro Shopping Channel"/>
    <s v="Spain"/>
    <s v="EMEA"/>
    <s v="Medium"/>
    <n v="2004"/>
    <s v="Jan-2004"/>
    <n v="1"/>
  </r>
  <r>
    <n v="10226"/>
    <d v="2004-02-26T00:00:00"/>
    <n v="46"/>
    <n v="7343.9"/>
    <s v="Shipped"/>
    <x v="1"/>
    <s v="Collectable Mini Designs Co."/>
    <s v="USA"/>
    <s v="NA"/>
    <s v="Large"/>
    <n v="2004"/>
    <s v="Feb-2004"/>
    <n v="2"/>
  </r>
  <r>
    <n v="10240"/>
    <d v="2004-04-13T00:00:00"/>
    <n v="37"/>
    <n v="5959.22"/>
    <s v="Shipped"/>
    <x v="1"/>
    <s v="Osaka Souveniers Co."/>
    <s v="Japan"/>
    <s v="Japan"/>
    <s v="Medium"/>
    <n v="2004"/>
    <s v="Apr-2004"/>
    <n v="4"/>
  </r>
  <r>
    <n v="10253"/>
    <d v="2004-06-01T00:00:00"/>
    <n v="31"/>
    <n v="4029.38"/>
    <s v="Cancelled"/>
    <x v="1"/>
    <s v="UK Collectables, Ltd."/>
    <s v="UK"/>
    <s v="EMEA"/>
    <s v="Medium"/>
    <n v="2004"/>
    <s v="Jun-2004"/>
    <n v="6"/>
  </r>
  <r>
    <n v="10266"/>
    <d v="2004-07-06T00:00:00"/>
    <n v="33"/>
    <n v="5035.1400000000003"/>
    <s v="Shipped"/>
    <x v="1"/>
    <s v="L'ordine Souveniers"/>
    <s v="Italy"/>
    <s v="EMEA"/>
    <s v="Medium"/>
    <n v="2004"/>
    <s v="Jul-2004"/>
    <n v="7"/>
  </r>
  <r>
    <n v="10278"/>
    <d v="2004-08-06T00:00:00"/>
    <n v="31"/>
    <n v="4116.8"/>
    <s v="Shipped"/>
    <x v="1"/>
    <s v="Signal Gift Stores"/>
    <s v="USA"/>
    <s v="NA"/>
    <s v="Medium"/>
    <n v="2004"/>
    <s v="Aug-2004"/>
    <n v="8"/>
  </r>
  <r>
    <n v="10287"/>
    <d v="2004-08-30T00:00:00"/>
    <n v="27"/>
    <n v="4310.55"/>
    <s v="Shipped"/>
    <x v="1"/>
    <s v="Vida Sport, Ltd"/>
    <s v="Switzerland"/>
    <s v="EMEA"/>
    <s v="Medium"/>
    <n v="2004"/>
    <s v="Aug-2004"/>
    <n v="8"/>
  </r>
  <r>
    <n v="10301"/>
    <d v="2003-10-05T00:00:00"/>
    <n v="39"/>
    <n v="6446.7"/>
    <s v="Shipped"/>
    <x v="1"/>
    <s v="Norway Gifts By Mail, Co."/>
    <s v="Norway"/>
    <s v="EMEA"/>
    <s v="Medium"/>
    <n v="2003"/>
    <s v="Oct-2003"/>
    <n v="10"/>
  </r>
  <r>
    <n v="10311"/>
    <d v="2004-10-16T00:00:00"/>
    <n v="32"/>
    <n v="3616.64"/>
    <s v="Shipped"/>
    <x v="1"/>
    <s v="Euro Shopping Channel"/>
    <s v="Spain"/>
    <s v="EMEA"/>
    <s v="Medium"/>
    <n v="2004"/>
    <s v="Oct-2004"/>
    <n v="10"/>
  </r>
  <r>
    <n v="10321"/>
    <d v="2004-11-04T00:00:00"/>
    <n v="28"/>
    <n v="4232.76"/>
    <s v="Shipped"/>
    <x v="1"/>
    <s v="FunGiftIdeas.com"/>
    <s v="USA"/>
    <s v="NA"/>
    <s v="Medium"/>
    <n v="2004"/>
    <s v="Nov-2004"/>
    <n v="11"/>
  </r>
  <r>
    <n v="10331"/>
    <d v="2004-11-17T00:00:00"/>
    <n v="26"/>
    <n v="1765.66"/>
    <s v="Shipped"/>
    <x v="1"/>
    <s v="Motor Mint Distributors Inc."/>
    <s v="USA"/>
    <s v="NA"/>
    <s v="Small"/>
    <n v="2004"/>
    <s v="Nov-2004"/>
    <n v="11"/>
  </r>
  <r>
    <n v="10343"/>
    <d v="2004-11-24T00:00:00"/>
    <n v="44"/>
    <n v="3734.72"/>
    <s v="Shipped"/>
    <x v="1"/>
    <s v="Reims Collectables"/>
    <s v="France"/>
    <s v="EMEA"/>
    <s v="Medium"/>
    <n v="2004"/>
    <s v="Nov-2004"/>
    <n v="11"/>
  </r>
  <r>
    <n v="10367"/>
    <d v="2005-01-12T00:00:00"/>
    <n v="46"/>
    <n v="4808.38"/>
    <s v="Resolved"/>
    <x v="1"/>
    <s v="Toys4GrownUps.com"/>
    <s v="USA"/>
    <s v="NA"/>
    <s v="Medium"/>
    <n v="2005"/>
    <s v="Jan-2005"/>
    <n v="1"/>
  </r>
  <r>
    <n v="10379"/>
    <d v="2005-02-10T00:00:00"/>
    <n v="32"/>
    <n v="2266.56"/>
    <s v="Shipped"/>
    <x v="1"/>
    <s v="Euro Shopping Channel"/>
    <s v="Spain"/>
    <s v="EMEA"/>
    <s v="Small"/>
    <n v="2005"/>
    <s v="Feb-2005"/>
    <n v="2"/>
  </r>
  <r>
    <n v="10406"/>
    <d v="2005-04-15T00:00:00"/>
    <n v="65"/>
    <n v="10468.9"/>
    <s v="Disputed"/>
    <x v="1"/>
    <s v="Danish Wholesale Imports"/>
    <s v="Denmark"/>
    <s v="EMEA"/>
    <s v="Large"/>
    <n v="2005"/>
    <s v="Apr-2005"/>
    <n v="4"/>
  </r>
  <r>
    <n v="10419"/>
    <d v="2005-05-17T00:00:00"/>
    <n v="43"/>
    <n v="5589.14"/>
    <s v="Shipped"/>
    <x v="1"/>
    <s v="Salzburg Collectables"/>
    <s v="Austria"/>
    <s v="EMEA"/>
    <s v="Medium"/>
    <n v="2005"/>
    <s v="May-2005"/>
    <n v="5"/>
  </r>
  <r>
    <n v="10108"/>
    <d v="2003-03-03T00:00:00"/>
    <n v="43"/>
    <n v="2914.11"/>
    <s v="Shipped"/>
    <x v="0"/>
    <s v="Cruz &amp; Sons Co."/>
    <s v="Philippines"/>
    <s v="Japan"/>
    <s v="Small"/>
    <n v="2003"/>
    <s v="Mar-2003"/>
    <n v="3"/>
  </r>
  <r>
    <n v="10122"/>
    <d v="2003-05-08T00:00:00"/>
    <n v="35"/>
    <n v="1740.9"/>
    <s v="Shipped"/>
    <x v="0"/>
    <s v="Marseille Mini Autos"/>
    <s v="France"/>
    <s v="EMEA"/>
    <s v="Small"/>
    <n v="2003"/>
    <s v="May-2003"/>
    <n v="5"/>
  </r>
  <r>
    <n v="10135"/>
    <d v="2003-07-02T00:00:00"/>
    <n v="45"/>
    <n v="2266.1999999999998"/>
    <s v="Shipped"/>
    <x v="0"/>
    <s v="Mini Gifts Distributors Ltd."/>
    <s v="USA"/>
    <s v="NA"/>
    <s v="Small"/>
    <n v="2003"/>
    <s v="Jul-2003"/>
    <n v="7"/>
  </r>
  <r>
    <n v="10146"/>
    <d v="2003-09-03T00:00:00"/>
    <n v="47"/>
    <n v="3155.58"/>
    <s v="Shipped"/>
    <x v="0"/>
    <s v="Gift Ideas Corp."/>
    <s v="USA"/>
    <s v="NA"/>
    <s v="Medium"/>
    <n v="2003"/>
    <s v="Sep-2003"/>
    <n v="9"/>
  </r>
  <r>
    <n v="10159"/>
    <d v="2003-10-10T00:00:00"/>
    <n v="21"/>
    <n v="1357.86"/>
    <s v="Shipped"/>
    <x v="0"/>
    <s v="Corporate Gift Ideas Co."/>
    <s v="USA"/>
    <s v="NA"/>
    <s v="Small"/>
    <n v="2003"/>
    <s v="Oct-2003"/>
    <n v="10"/>
  </r>
  <r>
    <n v="10169"/>
    <d v="2003-11-04T00:00:00"/>
    <n v="38"/>
    <n v="2598.8200000000002"/>
    <s v="Shipped"/>
    <x v="0"/>
    <s v="Anna's Decorations, Ltd"/>
    <s v="Australia"/>
    <s v="APAC"/>
    <s v="Small"/>
    <n v="2003"/>
    <s v="Nov-2003"/>
    <n v="11"/>
  </r>
  <r>
    <n v="10180"/>
    <d v="2003-11-11T00:00:00"/>
    <n v="21"/>
    <n v="1057.56"/>
    <s v="Shipped"/>
    <x v="0"/>
    <s v="Daedalus Designs Imports"/>
    <s v="France"/>
    <s v="EMEA"/>
    <s v="Small"/>
    <n v="2003"/>
    <s v="Nov-2003"/>
    <n v="11"/>
  </r>
  <r>
    <n v="10191"/>
    <d v="2003-11-20T00:00:00"/>
    <n v="43"/>
    <n v="3127.82"/>
    <s v="Shipped"/>
    <x v="0"/>
    <s v="Toms Spezialitten, Ltd"/>
    <s v="Germany"/>
    <s v="EMEA"/>
    <s v="Medium"/>
    <n v="2003"/>
    <s v="Nov-2003"/>
    <n v="11"/>
  </r>
  <r>
    <n v="10211"/>
    <d v="2004-01-15T00:00:00"/>
    <n v="46"/>
    <n v="2488.14"/>
    <s v="Shipped"/>
    <x v="0"/>
    <s v="Auto Canal Petit"/>
    <s v="France"/>
    <s v="EMEA"/>
    <s v="Small"/>
    <n v="2004"/>
    <s v="Jan-2004"/>
    <n v="1"/>
  </r>
  <r>
    <n v="10224"/>
    <d v="2004-02-21T00:00:00"/>
    <n v="38"/>
    <n v="2220.7199999999998"/>
    <s v="Shipped"/>
    <x v="0"/>
    <s v="Daedalus Designs Imports"/>
    <s v="France"/>
    <s v="EMEA"/>
    <s v="Small"/>
    <n v="2004"/>
    <s v="Feb-2004"/>
    <n v="2"/>
  </r>
  <r>
    <n v="10237"/>
    <d v="2004-04-05T00:00:00"/>
    <n v="26"/>
    <n v="1357.72"/>
    <s v="Shipped"/>
    <x v="0"/>
    <s v="Vitachrome Inc."/>
    <s v="USA"/>
    <s v="NA"/>
    <s v="Small"/>
    <n v="2004"/>
    <s v="Apr-2004"/>
    <n v="4"/>
  </r>
  <r>
    <n v="10252"/>
    <d v="2004-05-26T00:00:00"/>
    <n v="31"/>
    <n v="1638.04"/>
    <s v="Shipped"/>
    <x v="0"/>
    <s v="Auto Canal Petit"/>
    <s v="France"/>
    <s v="EMEA"/>
    <s v="Small"/>
    <n v="2004"/>
    <s v="May-2004"/>
    <n v="5"/>
  </r>
  <r>
    <n v="10264"/>
    <d v="2004-06-30T00:00:00"/>
    <n v="48"/>
    <n v="2626.08"/>
    <s v="Shipped"/>
    <x v="0"/>
    <s v="Gifts4AllAges.com"/>
    <s v="USA"/>
    <s v="NA"/>
    <s v="Small"/>
    <n v="2004"/>
    <s v="Jun-2004"/>
    <n v="6"/>
  </r>
  <r>
    <n v="10276"/>
    <d v="2004-08-02T00:00:00"/>
    <n v="33"/>
    <n v="1661.88"/>
    <s v="Shipped"/>
    <x v="0"/>
    <s v="Online Mini Collectables"/>
    <s v="USA"/>
    <s v="NA"/>
    <s v="Small"/>
    <n v="2004"/>
    <s v="Aug-2004"/>
    <n v="8"/>
  </r>
  <r>
    <n v="10286"/>
    <d v="2004-08-28T00:00:00"/>
    <n v="38"/>
    <n v="2173.6"/>
    <s v="Shipped"/>
    <x v="0"/>
    <s v="La Corne D'abondance, Co."/>
    <s v="France"/>
    <s v="EMEA"/>
    <s v="Small"/>
    <n v="2004"/>
    <s v="Aug-2004"/>
    <n v="8"/>
  </r>
  <r>
    <n v="10299"/>
    <d v="2004-09-30T00:00:00"/>
    <n v="39"/>
    <n v="2182.0500000000002"/>
    <s v="Shipped"/>
    <x v="0"/>
    <s v="Toys of Finland, Co."/>
    <s v="Finland"/>
    <s v="EMEA"/>
    <s v="Small"/>
    <n v="2004"/>
    <s v="Sep-2004"/>
    <n v="9"/>
  </r>
  <r>
    <n v="10310"/>
    <d v="2004-10-16T00:00:00"/>
    <n v="42"/>
    <n v="2819.88"/>
    <s v="Shipped"/>
    <x v="0"/>
    <s v="Toms Spezialitten, Ltd"/>
    <s v="Germany"/>
    <s v="EMEA"/>
    <s v="Small"/>
    <n v="2004"/>
    <s v="Oct-2004"/>
    <n v="10"/>
  </r>
  <r>
    <n v="10319"/>
    <d v="2004-11-03T00:00:00"/>
    <n v="44"/>
    <n v="2598.64"/>
    <s v="Shipped"/>
    <x v="0"/>
    <s v="Microscale Inc."/>
    <s v="USA"/>
    <s v="NA"/>
    <s v="Small"/>
    <n v="2004"/>
    <s v="Nov-2004"/>
    <n v="11"/>
  </r>
  <r>
    <n v="10330"/>
    <d v="2004-11-16T00:00:00"/>
    <n v="29"/>
    <n v="2019.27"/>
    <s v="Shipped"/>
    <x v="0"/>
    <s v="Cruz &amp; Sons Co."/>
    <s v="Philippines"/>
    <s v="Japan"/>
    <s v="Small"/>
    <n v="2004"/>
    <s v="Nov-2004"/>
    <n v="11"/>
  </r>
  <r>
    <n v="10342"/>
    <d v="2004-11-24T00:00:00"/>
    <n v="26"/>
    <n v="1454.7"/>
    <s v="Shipped"/>
    <x v="0"/>
    <s v="Australian Collectors, Co."/>
    <s v="Australia"/>
    <s v="APAC"/>
    <s v="Small"/>
    <n v="2004"/>
    <s v="Nov-2004"/>
    <n v="11"/>
  </r>
  <r>
    <n v="10355"/>
    <d v="2004-12-07T00:00:00"/>
    <n v="31"/>
    <n v="1657.57"/>
    <s v="Shipped"/>
    <x v="0"/>
    <s v="Euro Shopping Channel"/>
    <s v="Spain"/>
    <s v="EMEA"/>
    <s v="Small"/>
    <n v="2004"/>
    <s v="Dec-2004"/>
    <n v="12"/>
  </r>
  <r>
    <n v="10363"/>
    <d v="2005-01-06T00:00:00"/>
    <n v="32"/>
    <n v="2851.84"/>
    <s v="Shipped"/>
    <x v="0"/>
    <s v="Suominen Souveniers"/>
    <s v="Finland"/>
    <s v="EMEA"/>
    <s v="Small"/>
    <n v="2005"/>
    <s v="Jan-2005"/>
    <n v="1"/>
  </r>
  <r>
    <n v="10378"/>
    <d v="2005-02-10T00:00:00"/>
    <n v="28"/>
    <n v="4609.6400000000003"/>
    <s v="Shipped"/>
    <x v="0"/>
    <s v="Euro Shopping Channel"/>
    <s v="Spain"/>
    <s v="EMEA"/>
    <s v="Medium"/>
    <n v="2005"/>
    <s v="Feb-2005"/>
    <n v="2"/>
  </r>
  <r>
    <n v="10390"/>
    <d v="2005-03-04T00:00:00"/>
    <n v="36"/>
    <n v="5079.96"/>
    <s v="Shipped"/>
    <x v="0"/>
    <s v="Mini Gifts Distributors Ltd."/>
    <s v="USA"/>
    <s v="NA"/>
    <s v="Medium"/>
    <n v="2005"/>
    <s v="Mar-2005"/>
    <n v="3"/>
  </r>
  <r>
    <n v="10403"/>
    <d v="2005-04-08T00:00:00"/>
    <n v="36"/>
    <n v="1879.92"/>
    <s v="Shipped"/>
    <x v="0"/>
    <s v="UK Collectables, Ltd."/>
    <s v="UK"/>
    <s v="EMEA"/>
    <s v="Small"/>
    <n v="2005"/>
    <s v="Apr-2005"/>
    <n v="4"/>
  </r>
  <r>
    <n v="10106"/>
    <d v="2003-02-17T00:00:00"/>
    <n v="41"/>
    <n v="4774.8599999999997"/>
    <s v="Shipped"/>
    <x v="3"/>
    <s v="Rovelli Gifts"/>
    <s v="Italy"/>
    <s v="EMEA"/>
    <s v="Medium"/>
    <n v="2003"/>
    <s v="Feb-2003"/>
    <n v="2"/>
  </r>
  <r>
    <n v="10119"/>
    <d v="2003-04-28T00:00:00"/>
    <n v="27"/>
    <n v="2687.04"/>
    <s v="Shipped"/>
    <x v="3"/>
    <s v="Salzburg Collectables"/>
    <s v="Austria"/>
    <s v="EMEA"/>
    <s v="Small"/>
    <n v="2003"/>
    <s v="Apr-2003"/>
    <n v="4"/>
  </r>
  <r>
    <n v="10130"/>
    <d v="2003-06-16T00:00:00"/>
    <n v="33"/>
    <n v="3423.75"/>
    <s v="Shipped"/>
    <x v="3"/>
    <s v="Auto-Moto Classics Inc."/>
    <s v="USA"/>
    <s v="NA"/>
    <s v="Medium"/>
    <n v="2003"/>
    <s v="Jun-2003"/>
    <n v="6"/>
  </r>
  <r>
    <n v="10143"/>
    <d v="2003-08-10T00:00:00"/>
    <n v="34"/>
    <n v="3455.76"/>
    <s v="Shipped"/>
    <x v="3"/>
    <s v="Mini Creations Ltd."/>
    <s v="USA"/>
    <s v="NA"/>
    <s v="Medium"/>
    <n v="2003"/>
    <s v="Aug-2003"/>
    <n v="8"/>
  </r>
  <r>
    <n v="10155"/>
    <d v="2003-10-06T00:00:00"/>
    <n v="29"/>
    <n v="3622.97"/>
    <s v="Shipped"/>
    <x v="3"/>
    <s v="Toys of Finland, Co."/>
    <s v="Finland"/>
    <s v="EMEA"/>
    <s v="Medium"/>
    <n v="2003"/>
    <s v="Oct-2003"/>
    <n v="10"/>
  </r>
  <r>
    <n v="10167"/>
    <d v="2003-10-23T00:00:00"/>
    <n v="34"/>
    <n v="3599.58"/>
    <s v="Cancelled"/>
    <x v="3"/>
    <s v="Scandinavian Gift Ideas"/>
    <s v="Sweden"/>
    <s v="EMEA"/>
    <s v="Medium"/>
    <n v="2003"/>
    <s v="Oct-2003"/>
    <n v="10"/>
  </r>
  <r>
    <n v="10178"/>
    <d v="2003-11-08T00:00:00"/>
    <n v="48"/>
    <n v="5386.56"/>
    <s v="Shipped"/>
    <x v="3"/>
    <s v="Alpha Cognac"/>
    <s v="France"/>
    <s v="EMEA"/>
    <s v="Medium"/>
    <n v="2003"/>
    <s v="Nov-2003"/>
    <n v="11"/>
  </r>
  <r>
    <n v="10186"/>
    <d v="2003-11-14T00:00:00"/>
    <n v="46"/>
    <n v="4918.78"/>
    <s v="Shipped"/>
    <x v="3"/>
    <s v="Double Decker Gift Stores, Ltd"/>
    <s v="UK"/>
    <s v="EMEA"/>
    <s v="Medium"/>
    <n v="2003"/>
    <s v="Nov-2003"/>
    <n v="11"/>
  </r>
  <r>
    <n v="10197"/>
    <d v="2003-11-26T00:00:00"/>
    <n v="22"/>
    <n v="2538.8000000000002"/>
    <s v="Shipped"/>
    <x v="3"/>
    <s v="Enaco Distributors"/>
    <s v="Spain"/>
    <s v="EMEA"/>
    <s v="Small"/>
    <n v="2003"/>
    <s v="Nov-2003"/>
    <n v="11"/>
  </r>
  <r>
    <n v="10209"/>
    <d v="2004-01-09T00:00:00"/>
    <n v="20"/>
    <n v="2498.6"/>
    <s v="Shipped"/>
    <x v="3"/>
    <s v="Men 'R' US Retailers, Ltd."/>
    <s v="USA"/>
    <s v="NA"/>
    <s v="Small"/>
    <n v="2004"/>
    <s v="Jan-2004"/>
    <n v="1"/>
  </r>
  <r>
    <n v="10222"/>
    <d v="2004-02-19T00:00:00"/>
    <n v="45"/>
    <n v="3858.75"/>
    <s v="Shipped"/>
    <x v="3"/>
    <s v="Collectable Mini Designs Co."/>
    <s v="USA"/>
    <s v="NA"/>
    <s v="Medium"/>
    <n v="2004"/>
    <s v="Feb-2004"/>
    <n v="2"/>
  </r>
  <r>
    <n v="10249"/>
    <d v="2004-05-08T00:00:00"/>
    <n v="46"/>
    <n v="5600.5"/>
    <s v="Shipped"/>
    <x v="3"/>
    <s v="Cambridge Collectables Co."/>
    <s v="USA"/>
    <s v="NA"/>
    <s v="Medium"/>
    <n v="2004"/>
    <s v="May-2004"/>
    <n v="5"/>
  </r>
  <r>
    <n v="10262"/>
    <d v="2004-06-24T00:00:00"/>
    <n v="34"/>
    <n v="4103.46"/>
    <s v="Cancelled"/>
    <x v="3"/>
    <s v="Euro Shopping Channel"/>
    <s v="Spain"/>
    <s v="EMEA"/>
    <s v="Medium"/>
    <n v="2004"/>
    <s v="Jun-2004"/>
    <n v="6"/>
  </r>
  <r>
    <n v="10273"/>
    <d v="2004-07-21T00:00:00"/>
    <n v="50"/>
    <n v="4287.5"/>
    <s v="Shipped"/>
    <x v="3"/>
    <s v="Petit Auto"/>
    <s v="Belgium"/>
    <s v="EMEA"/>
    <s v="Medium"/>
    <n v="2004"/>
    <s v="Jul-2004"/>
    <n v="7"/>
  </r>
  <r>
    <n v="10283"/>
    <d v="2004-08-20T00:00:00"/>
    <n v="46"/>
    <n v="5795.54"/>
    <s v="Shipped"/>
    <x v="3"/>
    <s v="Royal Canadian Collectables, Ltd."/>
    <s v="Canada"/>
    <s v="NA"/>
    <s v="Medium"/>
    <n v="2004"/>
    <s v="Aug-2004"/>
    <n v="8"/>
  </r>
  <r>
    <n v="10296"/>
    <d v="2004-09-15T00:00:00"/>
    <n v="22"/>
    <n v="1863.4"/>
    <s v="Shipped"/>
    <x v="3"/>
    <s v="Bavarian Collectables Imports, Co."/>
    <s v="Germany"/>
    <s v="EMEA"/>
    <s v="Small"/>
    <n v="2004"/>
    <s v="Sep-2004"/>
    <n v="9"/>
  </r>
  <r>
    <n v="10307"/>
    <d v="2004-10-14T00:00:00"/>
    <n v="48"/>
    <n v="4166.88"/>
    <s v="Shipped"/>
    <x v="3"/>
    <s v="Classic Gift Ideas, Inc"/>
    <s v="USA"/>
    <s v="NA"/>
    <s v="Medium"/>
    <n v="2004"/>
    <s v="Oct-2004"/>
    <n v="10"/>
  </r>
  <r>
    <n v="10316"/>
    <d v="2004-11-01T00:00:00"/>
    <n v="47"/>
    <n v="4080.07"/>
    <s v="Shipped"/>
    <x v="3"/>
    <s v="giftsbymail.co.uk"/>
    <s v="UK"/>
    <s v="EMEA"/>
    <s v="Medium"/>
    <n v="2004"/>
    <s v="Nov-2004"/>
    <n v="11"/>
  </r>
  <r>
    <n v="10328"/>
    <d v="2004-11-12T00:00:00"/>
    <n v="34"/>
    <n v="3815.48"/>
    <s v="Shipped"/>
    <x v="3"/>
    <s v="Rovelli Gifts"/>
    <s v="Italy"/>
    <s v="EMEA"/>
    <s v="Medium"/>
    <n v="2004"/>
    <s v="Nov-2004"/>
    <n v="11"/>
  </r>
  <r>
    <n v="10338"/>
    <d v="2004-11-22T00:00:00"/>
    <n v="45"/>
    <n v="5526.45"/>
    <s v="Shipped"/>
    <x v="3"/>
    <s v="Royale Belge"/>
    <s v="Belgium"/>
    <s v="EMEA"/>
    <s v="Medium"/>
    <n v="2004"/>
    <s v="Nov-2004"/>
    <n v="11"/>
  </r>
  <r>
    <n v="10351"/>
    <d v="2004-12-03T00:00:00"/>
    <n v="20"/>
    <n v="3374.6"/>
    <s v="Shipped"/>
    <x v="3"/>
    <s v="Stylish Desk Decors, Co."/>
    <s v="UK"/>
    <s v="EMEA"/>
    <s v="Medium"/>
    <n v="2004"/>
    <s v="Dec-2004"/>
    <n v="12"/>
  </r>
  <r>
    <n v="10373"/>
    <d v="2005-01-31T00:00:00"/>
    <n v="50"/>
    <n v="3024.5"/>
    <s v="Shipped"/>
    <x v="3"/>
    <s v="Oulu Toy Supplies, Inc."/>
    <s v="Finland"/>
    <s v="EMEA"/>
    <s v="Medium"/>
    <n v="2005"/>
    <s v="Jan-2005"/>
    <n v="1"/>
  </r>
  <r>
    <n v="10386"/>
    <d v="2005-03-01T00:00:00"/>
    <n v="22"/>
    <n v="1266.0999999999999"/>
    <s v="Resolved"/>
    <x v="3"/>
    <s v="Euro Shopping Channel"/>
    <s v="Spain"/>
    <s v="EMEA"/>
    <s v="Small"/>
    <n v="2005"/>
    <s v="Mar-2005"/>
    <n v="3"/>
  </r>
  <r>
    <n v="10398"/>
    <d v="2005-03-30T00:00:00"/>
    <n v="45"/>
    <n v="4811.8500000000004"/>
    <s v="Shipped"/>
    <x v="3"/>
    <s v="Reims Collectables"/>
    <s v="France"/>
    <s v="EMEA"/>
    <s v="Medium"/>
    <n v="2005"/>
    <s v="Mar-2005"/>
    <n v="3"/>
  </r>
  <r>
    <n v="10400"/>
    <d v="2005-04-01T00:00:00"/>
    <n v="58"/>
    <n v="7307.42"/>
    <s v="Shipped"/>
    <x v="3"/>
    <s v="The Sharp Gifts Warehouse"/>
    <s v="USA"/>
    <s v="NA"/>
    <s v="Large"/>
    <n v="2005"/>
    <s v="Apr-2005"/>
    <n v="4"/>
  </r>
  <r>
    <n v="10415"/>
    <d v="2005-05-09T00:00:00"/>
    <n v="51"/>
    <n v="6209.25"/>
    <s v="Disputed"/>
    <x v="3"/>
    <s v="Australian Collectables, Ltd"/>
    <s v="Australia"/>
    <s v="APAC"/>
    <s v="Medium"/>
    <n v="2005"/>
    <s v="May-2005"/>
    <n v="5"/>
  </r>
  <r>
    <n v="10104"/>
    <d v="2003-01-31T00:00:00"/>
    <n v="38"/>
    <n v="5348.5"/>
    <s v="Shipped"/>
    <x v="1"/>
    <s v="Euro Shopping Channel"/>
    <s v="Spain"/>
    <s v="EMEA"/>
    <s v="Medium"/>
    <n v="2003"/>
    <s v="Jan-2003"/>
    <n v="1"/>
  </r>
  <r>
    <n v="10117"/>
    <d v="2003-04-16T00:00:00"/>
    <n v="22"/>
    <n v="2780.58"/>
    <s v="Shipped"/>
    <x v="1"/>
    <s v="Dragon Souveniers, Ltd."/>
    <s v="Singapore"/>
    <s v="Japan"/>
    <s v="Small"/>
    <n v="2003"/>
    <s v="Apr-2003"/>
    <n v="4"/>
  </r>
  <r>
    <n v="10127"/>
    <d v="2003-06-03T00:00:00"/>
    <n v="25"/>
    <n v="3447"/>
    <s v="Shipped"/>
    <x v="1"/>
    <s v="Muscle Machine Inc"/>
    <s v="USA"/>
    <s v="NA"/>
    <s v="Medium"/>
    <n v="2003"/>
    <s v="Jun-2003"/>
    <n v="6"/>
  </r>
  <r>
    <n v="10142"/>
    <d v="2003-08-08T00:00:00"/>
    <n v="24"/>
    <n v="3791.52"/>
    <s v="Shipped"/>
    <x v="1"/>
    <s v="Mini Gifts Distributors Ltd."/>
    <s v="USA"/>
    <s v="NA"/>
    <s v="Medium"/>
    <n v="2003"/>
    <s v="Aug-2003"/>
    <n v="8"/>
  </r>
  <r>
    <n v="10152"/>
    <d v="2003-09-25T00:00:00"/>
    <n v="35"/>
    <n v="4524.1000000000004"/>
    <s v="Shipped"/>
    <x v="1"/>
    <s v="Australian Gift Network, Co"/>
    <s v="Australia"/>
    <s v="APAC"/>
    <s v="Medium"/>
    <n v="2003"/>
    <s v="Sep-2003"/>
    <n v="9"/>
  </r>
  <r>
    <n v="10165"/>
    <d v="2003-10-22T00:00:00"/>
    <n v="28"/>
    <n v="3337.6"/>
    <s v="Shipped"/>
    <x v="1"/>
    <s v="Dragon Souveniers, Ltd."/>
    <s v="Singapore"/>
    <s v="Japan"/>
    <s v="Medium"/>
    <n v="2003"/>
    <s v="Oct-2003"/>
    <n v="10"/>
  </r>
  <r>
    <n v="10176"/>
    <d v="2003-11-06T00:00:00"/>
    <n v="36"/>
    <n v="5532.12"/>
    <s v="Shipped"/>
    <x v="1"/>
    <s v="L'ordine Souveniers"/>
    <s v="Italy"/>
    <s v="EMEA"/>
    <s v="Medium"/>
    <n v="2003"/>
    <s v="Nov-2003"/>
    <n v="11"/>
  </r>
  <r>
    <n v="10185"/>
    <d v="2003-11-14T00:00:00"/>
    <n v="39"/>
    <n v="5096.91"/>
    <s v="Shipped"/>
    <x v="1"/>
    <s v="Mini Creations Ltd."/>
    <s v="USA"/>
    <s v="NA"/>
    <s v="Medium"/>
    <n v="2003"/>
    <s v="Nov-2003"/>
    <n v="11"/>
  </r>
  <r>
    <n v="10196"/>
    <d v="2003-11-26T00:00:00"/>
    <n v="27"/>
    <n v="4537.08"/>
    <s v="Shipped"/>
    <x v="1"/>
    <s v="Super Scale Inc."/>
    <s v="USA"/>
    <s v="NA"/>
    <s v="Medium"/>
    <n v="2003"/>
    <s v="Nov-2003"/>
    <n v="11"/>
  </r>
  <r>
    <n v="10207"/>
    <d v="2003-12-09T00:00:00"/>
    <n v="40"/>
    <n v="6146.8"/>
    <s v="Shipped"/>
    <x v="1"/>
    <s v="Diecast Collectables"/>
    <s v="USA"/>
    <s v="NA"/>
    <s v="Medium"/>
    <n v="2003"/>
    <s v="Dec-2003"/>
    <n v="12"/>
  </r>
  <r>
    <n v="10220"/>
    <d v="2004-02-12T00:00:00"/>
    <n v="50"/>
    <n v="8258"/>
    <s v="Shipped"/>
    <x v="1"/>
    <s v="Clover Collections, Co."/>
    <s v="Ireland"/>
    <s v="EMEA"/>
    <s v="Large"/>
    <n v="2004"/>
    <s v="Feb-2004"/>
    <n v="2"/>
  </r>
  <r>
    <n v="10230"/>
    <d v="2004-03-15T00:00:00"/>
    <n v="42"/>
    <n v="7238.28"/>
    <s v="Shipped"/>
    <x v="1"/>
    <s v="Blauer See Auto, Co."/>
    <s v="Germany"/>
    <s v="EMEA"/>
    <s v="Large"/>
    <n v="2004"/>
    <s v="Mar-2004"/>
    <n v="3"/>
  </r>
  <r>
    <n v="10247"/>
    <d v="2004-05-05T00:00:00"/>
    <n v="48"/>
    <n v="6756"/>
    <s v="Shipped"/>
    <x v="1"/>
    <s v="Suominen Souveniers"/>
    <s v="Finland"/>
    <s v="EMEA"/>
    <s v="Medium"/>
    <n v="2004"/>
    <s v="May-2004"/>
    <n v="5"/>
  </r>
  <r>
    <n v="10272"/>
    <d v="2004-07-20T00:00:00"/>
    <n v="25"/>
    <n v="3734"/>
    <s v="Shipped"/>
    <x v="1"/>
    <s v="Diecast Classics Inc."/>
    <s v="USA"/>
    <s v="NA"/>
    <s v="Medium"/>
    <n v="2004"/>
    <s v="Jul-2004"/>
    <n v="7"/>
  </r>
  <r>
    <n v="10282"/>
    <d v="2004-08-20T00:00:00"/>
    <n v="31"/>
    <n v="4674.8"/>
    <s v="Shipped"/>
    <x v="1"/>
    <s v="Mini Gifts Distributors Ltd."/>
    <s v="USA"/>
    <s v="NA"/>
    <s v="Medium"/>
    <n v="2004"/>
    <s v="Aug-2004"/>
    <n v="8"/>
  </r>
  <r>
    <n v="10292"/>
    <d v="2004-09-08T00:00:00"/>
    <n v="44"/>
    <n v="7140.76"/>
    <s v="Shipped"/>
    <x v="1"/>
    <s v="Land of Toys Inc."/>
    <s v="USA"/>
    <s v="NA"/>
    <s v="Large"/>
    <n v="2004"/>
    <s v="Sep-2004"/>
    <n v="9"/>
  </r>
  <r>
    <n v="10306"/>
    <d v="2004-10-14T00:00:00"/>
    <n v="23"/>
    <n v="3600.65"/>
    <s v="Shipped"/>
    <x v="1"/>
    <s v="AV Stores, Co."/>
    <s v="UK"/>
    <s v="EMEA"/>
    <s v="Medium"/>
    <n v="2004"/>
    <s v="Oct-2004"/>
    <n v="10"/>
  </r>
  <r>
    <n v="10314"/>
    <d v="2004-10-22T00:00:00"/>
    <n v="29"/>
    <n v="4206.74"/>
    <s v="Shipped"/>
    <x v="1"/>
    <s v="Heintze Collectables"/>
    <s v="Denmark"/>
    <s v="EMEA"/>
    <s v="Medium"/>
    <n v="2004"/>
    <s v="Oct-2004"/>
    <n v="10"/>
  </r>
  <r>
    <n v="10324"/>
    <d v="2004-11-05T00:00:00"/>
    <n v="49"/>
    <n v="5379.71"/>
    <s v="Shipped"/>
    <x v="1"/>
    <s v="Vitachrome Inc."/>
    <s v="USA"/>
    <s v="NA"/>
    <s v="Medium"/>
    <n v="2004"/>
    <s v="Nov-2004"/>
    <n v="11"/>
  </r>
  <r>
    <n v="10337"/>
    <d v="2004-11-21T00:00:00"/>
    <n v="36"/>
    <n v="5679.36"/>
    <s v="Shipped"/>
    <x v="1"/>
    <s v="Classic Legends Inc."/>
    <s v="USA"/>
    <s v="NA"/>
    <s v="Medium"/>
    <n v="2004"/>
    <s v="Nov-2004"/>
    <n v="11"/>
  </r>
  <r>
    <n v="10349"/>
    <d v="2004-12-01T00:00:00"/>
    <n v="34"/>
    <n v="4394.84"/>
    <s v="Shipped"/>
    <x v="1"/>
    <s v="Muscle Machine Inc"/>
    <s v="USA"/>
    <s v="NA"/>
    <s v="Medium"/>
    <n v="2004"/>
    <s v="Dec-2004"/>
    <n v="12"/>
  </r>
  <r>
    <n v="10358"/>
    <d v="2004-12-10T00:00:00"/>
    <n v="25"/>
    <n v="2528.25"/>
    <s v="Shipped"/>
    <x v="1"/>
    <s v="Euro Shopping Channel"/>
    <s v="Spain"/>
    <s v="EMEA"/>
    <s v="Small"/>
    <n v="2004"/>
    <s v="Dec-2004"/>
    <n v="12"/>
  </r>
  <r>
    <n v="10372"/>
    <d v="2005-01-26T00:00:00"/>
    <n v="48"/>
    <n v="7031.52"/>
    <s v="Shipped"/>
    <x v="1"/>
    <s v="Tokyo Collectables, Ltd"/>
    <s v="Japan"/>
    <s v="Japan"/>
    <s v="Large"/>
    <n v="2005"/>
    <s v="Jan-2005"/>
    <n v="1"/>
  </r>
  <r>
    <n v="10383"/>
    <d v="2005-02-22T00:00:00"/>
    <n v="38"/>
    <n v="5340.9"/>
    <s v="Shipped"/>
    <x v="1"/>
    <s v="Euro Shopping Channel"/>
    <s v="Spain"/>
    <s v="EMEA"/>
    <s v="Medium"/>
    <n v="2005"/>
    <s v="Feb-2005"/>
    <n v="2"/>
  </r>
  <r>
    <n v="10394"/>
    <d v="2005-03-15T00:00:00"/>
    <n v="37"/>
    <n v="6376.58"/>
    <s v="Shipped"/>
    <x v="1"/>
    <s v="Euro Shopping Channel"/>
    <s v="Spain"/>
    <s v="EMEA"/>
    <s v="Medium"/>
    <n v="2005"/>
    <s v="Mar-2005"/>
    <n v="3"/>
  </r>
  <r>
    <n v="10413"/>
    <d v="2005-05-05T00:00:00"/>
    <n v="49"/>
    <n v="6896.75"/>
    <s v="Shipped"/>
    <x v="1"/>
    <s v="Gift Depot Inc."/>
    <s v="USA"/>
    <s v="NA"/>
    <s v="Medium"/>
    <n v="2005"/>
    <s v="May-2005"/>
    <n v="5"/>
  </r>
  <r>
    <n v="10100"/>
    <d v="2003-01-06T00:00:00"/>
    <n v="22"/>
    <n v="1903.22"/>
    <s v="Shipped"/>
    <x v="3"/>
    <s v="Online Diecast Creations Co."/>
    <s v="USA"/>
    <s v="NA"/>
    <s v="Small"/>
    <n v="2003"/>
    <s v="Jan-2003"/>
    <n v="1"/>
  </r>
  <r>
    <n v="10110"/>
    <d v="2003-03-18T00:00:00"/>
    <n v="28"/>
    <n v="2499.56"/>
    <s v="Shipped"/>
    <x v="3"/>
    <s v="AV Stores, Co."/>
    <s v="UK"/>
    <s v="EMEA"/>
    <s v="Small"/>
    <n v="2003"/>
    <s v="Mar-2003"/>
    <n v="3"/>
  </r>
  <r>
    <n v="10124"/>
    <d v="2003-05-21T00:00:00"/>
    <n v="36"/>
    <n v="3081.24"/>
    <s v="Shipped"/>
    <x v="3"/>
    <s v="Signal Gift Stores"/>
    <s v="USA"/>
    <s v="NA"/>
    <s v="Medium"/>
    <n v="2003"/>
    <s v="May-2003"/>
    <n v="5"/>
  </r>
  <r>
    <n v="10148"/>
    <d v="2003-09-11T00:00:00"/>
    <n v="34"/>
    <n v="3598.22"/>
    <s v="Shipped"/>
    <x v="3"/>
    <s v="Anna's Decorations, Ltd"/>
    <s v="Australia"/>
    <s v="APAC"/>
    <s v="Medium"/>
    <n v="2003"/>
    <s v="Sep-2003"/>
    <n v="9"/>
  </r>
  <r>
    <n v="10162"/>
    <d v="2003-10-18T00:00:00"/>
    <n v="39"/>
    <n v="3912.09"/>
    <s v="Shipped"/>
    <x v="3"/>
    <s v="Corporate Gift Ideas Co."/>
    <s v="USA"/>
    <s v="NA"/>
    <s v="Medium"/>
    <n v="2003"/>
    <s v="Oct-2003"/>
    <n v="10"/>
  </r>
  <r>
    <n v="10173"/>
    <d v="2003-11-05T00:00:00"/>
    <n v="21"/>
    <n v="1584.66"/>
    <s v="Shipped"/>
    <x v="3"/>
    <s v="Rovelli Gifts"/>
    <s v="Italy"/>
    <s v="EMEA"/>
    <s v="Small"/>
    <n v="2003"/>
    <s v="Nov-2003"/>
    <n v="11"/>
  </r>
  <r>
    <n v="10182"/>
    <d v="2003-11-12T00:00:00"/>
    <n v="36"/>
    <n v="3942.72"/>
    <s v="Shipped"/>
    <x v="3"/>
    <s v="Mini Gifts Distributors Ltd."/>
    <s v="USA"/>
    <s v="NA"/>
    <s v="Medium"/>
    <n v="2003"/>
    <s v="Nov-2003"/>
    <n v="11"/>
  </r>
  <r>
    <n v="10193"/>
    <d v="2003-11-21T00:00:00"/>
    <n v="24"/>
    <n v="2341.1999999999998"/>
    <s v="Shipped"/>
    <x v="3"/>
    <s v="Australian Collectables, Ltd"/>
    <s v="Australia"/>
    <s v="APAC"/>
    <s v="Small"/>
    <n v="2003"/>
    <s v="Nov-2003"/>
    <n v="11"/>
  </r>
  <r>
    <n v="10204"/>
    <d v="2003-12-02T00:00:00"/>
    <n v="29"/>
    <n v="2482.11"/>
    <s v="Shipped"/>
    <x v="3"/>
    <s v="Muscle Machine Inc"/>
    <s v="USA"/>
    <s v="NA"/>
    <s v="Small"/>
    <n v="2003"/>
    <s v="Dec-2003"/>
    <n v="12"/>
  </r>
  <r>
    <n v="10213"/>
    <d v="2004-01-22T00:00:00"/>
    <n v="38"/>
    <n v="3602.02"/>
    <s v="Shipped"/>
    <x v="3"/>
    <s v="Double Decker Gift Stores, Ltd"/>
    <s v="UK"/>
    <s v="EMEA"/>
    <s v="Medium"/>
    <n v="2004"/>
    <s v="Jan-2004"/>
    <n v="1"/>
  </r>
  <r>
    <n v="10227"/>
    <d v="2004-03-02T00:00:00"/>
    <n v="34"/>
    <n v="3566.94"/>
    <s v="Shipped"/>
    <x v="3"/>
    <s v="Saveley &amp; Henriot, Co."/>
    <s v="France"/>
    <s v="EMEA"/>
    <s v="Medium"/>
    <n v="2004"/>
    <s v="Mar-2004"/>
    <n v="3"/>
  </r>
  <r>
    <n v="10241"/>
    <d v="2004-04-13T00:00:00"/>
    <n v="42"/>
    <n v="3787.98"/>
    <s v="Shipped"/>
    <x v="3"/>
    <s v="Mini Caravy"/>
    <s v="France"/>
    <s v="EMEA"/>
    <s v="Medium"/>
    <n v="2004"/>
    <s v="Apr-2004"/>
    <n v="4"/>
  </r>
  <r>
    <n v="10280"/>
    <d v="2004-08-17T00:00:00"/>
    <n v="35"/>
    <n v="3704.05"/>
    <s v="Shipped"/>
    <x v="3"/>
    <s v="Amica Models &amp; Co."/>
    <s v="Italy"/>
    <s v="EMEA"/>
    <s v="Medium"/>
    <n v="2004"/>
    <s v="Aug-2004"/>
    <n v="8"/>
  </r>
  <r>
    <n v="10288"/>
    <d v="2004-09-01T00:00:00"/>
    <n v="35"/>
    <n v="2834.65"/>
    <s v="Shipped"/>
    <x v="3"/>
    <s v="Handji Gifts&amp; Co"/>
    <s v="Singapore"/>
    <s v="APAC"/>
    <s v="Small"/>
    <n v="2004"/>
    <s v="Sep-2004"/>
    <n v="9"/>
  </r>
  <r>
    <n v="10302"/>
    <d v="2003-10-06T00:00:00"/>
    <n v="38"/>
    <n v="3392.26"/>
    <s v="Shipped"/>
    <x v="3"/>
    <s v="UK Collectables, Ltd."/>
    <s v="UK"/>
    <s v="EMEA"/>
    <s v="Medium"/>
    <n v="2003"/>
    <s v="Oct-2003"/>
    <n v="10"/>
  </r>
  <r>
    <n v="10311"/>
    <d v="2004-10-16T00:00:00"/>
    <n v="41"/>
    <n v="3358.31"/>
    <s v="Shipped"/>
    <x v="3"/>
    <s v="Euro Shopping Channel"/>
    <s v="Spain"/>
    <s v="EMEA"/>
    <s v="Medium"/>
    <n v="2004"/>
    <s v="Oct-2004"/>
    <n v="10"/>
  </r>
  <r>
    <n v="10332"/>
    <d v="2004-11-17T00:00:00"/>
    <n v="50"/>
    <n v="7310"/>
    <s v="Shipped"/>
    <x v="3"/>
    <s v="AV Stores, Co."/>
    <s v="UK"/>
    <s v="EMEA"/>
    <s v="Large"/>
    <n v="2004"/>
    <s v="Nov-2004"/>
    <n v="11"/>
  </r>
  <r>
    <n v="10344"/>
    <d v="2004-11-25T00:00:00"/>
    <n v="21"/>
    <n v="2203.11"/>
    <s v="Shipped"/>
    <x v="3"/>
    <s v="Marseille Mini Autos"/>
    <s v="France"/>
    <s v="EMEA"/>
    <s v="Small"/>
    <n v="2004"/>
    <s v="Nov-2004"/>
    <n v="11"/>
  </r>
  <r>
    <n v="10367"/>
    <d v="2005-01-12T00:00:00"/>
    <n v="43"/>
    <n v="2696.96"/>
    <s v="Resolved"/>
    <x v="3"/>
    <s v="Toys4GrownUps.com"/>
    <s v="USA"/>
    <s v="NA"/>
    <s v="Small"/>
    <n v="2005"/>
    <s v="Jan-2005"/>
    <n v="1"/>
  </r>
  <r>
    <n v="10380"/>
    <d v="2005-02-16T00:00:00"/>
    <n v="32"/>
    <n v="3376.64"/>
    <s v="Shipped"/>
    <x v="3"/>
    <s v="Euro Shopping Channel"/>
    <s v="Spain"/>
    <s v="EMEA"/>
    <s v="Medium"/>
    <n v="2005"/>
    <s v="Feb-2005"/>
    <n v="2"/>
  </r>
  <r>
    <n v="10407"/>
    <d v="2005-04-22T00:00:00"/>
    <n v="6"/>
    <n v="541.14"/>
    <s v="On Hold"/>
    <x v="3"/>
    <s v="The Sharp Gifts Warehouse"/>
    <s v="USA"/>
    <s v="NA"/>
    <s v="Small"/>
    <n v="2005"/>
    <s v="Apr-2005"/>
    <n v="4"/>
  </r>
  <r>
    <n v="10420"/>
    <d v="2005-05-29T00:00:00"/>
    <n v="66"/>
    <n v="6134.7"/>
    <s v="In Process"/>
    <x v="3"/>
    <s v="Souveniers And Things Co."/>
    <s v="Australia"/>
    <s v="APAC"/>
    <s v="Medium"/>
    <n v="2005"/>
    <s v="May-2005"/>
    <n v="5"/>
  </r>
  <r>
    <n v="10105"/>
    <d v="2003-02-11T00:00:00"/>
    <n v="41"/>
    <n v="3382.5"/>
    <s v="Shipped"/>
    <x v="3"/>
    <s v="Danish Wholesale Imports"/>
    <s v="Denmark"/>
    <s v="EMEA"/>
    <s v="Medium"/>
    <n v="2003"/>
    <s v="Feb-2003"/>
    <n v="2"/>
  </r>
  <r>
    <n v="10117"/>
    <d v="2003-04-16T00:00:00"/>
    <n v="23"/>
    <n v="2240.66"/>
    <s v="Shipped"/>
    <x v="3"/>
    <s v="Dragon Souveniers, Ltd."/>
    <s v="Singapore"/>
    <s v="Japan"/>
    <s v="Small"/>
    <n v="2003"/>
    <s v="Apr-2003"/>
    <n v="4"/>
  </r>
  <r>
    <n v="10128"/>
    <d v="2003-06-06T00:00:00"/>
    <n v="43"/>
    <n v="3962.88"/>
    <s v="Shipped"/>
    <x v="3"/>
    <s v="Euro Shopping Channel"/>
    <s v="Spain"/>
    <s v="EMEA"/>
    <s v="Medium"/>
    <n v="2003"/>
    <s v="Jun-2003"/>
    <n v="6"/>
  </r>
  <r>
    <n v="10142"/>
    <d v="2003-08-08T00:00:00"/>
    <n v="24"/>
    <n v="1685.28"/>
    <s v="Shipped"/>
    <x v="3"/>
    <s v="Mini Gifts Distributors Ltd."/>
    <s v="USA"/>
    <s v="NA"/>
    <s v="Small"/>
    <n v="2003"/>
    <s v="Aug-2003"/>
    <n v="8"/>
  </r>
  <r>
    <n v="10153"/>
    <d v="2003-09-28T00:00:00"/>
    <n v="22"/>
    <n v="1834.36"/>
    <s v="Shipped"/>
    <x v="3"/>
    <s v="Euro Shopping Channel"/>
    <s v="Spain"/>
    <s v="EMEA"/>
    <s v="Small"/>
    <n v="2003"/>
    <s v="Sep-2003"/>
    <n v="9"/>
  </r>
  <r>
    <n v="10166"/>
    <d v="2003-10-21T00:00:00"/>
    <n v="26"/>
    <n v="1916.98"/>
    <s v="Shipped"/>
    <x v="3"/>
    <s v="FunGiftIdeas.com"/>
    <s v="USA"/>
    <s v="NA"/>
    <s v="Small"/>
    <n v="2003"/>
    <s v="Oct-2003"/>
    <n v="10"/>
  </r>
  <r>
    <n v="10177"/>
    <d v="2003-11-07T00:00:00"/>
    <n v="35"/>
    <n v="2611"/>
    <s v="Shipped"/>
    <x v="3"/>
    <s v="CAF Imports"/>
    <s v="Spain"/>
    <s v="EMEA"/>
    <s v="Small"/>
    <n v="2003"/>
    <s v="Nov-2003"/>
    <n v="11"/>
  </r>
  <r>
    <n v="10185"/>
    <d v="2003-11-14T00:00:00"/>
    <n v="47"/>
    <n v="3630.28"/>
    <s v="Shipped"/>
    <x v="3"/>
    <s v="Mini Creations Ltd."/>
    <s v="USA"/>
    <s v="NA"/>
    <s v="Medium"/>
    <n v="2003"/>
    <s v="Nov-2003"/>
    <n v="11"/>
  </r>
  <r>
    <n v="10197"/>
    <d v="2003-11-26T00:00:00"/>
    <n v="50"/>
    <n v="5090.5"/>
    <s v="Shipped"/>
    <x v="3"/>
    <s v="Enaco Distributors"/>
    <s v="Spain"/>
    <s v="EMEA"/>
    <s v="Medium"/>
    <n v="2003"/>
    <s v="Nov-2003"/>
    <n v="11"/>
  </r>
  <r>
    <n v="10208"/>
    <d v="2004-01-02T00:00:00"/>
    <n v="45"/>
    <n v="3949.65"/>
    <s v="Shipped"/>
    <x v="3"/>
    <s v="Saveley &amp; Henriot, Co."/>
    <s v="France"/>
    <s v="EMEA"/>
    <s v="Medium"/>
    <n v="2004"/>
    <s v="Jan-2004"/>
    <n v="1"/>
  </r>
  <r>
    <n v="10221"/>
    <d v="2004-02-18T00:00:00"/>
    <n v="39"/>
    <n v="3491.67"/>
    <s v="Shipped"/>
    <x v="3"/>
    <s v="Petit Auto"/>
    <s v="Belgium"/>
    <s v="EMEA"/>
    <s v="Medium"/>
    <n v="2004"/>
    <s v="Feb-2004"/>
    <n v="2"/>
  </r>
  <r>
    <n v="10232"/>
    <d v="2004-03-20T00:00:00"/>
    <n v="23"/>
    <n v="2059.19"/>
    <s v="Shipped"/>
    <x v="3"/>
    <s v="giftsbymail.co.uk"/>
    <s v="UK"/>
    <s v="EMEA"/>
    <s v="Small"/>
    <n v="2004"/>
    <s v="Mar-2004"/>
    <n v="3"/>
  </r>
  <r>
    <n v="10248"/>
    <d v="2004-05-07T00:00:00"/>
    <n v="42"/>
    <n v="3170.16"/>
    <s v="Cancelled"/>
    <x v="3"/>
    <s v="Land of Toys Inc."/>
    <s v="USA"/>
    <s v="NA"/>
    <s v="Medium"/>
    <n v="2004"/>
    <s v="May-2004"/>
    <n v="5"/>
  </r>
  <r>
    <n v="10261"/>
    <d v="2004-06-17T00:00:00"/>
    <n v="20"/>
    <n v="1790.6"/>
    <s v="Shipped"/>
    <x v="3"/>
    <s v="Quebec Home Shopping Network"/>
    <s v="Canada"/>
    <s v="NA"/>
    <s v="Small"/>
    <n v="2004"/>
    <s v="Jun-2004"/>
    <n v="6"/>
  </r>
  <r>
    <n v="10273"/>
    <d v="2004-07-21T00:00:00"/>
    <n v="33"/>
    <n v="2345.9699999999998"/>
    <s v="Shipped"/>
    <x v="3"/>
    <s v="Petit Auto"/>
    <s v="Belgium"/>
    <s v="EMEA"/>
    <s v="Small"/>
    <n v="2004"/>
    <s v="Jul-2004"/>
    <n v="7"/>
  </r>
  <r>
    <n v="10283"/>
    <d v="2004-08-20T00:00:00"/>
    <n v="34"/>
    <n v="3580.88"/>
    <s v="Shipped"/>
    <x v="3"/>
    <s v="Royal Canadian Collectables, Ltd."/>
    <s v="Canada"/>
    <s v="NA"/>
    <s v="Medium"/>
    <n v="2004"/>
    <s v="Aug-2004"/>
    <n v="8"/>
  </r>
  <r>
    <n v="10293"/>
    <d v="2004-09-09T00:00:00"/>
    <n v="49"/>
    <n v="4946.0600000000004"/>
    <s v="Shipped"/>
    <x v="3"/>
    <s v="Amica Models &amp; Co."/>
    <s v="Italy"/>
    <s v="EMEA"/>
    <s v="Medium"/>
    <n v="2004"/>
    <s v="Sep-2004"/>
    <n v="9"/>
  </r>
  <r>
    <n v="10306"/>
    <d v="2004-10-14T00:00:00"/>
    <n v="39"/>
    <n v="3525.6"/>
    <s v="Shipped"/>
    <x v="3"/>
    <s v="AV Stores, Co."/>
    <s v="UK"/>
    <s v="EMEA"/>
    <s v="Medium"/>
    <n v="2004"/>
    <s v="Oct-2004"/>
    <n v="10"/>
  </r>
  <r>
    <n v="10315"/>
    <d v="2004-10-29T00:00:00"/>
    <n v="36"/>
    <n v="3602.16"/>
    <s v="Shipped"/>
    <x v="3"/>
    <s v="La Rochelle Gifts"/>
    <s v="France"/>
    <s v="EMEA"/>
    <s v="Medium"/>
    <n v="2004"/>
    <s v="Oct-2004"/>
    <n v="10"/>
  </r>
  <r>
    <n v="10326"/>
    <d v="2004-11-09T00:00:00"/>
    <n v="50"/>
    <n v="4300.5"/>
    <s v="Shipped"/>
    <x v="3"/>
    <s v="Volvo Model Replicas, Co"/>
    <s v="Sweden"/>
    <s v="EMEA"/>
    <s v="Medium"/>
    <n v="2004"/>
    <s v="Nov-2004"/>
    <n v="11"/>
  </r>
  <r>
    <n v="10337"/>
    <d v="2004-11-21T00:00:00"/>
    <n v="29"/>
    <n v="4498.1899999999996"/>
    <s v="Shipped"/>
    <x v="3"/>
    <s v="Classic Legends Inc."/>
    <s v="USA"/>
    <s v="NA"/>
    <s v="Medium"/>
    <n v="2004"/>
    <s v="Nov-2004"/>
    <n v="11"/>
  </r>
  <r>
    <n v="10350"/>
    <d v="2004-12-02T00:00:00"/>
    <n v="30"/>
    <n v="3023.1"/>
    <s v="Shipped"/>
    <x v="3"/>
    <s v="Euro Shopping Channel"/>
    <s v="Spain"/>
    <s v="EMEA"/>
    <s v="Medium"/>
    <n v="2004"/>
    <s v="Dec-2004"/>
    <n v="12"/>
  </r>
  <r>
    <n v="10372"/>
    <d v="2005-01-26T00:00:00"/>
    <n v="41"/>
    <n v="3562.49"/>
    <s v="Shipped"/>
    <x v="3"/>
    <s v="Tokyo Collectables, Ltd"/>
    <s v="Japan"/>
    <s v="Japan"/>
    <s v="Medium"/>
    <n v="2005"/>
    <s v="Jan-2005"/>
    <n v="1"/>
  </r>
  <r>
    <n v="10383"/>
    <d v="2005-02-22T00:00:00"/>
    <n v="28"/>
    <n v="1640.24"/>
    <s v="Shipped"/>
    <x v="3"/>
    <s v="Euro Shopping Channel"/>
    <s v="Spain"/>
    <s v="EMEA"/>
    <s v="Small"/>
    <n v="2005"/>
    <s v="Feb-2005"/>
    <n v="2"/>
  </r>
  <r>
    <n v="10396"/>
    <d v="2005-03-23T00:00:00"/>
    <n v="45"/>
    <n v="4739.3999999999996"/>
    <s v="Shipped"/>
    <x v="3"/>
    <s v="Mini Gifts Distributors Ltd."/>
    <s v="USA"/>
    <s v="NA"/>
    <s v="Medium"/>
    <n v="2005"/>
    <s v="Mar-2005"/>
    <n v="3"/>
  </r>
  <r>
    <n v="10414"/>
    <d v="2005-05-06T00:00:00"/>
    <n v="16"/>
    <n v="1207.68"/>
    <s v="On Hold"/>
    <x v="3"/>
    <s v="Gifts4AllAges.com"/>
    <s v="USA"/>
    <s v="NA"/>
    <s v="Small"/>
    <n v="2005"/>
    <s v="May-2005"/>
    <n v="5"/>
  </r>
  <r>
    <n v="10103"/>
    <d v="2003-01-29T00:00:00"/>
    <n v="36"/>
    <n v="4228.2"/>
    <s v="Shipped"/>
    <x v="2"/>
    <s v="Baane Mini Imports"/>
    <s v="Norway"/>
    <s v="EMEA"/>
    <s v="Medium"/>
    <n v="2003"/>
    <s v="Jan-2003"/>
    <n v="1"/>
  </r>
  <r>
    <n v="10114"/>
    <d v="2003-04-01T00:00:00"/>
    <n v="41"/>
    <n v="4815.45"/>
    <s v="Shipped"/>
    <x v="2"/>
    <s v="La Corne D'abondance, Co."/>
    <s v="France"/>
    <s v="EMEA"/>
    <s v="Medium"/>
    <n v="2003"/>
    <s v="Apr-2003"/>
    <n v="4"/>
  </r>
  <r>
    <n v="10126"/>
    <d v="2003-05-28T00:00:00"/>
    <n v="50"/>
    <n v="7083"/>
    <s v="Shipped"/>
    <x v="2"/>
    <s v="Corrida Auto Replicas, Ltd"/>
    <s v="Spain"/>
    <s v="EMEA"/>
    <s v="Large"/>
    <n v="2003"/>
    <s v="May-2003"/>
    <n v="5"/>
  </r>
  <r>
    <n v="10140"/>
    <d v="2003-07-24T00:00:00"/>
    <n v="40"/>
    <n v="4601.2"/>
    <s v="Shipped"/>
    <x v="2"/>
    <s v="Technics Stores Inc."/>
    <s v="USA"/>
    <s v="NA"/>
    <s v="Medium"/>
    <n v="2003"/>
    <s v="Jul-2003"/>
    <n v="7"/>
  </r>
  <r>
    <n v="10150"/>
    <d v="2003-09-19T00:00:00"/>
    <n v="49"/>
    <n v="6467.02"/>
    <s v="Shipped"/>
    <x v="2"/>
    <s v="Dragon Souveniers, Ltd."/>
    <s v="Singapore"/>
    <s v="Japan"/>
    <s v="Medium"/>
    <n v="2003"/>
    <s v="Sep-2003"/>
    <n v="9"/>
  </r>
  <r>
    <n v="10164"/>
    <d v="2003-10-21T00:00:00"/>
    <n v="45"/>
    <n v="5012.55"/>
    <s v="Resolved"/>
    <x v="2"/>
    <s v="Mini Auto Werke"/>
    <s v="Austria"/>
    <s v="EMEA"/>
    <s v="Medium"/>
    <n v="2003"/>
    <s v="Oct-2003"/>
    <n v="10"/>
  </r>
  <r>
    <n v="10175"/>
    <d v="2003-11-06T00:00:00"/>
    <n v="47"/>
    <n v="5121.59"/>
    <s v="Shipped"/>
    <x v="2"/>
    <s v="Stylish Desk Decors, Co."/>
    <s v="UK"/>
    <s v="EMEA"/>
    <s v="Medium"/>
    <n v="2003"/>
    <s v="Nov-2003"/>
    <n v="11"/>
  </r>
  <r>
    <n v="10183"/>
    <d v="2003-11-13T00:00:00"/>
    <n v="21"/>
    <n v="2441.04"/>
    <s v="Shipped"/>
    <x v="2"/>
    <s v="Classic Gift Ideas, Inc"/>
    <s v="USA"/>
    <s v="NA"/>
    <s v="Small"/>
    <n v="2003"/>
    <s v="Nov-2003"/>
    <n v="11"/>
  </r>
  <r>
    <n v="10194"/>
    <d v="2003-11-25T00:00:00"/>
    <n v="32"/>
    <n v="4262.08"/>
    <s v="Shipped"/>
    <x v="2"/>
    <s v="Saveley &amp; Henriot, Co."/>
    <s v="France"/>
    <s v="EMEA"/>
    <s v="Medium"/>
    <n v="2003"/>
    <s v="Nov-2003"/>
    <n v="11"/>
  </r>
  <r>
    <n v="10207"/>
    <d v="2003-12-09T00:00:00"/>
    <n v="47"/>
    <n v="6658.02"/>
    <s v="Shipped"/>
    <x v="2"/>
    <s v="Diecast Collectables"/>
    <s v="USA"/>
    <s v="NA"/>
    <s v="Medium"/>
    <n v="2003"/>
    <s v="Dec-2003"/>
    <n v="12"/>
  </r>
  <r>
    <n v="10217"/>
    <d v="2004-02-04T00:00:00"/>
    <n v="38"/>
    <n v="4509.08"/>
    <s v="Shipped"/>
    <x v="2"/>
    <s v="Handji Gifts&amp; Co"/>
    <s v="Singapore"/>
    <s v="APAC"/>
    <s v="Medium"/>
    <n v="2004"/>
    <s v="Feb-2004"/>
    <n v="2"/>
  </r>
  <r>
    <n v="10229"/>
    <d v="2004-03-11T00:00:00"/>
    <n v="41"/>
    <n v="4716.2299999999996"/>
    <s v="Shipped"/>
    <x v="2"/>
    <s v="Mini Gifts Distributors Ltd."/>
    <s v="USA"/>
    <s v="NA"/>
    <s v="Medium"/>
    <n v="2004"/>
    <s v="Mar-2004"/>
    <n v="3"/>
  </r>
  <r>
    <n v="10245"/>
    <d v="2004-05-04T00:00:00"/>
    <n v="21"/>
    <n v="2390.2199999999998"/>
    <s v="Shipped"/>
    <x v="2"/>
    <s v="Super Scale Inc."/>
    <s v="USA"/>
    <s v="NA"/>
    <s v="Small"/>
    <n v="2004"/>
    <s v="May-2004"/>
    <n v="5"/>
  </r>
  <r>
    <n v="10259"/>
    <d v="2004-06-15T00:00:00"/>
    <n v="41"/>
    <n v="4666.62"/>
    <s v="Shipped"/>
    <x v="2"/>
    <s v="Handji Gifts&amp; Co"/>
    <s v="Singapore"/>
    <s v="APAC"/>
    <s v="Medium"/>
    <n v="2004"/>
    <s v="Jun-2004"/>
    <n v="6"/>
  </r>
  <r>
    <n v="10270"/>
    <d v="2004-07-19T00:00:00"/>
    <n v="38"/>
    <n v="5383.08"/>
    <s v="Shipped"/>
    <x v="2"/>
    <s v="Souveniers And Things Co."/>
    <s v="Australia"/>
    <s v="APAC"/>
    <s v="Medium"/>
    <n v="2004"/>
    <s v="Jul-2004"/>
    <n v="7"/>
  </r>
  <r>
    <n v="10281"/>
    <d v="2004-08-19T00:00:00"/>
    <n v="25"/>
    <n v="2482.25"/>
    <s v="Shipped"/>
    <x v="2"/>
    <s v="Diecast Classics Inc."/>
    <s v="USA"/>
    <s v="NA"/>
    <s v="Small"/>
    <n v="2004"/>
    <s v="Aug-2004"/>
    <n v="8"/>
  </r>
  <r>
    <n v="10291"/>
    <d v="2004-09-08T00:00:00"/>
    <n v="48"/>
    <n v="5288.64"/>
    <s v="Shipped"/>
    <x v="2"/>
    <s v="Scandinavian Gift Ideas"/>
    <s v="Sweden"/>
    <s v="EMEA"/>
    <s v="Medium"/>
    <n v="2004"/>
    <s v="Sep-2004"/>
    <n v="9"/>
  </r>
  <r>
    <n v="10305"/>
    <d v="2004-10-13T00:00:00"/>
    <n v="22"/>
    <n v="2184.38"/>
    <s v="Shipped"/>
    <x v="2"/>
    <s v="Marta's Replicas Co."/>
    <s v="USA"/>
    <s v="NA"/>
    <s v="Small"/>
    <n v="2004"/>
    <s v="Oct-2004"/>
    <n v="10"/>
  </r>
  <r>
    <n v="10313"/>
    <d v="2004-10-22T00:00:00"/>
    <n v="28"/>
    <n v="2881.76"/>
    <s v="Shipped"/>
    <x v="2"/>
    <s v="Canadian Gift Exchange Network"/>
    <s v="Canada"/>
    <s v="NA"/>
    <s v="Small"/>
    <n v="2004"/>
    <s v="Oct-2004"/>
    <n v="10"/>
  </r>
  <r>
    <n v="10323"/>
    <d v="2004-11-05T00:00:00"/>
    <n v="47"/>
    <n v="6203.06"/>
    <s v="Shipped"/>
    <x v="2"/>
    <s v="Blauer See Auto, Co."/>
    <s v="Germany"/>
    <s v="EMEA"/>
    <s v="Medium"/>
    <n v="2004"/>
    <s v="Nov-2004"/>
    <n v="11"/>
  </r>
  <r>
    <n v="10334"/>
    <d v="2004-11-19T00:00:00"/>
    <n v="49"/>
    <n v="6763.47"/>
    <s v="On Hold"/>
    <x v="2"/>
    <s v="Volvo Model Replicas, Co"/>
    <s v="Sweden"/>
    <s v="EMEA"/>
    <s v="Medium"/>
    <n v="2004"/>
    <s v="Nov-2004"/>
    <n v="11"/>
  </r>
  <r>
    <n v="10347"/>
    <d v="2004-11-29T00:00:00"/>
    <n v="45"/>
    <n v="5884.65"/>
    <s v="Shipped"/>
    <x v="2"/>
    <s v="Australian Collectors, Co."/>
    <s v="Australia"/>
    <s v="APAC"/>
    <s v="Medium"/>
    <n v="2004"/>
    <s v="Nov-2004"/>
    <n v="11"/>
  </r>
  <r>
    <n v="10357"/>
    <d v="2004-12-10T00:00:00"/>
    <n v="28"/>
    <n v="3559.64"/>
    <s v="Shipped"/>
    <x v="2"/>
    <s v="Mini Gifts Distributors Ltd."/>
    <s v="USA"/>
    <s v="NA"/>
    <s v="Medium"/>
    <n v="2004"/>
    <s v="Dec-2004"/>
    <n v="12"/>
  </r>
  <r>
    <n v="10370"/>
    <d v="2005-01-20T00:00:00"/>
    <n v="29"/>
    <n v="1668.37"/>
    <s v="Shipped"/>
    <x v="2"/>
    <s v="Anna's Decorations, Ltd"/>
    <s v="Australia"/>
    <s v="APAC"/>
    <s v="Small"/>
    <n v="2005"/>
    <s v="Jan-2005"/>
    <n v="1"/>
  </r>
  <r>
    <n v="10382"/>
    <d v="2005-02-17T00:00:00"/>
    <n v="39"/>
    <n v="4890.6000000000004"/>
    <s v="Shipped"/>
    <x v="2"/>
    <s v="Mini Gifts Distributors Ltd."/>
    <s v="USA"/>
    <s v="NA"/>
    <s v="Medium"/>
    <n v="2005"/>
    <s v="Feb-2005"/>
    <n v="2"/>
  </r>
  <r>
    <n v="10411"/>
    <d v="2005-05-01T00:00:00"/>
    <n v="46"/>
    <n v="5235.72"/>
    <s v="Shipped"/>
    <x v="2"/>
    <s v="Quebec Home Shopping Network"/>
    <s v="Canada"/>
    <s v="NA"/>
    <s v="Medium"/>
    <n v="2005"/>
    <s v="May-2005"/>
    <n v="5"/>
  </r>
  <r>
    <n v="10425"/>
    <d v="2005-05-31T00:00:00"/>
    <n v="38"/>
    <n v="4325.16"/>
    <s v="In Process"/>
    <x v="2"/>
    <s v="La Rochelle Gifts"/>
    <s v="France"/>
    <s v="EMEA"/>
    <s v="Medium"/>
    <n v="2005"/>
    <s v="May-2005"/>
    <n v="5"/>
  </r>
  <r>
    <n v="10103"/>
    <d v="2003-01-29T00:00:00"/>
    <n v="41"/>
    <n v="1938.89"/>
    <s v="Shipped"/>
    <x v="3"/>
    <s v="Baane Mini Imports"/>
    <s v="Norway"/>
    <s v="EMEA"/>
    <s v="Small"/>
    <n v="2003"/>
    <s v="Jan-2003"/>
    <n v="1"/>
  </r>
  <r>
    <n v="10113"/>
    <d v="2003-03-26T00:00:00"/>
    <n v="50"/>
    <n v="2490.5"/>
    <s v="Shipped"/>
    <x v="3"/>
    <s v="Mini Gifts Distributors Ltd."/>
    <s v="USA"/>
    <s v="NA"/>
    <s v="Small"/>
    <n v="2003"/>
    <s v="Mar-2003"/>
    <n v="3"/>
  </r>
  <r>
    <n v="10126"/>
    <d v="2003-05-28T00:00:00"/>
    <n v="43"/>
    <n v="2314.69"/>
    <s v="Shipped"/>
    <x v="3"/>
    <s v="Corrida Auto Replicas, Ltd"/>
    <s v="Spain"/>
    <s v="EMEA"/>
    <s v="Small"/>
    <n v="2003"/>
    <s v="May-2003"/>
    <n v="5"/>
  </r>
  <r>
    <n v="10140"/>
    <d v="2003-07-24T00:00:00"/>
    <n v="29"/>
    <n v="1254.83"/>
    <s v="Shipped"/>
    <x v="3"/>
    <s v="Technics Stores Inc."/>
    <s v="USA"/>
    <s v="NA"/>
    <s v="Small"/>
    <n v="2003"/>
    <s v="Jul-2003"/>
    <n v="7"/>
  </r>
  <r>
    <n v="10150"/>
    <d v="2003-09-19T00:00:00"/>
    <n v="30"/>
    <n v="1282.8"/>
    <s v="Shipped"/>
    <x v="3"/>
    <s v="Dragon Souveniers, Ltd."/>
    <s v="Singapore"/>
    <s v="Japan"/>
    <s v="Small"/>
    <n v="2003"/>
    <s v="Sep-2003"/>
    <n v="9"/>
  </r>
  <r>
    <n v="10164"/>
    <d v="2003-10-21T00:00:00"/>
    <n v="25"/>
    <n v="1345.75"/>
    <s v="Resolved"/>
    <x v="3"/>
    <s v="Mini Auto Werke"/>
    <s v="Austria"/>
    <s v="EMEA"/>
    <s v="Small"/>
    <n v="2003"/>
    <s v="Oct-2003"/>
    <n v="10"/>
  </r>
  <r>
    <n v="10174"/>
    <d v="2003-11-06T00:00:00"/>
    <n v="49"/>
    <n v="2194.2199999999998"/>
    <s v="Shipped"/>
    <x v="3"/>
    <s v="Australian Gift Network, Co"/>
    <s v="Australia"/>
    <s v="APAC"/>
    <s v="Small"/>
    <n v="2003"/>
    <s v="Nov-2003"/>
    <n v="11"/>
  </r>
  <r>
    <n v="10183"/>
    <d v="2003-11-13T00:00:00"/>
    <n v="40"/>
    <n v="1972"/>
    <s v="Shipped"/>
    <x v="3"/>
    <s v="Classic Gift Ideas, Inc"/>
    <s v="USA"/>
    <s v="NA"/>
    <s v="Small"/>
    <n v="2003"/>
    <s v="Nov-2003"/>
    <n v="11"/>
  </r>
  <r>
    <n v="10194"/>
    <d v="2003-11-25T00:00:00"/>
    <n v="41"/>
    <n v="1835.98"/>
    <s v="Shipped"/>
    <x v="3"/>
    <s v="Saveley &amp; Henriot, Co."/>
    <s v="France"/>
    <s v="EMEA"/>
    <s v="Small"/>
    <n v="2003"/>
    <s v="Nov-2003"/>
    <n v="11"/>
  </r>
  <r>
    <n v="10206"/>
    <d v="2003-12-05T00:00:00"/>
    <n v="21"/>
    <n v="1119.93"/>
    <s v="Shipped"/>
    <x v="3"/>
    <s v="Canadian Gift Exchange Network"/>
    <s v="Canada"/>
    <s v="NA"/>
    <s v="Small"/>
    <n v="2003"/>
    <s v="Dec-2003"/>
    <n v="12"/>
  </r>
  <r>
    <n v="10215"/>
    <d v="2004-01-29T00:00:00"/>
    <n v="46"/>
    <n v="2082.88"/>
    <s v="Shipped"/>
    <x v="3"/>
    <s v="West Coast Collectables Co."/>
    <s v="USA"/>
    <s v="NA"/>
    <s v="Small"/>
    <n v="2004"/>
    <s v="Jan-2004"/>
    <n v="1"/>
  </r>
  <r>
    <n v="10229"/>
    <d v="2004-03-11T00:00:00"/>
    <n v="39"/>
    <n v="1569.75"/>
    <s v="Shipped"/>
    <x v="3"/>
    <s v="Mini Gifts Distributors Ltd."/>
    <s v="USA"/>
    <s v="NA"/>
    <s v="Small"/>
    <n v="2004"/>
    <s v="Mar-2004"/>
    <n v="3"/>
  </r>
  <r>
    <n v="10245"/>
    <d v="2004-05-04T00:00:00"/>
    <n v="45"/>
    <n v="2694.15"/>
    <s v="Shipped"/>
    <x v="3"/>
    <s v="Super Scale Inc."/>
    <s v="USA"/>
    <s v="NA"/>
    <s v="Small"/>
    <n v="2004"/>
    <s v="May-2004"/>
    <n v="5"/>
  </r>
  <r>
    <n v="10258"/>
    <d v="2004-06-15T00:00:00"/>
    <n v="21"/>
    <n v="1257.27"/>
    <s v="Shipped"/>
    <x v="3"/>
    <s v="Tokyo Collectables, Ltd"/>
    <s v="Japan"/>
    <s v="Japan"/>
    <s v="Small"/>
    <n v="2004"/>
    <s v="Jun-2004"/>
    <n v="6"/>
  </r>
  <r>
    <n v="10270"/>
    <d v="2004-07-19T00:00:00"/>
    <n v="44"/>
    <n v="2567.84"/>
    <s v="Shipped"/>
    <x v="3"/>
    <s v="Souveniers And Things Co."/>
    <s v="Australia"/>
    <s v="APAC"/>
    <s v="Small"/>
    <n v="2004"/>
    <s v="Jul-2004"/>
    <n v="7"/>
  </r>
  <r>
    <n v="10281"/>
    <d v="2004-08-19T00:00:00"/>
    <n v="44"/>
    <n v="2634.28"/>
    <s v="Shipped"/>
    <x v="3"/>
    <s v="Diecast Classics Inc."/>
    <s v="USA"/>
    <s v="NA"/>
    <s v="Small"/>
    <n v="2004"/>
    <s v="Aug-2004"/>
    <n v="8"/>
  </r>
  <r>
    <n v="10291"/>
    <d v="2004-09-08T00:00:00"/>
    <n v="29"/>
    <n v="1502.78"/>
    <s v="Shipped"/>
    <x v="3"/>
    <s v="Scandinavian Gift Ideas"/>
    <s v="Sweden"/>
    <s v="EMEA"/>
    <s v="Small"/>
    <n v="2004"/>
    <s v="Sep-2004"/>
    <n v="9"/>
  </r>
  <r>
    <n v="10304"/>
    <d v="2004-10-11T00:00:00"/>
    <n v="34"/>
    <n v="1676.2"/>
    <s v="Shipped"/>
    <x v="3"/>
    <s v="Auto Assoc. &amp; Cie."/>
    <s v="France"/>
    <s v="EMEA"/>
    <s v="Small"/>
    <n v="2004"/>
    <s v="Oct-2004"/>
    <n v="10"/>
  </r>
  <r>
    <n v="10312"/>
    <d v="2004-10-21T00:00:00"/>
    <n v="39"/>
    <n v="2217.15"/>
    <s v="Shipped"/>
    <x v="3"/>
    <s v="Mini Gifts Distributors Ltd."/>
    <s v="USA"/>
    <s v="NA"/>
    <s v="Small"/>
    <n v="2004"/>
    <s v="Oct-2004"/>
    <n v="10"/>
  </r>
  <r>
    <n v="10324"/>
    <d v="2004-11-05T00:00:00"/>
    <n v="38"/>
    <n v="6832.02"/>
    <s v="Shipped"/>
    <x v="3"/>
    <s v="Vitachrome Inc."/>
    <s v="USA"/>
    <s v="NA"/>
    <s v="Medium"/>
    <n v="2004"/>
    <s v="Nov-2004"/>
    <n v="11"/>
  </r>
  <r>
    <n v="10333"/>
    <d v="2004-11-18T00:00:00"/>
    <n v="24"/>
    <n v="1916.64"/>
    <s v="Shipped"/>
    <x v="3"/>
    <s v="Mini Wheels Co."/>
    <s v="USA"/>
    <s v="NA"/>
    <s v="Small"/>
    <n v="2004"/>
    <s v="Nov-2004"/>
    <n v="11"/>
  </r>
  <r>
    <n v="10348"/>
    <d v="2004-11-01T00:00:00"/>
    <n v="29"/>
    <n v="7110.8"/>
    <s v="Shipped"/>
    <x v="3"/>
    <s v="Corrida Auto Replicas, Ltd"/>
    <s v="Spain"/>
    <s v="EMEA"/>
    <s v="Large"/>
    <n v="2004"/>
    <s v="Nov-2004"/>
    <n v="11"/>
  </r>
  <r>
    <n v="10358"/>
    <d v="2004-12-10T00:00:00"/>
    <n v="30"/>
    <n v="5302.8"/>
    <s v="Shipped"/>
    <x v="3"/>
    <s v="Euro Shopping Channel"/>
    <s v="Spain"/>
    <s v="EMEA"/>
    <s v="Medium"/>
    <n v="2004"/>
    <s v="Dec-2004"/>
    <n v="12"/>
  </r>
  <r>
    <n v="10370"/>
    <d v="2005-01-20T00:00:00"/>
    <n v="20"/>
    <n v="2730"/>
    <s v="Shipped"/>
    <x v="3"/>
    <s v="Anna's Decorations, Ltd"/>
    <s v="Australia"/>
    <s v="APAC"/>
    <s v="Small"/>
    <n v="2005"/>
    <s v="Jan-2005"/>
    <n v="1"/>
  </r>
  <r>
    <n v="10382"/>
    <d v="2005-02-17T00:00:00"/>
    <n v="39"/>
    <n v="7827.3"/>
    <s v="Shipped"/>
    <x v="3"/>
    <s v="Mini Gifts Distributors Ltd."/>
    <s v="USA"/>
    <s v="NA"/>
    <s v="Large"/>
    <n v="2005"/>
    <s v="Feb-2005"/>
    <n v="2"/>
  </r>
  <r>
    <n v="10411"/>
    <d v="2005-05-01T00:00:00"/>
    <n v="35"/>
    <n v="2095.4499999999998"/>
    <s v="Shipped"/>
    <x v="3"/>
    <s v="Quebec Home Shopping Network"/>
    <s v="Canada"/>
    <s v="NA"/>
    <s v="Small"/>
    <n v="2005"/>
    <s v="May-2005"/>
    <n v="5"/>
  </r>
  <r>
    <n v="10424"/>
    <d v="2005-05-31T00:00:00"/>
    <n v="26"/>
    <n v="1556.62"/>
    <s v="In Process"/>
    <x v="3"/>
    <s v="Euro Shopping Channel"/>
    <s v="Spain"/>
    <s v="EMEA"/>
    <s v="Small"/>
    <n v="2005"/>
    <s v="May-2005"/>
    <n v="5"/>
  </r>
  <r>
    <n v="10108"/>
    <d v="2003-03-03T00:00:00"/>
    <n v="44"/>
    <n v="5565.12"/>
    <s v="Shipped"/>
    <x v="1"/>
    <s v="Cruz &amp; Sons Co."/>
    <s v="Philippines"/>
    <s v="Japan"/>
    <s v="Medium"/>
    <n v="2003"/>
    <s v="Mar-2003"/>
    <n v="3"/>
  </r>
  <r>
    <n v="10122"/>
    <d v="2003-05-08T00:00:00"/>
    <n v="28"/>
    <n v="3583.16"/>
    <s v="Shipped"/>
    <x v="1"/>
    <s v="Marseille Mini Autos"/>
    <s v="France"/>
    <s v="EMEA"/>
    <s v="Medium"/>
    <n v="2003"/>
    <s v="May-2003"/>
    <n v="5"/>
  </r>
  <r>
    <n v="10135"/>
    <d v="2003-07-02T00:00:00"/>
    <n v="31"/>
    <n v="4705.18"/>
    <s v="Shipped"/>
    <x v="1"/>
    <s v="Mini Gifts Distributors Ltd."/>
    <s v="USA"/>
    <s v="NA"/>
    <s v="Medium"/>
    <n v="2003"/>
    <s v="Jul-2003"/>
    <n v="7"/>
  </r>
  <r>
    <n v="10146"/>
    <d v="2003-09-03T00:00:00"/>
    <n v="29"/>
    <n v="4444.54"/>
    <s v="Shipped"/>
    <x v="1"/>
    <s v="Gift Ideas Corp."/>
    <s v="USA"/>
    <s v="NA"/>
    <s v="Medium"/>
    <n v="2003"/>
    <s v="Sep-2003"/>
    <n v="9"/>
  </r>
  <r>
    <n v="10159"/>
    <d v="2003-10-10T00:00:00"/>
    <n v="32"/>
    <n v="4618.88"/>
    <s v="Shipped"/>
    <x v="1"/>
    <s v="Corporate Gift Ideas Co."/>
    <s v="USA"/>
    <s v="NA"/>
    <s v="Medium"/>
    <n v="2003"/>
    <s v="Oct-2003"/>
    <n v="10"/>
  </r>
  <r>
    <n v="10169"/>
    <d v="2003-11-04T00:00:00"/>
    <n v="33"/>
    <n v="4910.3999999999996"/>
    <s v="Shipped"/>
    <x v="1"/>
    <s v="Anna's Decorations, Ltd"/>
    <s v="Australia"/>
    <s v="APAC"/>
    <s v="Medium"/>
    <n v="2003"/>
    <s v="Nov-2003"/>
    <n v="11"/>
  </r>
  <r>
    <n v="10180"/>
    <d v="2003-11-11T00:00:00"/>
    <n v="44"/>
    <n v="5565.12"/>
    <s v="Shipped"/>
    <x v="1"/>
    <s v="Daedalus Designs Imports"/>
    <s v="France"/>
    <s v="EMEA"/>
    <s v="Medium"/>
    <n v="2003"/>
    <s v="Nov-2003"/>
    <n v="11"/>
  </r>
  <r>
    <n v="10191"/>
    <d v="2003-11-20T00:00:00"/>
    <n v="32"/>
    <n v="4237.76"/>
    <s v="Shipped"/>
    <x v="1"/>
    <s v="Toms Spezialitten, Ltd"/>
    <s v="Germany"/>
    <s v="EMEA"/>
    <s v="Medium"/>
    <n v="2003"/>
    <s v="Nov-2003"/>
    <n v="11"/>
  </r>
  <r>
    <n v="10211"/>
    <d v="2004-01-15T00:00:00"/>
    <n v="41"/>
    <n v="5673.58"/>
    <s v="Shipped"/>
    <x v="1"/>
    <s v="Auto Canal Petit"/>
    <s v="France"/>
    <s v="EMEA"/>
    <s v="Medium"/>
    <n v="2004"/>
    <s v="Jan-2004"/>
    <n v="1"/>
  </r>
  <r>
    <n v="10225"/>
    <d v="2004-02-22T00:00:00"/>
    <n v="35"/>
    <n v="5260.15"/>
    <s v="Shipped"/>
    <x v="1"/>
    <s v="Vida Sport, Ltd"/>
    <s v="Switzerland"/>
    <s v="EMEA"/>
    <s v="Medium"/>
    <n v="2004"/>
    <s v="Feb-2004"/>
    <n v="2"/>
  </r>
  <r>
    <n v="10238"/>
    <d v="2004-04-09T00:00:00"/>
    <n v="44"/>
    <n v="6350.96"/>
    <s v="Shipped"/>
    <x v="1"/>
    <s v="Danish Wholesale Imports"/>
    <s v="Denmark"/>
    <s v="EMEA"/>
    <s v="Medium"/>
    <n v="2004"/>
    <s v="Apr-2004"/>
    <n v="4"/>
  </r>
  <r>
    <n v="10252"/>
    <d v="2004-05-26T00:00:00"/>
    <n v="26"/>
    <n v="3559.4"/>
    <s v="Shipped"/>
    <x v="1"/>
    <s v="Auto Canal Petit"/>
    <s v="France"/>
    <s v="EMEA"/>
    <s v="Medium"/>
    <n v="2004"/>
    <s v="May-2004"/>
    <n v="5"/>
  </r>
  <r>
    <n v="10264"/>
    <d v="2004-06-30T00:00:00"/>
    <n v="20"/>
    <n v="2410.6"/>
    <s v="Shipped"/>
    <x v="1"/>
    <s v="Gifts4AllAges.com"/>
    <s v="USA"/>
    <s v="NA"/>
    <s v="Small"/>
    <n v="2004"/>
    <s v="Jun-2004"/>
    <n v="6"/>
  </r>
  <r>
    <n v="10276"/>
    <d v="2004-08-02T00:00:00"/>
    <n v="48"/>
    <n v="5713.92"/>
    <s v="Shipped"/>
    <x v="1"/>
    <s v="Online Mini Collectables"/>
    <s v="USA"/>
    <s v="NA"/>
    <s v="Medium"/>
    <n v="2004"/>
    <s v="Aug-2004"/>
    <n v="8"/>
  </r>
  <r>
    <n v="10287"/>
    <d v="2004-08-30T00:00:00"/>
    <n v="34"/>
    <n v="4300.32"/>
    <s v="Shipped"/>
    <x v="1"/>
    <s v="Vida Sport, Ltd"/>
    <s v="Switzerland"/>
    <s v="EMEA"/>
    <s v="Medium"/>
    <n v="2004"/>
    <s v="Aug-2004"/>
    <n v="8"/>
  </r>
  <r>
    <n v="10299"/>
    <d v="2004-09-30T00:00:00"/>
    <n v="49"/>
    <n v="7947.31"/>
    <s v="Shipped"/>
    <x v="1"/>
    <s v="Toys of Finland, Co."/>
    <s v="Finland"/>
    <s v="EMEA"/>
    <s v="Large"/>
    <n v="2004"/>
    <s v="Sep-2004"/>
    <n v="9"/>
  </r>
  <r>
    <n v="10310"/>
    <d v="2004-10-16T00:00:00"/>
    <n v="40"/>
    <n v="5356.8"/>
    <s v="Shipped"/>
    <x v="1"/>
    <s v="Toms Spezialitten, Ltd"/>
    <s v="Germany"/>
    <s v="EMEA"/>
    <s v="Medium"/>
    <n v="2004"/>
    <s v="Oct-2004"/>
    <n v="10"/>
  </r>
  <r>
    <n v="10319"/>
    <d v="2004-11-03T00:00:00"/>
    <n v="45"/>
    <n v="7901.1"/>
    <s v="Shipped"/>
    <x v="1"/>
    <s v="Microscale Inc."/>
    <s v="USA"/>
    <s v="NA"/>
    <s v="Large"/>
    <n v="2004"/>
    <s v="Nov-2004"/>
    <n v="11"/>
  </r>
  <r>
    <n v="10330"/>
    <d v="2004-11-16T00:00:00"/>
    <n v="50"/>
    <n v="6101"/>
    <s v="Shipped"/>
    <x v="1"/>
    <s v="Cruz &amp; Sons Co."/>
    <s v="Philippines"/>
    <s v="Japan"/>
    <s v="Medium"/>
    <n v="2004"/>
    <s v="Nov-2004"/>
    <n v="11"/>
  </r>
  <r>
    <n v="10342"/>
    <d v="2004-11-24T00:00:00"/>
    <n v="38"/>
    <n v="6276.46"/>
    <s v="Shipped"/>
    <x v="1"/>
    <s v="Australian Collectors, Co."/>
    <s v="Australia"/>
    <s v="APAC"/>
    <s v="Medium"/>
    <n v="2004"/>
    <s v="Nov-2004"/>
    <n v="11"/>
  </r>
  <r>
    <n v="10355"/>
    <d v="2004-12-07T00:00:00"/>
    <n v="25"/>
    <n v="4203.5"/>
    <s v="Shipped"/>
    <x v="1"/>
    <s v="Euro Shopping Channel"/>
    <s v="Spain"/>
    <s v="EMEA"/>
    <s v="Medium"/>
    <n v="2004"/>
    <s v="Dec-2004"/>
    <n v="12"/>
  </r>
  <r>
    <n v="10363"/>
    <d v="2005-01-06T00:00:00"/>
    <n v="28"/>
    <n v="1629.04"/>
    <s v="Shipped"/>
    <x v="1"/>
    <s v="Suominen Souveniers"/>
    <s v="Finland"/>
    <s v="EMEA"/>
    <s v="Small"/>
    <n v="2005"/>
    <s v="Jan-2005"/>
    <n v="1"/>
  </r>
  <r>
    <n v="10378"/>
    <d v="2005-02-10T00:00:00"/>
    <n v="49"/>
    <n v="3289.86"/>
    <s v="Shipped"/>
    <x v="1"/>
    <s v="Euro Shopping Channel"/>
    <s v="Spain"/>
    <s v="EMEA"/>
    <s v="Medium"/>
    <n v="2005"/>
    <s v="Feb-2005"/>
    <n v="2"/>
  </r>
  <r>
    <n v="10390"/>
    <d v="2005-03-04T00:00:00"/>
    <n v="49"/>
    <n v="6862.94"/>
    <s v="Shipped"/>
    <x v="1"/>
    <s v="Mini Gifts Distributors Ltd."/>
    <s v="USA"/>
    <s v="NA"/>
    <s v="Medium"/>
    <n v="2005"/>
    <s v="Mar-2005"/>
    <n v="3"/>
  </r>
  <r>
    <n v="10110"/>
    <d v="2003-03-18T00:00:00"/>
    <n v="42"/>
    <n v="2574.1799999999998"/>
    <s v="Shipped"/>
    <x v="1"/>
    <s v="AV Stores, Co."/>
    <s v="UK"/>
    <s v="EMEA"/>
    <s v="Small"/>
    <n v="2003"/>
    <s v="Mar-2003"/>
    <n v="3"/>
  </r>
  <r>
    <n v="10124"/>
    <d v="2003-05-21T00:00:00"/>
    <n v="23"/>
    <n v="1327.79"/>
    <s v="Shipped"/>
    <x v="1"/>
    <s v="Signal Gift Stores"/>
    <s v="USA"/>
    <s v="NA"/>
    <s v="Small"/>
    <n v="2003"/>
    <s v="May-2003"/>
    <n v="5"/>
  </r>
  <r>
    <n v="10148"/>
    <d v="2003-09-11T00:00:00"/>
    <n v="29"/>
    <n v="2356.25"/>
    <s v="Shipped"/>
    <x v="1"/>
    <s v="Anna's Decorations, Ltd"/>
    <s v="Australia"/>
    <s v="APAC"/>
    <s v="Small"/>
    <n v="2003"/>
    <s v="Sep-2003"/>
    <n v="9"/>
  </r>
  <r>
    <n v="10161"/>
    <d v="2003-10-17T00:00:00"/>
    <n v="25"/>
    <n v="2013.5"/>
    <s v="Shipped"/>
    <x v="1"/>
    <s v="Heintze Collectables"/>
    <s v="Denmark"/>
    <s v="EMEA"/>
    <s v="Small"/>
    <n v="2003"/>
    <s v="Oct-2003"/>
    <n v="10"/>
  </r>
  <r>
    <n v="10173"/>
    <d v="2003-11-05T00:00:00"/>
    <n v="39"/>
    <n v="2807.22"/>
    <s v="Shipped"/>
    <x v="1"/>
    <s v="Rovelli Gifts"/>
    <s v="Italy"/>
    <s v="EMEA"/>
    <s v="Small"/>
    <n v="2003"/>
    <s v="Nov-2003"/>
    <n v="11"/>
  </r>
  <r>
    <n v="10182"/>
    <d v="2003-11-12T00:00:00"/>
    <n v="44"/>
    <n v="3072.96"/>
    <s v="Shipped"/>
    <x v="1"/>
    <s v="Mini Gifts Distributors Ltd."/>
    <s v="USA"/>
    <s v="NA"/>
    <s v="Medium"/>
    <n v="2003"/>
    <s v="Nov-2003"/>
    <n v="11"/>
  </r>
  <r>
    <n v="10193"/>
    <d v="2003-11-21T00:00:00"/>
    <n v="25"/>
    <n v="1906.5"/>
    <s v="Shipped"/>
    <x v="1"/>
    <s v="Australian Collectables, Ltd"/>
    <s v="Australia"/>
    <s v="APAC"/>
    <s v="Small"/>
    <n v="2003"/>
    <s v="Nov-2003"/>
    <n v="11"/>
  </r>
  <r>
    <n v="10204"/>
    <d v="2003-12-02T00:00:00"/>
    <n v="45"/>
    <n v="3431.7"/>
    <s v="Shipped"/>
    <x v="1"/>
    <s v="Muscle Machine Inc"/>
    <s v="USA"/>
    <s v="NA"/>
    <s v="Medium"/>
    <n v="2003"/>
    <s v="Dec-2003"/>
    <n v="12"/>
  </r>
  <r>
    <n v="10213"/>
    <d v="2004-01-22T00:00:00"/>
    <n v="25"/>
    <n v="2084.75"/>
    <s v="Shipped"/>
    <x v="1"/>
    <s v="Double Decker Gift Stores, Ltd"/>
    <s v="UK"/>
    <s v="EMEA"/>
    <s v="Small"/>
    <n v="2004"/>
    <s v="Jan-2004"/>
    <n v="1"/>
  </r>
  <r>
    <n v="10227"/>
    <d v="2004-03-02T00:00:00"/>
    <n v="37"/>
    <n v="2136.0100000000002"/>
    <s v="Shipped"/>
    <x v="1"/>
    <s v="Saveley &amp; Henriot, Co."/>
    <s v="France"/>
    <s v="EMEA"/>
    <s v="Small"/>
    <n v="2004"/>
    <s v="Mar-2004"/>
    <n v="3"/>
  </r>
  <r>
    <n v="10241"/>
    <d v="2004-04-13T00:00:00"/>
    <n v="30"/>
    <n v="2009.7"/>
    <s v="Shipped"/>
    <x v="1"/>
    <s v="Mini Caravy"/>
    <s v="France"/>
    <s v="EMEA"/>
    <s v="Small"/>
    <n v="2004"/>
    <s v="Apr-2004"/>
    <n v="4"/>
  </r>
  <r>
    <n v="10267"/>
    <d v="2004-07-07T00:00:00"/>
    <n v="36"/>
    <n v="2719.8"/>
    <s v="Shipped"/>
    <x v="1"/>
    <s v="Muscle Machine Inc"/>
    <s v="USA"/>
    <s v="NA"/>
    <s v="Small"/>
    <n v="2004"/>
    <s v="Jul-2004"/>
    <n v="7"/>
  </r>
  <r>
    <n v="10279"/>
    <d v="2004-08-09T00:00:00"/>
    <n v="26"/>
    <n v="1575.08"/>
    <s v="Shipped"/>
    <x v="1"/>
    <s v="Euro Shopping Channel"/>
    <s v="Spain"/>
    <s v="EMEA"/>
    <s v="Small"/>
    <n v="2004"/>
    <s v="Aug-2004"/>
    <n v="8"/>
  </r>
  <r>
    <n v="10288"/>
    <d v="2004-09-01T00:00:00"/>
    <n v="23"/>
    <n v="1688.43"/>
    <s v="Shipped"/>
    <x v="1"/>
    <s v="Handji Gifts&amp; Co"/>
    <s v="Singapore"/>
    <s v="APAC"/>
    <s v="Small"/>
    <n v="2004"/>
    <s v="Sep-2004"/>
    <n v="9"/>
  </r>
  <r>
    <n v="10302"/>
    <d v="2003-10-06T00:00:00"/>
    <n v="23"/>
    <n v="1672.1"/>
    <s v="Shipped"/>
    <x v="1"/>
    <s v="UK Collectables, Ltd."/>
    <s v="UK"/>
    <s v="EMEA"/>
    <s v="Small"/>
    <n v="2003"/>
    <s v="Oct-2003"/>
    <n v="10"/>
  </r>
  <r>
    <n v="10311"/>
    <d v="2004-10-16T00:00:00"/>
    <n v="25"/>
    <n v="1674.75"/>
    <s v="Shipped"/>
    <x v="1"/>
    <s v="Euro Shopping Channel"/>
    <s v="Spain"/>
    <s v="EMEA"/>
    <s v="Small"/>
    <n v="2004"/>
    <s v="Oct-2004"/>
    <n v="10"/>
  </r>
  <r>
    <n v="10332"/>
    <d v="2004-11-17T00:00:00"/>
    <n v="21"/>
    <n v="3472.98"/>
    <s v="Shipped"/>
    <x v="1"/>
    <s v="AV Stores, Co."/>
    <s v="UK"/>
    <s v="EMEA"/>
    <s v="Medium"/>
    <n v="2004"/>
    <s v="Nov-2004"/>
    <n v="11"/>
  </r>
  <r>
    <n v="10344"/>
    <d v="2004-11-25T00:00:00"/>
    <n v="26"/>
    <n v="1649.18"/>
    <s v="Shipped"/>
    <x v="1"/>
    <s v="Marseille Mini Autos"/>
    <s v="France"/>
    <s v="EMEA"/>
    <s v="Small"/>
    <n v="2004"/>
    <s v="Nov-2004"/>
    <n v="11"/>
  </r>
  <r>
    <n v="10367"/>
    <d v="2005-01-12T00:00:00"/>
    <n v="44"/>
    <n v="3751"/>
    <s v="Resolved"/>
    <x v="1"/>
    <s v="Toys4GrownUps.com"/>
    <s v="USA"/>
    <s v="NA"/>
    <s v="Medium"/>
    <n v="2005"/>
    <s v="Jan-2005"/>
    <n v="1"/>
  </r>
  <r>
    <n v="10380"/>
    <d v="2005-02-16T00:00:00"/>
    <n v="24"/>
    <n v="4536"/>
    <s v="Shipped"/>
    <x v="1"/>
    <s v="Euro Shopping Channel"/>
    <s v="Spain"/>
    <s v="EMEA"/>
    <s v="Medium"/>
    <n v="2005"/>
    <s v="Feb-2005"/>
    <n v="2"/>
  </r>
  <r>
    <n v="10407"/>
    <d v="2005-04-22T00:00:00"/>
    <n v="66"/>
    <n v="4421.34"/>
    <s v="On Hold"/>
    <x v="1"/>
    <s v="The Sharp Gifts Warehouse"/>
    <s v="USA"/>
    <s v="NA"/>
    <s v="Medium"/>
    <n v="2005"/>
    <s v="Apr-2005"/>
    <n v="4"/>
  </r>
  <r>
    <n v="10420"/>
    <d v="2005-05-29T00:00:00"/>
    <n v="36"/>
    <n v="2078.2800000000002"/>
    <s v="In Process"/>
    <x v="1"/>
    <s v="Souveniers And Things Co."/>
    <s v="Australia"/>
    <s v="APAC"/>
    <s v="Small"/>
    <n v="2005"/>
    <s v="May-2005"/>
    <n v="5"/>
  </r>
  <r>
    <n v="10110"/>
    <d v="2003-03-18T00:00:00"/>
    <n v="36"/>
    <n v="3069"/>
    <s v="Shipped"/>
    <x v="1"/>
    <s v="AV Stores, Co."/>
    <s v="UK"/>
    <s v="EMEA"/>
    <s v="Medium"/>
    <n v="2003"/>
    <s v="Mar-2003"/>
    <n v="3"/>
  </r>
  <r>
    <n v="10124"/>
    <d v="2003-05-21T00:00:00"/>
    <n v="22"/>
    <n v="1713.8"/>
    <s v="Shipped"/>
    <x v="1"/>
    <s v="Signal Gift Stores"/>
    <s v="USA"/>
    <s v="NA"/>
    <s v="Small"/>
    <n v="2003"/>
    <s v="May-2003"/>
    <n v="5"/>
  </r>
  <r>
    <n v="10148"/>
    <d v="2003-09-11T00:00:00"/>
    <n v="25"/>
    <n v="1506.5"/>
    <s v="Shipped"/>
    <x v="1"/>
    <s v="Anna's Decorations, Ltd"/>
    <s v="Australia"/>
    <s v="APAC"/>
    <s v="Small"/>
    <n v="2003"/>
    <s v="Sep-2003"/>
    <n v="9"/>
  </r>
  <r>
    <n v="10161"/>
    <d v="2003-10-17T00:00:00"/>
    <n v="37"/>
    <n v="2692.12"/>
    <s v="Shipped"/>
    <x v="1"/>
    <s v="Heintze Collectables"/>
    <s v="Denmark"/>
    <s v="EMEA"/>
    <s v="Small"/>
    <n v="2003"/>
    <s v="Oct-2003"/>
    <n v="10"/>
  </r>
  <r>
    <n v="10172"/>
    <d v="2003-11-05T00:00:00"/>
    <n v="32"/>
    <n v="2422.08"/>
    <s v="Shipped"/>
    <x v="1"/>
    <s v="Gift Depot Inc."/>
    <s v="USA"/>
    <s v="NA"/>
    <s v="Small"/>
    <n v="2003"/>
    <s v="Nov-2003"/>
    <n v="11"/>
  </r>
  <r>
    <n v="10182"/>
    <d v="2003-11-12T00:00:00"/>
    <n v="47"/>
    <n v="3488.34"/>
    <s v="Shipped"/>
    <x v="1"/>
    <s v="Mini Gifts Distributors Ltd."/>
    <s v="USA"/>
    <s v="NA"/>
    <s v="Medium"/>
    <n v="2003"/>
    <s v="Nov-2003"/>
    <n v="11"/>
  </r>
  <r>
    <n v="10192"/>
    <d v="2003-11-20T00:00:00"/>
    <n v="37"/>
    <n v="2583.34"/>
    <s v="Shipped"/>
    <x v="1"/>
    <s v="Online Diecast Creations Co."/>
    <s v="USA"/>
    <s v="NA"/>
    <s v="Small"/>
    <n v="2003"/>
    <s v="Nov-2003"/>
    <n v="11"/>
  </r>
  <r>
    <n v="10204"/>
    <d v="2003-12-02T00:00:00"/>
    <n v="20"/>
    <n v="1249.4000000000001"/>
    <s v="Shipped"/>
    <x v="1"/>
    <s v="Muscle Machine Inc"/>
    <s v="USA"/>
    <s v="NA"/>
    <s v="Small"/>
    <n v="2003"/>
    <s v="Dec-2003"/>
    <n v="12"/>
  </r>
  <r>
    <n v="10212"/>
    <d v="2004-01-16T00:00:00"/>
    <n v="41"/>
    <n v="3374.71"/>
    <s v="Shipped"/>
    <x v="1"/>
    <s v="Euro Shopping Channel"/>
    <s v="Spain"/>
    <s v="EMEA"/>
    <s v="Medium"/>
    <n v="2004"/>
    <s v="Jan-2004"/>
    <n v="1"/>
  </r>
  <r>
    <n v="10226"/>
    <d v="2004-02-26T00:00:00"/>
    <n v="21"/>
    <n v="1265.46"/>
    <s v="Shipped"/>
    <x v="1"/>
    <s v="Collectable Mini Designs Co."/>
    <s v="USA"/>
    <s v="NA"/>
    <s v="Small"/>
    <n v="2004"/>
    <s v="Feb-2004"/>
    <n v="2"/>
  </r>
  <r>
    <n v="10241"/>
    <d v="2004-04-13T00:00:00"/>
    <n v="22"/>
    <n v="1681.46"/>
    <s v="Shipped"/>
    <x v="1"/>
    <s v="Mini Caravy"/>
    <s v="France"/>
    <s v="EMEA"/>
    <s v="Small"/>
    <n v="2004"/>
    <s v="Apr-2004"/>
    <n v="4"/>
  </r>
  <r>
    <n v="10267"/>
    <d v="2004-07-07T00:00:00"/>
    <n v="40"/>
    <n v="3204"/>
    <s v="Shipped"/>
    <x v="1"/>
    <s v="Muscle Machine Inc"/>
    <s v="USA"/>
    <s v="NA"/>
    <s v="Medium"/>
    <n v="2004"/>
    <s v="Jul-2004"/>
    <n v="7"/>
  </r>
  <r>
    <n v="10279"/>
    <d v="2004-08-09T00:00:00"/>
    <n v="32"/>
    <n v="2398.7199999999998"/>
    <s v="Shipped"/>
    <x v="1"/>
    <s v="Euro Shopping Channel"/>
    <s v="Spain"/>
    <s v="EMEA"/>
    <s v="Small"/>
    <n v="2004"/>
    <s v="Aug-2004"/>
    <n v="8"/>
  </r>
  <r>
    <n v="10288"/>
    <d v="2004-09-01T00:00:00"/>
    <n v="36"/>
    <n v="2381.04"/>
    <s v="Shipped"/>
    <x v="1"/>
    <s v="Handji Gifts&amp; Co"/>
    <s v="Singapore"/>
    <s v="APAC"/>
    <s v="Small"/>
    <n v="2004"/>
    <s v="Sep-2004"/>
    <n v="9"/>
  </r>
  <r>
    <n v="10301"/>
    <d v="2003-10-05T00:00:00"/>
    <n v="27"/>
    <n v="1944.54"/>
    <s v="Shipped"/>
    <x v="1"/>
    <s v="Norway Gifts By Mail, Co."/>
    <s v="Norway"/>
    <s v="EMEA"/>
    <s v="Small"/>
    <n v="2003"/>
    <s v="Oct-2003"/>
    <n v="10"/>
  </r>
  <r>
    <n v="10311"/>
    <d v="2004-10-16T00:00:00"/>
    <n v="26"/>
    <n v="2273.6999999999998"/>
    <s v="Shipped"/>
    <x v="1"/>
    <s v="Euro Shopping Channel"/>
    <s v="Spain"/>
    <s v="EMEA"/>
    <s v="Small"/>
    <n v="2004"/>
    <s v="Oct-2004"/>
    <n v="10"/>
  </r>
  <r>
    <n v="10321"/>
    <d v="2004-11-04T00:00:00"/>
    <n v="30"/>
    <n v="2116.5"/>
    <s v="Shipped"/>
    <x v="1"/>
    <s v="FunGiftIdeas.com"/>
    <s v="USA"/>
    <s v="NA"/>
    <s v="Small"/>
    <n v="2004"/>
    <s v="Nov-2004"/>
    <n v="11"/>
  </r>
  <r>
    <n v="10332"/>
    <d v="2004-11-17T00:00:00"/>
    <n v="23"/>
    <n v="1307.32"/>
    <s v="Shipped"/>
    <x v="1"/>
    <s v="AV Stores, Co."/>
    <s v="UK"/>
    <s v="EMEA"/>
    <s v="Small"/>
    <n v="2004"/>
    <s v="Nov-2004"/>
    <n v="11"/>
  </r>
  <r>
    <n v="10344"/>
    <d v="2004-11-25T00:00:00"/>
    <n v="29"/>
    <n v="1726.37"/>
    <s v="Shipped"/>
    <x v="1"/>
    <s v="Marseille Mini Autos"/>
    <s v="France"/>
    <s v="EMEA"/>
    <s v="Small"/>
    <n v="2004"/>
    <s v="Nov-2004"/>
    <n v="11"/>
  </r>
  <r>
    <n v="10367"/>
    <d v="2005-01-12T00:00:00"/>
    <n v="21"/>
    <n v="1267.77"/>
    <s v="Resolved"/>
    <x v="1"/>
    <s v="Toys4GrownUps.com"/>
    <s v="USA"/>
    <s v="NA"/>
    <s v="Small"/>
    <n v="2005"/>
    <s v="Jan-2005"/>
    <n v="1"/>
  </r>
  <r>
    <n v="10380"/>
    <d v="2005-02-16T00:00:00"/>
    <n v="34"/>
    <n v="3441.82"/>
    <s v="Shipped"/>
    <x v="1"/>
    <s v="Euro Shopping Channel"/>
    <s v="Spain"/>
    <s v="EMEA"/>
    <s v="Medium"/>
    <n v="2005"/>
    <s v="Feb-2005"/>
    <n v="2"/>
  </r>
  <r>
    <n v="10407"/>
    <d v="2005-04-22T00:00:00"/>
    <n v="26"/>
    <n v="1987.18"/>
    <s v="On Hold"/>
    <x v="1"/>
    <s v="The Sharp Gifts Warehouse"/>
    <s v="USA"/>
    <s v="NA"/>
    <s v="Small"/>
    <n v="2005"/>
    <s v="Apr-2005"/>
    <n v="4"/>
  </r>
  <r>
    <n v="10420"/>
    <d v="2005-05-29T00:00:00"/>
    <n v="60"/>
    <n v="3880.2"/>
    <s v="In Process"/>
    <x v="1"/>
    <s v="Souveniers And Things Co."/>
    <s v="Australia"/>
    <s v="APAC"/>
    <s v="Medium"/>
    <n v="2005"/>
    <s v="May-2005"/>
    <n v="5"/>
  </r>
  <r>
    <n v="10104"/>
    <d v="2003-01-31T00:00:00"/>
    <n v="35"/>
    <n v="1942.15"/>
    <s v="Shipped"/>
    <x v="1"/>
    <s v="Euro Shopping Channel"/>
    <s v="Spain"/>
    <s v="EMEA"/>
    <s v="Small"/>
    <n v="2003"/>
    <s v="Jan-2003"/>
    <n v="1"/>
  </r>
  <r>
    <n v="10115"/>
    <d v="2003-04-04T00:00:00"/>
    <n v="47"/>
    <n v="3259.92"/>
    <s v="Shipped"/>
    <x v="1"/>
    <s v="Classic Legends Inc."/>
    <s v="USA"/>
    <s v="NA"/>
    <s v="Medium"/>
    <n v="2003"/>
    <s v="Apr-2003"/>
    <n v="4"/>
  </r>
  <r>
    <n v="10127"/>
    <d v="2003-06-03T00:00:00"/>
    <n v="20"/>
    <n v="1213.8"/>
    <s v="Shipped"/>
    <x v="1"/>
    <s v="Muscle Machine Inc"/>
    <s v="USA"/>
    <s v="NA"/>
    <s v="Small"/>
    <n v="2003"/>
    <s v="Jun-2003"/>
    <n v="6"/>
  </r>
  <r>
    <n v="10141"/>
    <d v="2003-08-01T00:00:00"/>
    <n v="20"/>
    <n v="1086.5999999999999"/>
    <s v="Shipped"/>
    <x v="1"/>
    <s v="Suominen Souveniers"/>
    <s v="Finland"/>
    <s v="EMEA"/>
    <s v="Small"/>
    <n v="2003"/>
    <s v="Aug-2003"/>
    <n v="8"/>
  </r>
  <r>
    <n v="10152"/>
    <d v="2003-09-25T00:00:00"/>
    <n v="25"/>
    <n v="1632.75"/>
    <s v="Shipped"/>
    <x v="1"/>
    <s v="Australian Gift Network, Co"/>
    <s v="Australia"/>
    <s v="APAC"/>
    <s v="Small"/>
    <n v="2003"/>
    <s v="Sep-2003"/>
    <n v="9"/>
  </r>
  <r>
    <n v="10165"/>
    <d v="2003-10-22T00:00:00"/>
    <n v="25"/>
    <n v="1734"/>
    <s v="Shipped"/>
    <x v="1"/>
    <s v="Dragon Souveniers, Ltd."/>
    <s v="Singapore"/>
    <s v="Japan"/>
    <s v="Small"/>
    <n v="2003"/>
    <s v="Oct-2003"/>
    <n v="10"/>
  </r>
  <r>
    <n v="10176"/>
    <d v="2003-11-06T00:00:00"/>
    <n v="27"/>
    <n v="1857.06"/>
    <s v="Shipped"/>
    <x v="1"/>
    <s v="L'ordine Souveniers"/>
    <s v="Italy"/>
    <s v="EMEA"/>
    <s v="Small"/>
    <n v="2003"/>
    <s v="Nov-2003"/>
    <n v="11"/>
  </r>
  <r>
    <n v="10184"/>
    <d v="2003-11-14T00:00:00"/>
    <n v="31"/>
    <n v="1863.41"/>
    <s v="Shipped"/>
    <x v="1"/>
    <s v="Iberia Gift Imports, Corp."/>
    <s v="Spain"/>
    <s v="EMEA"/>
    <s v="Small"/>
    <n v="2003"/>
    <s v="Nov-2003"/>
    <n v="11"/>
  </r>
  <r>
    <n v="10195"/>
    <d v="2003-11-25T00:00:00"/>
    <n v="44"/>
    <n v="2924.68"/>
    <s v="Shipped"/>
    <x v="1"/>
    <s v="Mini Classics"/>
    <s v="USA"/>
    <s v="NA"/>
    <s v="Small"/>
    <n v="2003"/>
    <s v="Nov-2003"/>
    <n v="11"/>
  </r>
  <r>
    <n v="10207"/>
    <d v="2003-12-09T00:00:00"/>
    <n v="49"/>
    <n v="2294.1799999999998"/>
    <s v="Shipped"/>
    <x v="1"/>
    <s v="Diecast Collectables"/>
    <s v="USA"/>
    <s v="NA"/>
    <s v="Small"/>
    <n v="2003"/>
    <s v="Dec-2003"/>
    <n v="12"/>
  </r>
  <r>
    <n v="10220"/>
    <d v="2004-02-12T00:00:00"/>
    <n v="26"/>
    <n v="1457.82"/>
    <s v="Shipped"/>
    <x v="1"/>
    <s v="Clover Collections, Co."/>
    <s v="Ireland"/>
    <s v="EMEA"/>
    <s v="Small"/>
    <n v="2004"/>
    <s v="Feb-2004"/>
    <n v="2"/>
  </r>
  <r>
    <n v="10230"/>
    <d v="2004-03-15T00:00:00"/>
    <n v="36"/>
    <n v="1955.88"/>
    <s v="Shipped"/>
    <x v="1"/>
    <s v="Blauer See Auto, Co."/>
    <s v="Germany"/>
    <s v="EMEA"/>
    <s v="Small"/>
    <n v="2004"/>
    <s v="Mar-2004"/>
    <n v="3"/>
  </r>
  <r>
    <n v="10246"/>
    <d v="2004-05-05T00:00:00"/>
    <n v="44"/>
    <n v="2314.4"/>
    <s v="Shipped"/>
    <x v="1"/>
    <s v="Euro Shopping Channel"/>
    <s v="Spain"/>
    <s v="EMEA"/>
    <s v="Small"/>
    <n v="2004"/>
    <s v="May-2004"/>
    <n v="5"/>
  </r>
  <r>
    <n v="10259"/>
    <d v="2004-06-15T00:00:00"/>
    <n v="28"/>
    <n v="1310.96"/>
    <s v="Shipped"/>
    <x v="1"/>
    <s v="Handji Gifts&amp; Co"/>
    <s v="Singapore"/>
    <s v="APAC"/>
    <s v="Small"/>
    <n v="2004"/>
    <s v="Jun-2004"/>
    <n v="6"/>
  </r>
  <r>
    <n v="10271"/>
    <d v="2004-07-20T00:00:00"/>
    <n v="45"/>
    <n v="2913.3"/>
    <s v="Shipped"/>
    <x v="1"/>
    <s v="Mini Gifts Distributors Ltd."/>
    <s v="USA"/>
    <s v="NA"/>
    <s v="Small"/>
    <n v="2004"/>
    <s v="Jul-2004"/>
    <n v="7"/>
  </r>
  <r>
    <n v="10282"/>
    <d v="2004-08-20T00:00:00"/>
    <n v="29"/>
    <n v="1357.78"/>
    <s v="Shipped"/>
    <x v="1"/>
    <s v="Mini Gifts Distributors Ltd."/>
    <s v="USA"/>
    <s v="NA"/>
    <s v="Small"/>
    <n v="2004"/>
    <s v="Aug-2004"/>
    <n v="8"/>
  </r>
  <r>
    <n v="10292"/>
    <d v="2004-09-08T00:00:00"/>
    <n v="40"/>
    <n v="2150"/>
    <s v="Shipped"/>
    <x v="1"/>
    <s v="Land of Toys Inc."/>
    <s v="USA"/>
    <s v="NA"/>
    <s v="Small"/>
    <n v="2004"/>
    <s v="Sep-2004"/>
    <n v="9"/>
  </r>
  <r>
    <n v="10305"/>
    <d v="2004-10-13T00:00:00"/>
    <n v="45"/>
    <n v="2783.25"/>
    <s v="Shipped"/>
    <x v="1"/>
    <s v="Marta's Replicas Co."/>
    <s v="USA"/>
    <s v="NA"/>
    <s v="Small"/>
    <n v="2004"/>
    <s v="Oct-2004"/>
    <n v="10"/>
  </r>
  <r>
    <n v="10314"/>
    <d v="2004-10-22T00:00:00"/>
    <n v="44"/>
    <n v="2339.92"/>
    <s v="Shipped"/>
    <x v="1"/>
    <s v="Heintze Collectables"/>
    <s v="Denmark"/>
    <s v="EMEA"/>
    <s v="Small"/>
    <n v="2004"/>
    <s v="Oct-2004"/>
    <n v="10"/>
  </r>
  <r>
    <n v="10324"/>
    <d v="2004-11-05T00:00:00"/>
    <n v="25"/>
    <n v="1729"/>
    <s v="Shipped"/>
    <x v="1"/>
    <s v="Vitachrome Inc."/>
    <s v="USA"/>
    <s v="NA"/>
    <s v="Small"/>
    <n v="2004"/>
    <s v="Nov-2004"/>
    <n v="11"/>
  </r>
  <r>
    <n v="10336"/>
    <d v="2004-11-20T00:00:00"/>
    <n v="45"/>
    <n v="5972.4"/>
    <s v="Shipped"/>
    <x v="1"/>
    <s v="La Corne D'abondance, Co."/>
    <s v="France"/>
    <s v="EMEA"/>
    <s v="Medium"/>
    <n v="2004"/>
    <s v="Nov-2004"/>
    <n v="11"/>
  </r>
  <r>
    <n v="10349"/>
    <d v="2004-12-01T00:00:00"/>
    <n v="48"/>
    <n v="2275.1999999999998"/>
    <s v="Shipped"/>
    <x v="1"/>
    <s v="Muscle Machine Inc"/>
    <s v="USA"/>
    <s v="NA"/>
    <s v="Small"/>
    <n v="2004"/>
    <s v="Dec-2004"/>
    <n v="12"/>
  </r>
  <r>
    <n v="10358"/>
    <d v="2004-12-10T00:00:00"/>
    <n v="44"/>
    <n v="2673.44"/>
    <s v="Shipped"/>
    <x v="1"/>
    <s v="Euro Shopping Channel"/>
    <s v="Spain"/>
    <s v="EMEA"/>
    <s v="Small"/>
    <n v="2004"/>
    <s v="Dec-2004"/>
    <n v="12"/>
  </r>
  <r>
    <n v="10371"/>
    <d v="2005-01-23T00:00:00"/>
    <n v="25"/>
    <n v="2431.75"/>
    <s v="Shipped"/>
    <x v="1"/>
    <s v="Mini Gifts Distributors Ltd."/>
    <s v="USA"/>
    <s v="NA"/>
    <s v="Small"/>
    <n v="2005"/>
    <s v="Jan-2005"/>
    <n v="1"/>
  </r>
  <r>
    <n v="10383"/>
    <d v="2005-02-22T00:00:00"/>
    <n v="22"/>
    <n v="2018.72"/>
    <s v="Shipped"/>
    <x v="1"/>
    <s v="Euro Shopping Channel"/>
    <s v="Spain"/>
    <s v="EMEA"/>
    <s v="Small"/>
    <n v="2005"/>
    <s v="Feb-2005"/>
    <n v="2"/>
  </r>
  <r>
    <n v="10394"/>
    <d v="2005-03-15T00:00:00"/>
    <n v="31"/>
    <n v="1558.99"/>
    <s v="Shipped"/>
    <x v="1"/>
    <s v="Euro Shopping Channel"/>
    <s v="Spain"/>
    <s v="EMEA"/>
    <s v="Small"/>
    <n v="2005"/>
    <s v="Mar-2005"/>
    <n v="3"/>
  </r>
  <r>
    <n v="10412"/>
    <d v="2005-05-03T00:00:00"/>
    <n v="21"/>
    <n v="1104.5999999999999"/>
    <s v="Shipped"/>
    <x v="1"/>
    <s v="Euro Shopping Channel"/>
    <s v="Spain"/>
    <s v="EMEA"/>
    <s v="Small"/>
    <n v="2005"/>
    <s v="May-2005"/>
    <n v="5"/>
  </r>
  <r>
    <n v="10425"/>
    <d v="2005-05-31T00:00:00"/>
    <n v="55"/>
    <n v="2575.1"/>
    <s v="In Process"/>
    <x v="1"/>
    <s v="La Rochelle Gifts"/>
    <s v="France"/>
    <s v="EMEA"/>
    <s v="Small"/>
    <n v="2005"/>
    <s v="May-2005"/>
    <n v="5"/>
  </r>
  <r>
    <n v="10107"/>
    <d v="2003-02-24T00:00:00"/>
    <n v="25"/>
    <n v="2845.75"/>
    <s v="Shipped"/>
    <x v="0"/>
    <s v="Land of Toys Inc."/>
    <s v="USA"/>
    <s v="NA"/>
    <s v="Small"/>
    <n v="2003"/>
    <s v="Feb-2003"/>
    <n v="2"/>
  </r>
  <r>
    <n v="10120"/>
    <d v="2003-04-29T00:00:00"/>
    <n v="35"/>
    <n v="3431.75"/>
    <s v="Shipped"/>
    <x v="0"/>
    <s v="Australian Collectors, Co."/>
    <s v="Australia"/>
    <s v="APAC"/>
    <s v="Medium"/>
    <n v="2003"/>
    <s v="Apr-2003"/>
    <n v="4"/>
  </r>
  <r>
    <n v="10134"/>
    <d v="2003-07-01T00:00:00"/>
    <n v="35"/>
    <n v="3273.9"/>
    <s v="Shipped"/>
    <x v="0"/>
    <s v="Lyon Souveniers"/>
    <s v="France"/>
    <s v="EMEA"/>
    <s v="Medium"/>
    <n v="2003"/>
    <s v="Jul-2003"/>
    <n v="7"/>
  </r>
  <r>
    <n v="10145"/>
    <d v="2003-08-25T00:00:00"/>
    <n v="43"/>
    <n v="4119.3999999999996"/>
    <s v="Shipped"/>
    <x v="0"/>
    <s v="Toys4GrownUps.com"/>
    <s v="USA"/>
    <s v="NA"/>
    <s v="Medium"/>
    <n v="2003"/>
    <s v="Aug-2003"/>
    <n v="8"/>
  </r>
  <r>
    <n v="10159"/>
    <d v="2003-10-10T00:00:00"/>
    <n v="44"/>
    <n v="5355.68"/>
    <s v="Shipped"/>
    <x v="0"/>
    <s v="Corporate Gift Ideas Co."/>
    <s v="USA"/>
    <s v="NA"/>
    <s v="Medium"/>
    <n v="2003"/>
    <s v="Oct-2003"/>
    <n v="10"/>
  </r>
  <r>
    <n v="10168"/>
    <d v="2003-10-28T00:00:00"/>
    <n v="50"/>
    <n v="5747.5"/>
    <s v="Shipped"/>
    <x v="0"/>
    <s v="Technics Stores Inc."/>
    <s v="USA"/>
    <s v="NA"/>
    <s v="Medium"/>
    <n v="2003"/>
    <s v="Oct-2003"/>
    <n v="10"/>
  </r>
  <r>
    <n v="10180"/>
    <d v="2003-11-11T00:00:00"/>
    <n v="48"/>
    <n v="5355.36"/>
    <s v="Shipped"/>
    <x v="0"/>
    <s v="Daedalus Designs Imports"/>
    <s v="France"/>
    <s v="EMEA"/>
    <s v="Medium"/>
    <n v="2003"/>
    <s v="Nov-2003"/>
    <n v="11"/>
  </r>
  <r>
    <n v="10188"/>
    <d v="2003-11-18T00:00:00"/>
    <n v="25"/>
    <n v="2535.75"/>
    <s v="Shipped"/>
    <x v="0"/>
    <s v="Herkku Gifts"/>
    <s v="Norway"/>
    <s v="EMEA"/>
    <s v="Small"/>
    <n v="2003"/>
    <s v="Nov-2003"/>
    <n v="11"/>
  </r>
  <r>
    <n v="10201"/>
    <d v="2003-12-01T00:00:00"/>
    <n v="39"/>
    <n v="4351.2299999999996"/>
    <s v="Shipped"/>
    <x v="0"/>
    <s v="Mini Wheels Co."/>
    <s v="USA"/>
    <s v="NA"/>
    <s v="Medium"/>
    <n v="2003"/>
    <s v="Dec-2003"/>
    <n v="12"/>
  </r>
  <r>
    <n v="10211"/>
    <d v="2004-01-15T00:00:00"/>
    <n v="25"/>
    <n v="2254"/>
    <s v="Shipped"/>
    <x v="0"/>
    <s v="Auto Canal Petit"/>
    <s v="France"/>
    <s v="EMEA"/>
    <s v="Small"/>
    <n v="2004"/>
    <s v="Jan-2004"/>
    <n v="1"/>
  </r>
  <r>
    <n v="10223"/>
    <d v="2004-02-20T00:00:00"/>
    <n v="32"/>
    <n v="2921.28"/>
    <s v="Shipped"/>
    <x v="0"/>
    <s v="Australian Collectors, Co."/>
    <s v="Australia"/>
    <s v="APAC"/>
    <s v="Small"/>
    <n v="2004"/>
    <s v="Feb-2004"/>
    <n v="2"/>
  </r>
  <r>
    <n v="10237"/>
    <d v="2004-04-05T00:00:00"/>
    <n v="20"/>
    <n v="2299"/>
    <s v="Shipped"/>
    <x v="0"/>
    <s v="Vitachrome Inc."/>
    <s v="USA"/>
    <s v="NA"/>
    <s v="Small"/>
    <n v="2004"/>
    <s v="Apr-2004"/>
    <n v="4"/>
  </r>
  <r>
    <n v="10251"/>
    <d v="2004-05-18T00:00:00"/>
    <n v="26"/>
    <n v="2637.18"/>
    <s v="Shipped"/>
    <x v="0"/>
    <s v="Tekni Collectables Inc."/>
    <s v="USA"/>
    <s v="NA"/>
    <s v="Small"/>
    <n v="2004"/>
    <s v="May-2004"/>
    <n v="5"/>
  </r>
  <r>
    <n v="10263"/>
    <d v="2004-06-28T00:00:00"/>
    <n v="42"/>
    <n v="4307.5200000000004"/>
    <s v="Shipped"/>
    <x v="0"/>
    <s v="Gift Depot Inc."/>
    <s v="USA"/>
    <s v="NA"/>
    <s v="Medium"/>
    <n v="2004"/>
    <s v="Jun-2004"/>
    <n v="6"/>
  </r>
  <r>
    <n v="10275"/>
    <d v="2004-07-23T00:00:00"/>
    <n v="21"/>
    <n v="2153.7600000000002"/>
    <s v="Shipped"/>
    <x v="0"/>
    <s v="La Rochelle Gifts"/>
    <s v="France"/>
    <s v="EMEA"/>
    <s v="Small"/>
    <n v="2004"/>
    <s v="Jul-2004"/>
    <n v="7"/>
  </r>
  <r>
    <n v="10285"/>
    <d v="2004-08-27T00:00:00"/>
    <n v="34"/>
    <n v="3716.88"/>
    <s v="Shipped"/>
    <x v="0"/>
    <s v="Marta's Replicas Co."/>
    <s v="USA"/>
    <s v="NA"/>
    <s v="Medium"/>
    <n v="2004"/>
    <s v="Aug-2004"/>
    <n v="8"/>
  </r>
  <r>
    <n v="10299"/>
    <d v="2004-09-30T00:00:00"/>
    <n v="47"/>
    <n v="5455.76"/>
    <s v="Shipped"/>
    <x v="0"/>
    <s v="Toys of Finland, Co."/>
    <s v="Finland"/>
    <s v="EMEA"/>
    <s v="Medium"/>
    <n v="2004"/>
    <s v="Sep-2004"/>
    <n v="9"/>
  </r>
  <r>
    <n v="10309"/>
    <d v="2004-10-15T00:00:00"/>
    <n v="21"/>
    <n v="2650.62"/>
    <s v="Shipped"/>
    <x v="0"/>
    <s v="Baane Mini Imports"/>
    <s v="Norway"/>
    <s v="EMEA"/>
    <s v="Small"/>
    <n v="2004"/>
    <s v="Oct-2004"/>
    <n v="10"/>
  </r>
  <r>
    <n v="10318"/>
    <d v="2004-11-02T00:00:00"/>
    <n v="48"/>
    <n v="6437.28"/>
    <s v="Shipped"/>
    <x v="0"/>
    <s v="Diecast Classics Inc."/>
    <s v="USA"/>
    <s v="NA"/>
    <s v="Medium"/>
    <n v="2004"/>
    <s v="Nov-2004"/>
    <n v="11"/>
  </r>
  <r>
    <n v="10329"/>
    <d v="2004-11-15T00:00:00"/>
    <n v="30"/>
    <n v="2633.4"/>
    <s v="Shipped"/>
    <x v="0"/>
    <s v="Land of Toys Inc."/>
    <s v="USA"/>
    <s v="NA"/>
    <s v="Small"/>
    <n v="2004"/>
    <s v="Nov-2004"/>
    <n v="11"/>
  </r>
  <r>
    <n v="10339"/>
    <d v="2004-11-23T00:00:00"/>
    <n v="27"/>
    <n v="2278.5300000000002"/>
    <s v="Shipped"/>
    <x v="0"/>
    <s v="Tokyo Collectables, Ltd"/>
    <s v="Japan"/>
    <s v="Japan"/>
    <s v="Small"/>
    <n v="2004"/>
    <s v="Nov-2004"/>
    <n v="11"/>
  </r>
  <r>
    <n v="10362"/>
    <d v="2005-01-05T00:00:00"/>
    <n v="50"/>
    <n v="4846"/>
    <s v="Shipped"/>
    <x v="0"/>
    <s v="Technics Stores Inc."/>
    <s v="USA"/>
    <s v="NA"/>
    <s v="Medium"/>
    <n v="2005"/>
    <s v="Jan-2005"/>
    <n v="1"/>
  </r>
  <r>
    <n v="10374"/>
    <d v="2005-02-02T00:00:00"/>
    <n v="38"/>
    <n v="4197.1000000000004"/>
    <s v="Shipped"/>
    <x v="0"/>
    <s v="Australian Gift Network, Co"/>
    <s v="Australia"/>
    <s v="APAC"/>
    <s v="Medium"/>
    <n v="2005"/>
    <s v="Feb-2005"/>
    <n v="2"/>
  </r>
  <r>
    <n v="10389"/>
    <d v="2005-03-03T00:00:00"/>
    <n v="45"/>
    <n v="4597.6499999999996"/>
    <s v="Shipped"/>
    <x v="0"/>
    <s v="Scandinavian Gift Ideas"/>
    <s v="Sweden"/>
    <s v="EMEA"/>
    <s v="Medium"/>
    <n v="2005"/>
    <s v="Mar-2005"/>
    <n v="3"/>
  </r>
  <r>
    <n v="10403"/>
    <d v="2005-04-08T00:00:00"/>
    <n v="46"/>
    <n v="5287.7"/>
    <s v="Shipped"/>
    <x v="0"/>
    <s v="UK Collectables, Ltd."/>
    <s v="UK"/>
    <s v="EMEA"/>
    <s v="Medium"/>
    <n v="2005"/>
    <s v="Apr-2005"/>
    <n v="4"/>
  </r>
  <r>
    <n v="10417"/>
    <d v="2005-05-13T00:00:00"/>
    <n v="35"/>
    <n v="3550.05"/>
    <s v="Disputed"/>
    <x v="0"/>
    <s v="Euro Shopping Channel"/>
    <s v="Spain"/>
    <s v="EMEA"/>
    <s v="Medium"/>
    <n v="2005"/>
    <s v="May-2005"/>
    <n v="5"/>
  </r>
  <r>
    <n v="10110"/>
    <d v="2003-03-18T00:00:00"/>
    <n v="29"/>
    <n v="1721.73"/>
    <s v="Shipped"/>
    <x v="1"/>
    <s v="AV Stores, Co."/>
    <s v="UK"/>
    <s v="EMEA"/>
    <s v="Small"/>
    <n v="2003"/>
    <s v="Mar-2003"/>
    <n v="3"/>
  </r>
  <r>
    <n v="10123"/>
    <d v="2003-05-20T00:00:00"/>
    <n v="50"/>
    <n v="2993.5"/>
    <s v="Shipped"/>
    <x v="1"/>
    <s v="Atelier graphique"/>
    <s v="France"/>
    <s v="EMEA"/>
    <s v="Small"/>
    <n v="2003"/>
    <s v="May-2003"/>
    <n v="5"/>
  </r>
  <r>
    <n v="10137"/>
    <d v="2003-07-10T00:00:00"/>
    <n v="26"/>
    <n v="1295.06"/>
    <s v="Shipped"/>
    <x v="1"/>
    <s v="Reims Collectables"/>
    <s v="France"/>
    <s v="EMEA"/>
    <s v="Small"/>
    <n v="2003"/>
    <s v="Jul-2003"/>
    <n v="7"/>
  </r>
  <r>
    <n v="10148"/>
    <d v="2003-09-11T00:00:00"/>
    <n v="47"/>
    <n v="2671.95"/>
    <s v="Shipped"/>
    <x v="1"/>
    <s v="Anna's Decorations, Ltd"/>
    <s v="Australia"/>
    <s v="APAC"/>
    <s v="Small"/>
    <n v="2003"/>
    <s v="Sep-2003"/>
    <n v="9"/>
  </r>
  <r>
    <n v="10161"/>
    <d v="2003-10-17T00:00:00"/>
    <n v="23"/>
    <n v="1226.5899999999999"/>
    <s v="Shipped"/>
    <x v="1"/>
    <s v="Heintze Collectables"/>
    <s v="Denmark"/>
    <s v="EMEA"/>
    <s v="Small"/>
    <n v="2003"/>
    <s v="Oct-2003"/>
    <n v="10"/>
  </r>
  <r>
    <n v="10172"/>
    <d v="2003-11-05T00:00:00"/>
    <n v="34"/>
    <n v="1453.84"/>
    <s v="Shipped"/>
    <x v="1"/>
    <s v="Gift Depot Inc."/>
    <s v="USA"/>
    <s v="NA"/>
    <s v="Small"/>
    <n v="2003"/>
    <s v="Nov-2003"/>
    <n v="11"/>
  </r>
  <r>
    <n v="10181"/>
    <d v="2003-11-12T00:00:00"/>
    <n v="34"/>
    <n v="1830.22"/>
    <s v="Shipped"/>
    <x v="1"/>
    <s v="Herkku Gifts"/>
    <s v="Norway"/>
    <s v="EMEA"/>
    <s v="Small"/>
    <n v="2003"/>
    <s v="Nov-2003"/>
    <n v="11"/>
  </r>
  <r>
    <n v="10192"/>
    <d v="2003-11-20T00:00:00"/>
    <n v="47"/>
    <n v="2530.0100000000002"/>
    <s v="Shipped"/>
    <x v="1"/>
    <s v="Online Diecast Creations Co."/>
    <s v="USA"/>
    <s v="NA"/>
    <s v="Small"/>
    <n v="2003"/>
    <s v="Nov-2003"/>
    <n v="11"/>
  </r>
  <r>
    <n v="10204"/>
    <d v="2003-12-02T00:00:00"/>
    <n v="45"/>
    <n v="2241.4499999999998"/>
    <s v="Shipped"/>
    <x v="1"/>
    <s v="Muscle Machine Inc"/>
    <s v="USA"/>
    <s v="NA"/>
    <s v="Small"/>
    <n v="2003"/>
    <s v="Dec-2003"/>
    <n v="12"/>
  </r>
  <r>
    <n v="10212"/>
    <d v="2004-01-16T00:00:00"/>
    <n v="45"/>
    <n v="2399.85"/>
    <s v="Shipped"/>
    <x v="1"/>
    <s v="Euro Shopping Channel"/>
    <s v="Spain"/>
    <s v="EMEA"/>
    <s v="Small"/>
    <n v="2004"/>
    <s v="Jan-2004"/>
    <n v="1"/>
  </r>
  <r>
    <n v="10226"/>
    <d v="2004-02-26T00:00:00"/>
    <n v="36"/>
    <n v="1557.72"/>
    <s v="Shipped"/>
    <x v="1"/>
    <s v="Collectable Mini Designs Co."/>
    <s v="USA"/>
    <s v="NA"/>
    <s v="Small"/>
    <n v="2004"/>
    <s v="Feb-2004"/>
    <n v="2"/>
  </r>
  <r>
    <n v="10241"/>
    <d v="2004-04-13T00:00:00"/>
    <n v="21"/>
    <n v="845.25"/>
    <s v="Shipped"/>
    <x v="1"/>
    <s v="Mini Caravy"/>
    <s v="France"/>
    <s v="EMEA"/>
    <s v="Small"/>
    <n v="2004"/>
    <s v="Apr-2004"/>
    <n v="4"/>
  </r>
  <r>
    <n v="10266"/>
    <d v="2004-07-06T00:00:00"/>
    <n v="28"/>
    <n v="1352.4"/>
    <s v="Shipped"/>
    <x v="1"/>
    <s v="L'ordine Souveniers"/>
    <s v="Italy"/>
    <s v="EMEA"/>
    <s v="Small"/>
    <n v="2004"/>
    <s v="Jul-2004"/>
    <n v="7"/>
  </r>
  <r>
    <n v="10278"/>
    <d v="2004-08-06T00:00:00"/>
    <n v="35"/>
    <n v="1584.8"/>
    <s v="Shipped"/>
    <x v="1"/>
    <s v="Signal Gift Stores"/>
    <s v="USA"/>
    <s v="NA"/>
    <s v="Small"/>
    <n v="2004"/>
    <s v="Aug-2004"/>
    <n v="8"/>
  </r>
  <r>
    <n v="10288"/>
    <d v="2004-09-01T00:00:00"/>
    <n v="50"/>
    <n v="2616"/>
    <s v="Shipped"/>
    <x v="1"/>
    <s v="Handji Gifts&amp; Co"/>
    <s v="Singapore"/>
    <s v="APAC"/>
    <s v="Small"/>
    <n v="2004"/>
    <s v="Sep-2004"/>
    <n v="9"/>
  </r>
  <r>
    <n v="10301"/>
    <d v="2003-10-05T00:00:00"/>
    <n v="22"/>
    <n v="1129.04"/>
    <s v="Shipped"/>
    <x v="1"/>
    <s v="Norway Gifts By Mail, Co."/>
    <s v="Norway"/>
    <s v="EMEA"/>
    <s v="Small"/>
    <n v="2003"/>
    <s v="Oct-2003"/>
    <n v="10"/>
  </r>
  <r>
    <n v="10311"/>
    <d v="2004-10-16T00:00:00"/>
    <n v="45"/>
    <n v="2218.5"/>
    <s v="Shipped"/>
    <x v="1"/>
    <s v="Euro Shopping Channel"/>
    <s v="Spain"/>
    <s v="EMEA"/>
    <s v="Small"/>
    <n v="2004"/>
    <s v="Oct-2004"/>
    <n v="10"/>
  </r>
  <r>
    <n v="10321"/>
    <d v="2004-11-04T00:00:00"/>
    <n v="48"/>
    <n v="2028.48"/>
    <s v="Shipped"/>
    <x v="1"/>
    <s v="FunGiftIdeas.com"/>
    <s v="USA"/>
    <s v="NA"/>
    <s v="Small"/>
    <n v="2004"/>
    <s v="Nov-2004"/>
    <n v="11"/>
  </r>
  <r>
    <n v="10332"/>
    <d v="2004-11-17T00:00:00"/>
    <n v="20"/>
    <n v="1759.2"/>
    <s v="Shipped"/>
    <x v="1"/>
    <s v="AV Stores, Co."/>
    <s v="UK"/>
    <s v="EMEA"/>
    <s v="Small"/>
    <n v="2004"/>
    <s v="Nov-2004"/>
    <n v="11"/>
  </r>
  <r>
    <n v="10343"/>
    <d v="2004-11-24T00:00:00"/>
    <n v="27"/>
    <n v="977.67"/>
    <s v="Shipped"/>
    <x v="1"/>
    <s v="Reims Collectables"/>
    <s v="France"/>
    <s v="EMEA"/>
    <s v="Small"/>
    <n v="2004"/>
    <s v="Nov-2004"/>
    <n v="11"/>
  </r>
  <r>
    <n v="10367"/>
    <d v="2005-01-12T00:00:00"/>
    <n v="38"/>
    <n v="1463"/>
    <s v="Resolved"/>
    <x v="1"/>
    <s v="Toys4GrownUps.com"/>
    <s v="USA"/>
    <s v="NA"/>
    <s v="Small"/>
    <n v="2005"/>
    <s v="Jan-2005"/>
    <n v="1"/>
  </r>
  <r>
    <n v="10379"/>
    <d v="2005-02-10T00:00:00"/>
    <n v="32"/>
    <n v="3970.56"/>
    <s v="Shipped"/>
    <x v="1"/>
    <s v="Euro Shopping Channel"/>
    <s v="Spain"/>
    <s v="EMEA"/>
    <s v="Medium"/>
    <n v="2005"/>
    <s v="Feb-2005"/>
    <n v="2"/>
  </r>
  <r>
    <n v="10407"/>
    <d v="2005-04-22T00:00:00"/>
    <n v="64"/>
    <n v="2576"/>
    <s v="On Hold"/>
    <x v="1"/>
    <s v="The Sharp Gifts Warehouse"/>
    <s v="USA"/>
    <s v="NA"/>
    <s v="Small"/>
    <n v="2005"/>
    <s v="Apr-2005"/>
    <n v="4"/>
  </r>
  <r>
    <n v="10420"/>
    <d v="2005-05-29T00:00:00"/>
    <n v="37"/>
    <n v="2233.69"/>
    <s v="In Process"/>
    <x v="1"/>
    <s v="Souveniers And Things Co."/>
    <s v="Australia"/>
    <s v="APAC"/>
    <s v="Small"/>
    <n v="2005"/>
    <s v="May-2005"/>
    <n v="5"/>
  </r>
  <r>
    <n v="10106"/>
    <d v="2003-02-17T00:00:00"/>
    <n v="28"/>
    <n v="2481.64"/>
    <s v="Shipped"/>
    <x v="4"/>
    <s v="Rovelli Gifts"/>
    <s v="Italy"/>
    <s v="EMEA"/>
    <s v="Small"/>
    <n v="2003"/>
    <s v="Feb-2003"/>
    <n v="2"/>
  </r>
  <r>
    <n v="10120"/>
    <d v="2003-04-29T00:00:00"/>
    <n v="39"/>
    <n v="4651.53"/>
    <s v="Shipped"/>
    <x v="4"/>
    <s v="Australian Collectors, Co."/>
    <s v="Australia"/>
    <s v="APAC"/>
    <s v="Medium"/>
    <n v="2003"/>
    <s v="Apr-2003"/>
    <n v="4"/>
  </r>
  <r>
    <n v="10133"/>
    <d v="2003-06-27T00:00:00"/>
    <n v="41"/>
    <n v="3858.1"/>
    <s v="Shipped"/>
    <x v="4"/>
    <s v="Euro Shopping Channel"/>
    <s v="Spain"/>
    <s v="EMEA"/>
    <s v="Medium"/>
    <n v="2003"/>
    <s v="Jun-2003"/>
    <n v="6"/>
  </r>
  <r>
    <n v="10145"/>
    <d v="2003-08-25T00:00:00"/>
    <n v="40"/>
    <n v="3501.6"/>
    <s v="Shipped"/>
    <x v="4"/>
    <s v="Toys4GrownUps.com"/>
    <s v="USA"/>
    <s v="NA"/>
    <s v="Medium"/>
    <n v="2003"/>
    <s v="Aug-2003"/>
    <n v="8"/>
  </r>
  <r>
    <n v="10168"/>
    <d v="2003-10-28T00:00:00"/>
    <n v="49"/>
    <n v="6433.7"/>
    <s v="Shipped"/>
    <x v="4"/>
    <s v="Technics Stores Inc."/>
    <s v="USA"/>
    <s v="NA"/>
    <s v="Medium"/>
    <n v="2003"/>
    <s v="Oct-2003"/>
    <n v="10"/>
  </r>
  <r>
    <n v="10210"/>
    <d v="2004-01-12T00:00:00"/>
    <n v="27"/>
    <n v="2658.96"/>
    <s v="Shipped"/>
    <x v="4"/>
    <s v="Osaka Souveniers Co."/>
    <s v="Japan"/>
    <s v="Japan"/>
    <s v="Small"/>
    <n v="2004"/>
    <s v="Jan-2004"/>
    <n v="1"/>
  </r>
  <r>
    <n v="10223"/>
    <d v="2004-02-20T00:00:00"/>
    <n v="34"/>
    <n v="3608.76"/>
    <s v="Shipped"/>
    <x v="4"/>
    <s v="Australian Collectors, Co."/>
    <s v="Australia"/>
    <s v="APAC"/>
    <s v="Medium"/>
    <n v="2004"/>
    <s v="Feb-2004"/>
    <n v="2"/>
  </r>
  <r>
    <n v="10235"/>
    <d v="2004-04-02T00:00:00"/>
    <n v="23"/>
    <n v="2214.67"/>
    <s v="Shipped"/>
    <x v="4"/>
    <s v="Royal Canadian Collectables, Ltd."/>
    <s v="Canada"/>
    <s v="NA"/>
    <s v="Small"/>
    <n v="2004"/>
    <s v="Apr-2004"/>
    <n v="4"/>
  </r>
  <r>
    <n v="10250"/>
    <d v="2004-05-11T00:00:00"/>
    <n v="31"/>
    <n v="2747.53"/>
    <s v="Shipped"/>
    <x v="4"/>
    <s v="The Sharp Gifts Warehouse"/>
    <s v="USA"/>
    <s v="NA"/>
    <s v="Small"/>
    <n v="2004"/>
    <s v="May-2004"/>
    <n v="5"/>
  </r>
  <r>
    <n v="10262"/>
    <d v="2004-06-24T00:00:00"/>
    <n v="34"/>
    <n v="3310.92"/>
    <s v="Cancelled"/>
    <x v="4"/>
    <s v="Euro Shopping Channel"/>
    <s v="Spain"/>
    <s v="EMEA"/>
    <s v="Medium"/>
    <n v="2004"/>
    <s v="Jun-2004"/>
    <n v="6"/>
  </r>
  <r>
    <n v="10275"/>
    <d v="2004-07-23T00:00:00"/>
    <n v="25"/>
    <n v="2380"/>
    <s v="Shipped"/>
    <x v="4"/>
    <s v="La Rochelle Gifts"/>
    <s v="France"/>
    <s v="EMEA"/>
    <s v="Small"/>
    <n v="2004"/>
    <s v="Jul-2004"/>
    <n v="7"/>
  </r>
  <r>
    <n v="10284"/>
    <d v="2004-08-21T00:00:00"/>
    <n v="22"/>
    <n v="2310.88"/>
    <s v="Shipped"/>
    <x v="4"/>
    <s v="Norway Gifts By Mail, Co."/>
    <s v="Norway"/>
    <s v="EMEA"/>
    <s v="Small"/>
    <n v="2004"/>
    <s v="Aug-2004"/>
    <n v="8"/>
  </r>
  <r>
    <n v="10297"/>
    <d v="2004-09-16T00:00:00"/>
    <n v="32"/>
    <n v="4061.76"/>
    <s v="Shipped"/>
    <x v="4"/>
    <s v="Clover Collections, Co."/>
    <s v="Ireland"/>
    <s v="EMEA"/>
    <s v="Medium"/>
    <n v="2004"/>
    <s v="Sep-2004"/>
    <n v="9"/>
  </r>
  <r>
    <n v="10308"/>
    <d v="2004-10-15T00:00:00"/>
    <n v="31"/>
    <n v="3493.7"/>
    <s v="Shipped"/>
    <x v="4"/>
    <s v="Mini Classics"/>
    <s v="USA"/>
    <s v="NA"/>
    <s v="Medium"/>
    <n v="2004"/>
    <s v="Oct-2004"/>
    <n v="10"/>
  </r>
  <r>
    <n v="10316"/>
    <d v="2004-11-01T00:00:00"/>
    <n v="25"/>
    <n v="2872.25"/>
    <s v="Shipped"/>
    <x v="4"/>
    <s v="giftsbymail.co.uk"/>
    <s v="UK"/>
    <s v="EMEA"/>
    <s v="Small"/>
    <n v="2004"/>
    <s v="Nov-2004"/>
    <n v="11"/>
  </r>
  <r>
    <n v="10328"/>
    <d v="2004-11-12T00:00:00"/>
    <n v="47"/>
    <n v="4114.38"/>
    <s v="Shipped"/>
    <x v="4"/>
    <s v="Rovelli Gifts"/>
    <s v="Italy"/>
    <s v="EMEA"/>
    <s v="Medium"/>
    <n v="2004"/>
    <s v="Nov-2004"/>
    <n v="11"/>
  </r>
  <r>
    <n v="10339"/>
    <d v="2004-11-23T00:00:00"/>
    <n v="21"/>
    <n v="1063.6500000000001"/>
    <s v="Shipped"/>
    <x v="4"/>
    <s v="Tokyo Collectables, Ltd"/>
    <s v="Japan"/>
    <s v="Japan"/>
    <s v="Small"/>
    <n v="2004"/>
    <s v="Nov-2004"/>
    <n v="11"/>
  </r>
  <r>
    <n v="10353"/>
    <d v="2004-12-04T00:00:00"/>
    <n v="28"/>
    <n v="2008.44"/>
    <s v="Shipped"/>
    <x v="4"/>
    <s v="Gift Ideas Corp."/>
    <s v="USA"/>
    <s v="NA"/>
    <s v="Small"/>
    <n v="2004"/>
    <s v="Dec-2004"/>
    <n v="12"/>
  </r>
  <r>
    <n v="10374"/>
    <d v="2005-02-02T00:00:00"/>
    <n v="46"/>
    <n v="4328.6000000000004"/>
    <s v="Shipped"/>
    <x v="4"/>
    <s v="Australian Gift Network, Co"/>
    <s v="Australia"/>
    <s v="APAC"/>
    <s v="Medium"/>
    <n v="2005"/>
    <s v="Feb-2005"/>
    <n v="2"/>
  </r>
  <r>
    <n v="10386"/>
    <d v="2005-03-01T00:00:00"/>
    <n v="33"/>
    <n v="1376.43"/>
    <s v="Resolved"/>
    <x v="4"/>
    <s v="Euro Shopping Channel"/>
    <s v="Spain"/>
    <s v="EMEA"/>
    <s v="Small"/>
    <n v="2005"/>
    <s v="Mar-2005"/>
    <n v="3"/>
  </r>
  <r>
    <n v="10398"/>
    <d v="2005-03-30T00:00:00"/>
    <n v="43"/>
    <n v="5552.16"/>
    <s v="Shipped"/>
    <x v="4"/>
    <s v="Reims Collectables"/>
    <s v="France"/>
    <s v="EMEA"/>
    <s v="Medium"/>
    <n v="2005"/>
    <s v="Mar-2005"/>
    <n v="3"/>
  </r>
  <r>
    <n v="10401"/>
    <d v="2005-04-03T00:00:00"/>
    <n v="38"/>
    <n v="3659.02"/>
    <s v="On Hold"/>
    <x v="4"/>
    <s v="Tekni Collectables Inc."/>
    <s v="USA"/>
    <s v="NA"/>
    <s v="Medium"/>
    <n v="2005"/>
    <s v="Apr-2005"/>
    <n v="4"/>
  </r>
  <r>
    <n v="10416"/>
    <d v="2005-05-10T00:00:00"/>
    <n v="47"/>
    <n v="4165.6099999999997"/>
    <s v="Shipped"/>
    <x v="4"/>
    <s v="L'ordine Souveniers"/>
    <s v="Italy"/>
    <s v="EMEA"/>
    <s v="Medium"/>
    <n v="2005"/>
    <s v="May-2005"/>
    <n v="5"/>
  </r>
  <r>
    <n v="10101"/>
    <d v="2003-01-09T00:00:00"/>
    <n v="45"/>
    <n v="1404"/>
    <s v="Shipped"/>
    <x v="3"/>
    <s v="Blauer See Auto, Co."/>
    <s v="Germany"/>
    <s v="EMEA"/>
    <s v="Small"/>
    <n v="2003"/>
    <s v="Jan-2003"/>
    <n v="1"/>
  </r>
  <r>
    <n v="10110"/>
    <d v="2003-03-18T00:00:00"/>
    <n v="20"/>
    <n v="710.2"/>
    <s v="Shipped"/>
    <x v="3"/>
    <s v="AV Stores, Co."/>
    <s v="UK"/>
    <s v="EMEA"/>
    <s v="Small"/>
    <n v="2003"/>
    <s v="Mar-2003"/>
    <n v="3"/>
  </r>
  <r>
    <n v="10124"/>
    <d v="2003-05-21T00:00:00"/>
    <n v="45"/>
    <n v="1702.8"/>
    <s v="Shipped"/>
    <x v="3"/>
    <s v="Signal Gift Stores"/>
    <s v="USA"/>
    <s v="NA"/>
    <s v="Small"/>
    <n v="2003"/>
    <s v="May-2003"/>
    <n v="5"/>
  </r>
  <r>
    <n v="10149"/>
    <d v="2003-09-12T00:00:00"/>
    <n v="36"/>
    <n v="1194.8399999999999"/>
    <s v="Shipped"/>
    <x v="3"/>
    <s v="Signal Collectibles Ltd."/>
    <s v="USA"/>
    <s v="NA"/>
    <s v="Small"/>
    <n v="2003"/>
    <s v="Sep-2003"/>
    <n v="9"/>
  </r>
  <r>
    <n v="10162"/>
    <d v="2003-10-18T00:00:00"/>
    <n v="37"/>
    <n v="1007.14"/>
    <s v="Shipped"/>
    <x v="3"/>
    <s v="Corporate Gift Ideas Co."/>
    <s v="USA"/>
    <s v="NA"/>
    <s v="Small"/>
    <n v="2003"/>
    <s v="Oct-2003"/>
    <n v="10"/>
  </r>
  <r>
    <n v="10173"/>
    <d v="2003-11-05T00:00:00"/>
    <n v="31"/>
    <n v="977.43"/>
    <s v="Shipped"/>
    <x v="3"/>
    <s v="Rovelli Gifts"/>
    <s v="Italy"/>
    <s v="EMEA"/>
    <s v="Small"/>
    <n v="2003"/>
    <s v="Nov-2003"/>
    <n v="11"/>
  </r>
  <r>
    <n v="10182"/>
    <d v="2003-11-12T00:00:00"/>
    <n v="39"/>
    <n v="1436.76"/>
    <s v="Shipped"/>
    <x v="3"/>
    <s v="Mini Gifts Distributors Ltd."/>
    <s v="USA"/>
    <s v="NA"/>
    <s v="Small"/>
    <n v="2003"/>
    <s v="Nov-2003"/>
    <n v="11"/>
  </r>
  <r>
    <n v="10193"/>
    <d v="2003-11-21T00:00:00"/>
    <n v="26"/>
    <n v="759.46"/>
    <s v="Shipped"/>
    <x v="3"/>
    <s v="Australian Collectables, Ltd"/>
    <s v="Australia"/>
    <s v="APAC"/>
    <s v="Small"/>
    <n v="2003"/>
    <s v="Nov-2003"/>
    <n v="11"/>
  </r>
  <r>
    <n v="10205"/>
    <d v="2003-12-03T00:00:00"/>
    <n v="32"/>
    <n v="1189.44"/>
    <s v="Shipped"/>
    <x v="3"/>
    <s v="Euro Shopping Channel"/>
    <s v="Spain"/>
    <s v="EMEA"/>
    <s v="Small"/>
    <n v="2003"/>
    <s v="Dec-2003"/>
    <n v="12"/>
  </r>
  <r>
    <n v="10214"/>
    <d v="2004-01-26T00:00:00"/>
    <n v="20"/>
    <n v="683.8"/>
    <s v="Shipped"/>
    <x v="3"/>
    <s v="Corrida Auto Replicas, Ltd"/>
    <s v="Spain"/>
    <s v="EMEA"/>
    <s v="Small"/>
    <n v="2004"/>
    <s v="Jan-2004"/>
    <n v="1"/>
  </r>
  <r>
    <n v="10227"/>
    <d v="2004-03-02T00:00:00"/>
    <n v="42"/>
    <n v="1226.82"/>
    <s v="Shipped"/>
    <x v="3"/>
    <s v="Saveley &amp; Henriot, Co."/>
    <s v="France"/>
    <s v="EMEA"/>
    <s v="Small"/>
    <n v="2004"/>
    <s v="Mar-2004"/>
    <n v="3"/>
  </r>
  <r>
    <n v="10243"/>
    <d v="2004-04-26T00:00:00"/>
    <n v="33"/>
    <n v="974.82"/>
    <s v="Shipped"/>
    <x v="3"/>
    <s v="Diecast Collectables"/>
    <s v="USA"/>
    <s v="NA"/>
    <s v="Small"/>
    <n v="2004"/>
    <s v="Apr-2004"/>
    <n v="4"/>
  </r>
  <r>
    <n v="10280"/>
    <d v="2004-08-17T00:00:00"/>
    <n v="20"/>
    <n v="577.6"/>
    <s v="Shipped"/>
    <x v="3"/>
    <s v="Amica Models &amp; Co."/>
    <s v="Italy"/>
    <s v="EMEA"/>
    <s v="Small"/>
    <n v="2004"/>
    <s v="Aug-2004"/>
    <n v="8"/>
  </r>
  <r>
    <n v="10288"/>
    <d v="2004-09-01T00:00:00"/>
    <n v="29"/>
    <n v="1106.93"/>
    <s v="Shipped"/>
    <x v="3"/>
    <s v="Handji Gifts&amp; Co"/>
    <s v="Singapore"/>
    <s v="APAC"/>
    <s v="Small"/>
    <n v="2004"/>
    <s v="Sep-2004"/>
    <n v="9"/>
  </r>
  <r>
    <n v="10304"/>
    <d v="2004-10-11T00:00:00"/>
    <n v="23"/>
    <n v="694.6"/>
    <s v="Shipped"/>
    <x v="3"/>
    <s v="Auto Assoc. &amp; Cie."/>
    <s v="France"/>
    <s v="EMEA"/>
    <s v="Small"/>
    <n v="2004"/>
    <s v="Oct-2004"/>
    <n v="10"/>
  </r>
  <r>
    <n v="10312"/>
    <d v="2004-10-21T00:00:00"/>
    <n v="39"/>
    <n v="1152.06"/>
    <s v="Shipped"/>
    <x v="3"/>
    <s v="Mini Gifts Distributors Ltd."/>
    <s v="USA"/>
    <s v="NA"/>
    <s v="Small"/>
    <n v="2004"/>
    <s v="Oct-2004"/>
    <n v="10"/>
  </r>
  <r>
    <n v="10322"/>
    <d v="2004-11-04T00:00:00"/>
    <n v="20"/>
    <n v="2624"/>
    <s v="Shipped"/>
    <x v="3"/>
    <s v="Online Diecast Creations Co."/>
    <s v="USA"/>
    <s v="NA"/>
    <s v="Small"/>
    <n v="2004"/>
    <s v="Nov-2004"/>
    <n v="11"/>
  </r>
  <r>
    <n v="10332"/>
    <d v="2004-11-17T00:00:00"/>
    <n v="45"/>
    <n v="3685.95"/>
    <s v="Shipped"/>
    <x v="3"/>
    <s v="AV Stores, Co."/>
    <s v="UK"/>
    <s v="EMEA"/>
    <s v="Medium"/>
    <n v="2004"/>
    <s v="Nov-2004"/>
    <n v="11"/>
  </r>
  <r>
    <n v="10344"/>
    <d v="2004-11-25T00:00:00"/>
    <n v="20"/>
    <n v="703.6"/>
    <s v="Shipped"/>
    <x v="3"/>
    <s v="Marseille Mini Autos"/>
    <s v="France"/>
    <s v="EMEA"/>
    <s v="Small"/>
    <n v="2004"/>
    <s v="Nov-2004"/>
    <n v="11"/>
  </r>
  <r>
    <n v="10356"/>
    <d v="2004-12-09T00:00:00"/>
    <n v="48"/>
    <n v="9720"/>
    <s v="Shipped"/>
    <x v="3"/>
    <s v="Lyon Souveniers"/>
    <s v="France"/>
    <s v="EMEA"/>
    <s v="Large"/>
    <n v="2004"/>
    <s v="Dec-2004"/>
    <n v="12"/>
  </r>
  <r>
    <n v="10367"/>
    <d v="2005-01-12T00:00:00"/>
    <n v="23"/>
    <n v="834.67"/>
    <s v="Resolved"/>
    <x v="3"/>
    <s v="Toys4GrownUps.com"/>
    <s v="USA"/>
    <s v="NA"/>
    <s v="Small"/>
    <n v="2005"/>
    <s v="Jan-2005"/>
    <n v="1"/>
  </r>
  <r>
    <n v="10380"/>
    <d v="2005-02-16T00:00:00"/>
    <n v="32"/>
    <n v="2257.92"/>
    <s v="Shipped"/>
    <x v="3"/>
    <s v="Euro Shopping Channel"/>
    <s v="Spain"/>
    <s v="EMEA"/>
    <s v="Small"/>
    <n v="2005"/>
    <s v="Feb-2005"/>
    <n v="2"/>
  </r>
  <r>
    <n v="10391"/>
    <d v="2005-03-09T00:00:00"/>
    <n v="33"/>
    <n v="8344.7099999999991"/>
    <s v="Shipped"/>
    <x v="3"/>
    <s v="Anna's Decorations, Ltd"/>
    <s v="Australia"/>
    <s v="APAC"/>
    <s v="Large"/>
    <n v="2005"/>
    <s v="Mar-2005"/>
    <n v="3"/>
  </r>
  <r>
    <n v="10409"/>
    <d v="2005-04-23T00:00:00"/>
    <n v="61"/>
    <n v="1801.94"/>
    <s v="Shipped"/>
    <x v="3"/>
    <s v="Handji Gifts&amp; Co"/>
    <s v="Singapore"/>
    <s v="APAC"/>
    <s v="Small"/>
    <n v="2005"/>
    <s v="Apr-2005"/>
    <n v="4"/>
  </r>
  <r>
    <n v="10420"/>
    <d v="2005-05-29T00:00:00"/>
    <n v="45"/>
    <n v="1209.5999999999999"/>
    <s v="In Process"/>
    <x v="3"/>
    <s v="Souveniers And Things Co."/>
    <s v="Australia"/>
    <s v="APAC"/>
    <s v="Small"/>
    <n v="2005"/>
    <s v="May-2005"/>
    <n v="5"/>
  </r>
  <r>
    <n v="10107"/>
    <d v="2003-02-24T00:00:00"/>
    <n v="38"/>
    <n v="3155.14"/>
    <s v="Shipped"/>
    <x v="0"/>
    <s v="Land of Toys Inc."/>
    <s v="USA"/>
    <s v="NA"/>
    <s v="Medium"/>
    <n v="2003"/>
    <s v="Feb-2003"/>
    <n v="2"/>
  </r>
  <r>
    <n v="10120"/>
    <d v="2003-04-29T00:00:00"/>
    <n v="34"/>
    <n v="2848.86"/>
    <s v="Shipped"/>
    <x v="0"/>
    <s v="Australian Collectors, Co."/>
    <s v="Australia"/>
    <s v="APAC"/>
    <s v="Small"/>
    <n v="2003"/>
    <s v="Apr-2003"/>
    <n v="4"/>
  </r>
  <r>
    <n v="10134"/>
    <d v="2003-07-01T00:00:00"/>
    <n v="43"/>
    <n v="3570.29"/>
    <s v="Shipped"/>
    <x v="0"/>
    <s v="Lyon Souveniers"/>
    <s v="France"/>
    <s v="EMEA"/>
    <s v="Medium"/>
    <n v="2003"/>
    <s v="Jul-2003"/>
    <n v="7"/>
  </r>
  <r>
    <n v="10145"/>
    <d v="2003-08-25T00:00:00"/>
    <n v="47"/>
    <n v="3902.41"/>
    <s v="Shipped"/>
    <x v="0"/>
    <s v="Toys4GrownUps.com"/>
    <s v="USA"/>
    <s v="NA"/>
    <s v="Medium"/>
    <n v="2003"/>
    <s v="Aug-2003"/>
    <n v="8"/>
  </r>
  <r>
    <n v="10158"/>
    <d v="2003-10-10T00:00:00"/>
    <n v="22"/>
    <n v="1474.66"/>
    <s v="Shipped"/>
    <x v="0"/>
    <s v="Baane Mini Imports"/>
    <s v="Norway"/>
    <s v="EMEA"/>
    <s v="Small"/>
    <n v="2003"/>
    <s v="Oct-2003"/>
    <n v="10"/>
  </r>
  <r>
    <n v="10168"/>
    <d v="2003-10-28T00:00:00"/>
    <n v="29"/>
    <n v="2186.89"/>
    <s v="Shipped"/>
    <x v="0"/>
    <s v="Technics Stores Inc."/>
    <s v="USA"/>
    <s v="NA"/>
    <s v="Small"/>
    <n v="2003"/>
    <s v="Oct-2003"/>
    <n v="10"/>
  </r>
  <r>
    <n v="10180"/>
    <d v="2003-11-11T00:00:00"/>
    <n v="28"/>
    <n v="1919.4"/>
    <s v="Shipped"/>
    <x v="0"/>
    <s v="Daedalus Designs Imports"/>
    <s v="France"/>
    <s v="EMEA"/>
    <s v="Small"/>
    <n v="2003"/>
    <s v="Nov-2003"/>
    <n v="11"/>
  </r>
  <r>
    <n v="10188"/>
    <d v="2003-11-18T00:00:00"/>
    <n v="40"/>
    <n v="3656"/>
    <s v="Shipped"/>
    <x v="0"/>
    <s v="Herkku Gifts"/>
    <s v="Norway"/>
    <s v="EMEA"/>
    <s v="Medium"/>
    <n v="2003"/>
    <s v="Nov-2003"/>
    <n v="11"/>
  </r>
  <r>
    <n v="10201"/>
    <d v="2003-12-01T00:00:00"/>
    <n v="25"/>
    <n v="1847"/>
    <s v="Shipped"/>
    <x v="0"/>
    <s v="Mini Wheels Co."/>
    <s v="USA"/>
    <s v="NA"/>
    <s v="Small"/>
    <n v="2003"/>
    <s v="Dec-2003"/>
    <n v="12"/>
  </r>
  <r>
    <n v="10210"/>
    <d v="2004-01-12T00:00:00"/>
    <n v="30"/>
    <n v="1851"/>
    <s v="Shipped"/>
    <x v="0"/>
    <s v="Osaka Souveniers Co."/>
    <s v="Japan"/>
    <s v="Japan"/>
    <s v="Small"/>
    <n v="2004"/>
    <s v="Jan-2004"/>
    <n v="1"/>
  </r>
  <r>
    <n v="10223"/>
    <d v="2004-02-20T00:00:00"/>
    <n v="38"/>
    <n v="2633.78"/>
    <s v="Shipped"/>
    <x v="0"/>
    <s v="Australian Collectors, Co."/>
    <s v="Australia"/>
    <s v="APAC"/>
    <s v="Small"/>
    <n v="2004"/>
    <s v="Feb-2004"/>
    <n v="2"/>
  </r>
  <r>
    <n v="10236"/>
    <d v="2004-04-03T00:00:00"/>
    <n v="36"/>
    <n v="3153.6"/>
    <s v="Shipped"/>
    <x v="0"/>
    <s v="Motor Mint Distributors Inc."/>
    <s v="USA"/>
    <s v="NA"/>
    <s v="Medium"/>
    <n v="2004"/>
    <s v="Apr-2004"/>
    <n v="4"/>
  </r>
  <r>
    <n v="10250"/>
    <d v="2004-05-11T00:00:00"/>
    <n v="32"/>
    <n v="2803.2"/>
    <s v="Shipped"/>
    <x v="0"/>
    <s v="The Sharp Gifts Warehouse"/>
    <s v="USA"/>
    <s v="NA"/>
    <s v="Small"/>
    <n v="2004"/>
    <s v="May-2004"/>
    <n v="5"/>
  </r>
  <r>
    <n v="10263"/>
    <d v="2004-06-28T00:00:00"/>
    <n v="37"/>
    <n v="2311.02"/>
    <s v="Shipped"/>
    <x v="0"/>
    <s v="Gift Depot Inc."/>
    <s v="USA"/>
    <s v="NA"/>
    <s v="Small"/>
    <n v="2004"/>
    <s v="Jun-2004"/>
    <n v="6"/>
  </r>
  <r>
    <n v="10275"/>
    <d v="2004-07-23T00:00:00"/>
    <n v="30"/>
    <n v="2399.4"/>
    <s v="Shipped"/>
    <x v="0"/>
    <s v="La Rochelle Gifts"/>
    <s v="France"/>
    <s v="EMEA"/>
    <s v="Small"/>
    <n v="2004"/>
    <s v="Jul-2004"/>
    <n v="7"/>
  </r>
  <r>
    <n v="10285"/>
    <d v="2004-08-27T00:00:00"/>
    <n v="39"/>
    <n v="2733.12"/>
    <s v="Shipped"/>
    <x v="0"/>
    <s v="Marta's Replicas Co."/>
    <s v="USA"/>
    <s v="NA"/>
    <s v="Small"/>
    <n v="2004"/>
    <s v="Aug-2004"/>
    <n v="8"/>
  </r>
  <r>
    <n v="10297"/>
    <d v="2004-09-16T00:00:00"/>
    <n v="32"/>
    <n v="2096.3200000000002"/>
    <s v="Shipped"/>
    <x v="0"/>
    <s v="Clover Collections, Co."/>
    <s v="Ireland"/>
    <s v="EMEA"/>
    <s v="Small"/>
    <n v="2004"/>
    <s v="Sep-2004"/>
    <n v="9"/>
  </r>
  <r>
    <n v="10308"/>
    <d v="2004-10-15T00:00:00"/>
    <n v="47"/>
    <n v="2971.34"/>
    <s v="Shipped"/>
    <x v="0"/>
    <s v="Mini Classics"/>
    <s v="USA"/>
    <s v="NA"/>
    <s v="Small"/>
    <n v="2004"/>
    <s v="Oct-2004"/>
    <n v="10"/>
  </r>
  <r>
    <n v="10318"/>
    <d v="2004-11-02T00:00:00"/>
    <n v="26"/>
    <n v="2257.58"/>
    <s v="Shipped"/>
    <x v="0"/>
    <s v="Diecast Classics Inc."/>
    <s v="USA"/>
    <s v="NA"/>
    <s v="Small"/>
    <n v="2004"/>
    <s v="Nov-2004"/>
    <n v="11"/>
  </r>
  <r>
    <n v="10329"/>
    <d v="2004-11-15T00:00:00"/>
    <n v="37"/>
    <n v="3493.91"/>
    <s v="Shipped"/>
    <x v="0"/>
    <s v="Land of Toys Inc."/>
    <s v="USA"/>
    <s v="NA"/>
    <s v="Medium"/>
    <n v="2004"/>
    <s v="Nov-2004"/>
    <n v="11"/>
  </r>
  <r>
    <n v="10340"/>
    <d v="2004-11-24T00:00:00"/>
    <n v="55"/>
    <n v="4398.8999999999996"/>
    <s v="Shipped"/>
    <x v="0"/>
    <s v="Enaco Distributors"/>
    <s v="Spain"/>
    <s v="EMEA"/>
    <s v="Medium"/>
    <n v="2004"/>
    <s v="Nov-2004"/>
    <n v="11"/>
  </r>
  <r>
    <n v="10363"/>
    <d v="2005-01-06T00:00:00"/>
    <n v="21"/>
    <n v="3595.62"/>
    <s v="Shipped"/>
    <x v="0"/>
    <s v="Suominen Souveniers"/>
    <s v="Finland"/>
    <s v="EMEA"/>
    <s v="Medium"/>
    <n v="2005"/>
    <s v="Jan-2005"/>
    <n v="1"/>
  </r>
  <r>
    <n v="10375"/>
    <d v="2005-02-03T00:00:00"/>
    <n v="23"/>
    <n v="2443.29"/>
    <s v="Shipped"/>
    <x v="0"/>
    <s v="La Rochelle Gifts"/>
    <s v="France"/>
    <s v="EMEA"/>
    <s v="Small"/>
    <n v="2005"/>
    <s v="Feb-2005"/>
    <n v="2"/>
  </r>
  <r>
    <n v="10389"/>
    <d v="2005-03-03T00:00:00"/>
    <n v="49"/>
    <n v="3988.6"/>
    <s v="Shipped"/>
    <x v="0"/>
    <s v="Scandinavian Gift Ideas"/>
    <s v="Sweden"/>
    <s v="EMEA"/>
    <s v="Medium"/>
    <n v="2005"/>
    <s v="Mar-2005"/>
    <n v="3"/>
  </r>
  <r>
    <n v="10402"/>
    <d v="2005-04-07T00:00:00"/>
    <n v="59"/>
    <n v="5168.3999999999996"/>
    <s v="Shipped"/>
    <x v="0"/>
    <s v="Auto Canal Petit"/>
    <s v="France"/>
    <s v="EMEA"/>
    <s v="Medium"/>
    <n v="2005"/>
    <s v="Apr-2005"/>
    <n v="4"/>
  </r>
  <r>
    <n v="10416"/>
    <d v="2005-05-10T00:00:00"/>
    <n v="32"/>
    <n v="2803.2"/>
    <s v="Shipped"/>
    <x v="0"/>
    <s v="L'ordine Souveniers"/>
    <s v="Italy"/>
    <s v="EMEA"/>
    <s v="Small"/>
    <n v="2005"/>
    <s v="May-2005"/>
    <n v="5"/>
  </r>
  <r>
    <n v="10105"/>
    <d v="2003-02-11T00:00:00"/>
    <n v="43"/>
    <n v="6341.21"/>
    <s v="Shipped"/>
    <x v="5"/>
    <s v="Danish Wholesale Imports"/>
    <s v="Denmark"/>
    <s v="EMEA"/>
    <s v="Medium"/>
    <n v="2003"/>
    <s v="Feb-2003"/>
    <n v="2"/>
  </r>
  <r>
    <n v="10117"/>
    <d v="2003-04-16T00:00:00"/>
    <n v="41"/>
    <n v="5189.78"/>
    <s v="Shipped"/>
    <x v="5"/>
    <s v="Dragon Souveniers, Ltd."/>
    <s v="Singapore"/>
    <s v="Japan"/>
    <s v="Medium"/>
    <n v="2003"/>
    <s v="Apr-2003"/>
    <n v="4"/>
  </r>
  <r>
    <n v="10129"/>
    <d v="2003-06-12T00:00:00"/>
    <n v="45"/>
    <n v="6027.75"/>
    <s v="Shipped"/>
    <x v="5"/>
    <s v="Stylish Desk Decors, Co."/>
    <s v="UK"/>
    <s v="EMEA"/>
    <s v="Medium"/>
    <n v="2003"/>
    <s v="Jun-2003"/>
    <n v="6"/>
  </r>
  <r>
    <n v="10142"/>
    <d v="2003-08-08T00:00:00"/>
    <n v="33"/>
    <n v="3366"/>
    <s v="Shipped"/>
    <x v="5"/>
    <s v="Mini Gifts Distributors Ltd."/>
    <s v="USA"/>
    <s v="NA"/>
    <s v="Medium"/>
    <n v="2003"/>
    <s v="Aug-2003"/>
    <n v="8"/>
  </r>
  <r>
    <n v="10153"/>
    <d v="2003-09-28T00:00:00"/>
    <n v="40"/>
    <n v="5456.4"/>
    <s v="Shipped"/>
    <x v="5"/>
    <s v="Euro Shopping Channel"/>
    <s v="Spain"/>
    <s v="EMEA"/>
    <s v="Medium"/>
    <n v="2003"/>
    <s v="Sep-2003"/>
    <n v="9"/>
  </r>
  <r>
    <n v="10167"/>
    <d v="2003-10-23T00:00:00"/>
    <n v="33"/>
    <n v="3812.16"/>
    <s v="Cancelled"/>
    <x v="5"/>
    <s v="Scandinavian Gift Ideas"/>
    <s v="Sweden"/>
    <s v="EMEA"/>
    <s v="Medium"/>
    <n v="2003"/>
    <s v="Oct-2003"/>
    <n v="10"/>
  </r>
  <r>
    <n v="10177"/>
    <d v="2003-11-07T00:00:00"/>
    <n v="50"/>
    <n v="6083"/>
    <s v="Shipped"/>
    <x v="5"/>
    <s v="CAF Imports"/>
    <s v="Spain"/>
    <s v="EMEA"/>
    <s v="Medium"/>
    <n v="2003"/>
    <s v="Nov-2003"/>
    <n v="11"/>
  </r>
  <r>
    <n v="10185"/>
    <d v="2003-11-14T00:00:00"/>
    <n v="30"/>
    <n v="3170.7"/>
    <s v="Shipped"/>
    <x v="5"/>
    <s v="Mini Creations Ltd."/>
    <s v="USA"/>
    <s v="NA"/>
    <s v="Medium"/>
    <n v="2003"/>
    <s v="Nov-2003"/>
    <n v="11"/>
  </r>
  <r>
    <n v="10197"/>
    <d v="2003-11-26T00:00:00"/>
    <n v="41"/>
    <n v="4534.6000000000004"/>
    <s v="Shipped"/>
    <x v="5"/>
    <s v="Enaco Distributors"/>
    <s v="Spain"/>
    <s v="EMEA"/>
    <s v="Medium"/>
    <n v="2003"/>
    <s v="Nov-2003"/>
    <n v="11"/>
  </r>
  <r>
    <n v="10208"/>
    <d v="2004-01-02T00:00:00"/>
    <n v="35"/>
    <n v="4301.1499999999996"/>
    <s v="Shipped"/>
    <x v="5"/>
    <s v="Saveley &amp; Henriot, Co."/>
    <s v="France"/>
    <s v="EMEA"/>
    <s v="Medium"/>
    <n v="2004"/>
    <s v="Jan-2004"/>
    <n v="1"/>
  </r>
  <r>
    <n v="10221"/>
    <d v="2004-02-18T00:00:00"/>
    <n v="49"/>
    <n v="6804.63"/>
    <s v="Shipped"/>
    <x v="5"/>
    <s v="Petit Auto"/>
    <s v="Belgium"/>
    <s v="EMEA"/>
    <s v="Medium"/>
    <n v="2004"/>
    <s v="Feb-2004"/>
    <n v="2"/>
  </r>
  <r>
    <n v="10232"/>
    <d v="2004-03-20T00:00:00"/>
    <n v="46"/>
    <n v="5652.94"/>
    <s v="Shipped"/>
    <x v="5"/>
    <s v="giftsbymail.co.uk"/>
    <s v="UK"/>
    <s v="EMEA"/>
    <s v="Medium"/>
    <n v="2004"/>
    <s v="Mar-2004"/>
    <n v="3"/>
  </r>
  <r>
    <n v="10248"/>
    <d v="2004-05-07T00:00:00"/>
    <n v="48"/>
    <n v="6960.48"/>
    <s v="Cancelled"/>
    <x v="5"/>
    <s v="Land of Toys Inc."/>
    <s v="USA"/>
    <s v="NA"/>
    <s v="Medium"/>
    <n v="2004"/>
    <s v="May-2004"/>
    <n v="5"/>
  </r>
  <r>
    <n v="10261"/>
    <d v="2004-06-17T00:00:00"/>
    <n v="36"/>
    <n v="4512.6000000000004"/>
    <s v="Shipped"/>
    <x v="5"/>
    <s v="Quebec Home Shopping Network"/>
    <s v="Canada"/>
    <s v="NA"/>
    <s v="Medium"/>
    <n v="2004"/>
    <s v="Jun-2004"/>
    <n v="6"/>
  </r>
  <r>
    <n v="10273"/>
    <d v="2004-07-21T00:00:00"/>
    <n v="22"/>
    <n v="2784.76"/>
    <s v="Shipped"/>
    <x v="5"/>
    <s v="Petit Auto"/>
    <s v="Belgium"/>
    <s v="EMEA"/>
    <s v="Small"/>
    <n v="2004"/>
    <s v="Jul-2004"/>
    <n v="7"/>
  </r>
  <r>
    <n v="10283"/>
    <d v="2004-08-20T00:00:00"/>
    <n v="42"/>
    <n v="5316.36"/>
    <s v="Shipped"/>
    <x v="5"/>
    <s v="Royal Canadian Collectables, Ltd."/>
    <s v="Canada"/>
    <s v="NA"/>
    <s v="Medium"/>
    <n v="2004"/>
    <s v="Aug-2004"/>
    <n v="8"/>
  </r>
  <r>
    <n v="10293"/>
    <d v="2004-09-09T00:00:00"/>
    <n v="21"/>
    <n v="2941.89"/>
    <s v="Shipped"/>
    <x v="5"/>
    <s v="Amica Models &amp; Co."/>
    <s v="Italy"/>
    <s v="EMEA"/>
    <s v="Small"/>
    <n v="2004"/>
    <s v="Sep-2004"/>
    <n v="9"/>
  </r>
  <r>
    <n v="10306"/>
    <d v="2004-10-14T00:00:00"/>
    <n v="29"/>
    <n v="3207.4"/>
    <s v="Shipped"/>
    <x v="5"/>
    <s v="AV Stores, Co."/>
    <s v="UK"/>
    <s v="EMEA"/>
    <s v="Medium"/>
    <n v="2004"/>
    <s v="Oct-2004"/>
    <n v="10"/>
  </r>
  <r>
    <n v="10315"/>
    <d v="2004-10-29T00:00:00"/>
    <n v="35"/>
    <n v="4215.05"/>
    <s v="Shipped"/>
    <x v="5"/>
    <s v="La Rochelle Gifts"/>
    <s v="France"/>
    <s v="EMEA"/>
    <s v="Medium"/>
    <n v="2004"/>
    <s v="Oct-2004"/>
    <n v="10"/>
  </r>
  <r>
    <n v="10326"/>
    <d v="2004-11-09T00:00:00"/>
    <n v="41"/>
    <n v="4333.29"/>
    <s v="Shipped"/>
    <x v="5"/>
    <s v="Volvo Model Replicas, Co"/>
    <s v="Sweden"/>
    <s v="EMEA"/>
    <s v="Medium"/>
    <n v="2004"/>
    <s v="Nov-2004"/>
    <n v="11"/>
  </r>
  <r>
    <n v="10337"/>
    <d v="2004-11-21T00:00:00"/>
    <n v="29"/>
    <n v="2087.13"/>
    <s v="Shipped"/>
    <x v="5"/>
    <s v="Classic Legends Inc."/>
    <s v="USA"/>
    <s v="NA"/>
    <s v="Small"/>
    <n v="2004"/>
    <s v="Nov-2004"/>
    <n v="11"/>
  </r>
  <r>
    <n v="10350"/>
    <d v="2004-12-02T00:00:00"/>
    <n v="34"/>
    <n v="1711.22"/>
    <s v="Shipped"/>
    <x v="5"/>
    <s v="Euro Shopping Channel"/>
    <s v="Spain"/>
    <s v="EMEA"/>
    <s v="Small"/>
    <n v="2004"/>
    <s v="Dec-2004"/>
    <n v="12"/>
  </r>
  <r>
    <n v="10372"/>
    <d v="2005-01-26T00:00:00"/>
    <n v="37"/>
    <n v="3910.53"/>
    <s v="Shipped"/>
    <x v="5"/>
    <s v="Tokyo Collectables, Ltd"/>
    <s v="Japan"/>
    <s v="Japan"/>
    <s v="Medium"/>
    <n v="2005"/>
    <s v="Jan-2005"/>
    <n v="1"/>
  </r>
  <r>
    <n v="10384"/>
    <d v="2005-02-23T00:00:00"/>
    <n v="28"/>
    <n v="2255.12"/>
    <s v="Shipped"/>
    <x v="5"/>
    <s v="Corporate Gift Ideas Co."/>
    <s v="USA"/>
    <s v="NA"/>
    <s v="Small"/>
    <n v="2005"/>
    <s v="Feb-2005"/>
    <n v="2"/>
  </r>
  <r>
    <n v="10396"/>
    <d v="2005-03-23T00:00:00"/>
    <n v="49"/>
    <n v="5720.75"/>
    <s v="Shipped"/>
    <x v="5"/>
    <s v="Mini Gifts Distributors Ltd."/>
    <s v="USA"/>
    <s v="NA"/>
    <s v="Medium"/>
    <n v="2005"/>
    <s v="Mar-2005"/>
    <n v="3"/>
  </r>
  <r>
    <n v="10414"/>
    <d v="2005-05-06T00:00:00"/>
    <n v="23"/>
    <n v="3335.23"/>
    <s v="On Hold"/>
    <x v="5"/>
    <s v="Gifts4AllAges.com"/>
    <s v="USA"/>
    <s v="NA"/>
    <s v="Medium"/>
    <n v="2005"/>
    <s v="May-2005"/>
    <n v="5"/>
  </r>
  <r>
    <n v="10101"/>
    <d v="2003-01-09T00:00:00"/>
    <n v="46"/>
    <n v="2472.96"/>
    <s v="Shipped"/>
    <x v="3"/>
    <s v="Blauer See Auto, Co."/>
    <s v="Germany"/>
    <s v="EMEA"/>
    <s v="Small"/>
    <n v="2003"/>
    <s v="Jan-2003"/>
    <n v="1"/>
  </r>
  <r>
    <n v="10110"/>
    <d v="2003-03-18T00:00:00"/>
    <n v="39"/>
    <n v="1729.65"/>
    <s v="Shipped"/>
    <x v="3"/>
    <s v="AV Stores, Co."/>
    <s v="UK"/>
    <s v="EMEA"/>
    <s v="Small"/>
    <n v="2003"/>
    <s v="Mar-2003"/>
    <n v="3"/>
  </r>
  <r>
    <n v="10124"/>
    <d v="2003-05-21T00:00:00"/>
    <n v="22"/>
    <n v="995.5"/>
    <s v="Shipped"/>
    <x v="3"/>
    <s v="Signal Gift Stores"/>
    <s v="USA"/>
    <s v="NA"/>
    <s v="Small"/>
    <n v="2003"/>
    <s v="May-2003"/>
    <n v="5"/>
  </r>
  <r>
    <n v="10149"/>
    <d v="2003-09-12T00:00:00"/>
    <n v="49"/>
    <n v="2414.7199999999998"/>
    <s v="Shipped"/>
    <x v="3"/>
    <s v="Signal Collectibles Ltd."/>
    <s v="USA"/>
    <s v="NA"/>
    <s v="Small"/>
    <n v="2003"/>
    <s v="Sep-2003"/>
    <n v="9"/>
  </r>
  <r>
    <n v="10162"/>
    <d v="2003-10-18T00:00:00"/>
    <n v="43"/>
    <n v="1560.47"/>
    <s v="Shipped"/>
    <x v="3"/>
    <s v="Corporate Gift Ideas Co."/>
    <s v="USA"/>
    <s v="NA"/>
    <s v="Small"/>
    <n v="2003"/>
    <s v="Oct-2003"/>
    <n v="10"/>
  </r>
  <r>
    <n v="10173"/>
    <d v="2003-11-05T00:00:00"/>
    <n v="27"/>
    <n v="1112.94"/>
    <s v="Shipped"/>
    <x v="3"/>
    <s v="Rovelli Gifts"/>
    <s v="Italy"/>
    <s v="EMEA"/>
    <s v="Small"/>
    <n v="2003"/>
    <s v="Nov-2003"/>
    <n v="11"/>
  </r>
  <r>
    <n v="10182"/>
    <d v="2003-11-12T00:00:00"/>
    <n v="31"/>
    <n v="1138.94"/>
    <s v="Shipped"/>
    <x v="3"/>
    <s v="Mini Gifts Distributors Ltd."/>
    <s v="USA"/>
    <s v="NA"/>
    <s v="Small"/>
    <n v="2003"/>
    <s v="Nov-2003"/>
    <n v="11"/>
  </r>
  <r>
    <n v="10193"/>
    <d v="2003-11-21T00:00:00"/>
    <n v="20"/>
    <n v="1012.4"/>
    <s v="Shipped"/>
    <x v="3"/>
    <s v="Australian Collectables, Ltd"/>
    <s v="Australia"/>
    <s v="APAC"/>
    <s v="Small"/>
    <n v="2003"/>
    <s v="Nov-2003"/>
    <n v="11"/>
  </r>
  <r>
    <n v="10205"/>
    <d v="2003-12-03T00:00:00"/>
    <n v="24"/>
    <n v="913.92"/>
    <s v="Shipped"/>
    <x v="3"/>
    <s v="Euro Shopping Channel"/>
    <s v="Spain"/>
    <s v="EMEA"/>
    <s v="Small"/>
    <n v="2003"/>
    <s v="Dec-2003"/>
    <n v="12"/>
  </r>
  <r>
    <n v="10214"/>
    <d v="2004-01-26T00:00:00"/>
    <n v="49"/>
    <n v="2349.06"/>
    <s v="Shipped"/>
    <x v="3"/>
    <s v="Corrida Auto Replicas, Ltd"/>
    <s v="Spain"/>
    <s v="EMEA"/>
    <s v="Small"/>
    <n v="2004"/>
    <s v="Jan-2004"/>
    <n v="1"/>
  </r>
  <r>
    <n v="10227"/>
    <d v="2004-03-02T00:00:00"/>
    <n v="24"/>
    <n v="1161.1199999999999"/>
    <s v="Shipped"/>
    <x v="3"/>
    <s v="Saveley &amp; Henriot, Co."/>
    <s v="France"/>
    <s v="EMEA"/>
    <s v="Small"/>
    <n v="2004"/>
    <s v="Mar-2004"/>
    <n v="3"/>
  </r>
  <r>
    <n v="10244"/>
    <d v="2004-04-29T00:00:00"/>
    <n v="39"/>
    <n v="1764.75"/>
    <s v="Shipped"/>
    <x v="3"/>
    <s v="Euro Shopping Channel"/>
    <s v="Spain"/>
    <s v="EMEA"/>
    <s v="Small"/>
    <n v="2004"/>
    <s v="Apr-2004"/>
    <n v="4"/>
  </r>
  <r>
    <n v="10255"/>
    <d v="2004-06-04T00:00:00"/>
    <n v="37"/>
    <n v="1690.9"/>
    <s v="Shipped"/>
    <x v="3"/>
    <s v="Mini Caravy"/>
    <s v="France"/>
    <s v="EMEA"/>
    <s v="Small"/>
    <n v="2004"/>
    <s v="Jun-2004"/>
    <n v="6"/>
  </r>
  <r>
    <n v="10280"/>
    <d v="2004-08-17T00:00:00"/>
    <n v="45"/>
    <n v="2137.0500000000002"/>
    <s v="Shipped"/>
    <x v="3"/>
    <s v="Amica Models &amp; Co."/>
    <s v="Italy"/>
    <s v="EMEA"/>
    <s v="Small"/>
    <n v="2004"/>
    <s v="Aug-2004"/>
    <n v="8"/>
  </r>
  <r>
    <n v="10289"/>
    <d v="2004-09-03T00:00:00"/>
    <n v="45"/>
    <n v="2177.1"/>
    <s v="Shipped"/>
    <x v="3"/>
    <s v="Herkku Gifts"/>
    <s v="Norway"/>
    <s v="EMEA"/>
    <s v="Small"/>
    <n v="2004"/>
    <s v="Sep-2004"/>
    <n v="9"/>
  </r>
  <r>
    <n v="10304"/>
    <d v="2004-10-11T00:00:00"/>
    <n v="44"/>
    <n v="1734.48"/>
    <s v="Shipped"/>
    <x v="3"/>
    <s v="Auto Assoc. &amp; Cie."/>
    <s v="France"/>
    <s v="EMEA"/>
    <s v="Small"/>
    <n v="2004"/>
    <s v="Oct-2004"/>
    <n v="10"/>
  </r>
  <r>
    <n v="10312"/>
    <d v="2004-10-21T00:00:00"/>
    <n v="23"/>
    <n v="865.49"/>
    <s v="Shipped"/>
    <x v="3"/>
    <s v="Mini Gifts Distributors Ltd."/>
    <s v="USA"/>
    <s v="NA"/>
    <s v="Small"/>
    <n v="2004"/>
    <s v="Oct-2004"/>
    <n v="10"/>
  </r>
  <r>
    <n v="10322"/>
    <d v="2004-11-04T00:00:00"/>
    <n v="30"/>
    <n v="3500.1"/>
    <s v="Shipped"/>
    <x v="3"/>
    <s v="Online Diecast Creations Co."/>
    <s v="USA"/>
    <s v="NA"/>
    <s v="Medium"/>
    <n v="2004"/>
    <s v="Nov-2004"/>
    <n v="11"/>
  </r>
  <r>
    <n v="10332"/>
    <d v="2004-11-17T00:00:00"/>
    <n v="26"/>
    <n v="2223.52"/>
    <s v="Shipped"/>
    <x v="3"/>
    <s v="AV Stores, Co."/>
    <s v="UK"/>
    <s v="EMEA"/>
    <s v="Small"/>
    <n v="2004"/>
    <s v="Nov-2004"/>
    <n v="11"/>
  </r>
  <r>
    <n v="10345"/>
    <d v="2004-11-25T00:00:00"/>
    <n v="43"/>
    <n v="2311.6799999999998"/>
    <s v="Shipped"/>
    <x v="3"/>
    <s v="Atelier graphique"/>
    <s v="France"/>
    <s v="EMEA"/>
    <s v="Small"/>
    <n v="2004"/>
    <s v="Nov-2004"/>
    <n v="11"/>
  </r>
  <r>
    <n v="10356"/>
    <d v="2004-12-09T00:00:00"/>
    <n v="26"/>
    <n v="828.36"/>
    <s v="Shipped"/>
    <x v="3"/>
    <s v="Lyon Souveniers"/>
    <s v="France"/>
    <s v="EMEA"/>
    <s v="Small"/>
    <n v="2004"/>
    <s v="Dec-2004"/>
    <n v="12"/>
  </r>
  <r>
    <n v="10367"/>
    <d v="2005-01-12T00:00:00"/>
    <n v="28"/>
    <n v="856.52"/>
    <s v="Resolved"/>
    <x v="3"/>
    <s v="Toys4GrownUps.com"/>
    <s v="USA"/>
    <s v="NA"/>
    <s v="Small"/>
    <n v="2005"/>
    <s v="Jan-2005"/>
    <n v="1"/>
  </r>
  <r>
    <n v="10380"/>
    <d v="2005-02-16T00:00:00"/>
    <n v="27"/>
    <n v="1845.45"/>
    <s v="Shipped"/>
    <x v="3"/>
    <s v="Euro Shopping Channel"/>
    <s v="Spain"/>
    <s v="EMEA"/>
    <s v="Small"/>
    <n v="2005"/>
    <s v="Feb-2005"/>
    <n v="2"/>
  </r>
  <r>
    <n v="10391"/>
    <d v="2005-03-09T00:00:00"/>
    <n v="24"/>
    <n v="4042.08"/>
    <s v="Shipped"/>
    <x v="3"/>
    <s v="Anna's Decorations, Ltd"/>
    <s v="Australia"/>
    <s v="APAC"/>
    <s v="Medium"/>
    <n v="2005"/>
    <s v="Mar-2005"/>
    <n v="3"/>
  </r>
  <r>
    <n v="10421"/>
    <d v="2005-05-29T00:00:00"/>
    <n v="40"/>
    <n v="1828"/>
    <s v="In Process"/>
    <x v="3"/>
    <s v="Mini Gifts Distributors Ltd."/>
    <s v="USA"/>
    <s v="NA"/>
    <s v="Small"/>
    <n v="2005"/>
    <s v="May-2005"/>
    <n v="5"/>
  </r>
  <r>
    <n v="10103"/>
    <d v="2003-01-29T00:00:00"/>
    <n v="36"/>
    <n v="3680.28"/>
    <s v="Shipped"/>
    <x v="2"/>
    <s v="Baane Mini Imports"/>
    <s v="Norway"/>
    <s v="EMEA"/>
    <s v="Medium"/>
    <n v="2003"/>
    <s v="Jan-2003"/>
    <n v="1"/>
  </r>
  <r>
    <n v="10114"/>
    <d v="2003-04-01T00:00:00"/>
    <n v="21"/>
    <n v="2925.09"/>
    <s v="Shipped"/>
    <x v="2"/>
    <s v="La Corne D'abondance, Co."/>
    <s v="France"/>
    <s v="EMEA"/>
    <s v="Small"/>
    <n v="2003"/>
    <s v="Apr-2003"/>
    <n v="4"/>
  </r>
  <r>
    <n v="10126"/>
    <d v="2003-05-28T00:00:00"/>
    <n v="27"/>
    <n v="3415.77"/>
    <s v="Shipped"/>
    <x v="2"/>
    <s v="Corrida Auto Replicas, Ltd"/>
    <s v="Spain"/>
    <s v="EMEA"/>
    <s v="Medium"/>
    <n v="2003"/>
    <s v="May-2003"/>
    <n v="5"/>
  </r>
  <r>
    <n v="10140"/>
    <d v="2003-07-24T00:00:00"/>
    <n v="47"/>
    <n v="5105.1400000000003"/>
    <s v="Shipped"/>
    <x v="2"/>
    <s v="Technics Stores Inc."/>
    <s v="USA"/>
    <s v="NA"/>
    <s v="Medium"/>
    <n v="2003"/>
    <s v="Jul-2003"/>
    <n v="7"/>
  </r>
  <r>
    <n v="10151"/>
    <d v="2003-09-21T00:00:00"/>
    <n v="42"/>
    <n v="5098.8"/>
    <s v="Shipped"/>
    <x v="2"/>
    <s v="Oulu Toy Supplies, Inc."/>
    <s v="Finland"/>
    <s v="EMEA"/>
    <s v="Medium"/>
    <n v="2003"/>
    <s v="Sep-2003"/>
    <n v="9"/>
  </r>
  <r>
    <n v="10165"/>
    <d v="2003-10-22T00:00:00"/>
    <n v="32"/>
    <n v="4661.76"/>
    <s v="Shipped"/>
    <x v="2"/>
    <s v="Dragon Souveniers, Ltd."/>
    <s v="Singapore"/>
    <s v="Japan"/>
    <s v="Medium"/>
    <n v="2003"/>
    <s v="Oct-2003"/>
    <n v="10"/>
  </r>
  <r>
    <n v="10175"/>
    <d v="2003-11-06T00:00:00"/>
    <n v="28"/>
    <n v="2969.96"/>
    <s v="Shipped"/>
    <x v="2"/>
    <s v="Stylish Desk Decors, Co."/>
    <s v="UK"/>
    <s v="EMEA"/>
    <s v="Small"/>
    <n v="2003"/>
    <s v="Nov-2003"/>
    <n v="11"/>
  </r>
  <r>
    <n v="10184"/>
    <d v="2003-11-14T00:00:00"/>
    <n v="24"/>
    <n v="3496.32"/>
    <s v="Shipped"/>
    <x v="2"/>
    <s v="Iberia Gift Imports, Corp."/>
    <s v="Spain"/>
    <s v="EMEA"/>
    <s v="Medium"/>
    <n v="2003"/>
    <s v="Nov-2003"/>
    <n v="11"/>
  </r>
  <r>
    <n v="10194"/>
    <d v="2003-11-25T00:00:00"/>
    <n v="49"/>
    <n v="5760.93"/>
    <s v="Shipped"/>
    <x v="2"/>
    <s v="Saveley &amp; Henriot, Co."/>
    <s v="France"/>
    <s v="EMEA"/>
    <s v="Medium"/>
    <n v="2003"/>
    <s v="Nov-2003"/>
    <n v="11"/>
  </r>
  <r>
    <n v="10207"/>
    <d v="2003-12-09T00:00:00"/>
    <n v="46"/>
    <n v="6819.04"/>
    <s v="Shipped"/>
    <x v="2"/>
    <s v="Diecast Collectables"/>
    <s v="USA"/>
    <s v="NA"/>
    <s v="Medium"/>
    <n v="2003"/>
    <s v="Dec-2003"/>
    <n v="12"/>
  </r>
  <r>
    <n v="10217"/>
    <d v="2004-02-04T00:00:00"/>
    <n v="28"/>
    <n v="3148.88"/>
    <s v="Shipped"/>
    <x v="2"/>
    <s v="Handji Gifts&amp; Co"/>
    <s v="Singapore"/>
    <s v="APAC"/>
    <s v="Medium"/>
    <n v="2004"/>
    <s v="Feb-2004"/>
    <n v="2"/>
  </r>
  <r>
    <n v="10229"/>
    <d v="2004-03-11T00:00:00"/>
    <n v="48"/>
    <n v="5704.32"/>
    <s v="Shipped"/>
    <x v="2"/>
    <s v="Mini Gifts Distributors Ltd."/>
    <s v="USA"/>
    <s v="NA"/>
    <s v="Medium"/>
    <n v="2004"/>
    <s v="Mar-2004"/>
    <n v="3"/>
  </r>
  <r>
    <n v="10246"/>
    <d v="2004-05-05T00:00:00"/>
    <n v="29"/>
    <n v="3520.6"/>
    <s v="Shipped"/>
    <x v="2"/>
    <s v="Euro Shopping Channel"/>
    <s v="Spain"/>
    <s v="EMEA"/>
    <s v="Medium"/>
    <n v="2004"/>
    <s v="May-2004"/>
    <n v="5"/>
  </r>
  <r>
    <n v="10259"/>
    <d v="2004-06-15T00:00:00"/>
    <n v="47"/>
    <n v="5285.62"/>
    <s v="Shipped"/>
    <x v="2"/>
    <s v="Handji Gifts&amp; Co"/>
    <s v="Singapore"/>
    <s v="APAC"/>
    <s v="Medium"/>
    <n v="2004"/>
    <s v="Jun-2004"/>
    <n v="6"/>
  </r>
  <r>
    <n v="10271"/>
    <d v="2004-07-20T00:00:00"/>
    <n v="43"/>
    <n v="5605.05"/>
    <s v="Shipped"/>
    <x v="2"/>
    <s v="Mini Gifts Distributors Ltd."/>
    <s v="USA"/>
    <s v="NA"/>
    <s v="Medium"/>
    <n v="2004"/>
    <s v="Jul-2004"/>
    <n v="7"/>
  </r>
  <r>
    <n v="10281"/>
    <d v="2004-08-19T00:00:00"/>
    <n v="25"/>
    <n v="2779.5"/>
    <s v="Shipped"/>
    <x v="2"/>
    <s v="Diecast Classics Inc."/>
    <s v="USA"/>
    <s v="NA"/>
    <s v="Small"/>
    <n v="2004"/>
    <s v="Aug-2004"/>
    <n v="8"/>
  </r>
  <r>
    <n v="10291"/>
    <d v="2004-09-08T00:00:00"/>
    <n v="48"/>
    <n v="5398.08"/>
    <s v="Shipped"/>
    <x v="2"/>
    <s v="Scandinavian Gift Ideas"/>
    <s v="Sweden"/>
    <s v="EMEA"/>
    <s v="Medium"/>
    <n v="2004"/>
    <s v="Sep-2004"/>
    <n v="9"/>
  </r>
  <r>
    <n v="10305"/>
    <d v="2004-10-13T00:00:00"/>
    <n v="24"/>
    <n v="3189.6"/>
    <s v="Shipped"/>
    <x v="2"/>
    <s v="Marta's Replicas Co."/>
    <s v="USA"/>
    <s v="NA"/>
    <s v="Medium"/>
    <n v="2004"/>
    <s v="Oct-2004"/>
    <n v="10"/>
  </r>
  <r>
    <n v="10313"/>
    <d v="2004-10-22T00:00:00"/>
    <n v="42"/>
    <n v="5581.8"/>
    <s v="Shipped"/>
    <x v="2"/>
    <s v="Canadian Gift Exchange Network"/>
    <s v="Canada"/>
    <s v="NA"/>
    <s v="Medium"/>
    <n v="2004"/>
    <s v="Oct-2004"/>
    <n v="10"/>
  </r>
  <r>
    <n v="10324"/>
    <d v="2004-11-05T00:00:00"/>
    <n v="31"/>
    <n v="3820.44"/>
    <s v="Shipped"/>
    <x v="2"/>
    <s v="Vitachrome Inc."/>
    <s v="USA"/>
    <s v="NA"/>
    <s v="Medium"/>
    <n v="2004"/>
    <s v="Nov-2004"/>
    <n v="11"/>
  </r>
  <r>
    <n v="10334"/>
    <d v="2004-11-19T00:00:00"/>
    <n v="42"/>
    <n v="5528.04"/>
    <s v="On Hold"/>
    <x v="2"/>
    <s v="Volvo Model Replicas, Co"/>
    <s v="Sweden"/>
    <s v="EMEA"/>
    <s v="Medium"/>
    <n v="2004"/>
    <s v="Nov-2004"/>
    <n v="11"/>
  </r>
  <r>
    <n v="10348"/>
    <d v="2004-11-01T00:00:00"/>
    <n v="37"/>
    <n v="5981.42"/>
    <s v="Shipped"/>
    <x v="2"/>
    <s v="Corrida Auto Replicas, Ltd"/>
    <s v="Spain"/>
    <s v="EMEA"/>
    <s v="Medium"/>
    <n v="2004"/>
    <s v="Nov-2004"/>
    <n v="11"/>
  </r>
  <r>
    <n v="10358"/>
    <d v="2004-12-10T00:00:00"/>
    <n v="41"/>
    <n v="5684.65"/>
    <s v="Shipped"/>
    <x v="2"/>
    <s v="Euro Shopping Channel"/>
    <s v="Spain"/>
    <s v="EMEA"/>
    <s v="Medium"/>
    <n v="2004"/>
    <s v="Dec-2004"/>
    <n v="12"/>
  </r>
  <r>
    <n v="10371"/>
    <d v="2005-01-23T00:00:00"/>
    <n v="20"/>
    <n v="3449.4"/>
    <s v="Shipped"/>
    <x v="2"/>
    <s v="Mini Gifts Distributors Ltd."/>
    <s v="USA"/>
    <s v="NA"/>
    <s v="Medium"/>
    <n v="2005"/>
    <s v="Jan-2005"/>
    <n v="1"/>
  </r>
  <r>
    <n v="10382"/>
    <d v="2005-02-17T00:00:00"/>
    <n v="20"/>
    <n v="2654.4"/>
    <s v="Shipped"/>
    <x v="2"/>
    <s v="Mini Gifts Distributors Ltd."/>
    <s v="USA"/>
    <s v="NA"/>
    <s v="Small"/>
    <n v="2005"/>
    <s v="Feb-2005"/>
    <n v="2"/>
  </r>
  <r>
    <n v="10412"/>
    <d v="2005-05-03T00:00:00"/>
    <n v="70"/>
    <n v="8498"/>
    <s v="Shipped"/>
    <x v="2"/>
    <s v="Euro Shopping Channel"/>
    <s v="Spain"/>
    <s v="EMEA"/>
    <s v="Large"/>
    <n v="2005"/>
    <s v="May-2005"/>
    <n v="5"/>
  </r>
  <r>
    <n v="10425"/>
    <d v="2005-05-31T00:00:00"/>
    <n v="49"/>
    <n v="5510.54"/>
    <s v="In Process"/>
    <x v="2"/>
    <s v="La Rochelle Gifts"/>
    <s v="France"/>
    <s v="EMEA"/>
    <s v="Medium"/>
    <n v="2005"/>
    <s v="May-2005"/>
    <n v="5"/>
  </r>
  <r>
    <n v="10108"/>
    <d v="2003-03-03T00:00:00"/>
    <n v="35"/>
    <n v="2060.4499999999998"/>
    <s v="Shipped"/>
    <x v="0"/>
    <s v="Cruz &amp; Sons Co."/>
    <s v="Philippines"/>
    <s v="Japan"/>
    <s v="Small"/>
    <n v="2003"/>
    <s v="Mar-2003"/>
    <n v="3"/>
  </r>
  <r>
    <n v="10121"/>
    <d v="2003-05-07T00:00:00"/>
    <n v="32"/>
    <n v="2460.16"/>
    <s v="Shipped"/>
    <x v="0"/>
    <s v="Reims Collectables"/>
    <s v="France"/>
    <s v="EMEA"/>
    <s v="Small"/>
    <n v="2003"/>
    <s v="May-2003"/>
    <n v="5"/>
  </r>
  <r>
    <n v="10135"/>
    <d v="2003-07-02T00:00:00"/>
    <n v="29"/>
    <n v="1787.56"/>
    <s v="Shipped"/>
    <x v="0"/>
    <s v="Mini Gifts Distributors Ltd."/>
    <s v="USA"/>
    <s v="NA"/>
    <s v="Small"/>
    <n v="2003"/>
    <s v="Jul-2003"/>
    <n v="7"/>
  </r>
  <r>
    <n v="10145"/>
    <d v="2003-08-25T00:00:00"/>
    <n v="27"/>
    <n v="1645.65"/>
    <s v="Shipped"/>
    <x v="0"/>
    <s v="Toys4GrownUps.com"/>
    <s v="USA"/>
    <s v="NA"/>
    <s v="Small"/>
    <n v="2003"/>
    <s v="Aug-2003"/>
    <n v="8"/>
  </r>
  <r>
    <n v="10159"/>
    <d v="2003-10-10T00:00:00"/>
    <n v="27"/>
    <n v="2169.1799999999998"/>
    <s v="Shipped"/>
    <x v="0"/>
    <s v="Corporate Gift Ideas Co."/>
    <s v="USA"/>
    <s v="NA"/>
    <s v="Small"/>
    <n v="2003"/>
    <s v="Oct-2003"/>
    <n v="10"/>
  </r>
  <r>
    <n v="10169"/>
    <d v="2003-11-04T00:00:00"/>
    <n v="38"/>
    <n v="2816.18"/>
    <s v="Shipped"/>
    <x v="0"/>
    <s v="Anna's Decorations, Ltd"/>
    <s v="Australia"/>
    <s v="APAC"/>
    <s v="Small"/>
    <n v="2003"/>
    <s v="Nov-2003"/>
    <n v="11"/>
  </r>
  <r>
    <n v="10180"/>
    <d v="2003-11-11T00:00:00"/>
    <n v="35"/>
    <n v="2521.0500000000002"/>
    <s v="Shipped"/>
    <x v="0"/>
    <s v="Daedalus Designs Imports"/>
    <s v="France"/>
    <s v="EMEA"/>
    <s v="Small"/>
    <n v="2003"/>
    <s v="Nov-2003"/>
    <n v="11"/>
  </r>
  <r>
    <n v="10190"/>
    <d v="2003-11-19T00:00:00"/>
    <n v="42"/>
    <n v="3199.98"/>
    <s v="Shipped"/>
    <x v="0"/>
    <s v="Euro Shopping Channel"/>
    <s v="Spain"/>
    <s v="EMEA"/>
    <s v="Medium"/>
    <n v="2003"/>
    <s v="Nov-2003"/>
    <n v="11"/>
  </r>
  <r>
    <n v="10211"/>
    <d v="2004-01-15T00:00:00"/>
    <n v="21"/>
    <n v="1338.12"/>
    <s v="Shipped"/>
    <x v="0"/>
    <s v="Auto Canal Petit"/>
    <s v="France"/>
    <s v="EMEA"/>
    <s v="Small"/>
    <n v="2004"/>
    <s v="Jan-2004"/>
    <n v="1"/>
  </r>
  <r>
    <n v="10224"/>
    <d v="2004-02-21T00:00:00"/>
    <n v="37"/>
    <n v="2972.58"/>
    <s v="Shipped"/>
    <x v="0"/>
    <s v="Daedalus Designs Imports"/>
    <s v="France"/>
    <s v="EMEA"/>
    <s v="Small"/>
    <n v="2004"/>
    <s v="Feb-2004"/>
    <n v="2"/>
  </r>
  <r>
    <n v="10237"/>
    <d v="2004-04-05T00:00:00"/>
    <n v="26"/>
    <n v="2070.9"/>
    <s v="Shipped"/>
    <x v="0"/>
    <s v="Vitachrome Inc."/>
    <s v="USA"/>
    <s v="NA"/>
    <s v="Small"/>
    <n v="2004"/>
    <s v="Apr-2004"/>
    <n v="4"/>
  </r>
  <r>
    <n v="10252"/>
    <d v="2004-05-26T00:00:00"/>
    <n v="47"/>
    <n v="3092.6"/>
    <s v="Shipped"/>
    <x v="0"/>
    <s v="Auto Canal Petit"/>
    <s v="France"/>
    <s v="EMEA"/>
    <s v="Medium"/>
    <n v="2004"/>
    <s v="May-2004"/>
    <n v="5"/>
  </r>
  <r>
    <n v="10264"/>
    <d v="2004-06-30T00:00:00"/>
    <n v="37"/>
    <n v="2408.6999999999998"/>
    <s v="Shipped"/>
    <x v="0"/>
    <s v="Gifts4AllAges.com"/>
    <s v="USA"/>
    <s v="NA"/>
    <s v="Small"/>
    <n v="2004"/>
    <s v="Jun-2004"/>
    <n v="6"/>
  </r>
  <r>
    <n v="10276"/>
    <d v="2004-08-02T00:00:00"/>
    <n v="46"/>
    <n v="3472.54"/>
    <s v="Shipped"/>
    <x v="0"/>
    <s v="Online Mini Collectables"/>
    <s v="USA"/>
    <s v="NA"/>
    <s v="Medium"/>
    <n v="2004"/>
    <s v="Aug-2004"/>
    <n v="8"/>
  </r>
  <r>
    <n v="10285"/>
    <d v="2004-08-27T00:00:00"/>
    <n v="38"/>
    <n v="2263.2800000000002"/>
    <s v="Shipped"/>
    <x v="0"/>
    <s v="Marta's Replicas Co."/>
    <s v="USA"/>
    <s v="NA"/>
    <s v="Small"/>
    <n v="2004"/>
    <s v="Aug-2004"/>
    <n v="8"/>
  </r>
  <r>
    <n v="10299"/>
    <d v="2004-09-30T00:00:00"/>
    <n v="33"/>
    <n v="2194.17"/>
    <s v="Shipped"/>
    <x v="0"/>
    <s v="Toys of Finland, Co."/>
    <s v="Finland"/>
    <s v="EMEA"/>
    <s v="Small"/>
    <n v="2004"/>
    <s v="Sep-2004"/>
    <n v="9"/>
  </r>
  <r>
    <n v="10309"/>
    <d v="2004-10-15T00:00:00"/>
    <n v="24"/>
    <n v="1346.4"/>
    <s v="Shipped"/>
    <x v="0"/>
    <s v="Baane Mini Imports"/>
    <s v="Norway"/>
    <s v="EMEA"/>
    <s v="Small"/>
    <n v="2004"/>
    <s v="Oct-2004"/>
    <n v="10"/>
  </r>
  <r>
    <n v="10319"/>
    <d v="2004-11-03T00:00:00"/>
    <n v="31"/>
    <n v="2533.63"/>
    <s v="Shipped"/>
    <x v="0"/>
    <s v="Microscale Inc."/>
    <s v="USA"/>
    <s v="NA"/>
    <s v="Small"/>
    <n v="2004"/>
    <s v="Nov-2004"/>
    <n v="11"/>
  </r>
  <r>
    <n v="10330"/>
    <d v="2004-11-16T00:00:00"/>
    <n v="42"/>
    <n v="3403.26"/>
    <s v="Shipped"/>
    <x v="0"/>
    <s v="Cruz &amp; Sons Co."/>
    <s v="Philippines"/>
    <s v="Japan"/>
    <s v="Medium"/>
    <n v="2004"/>
    <s v="Nov-2004"/>
    <n v="11"/>
  </r>
  <r>
    <n v="10341"/>
    <d v="2004-11-24T00:00:00"/>
    <n v="32"/>
    <n v="3307.2"/>
    <s v="Shipped"/>
    <x v="0"/>
    <s v="Salzburg Collectables"/>
    <s v="Austria"/>
    <s v="EMEA"/>
    <s v="Medium"/>
    <n v="2004"/>
    <s v="Nov-2004"/>
    <n v="11"/>
  </r>
  <r>
    <n v="10355"/>
    <d v="2004-12-07T00:00:00"/>
    <n v="41"/>
    <n v="2896.65"/>
    <s v="Shipped"/>
    <x v="0"/>
    <s v="Euro Shopping Channel"/>
    <s v="Spain"/>
    <s v="EMEA"/>
    <s v="Small"/>
    <n v="2004"/>
    <s v="Dec-2004"/>
    <n v="12"/>
  </r>
  <r>
    <n v="10363"/>
    <d v="2005-01-06T00:00:00"/>
    <n v="43"/>
    <n v="2632.89"/>
    <s v="Shipped"/>
    <x v="0"/>
    <s v="Suominen Souveniers"/>
    <s v="Finland"/>
    <s v="EMEA"/>
    <s v="Small"/>
    <n v="2005"/>
    <s v="Jan-2005"/>
    <n v="1"/>
  </r>
  <r>
    <n v="10375"/>
    <d v="2005-02-03T00:00:00"/>
    <n v="20"/>
    <n v="2046"/>
    <s v="Shipped"/>
    <x v="0"/>
    <s v="La Rochelle Gifts"/>
    <s v="France"/>
    <s v="EMEA"/>
    <s v="Small"/>
    <n v="2005"/>
    <s v="Feb-2005"/>
    <n v="2"/>
  </r>
  <r>
    <n v="10390"/>
    <d v="2005-03-04T00:00:00"/>
    <n v="35"/>
    <n v="2279.5500000000002"/>
    <s v="Shipped"/>
    <x v="0"/>
    <s v="Mini Gifts Distributors Ltd."/>
    <s v="USA"/>
    <s v="NA"/>
    <s v="Small"/>
    <n v="2005"/>
    <s v="Mar-2005"/>
    <n v="3"/>
  </r>
  <r>
    <n v="10403"/>
    <d v="2005-04-08T00:00:00"/>
    <n v="27"/>
    <n v="2150.5500000000002"/>
    <s v="Shipped"/>
    <x v="0"/>
    <s v="UK Collectables, Ltd."/>
    <s v="UK"/>
    <s v="EMEA"/>
    <s v="Small"/>
    <n v="2005"/>
    <s v="Apr-2005"/>
    <n v="4"/>
  </r>
  <r>
    <n v="10110"/>
    <d v="2003-03-18T00:00:00"/>
    <n v="43"/>
    <n v="3360.45"/>
    <s v="Shipped"/>
    <x v="1"/>
    <s v="AV Stores, Co."/>
    <s v="UK"/>
    <s v="EMEA"/>
    <s v="Medium"/>
    <n v="2003"/>
    <s v="Mar-2003"/>
    <n v="3"/>
  </r>
  <r>
    <n v="10124"/>
    <d v="2003-05-21T00:00:00"/>
    <n v="32"/>
    <n v="2326.4"/>
    <s v="Shipped"/>
    <x v="1"/>
    <s v="Signal Gift Stores"/>
    <s v="USA"/>
    <s v="NA"/>
    <s v="Small"/>
    <n v="2003"/>
    <s v="May-2003"/>
    <n v="5"/>
  </r>
  <r>
    <n v="10148"/>
    <d v="2003-09-11T00:00:00"/>
    <n v="21"/>
    <n v="1545.6"/>
    <s v="Shipped"/>
    <x v="1"/>
    <s v="Anna's Decorations, Ltd"/>
    <s v="Australia"/>
    <s v="APAC"/>
    <s v="Small"/>
    <n v="2003"/>
    <s v="Sep-2003"/>
    <n v="9"/>
  </r>
  <r>
    <n v="10161"/>
    <d v="2003-10-17T00:00:00"/>
    <n v="20"/>
    <n v="2144.6"/>
    <s v="Shipped"/>
    <x v="1"/>
    <s v="Heintze Collectables"/>
    <s v="Denmark"/>
    <s v="EMEA"/>
    <s v="Small"/>
    <n v="2003"/>
    <s v="Oct-2003"/>
    <n v="10"/>
  </r>
  <r>
    <n v="10172"/>
    <d v="2003-11-05T00:00:00"/>
    <n v="22"/>
    <n v="1639.22"/>
    <s v="Shipped"/>
    <x v="1"/>
    <s v="Gift Depot Inc."/>
    <s v="USA"/>
    <s v="NA"/>
    <s v="Small"/>
    <n v="2003"/>
    <s v="Nov-2003"/>
    <n v="11"/>
  </r>
  <r>
    <n v="10182"/>
    <d v="2003-11-12T00:00:00"/>
    <n v="36"/>
    <n v="2649.6"/>
    <s v="Shipped"/>
    <x v="1"/>
    <s v="Mini Gifts Distributors Ltd."/>
    <s v="USA"/>
    <s v="NA"/>
    <s v="Small"/>
    <n v="2003"/>
    <s v="Nov-2003"/>
    <n v="11"/>
  </r>
  <r>
    <n v="10192"/>
    <d v="2003-11-20T00:00:00"/>
    <n v="46"/>
    <n v="3845.6"/>
    <s v="Shipped"/>
    <x v="1"/>
    <s v="Online Diecast Creations Co."/>
    <s v="USA"/>
    <s v="NA"/>
    <s v="Medium"/>
    <n v="2003"/>
    <s v="Nov-2003"/>
    <n v="11"/>
  </r>
  <r>
    <n v="10204"/>
    <d v="2003-12-02T00:00:00"/>
    <n v="47"/>
    <n v="4527.04"/>
    <s v="Shipped"/>
    <x v="1"/>
    <s v="Muscle Machine Inc"/>
    <s v="USA"/>
    <s v="NA"/>
    <s v="Medium"/>
    <n v="2003"/>
    <s v="Dec-2003"/>
    <n v="12"/>
  </r>
  <r>
    <n v="10212"/>
    <d v="2004-01-16T00:00:00"/>
    <n v="45"/>
    <n v="3966.3"/>
    <s v="Shipped"/>
    <x v="1"/>
    <s v="Euro Shopping Channel"/>
    <s v="Spain"/>
    <s v="EMEA"/>
    <s v="Medium"/>
    <n v="2004"/>
    <s v="Jan-2004"/>
    <n v="1"/>
  </r>
  <r>
    <n v="10227"/>
    <d v="2004-03-02T00:00:00"/>
    <n v="47"/>
    <n v="4142.58"/>
    <s v="Shipped"/>
    <x v="1"/>
    <s v="Saveley &amp; Henriot, Co."/>
    <s v="France"/>
    <s v="EMEA"/>
    <s v="Medium"/>
    <n v="2004"/>
    <s v="Mar-2004"/>
    <n v="3"/>
  </r>
  <r>
    <n v="10241"/>
    <d v="2004-04-13T00:00:00"/>
    <n v="47"/>
    <n v="4441.5"/>
    <s v="Shipped"/>
    <x v="1"/>
    <s v="Mini Caravy"/>
    <s v="France"/>
    <s v="EMEA"/>
    <s v="Medium"/>
    <n v="2004"/>
    <s v="Apr-2004"/>
    <n v="4"/>
  </r>
  <r>
    <n v="10267"/>
    <d v="2004-07-07T00:00:00"/>
    <n v="38"/>
    <n v="3315.12"/>
    <s v="Shipped"/>
    <x v="1"/>
    <s v="Muscle Machine Inc"/>
    <s v="USA"/>
    <s v="NA"/>
    <s v="Medium"/>
    <n v="2004"/>
    <s v="Jul-2004"/>
    <n v="7"/>
  </r>
  <r>
    <n v="10279"/>
    <d v="2004-08-09T00:00:00"/>
    <n v="49"/>
    <n v="3918.53"/>
    <s v="Shipped"/>
    <x v="1"/>
    <s v="Euro Shopping Channel"/>
    <s v="Spain"/>
    <s v="EMEA"/>
    <s v="Medium"/>
    <n v="2004"/>
    <s v="Aug-2004"/>
    <n v="8"/>
  </r>
  <r>
    <n v="10288"/>
    <d v="2004-09-01T00:00:00"/>
    <n v="35"/>
    <n v="2830.45"/>
    <s v="Shipped"/>
    <x v="1"/>
    <s v="Handji Gifts&amp; Co"/>
    <s v="Singapore"/>
    <s v="APAC"/>
    <s v="Small"/>
    <n v="2004"/>
    <s v="Sep-2004"/>
    <n v="9"/>
  </r>
  <r>
    <n v="10302"/>
    <d v="2003-10-06T00:00:00"/>
    <n v="49"/>
    <n v="5298.86"/>
    <s v="Shipped"/>
    <x v="1"/>
    <s v="UK Collectables, Ltd."/>
    <s v="UK"/>
    <s v="EMEA"/>
    <s v="Medium"/>
    <n v="2003"/>
    <s v="Oct-2003"/>
    <n v="10"/>
  </r>
  <r>
    <n v="10311"/>
    <d v="2004-10-16T00:00:00"/>
    <n v="28"/>
    <n v="2620.8000000000002"/>
    <s v="Shipped"/>
    <x v="1"/>
    <s v="Euro Shopping Channel"/>
    <s v="Spain"/>
    <s v="EMEA"/>
    <s v="Small"/>
    <n v="2004"/>
    <s v="Oct-2004"/>
    <n v="10"/>
  </r>
  <r>
    <n v="10321"/>
    <d v="2004-11-04T00:00:00"/>
    <n v="30"/>
    <n v="2181"/>
    <s v="Shipped"/>
    <x v="1"/>
    <s v="FunGiftIdeas.com"/>
    <s v="USA"/>
    <s v="NA"/>
    <s v="Small"/>
    <n v="2004"/>
    <s v="Nov-2004"/>
    <n v="11"/>
  </r>
  <r>
    <n v="10332"/>
    <d v="2004-11-17T00:00:00"/>
    <n v="39"/>
    <n v="3382.08"/>
    <s v="Shipped"/>
    <x v="1"/>
    <s v="AV Stores, Co."/>
    <s v="UK"/>
    <s v="EMEA"/>
    <s v="Medium"/>
    <n v="2004"/>
    <s v="Nov-2004"/>
    <n v="11"/>
  </r>
  <r>
    <n v="10346"/>
    <d v="2004-11-29T00:00:00"/>
    <n v="25"/>
    <n v="2876.75"/>
    <s v="Shipped"/>
    <x v="1"/>
    <s v="Signal Gift Stores"/>
    <s v="USA"/>
    <s v="NA"/>
    <s v="Small"/>
    <n v="2004"/>
    <s v="Nov-2004"/>
    <n v="11"/>
  </r>
  <r>
    <n v="10368"/>
    <d v="2005-01-19T00:00:00"/>
    <n v="40"/>
    <n v="4107.2"/>
    <s v="Shipped"/>
    <x v="1"/>
    <s v="Mini Gifts Distributors Ltd."/>
    <s v="USA"/>
    <s v="NA"/>
    <s v="Medium"/>
    <n v="2005"/>
    <s v="Jan-2005"/>
    <n v="1"/>
  </r>
  <r>
    <n v="10380"/>
    <d v="2005-02-16T00:00:00"/>
    <n v="36"/>
    <n v="1350"/>
    <s v="Shipped"/>
    <x v="1"/>
    <s v="Euro Shopping Channel"/>
    <s v="Spain"/>
    <s v="EMEA"/>
    <s v="Small"/>
    <n v="2005"/>
    <s v="Feb-2005"/>
    <n v="2"/>
  </r>
  <r>
    <n v="10407"/>
    <d v="2005-04-22T00:00:00"/>
    <n v="76"/>
    <n v="7182"/>
    <s v="On Hold"/>
    <x v="1"/>
    <s v="The Sharp Gifts Warehouse"/>
    <s v="USA"/>
    <s v="NA"/>
    <s v="Large"/>
    <n v="2005"/>
    <s v="Apr-2005"/>
    <n v="4"/>
  </r>
  <r>
    <n v="10420"/>
    <d v="2005-05-29T00:00:00"/>
    <n v="39"/>
    <n v="3933.93"/>
    <s v="In Process"/>
    <x v="1"/>
    <s v="Souveniers And Things Co."/>
    <s v="Australia"/>
    <s v="APAC"/>
    <s v="Medium"/>
    <n v="2005"/>
    <s v="May-2005"/>
    <n v="5"/>
  </r>
  <r>
    <n v="10104"/>
    <d v="2003-01-31T00:00:00"/>
    <n v="44"/>
    <n v="1742.4"/>
    <s v="Shipped"/>
    <x v="1"/>
    <s v="Euro Shopping Channel"/>
    <s v="Spain"/>
    <s v="EMEA"/>
    <s v="Small"/>
    <n v="2003"/>
    <s v="Jan-2003"/>
    <n v="1"/>
  </r>
  <r>
    <n v="10114"/>
    <d v="2003-04-01T00:00:00"/>
    <n v="24"/>
    <n v="721.44"/>
    <s v="Shipped"/>
    <x v="1"/>
    <s v="La Corne D'abondance, Co."/>
    <s v="France"/>
    <s v="EMEA"/>
    <s v="Small"/>
    <n v="2003"/>
    <s v="Apr-2003"/>
    <n v="4"/>
  </r>
  <r>
    <n v="10127"/>
    <d v="2003-06-03T00:00:00"/>
    <n v="39"/>
    <n v="1489.41"/>
    <s v="Shipped"/>
    <x v="1"/>
    <s v="Muscle Machine Inc"/>
    <s v="USA"/>
    <s v="NA"/>
    <s v="Small"/>
    <n v="2003"/>
    <s v="Jun-2003"/>
    <n v="6"/>
  </r>
  <r>
    <n v="10141"/>
    <d v="2003-08-01T00:00:00"/>
    <n v="21"/>
    <n v="891.03"/>
    <s v="Shipped"/>
    <x v="1"/>
    <s v="Suominen Souveniers"/>
    <s v="Finland"/>
    <s v="EMEA"/>
    <s v="Small"/>
    <n v="2003"/>
    <s v="Aug-2003"/>
    <n v="8"/>
  </r>
  <r>
    <n v="10151"/>
    <d v="2003-09-21T00:00:00"/>
    <n v="30"/>
    <n v="1209.3"/>
    <s v="Shipped"/>
    <x v="1"/>
    <s v="Oulu Toy Supplies, Inc."/>
    <s v="Finland"/>
    <s v="EMEA"/>
    <s v="Small"/>
    <n v="2003"/>
    <s v="Sep-2003"/>
    <n v="9"/>
  </r>
  <r>
    <n v="10165"/>
    <d v="2003-10-22T00:00:00"/>
    <n v="27"/>
    <n v="859.14"/>
    <s v="Shipped"/>
    <x v="1"/>
    <s v="Dragon Souveniers, Ltd."/>
    <s v="Singapore"/>
    <s v="Japan"/>
    <s v="Small"/>
    <n v="2003"/>
    <s v="Oct-2003"/>
    <n v="10"/>
  </r>
  <r>
    <n v="10175"/>
    <d v="2003-11-06T00:00:00"/>
    <n v="37"/>
    <n v="1151.44"/>
    <s v="Shipped"/>
    <x v="1"/>
    <s v="Stylish Desk Decors, Co."/>
    <s v="UK"/>
    <s v="EMEA"/>
    <s v="Small"/>
    <n v="2003"/>
    <s v="Nov-2003"/>
    <n v="11"/>
  </r>
  <r>
    <n v="10184"/>
    <d v="2003-11-14T00:00:00"/>
    <n v="42"/>
    <n v="1336.44"/>
    <s v="Shipped"/>
    <x v="1"/>
    <s v="Iberia Gift Imports, Corp."/>
    <s v="Spain"/>
    <s v="EMEA"/>
    <s v="Small"/>
    <n v="2003"/>
    <s v="Nov-2003"/>
    <n v="11"/>
  </r>
  <r>
    <n v="10195"/>
    <d v="2003-11-25T00:00:00"/>
    <n v="32"/>
    <n v="905.28"/>
    <s v="Shipped"/>
    <x v="1"/>
    <s v="Mini Classics"/>
    <s v="USA"/>
    <s v="NA"/>
    <s v="Small"/>
    <n v="2003"/>
    <s v="Nov-2003"/>
    <n v="11"/>
  </r>
  <r>
    <n v="10207"/>
    <d v="2003-12-09T00:00:00"/>
    <n v="42"/>
    <n v="1247.4000000000001"/>
    <s v="Shipped"/>
    <x v="1"/>
    <s v="Diecast Collectables"/>
    <s v="USA"/>
    <s v="NA"/>
    <s v="Small"/>
    <n v="2003"/>
    <s v="Dec-2003"/>
    <n v="12"/>
  </r>
  <r>
    <n v="10219"/>
    <d v="2004-02-10T00:00:00"/>
    <n v="21"/>
    <n v="846.51"/>
    <s v="Shipped"/>
    <x v="1"/>
    <s v="Signal Collectibles Ltd."/>
    <s v="USA"/>
    <s v="NA"/>
    <s v="Small"/>
    <n v="2004"/>
    <s v="Feb-2004"/>
    <n v="2"/>
  </r>
  <r>
    <n v="10229"/>
    <d v="2004-03-11T00:00:00"/>
    <n v="33"/>
    <n v="1085.04"/>
    <s v="Shipped"/>
    <x v="1"/>
    <s v="Mini Gifts Distributors Ltd."/>
    <s v="USA"/>
    <s v="NA"/>
    <s v="Small"/>
    <n v="2004"/>
    <s v="Mar-2004"/>
    <n v="3"/>
  </r>
  <r>
    <n v="10246"/>
    <d v="2004-05-05T00:00:00"/>
    <n v="49"/>
    <n v="1767.43"/>
    <s v="Shipped"/>
    <x v="1"/>
    <s v="Euro Shopping Channel"/>
    <s v="Spain"/>
    <s v="EMEA"/>
    <s v="Small"/>
    <n v="2004"/>
    <s v="May-2004"/>
    <n v="5"/>
  </r>
  <r>
    <n v="10259"/>
    <d v="2004-06-15T00:00:00"/>
    <n v="31"/>
    <n v="1030.44"/>
    <s v="Shipped"/>
    <x v="1"/>
    <s v="Handji Gifts&amp; Co"/>
    <s v="Singapore"/>
    <s v="APAC"/>
    <s v="Small"/>
    <n v="2004"/>
    <s v="Jun-2004"/>
    <n v="6"/>
  </r>
  <r>
    <n v="10271"/>
    <d v="2004-07-20T00:00:00"/>
    <n v="38"/>
    <n v="1585.36"/>
    <s v="Shipped"/>
    <x v="1"/>
    <s v="Mini Gifts Distributors Ltd."/>
    <s v="USA"/>
    <s v="NA"/>
    <s v="Small"/>
    <n v="2004"/>
    <s v="Jul-2004"/>
    <n v="7"/>
  </r>
  <r>
    <n v="10281"/>
    <d v="2004-08-19T00:00:00"/>
    <n v="20"/>
    <n v="813.2"/>
    <s v="Shipped"/>
    <x v="1"/>
    <s v="Diecast Classics Inc."/>
    <s v="USA"/>
    <s v="NA"/>
    <s v="Small"/>
    <n v="2004"/>
    <s v="Aug-2004"/>
    <n v="8"/>
  </r>
  <r>
    <n v="10292"/>
    <d v="2004-09-08T00:00:00"/>
    <n v="39"/>
    <n v="1172.3399999999999"/>
    <s v="Shipped"/>
    <x v="1"/>
    <s v="Land of Toys Inc."/>
    <s v="USA"/>
    <s v="NA"/>
    <s v="Small"/>
    <n v="2004"/>
    <s v="Sep-2004"/>
    <n v="9"/>
  </r>
  <r>
    <n v="10305"/>
    <d v="2004-10-13T00:00:00"/>
    <n v="48"/>
    <n v="1510.56"/>
    <s v="Shipped"/>
    <x v="1"/>
    <s v="Marta's Replicas Co."/>
    <s v="USA"/>
    <s v="NA"/>
    <s v="Small"/>
    <n v="2004"/>
    <s v="Oct-2004"/>
    <n v="10"/>
  </r>
  <r>
    <n v="10314"/>
    <d v="2004-10-22T00:00:00"/>
    <n v="39"/>
    <n v="1448.07"/>
    <s v="Shipped"/>
    <x v="1"/>
    <s v="Heintze Collectables"/>
    <s v="Denmark"/>
    <s v="EMEA"/>
    <s v="Small"/>
    <n v="2004"/>
    <s v="Oct-2004"/>
    <n v="10"/>
  </r>
  <r>
    <n v="10324"/>
    <d v="2004-11-05T00:00:00"/>
    <n v="30"/>
    <n v="3338.1"/>
    <s v="Shipped"/>
    <x v="1"/>
    <s v="Vitachrome Inc."/>
    <s v="USA"/>
    <s v="NA"/>
    <s v="Medium"/>
    <n v="2004"/>
    <s v="Nov-2004"/>
    <n v="11"/>
  </r>
  <r>
    <n v="10335"/>
    <d v="2004-11-19T00:00:00"/>
    <n v="33"/>
    <n v="1225.29"/>
    <s v="Shipped"/>
    <x v="1"/>
    <s v="Mini Gifts Distributors Ltd."/>
    <s v="USA"/>
    <s v="NA"/>
    <s v="Small"/>
    <n v="2004"/>
    <s v="Nov-2004"/>
    <n v="11"/>
  </r>
  <r>
    <n v="10349"/>
    <d v="2004-12-01T00:00:00"/>
    <n v="36"/>
    <n v="1336.68"/>
    <s v="Shipped"/>
    <x v="1"/>
    <s v="Muscle Machine Inc"/>
    <s v="USA"/>
    <s v="NA"/>
    <s v="Small"/>
    <n v="2004"/>
    <s v="Dec-2004"/>
    <n v="12"/>
  </r>
  <r>
    <n v="10358"/>
    <d v="2004-12-10T00:00:00"/>
    <n v="36"/>
    <n v="2985.84"/>
    <s v="Shipped"/>
    <x v="1"/>
    <s v="Euro Shopping Channel"/>
    <s v="Spain"/>
    <s v="EMEA"/>
    <s v="Small"/>
    <n v="2004"/>
    <s v="Dec-2004"/>
    <n v="12"/>
  </r>
  <r>
    <n v="10371"/>
    <d v="2005-01-23T00:00:00"/>
    <n v="45"/>
    <n v="5545.8"/>
    <s v="Shipped"/>
    <x v="1"/>
    <s v="Mini Gifts Distributors Ltd."/>
    <s v="USA"/>
    <s v="NA"/>
    <s v="Medium"/>
    <n v="2005"/>
    <s v="Jan-2005"/>
    <n v="1"/>
  </r>
  <r>
    <n v="10383"/>
    <d v="2005-02-22T00:00:00"/>
    <n v="40"/>
    <n v="6089.6"/>
    <s v="Shipped"/>
    <x v="1"/>
    <s v="Euro Shopping Channel"/>
    <s v="Spain"/>
    <s v="EMEA"/>
    <s v="Medium"/>
    <n v="2005"/>
    <s v="Feb-2005"/>
    <n v="2"/>
  </r>
  <r>
    <n v="10394"/>
    <d v="2005-03-15T00:00:00"/>
    <n v="46"/>
    <n v="1789.4"/>
    <s v="Shipped"/>
    <x v="1"/>
    <s v="Euro Shopping Channel"/>
    <s v="Spain"/>
    <s v="EMEA"/>
    <s v="Small"/>
    <n v="2005"/>
    <s v="Mar-2005"/>
    <n v="3"/>
  </r>
  <r>
    <n v="10412"/>
    <d v="2005-05-03T00:00:00"/>
    <n v="30"/>
    <n v="1082.0999999999999"/>
    <s v="Shipped"/>
    <x v="1"/>
    <s v="Euro Shopping Channel"/>
    <s v="Spain"/>
    <s v="EMEA"/>
    <s v="Small"/>
    <n v="2005"/>
    <s v="May-2005"/>
    <n v="5"/>
  </r>
  <r>
    <n v="10425"/>
    <d v="2005-05-31T00:00:00"/>
    <n v="31"/>
    <n v="1030.44"/>
    <s v="In Process"/>
    <x v="1"/>
    <s v="La Rochelle Gifts"/>
    <s v="France"/>
    <s v="EMEA"/>
    <s v="Small"/>
    <n v="2005"/>
    <s v="May-2005"/>
    <n v="5"/>
  </r>
  <r>
    <n v="10106"/>
    <d v="2003-02-17T00:00:00"/>
    <n v="49"/>
    <n v="3659.32"/>
    <s v="Shipped"/>
    <x v="4"/>
    <s v="Rovelli Gifts"/>
    <s v="Italy"/>
    <s v="EMEA"/>
    <s v="Medium"/>
    <n v="2003"/>
    <s v="Feb-2003"/>
    <n v="2"/>
  </r>
  <r>
    <n v="10119"/>
    <d v="2003-04-28T00:00:00"/>
    <n v="41"/>
    <n v="2443.6"/>
    <s v="Shipped"/>
    <x v="4"/>
    <s v="Salzburg Collectables"/>
    <s v="Austria"/>
    <s v="EMEA"/>
    <s v="Small"/>
    <n v="2003"/>
    <s v="Apr-2003"/>
    <n v="4"/>
  </r>
  <r>
    <n v="10131"/>
    <d v="2003-06-16T00:00:00"/>
    <n v="35"/>
    <n v="2349.9"/>
    <s v="Shipped"/>
    <x v="4"/>
    <s v="Gift Ideas Corp."/>
    <s v="USA"/>
    <s v="NA"/>
    <s v="Small"/>
    <n v="2003"/>
    <s v="Jun-2003"/>
    <n v="6"/>
  </r>
  <r>
    <n v="10143"/>
    <d v="2003-08-10T00:00:00"/>
    <n v="27"/>
    <n v="1646.19"/>
    <s v="Shipped"/>
    <x v="4"/>
    <s v="Mini Creations Ltd."/>
    <s v="USA"/>
    <s v="NA"/>
    <s v="Small"/>
    <n v="2003"/>
    <s v="Aug-2003"/>
    <n v="8"/>
  </r>
  <r>
    <n v="10155"/>
    <d v="2003-10-06T00:00:00"/>
    <n v="23"/>
    <n v="1670.26"/>
    <s v="Shipped"/>
    <x v="4"/>
    <s v="Toys of Finland, Co."/>
    <s v="Finland"/>
    <s v="EMEA"/>
    <s v="Small"/>
    <n v="2003"/>
    <s v="Oct-2003"/>
    <n v="10"/>
  </r>
  <r>
    <n v="10167"/>
    <d v="2003-10-23T00:00:00"/>
    <n v="21"/>
    <n v="1467.48"/>
    <s v="Cancelled"/>
    <x v="4"/>
    <s v="Scandinavian Gift Ideas"/>
    <s v="Sweden"/>
    <s v="EMEA"/>
    <s v="Small"/>
    <n v="2003"/>
    <s v="Oct-2003"/>
    <n v="10"/>
  </r>
  <r>
    <n v="10178"/>
    <d v="2003-11-08T00:00:00"/>
    <n v="34"/>
    <n v="2748.56"/>
    <s v="Shipped"/>
    <x v="4"/>
    <s v="Alpha Cognac"/>
    <s v="France"/>
    <s v="EMEA"/>
    <s v="Small"/>
    <n v="2003"/>
    <s v="Nov-2003"/>
    <n v="11"/>
  </r>
  <r>
    <n v="10186"/>
    <d v="2003-11-14T00:00:00"/>
    <n v="22"/>
    <n v="1522.4"/>
    <s v="Shipped"/>
    <x v="4"/>
    <s v="Double Decker Gift Stores, Ltd"/>
    <s v="UK"/>
    <s v="EMEA"/>
    <s v="Small"/>
    <n v="2003"/>
    <s v="Nov-2003"/>
    <n v="11"/>
  </r>
  <r>
    <n v="10198"/>
    <d v="2003-11-27T00:00:00"/>
    <n v="48"/>
    <n v="3255.36"/>
    <s v="Shipped"/>
    <x v="4"/>
    <s v="Cruz &amp; Sons Co."/>
    <s v="Philippines"/>
    <s v="Japan"/>
    <s v="Medium"/>
    <n v="2003"/>
    <s v="Nov-2003"/>
    <n v="11"/>
  </r>
  <r>
    <n v="10209"/>
    <d v="2004-01-09T00:00:00"/>
    <n v="43"/>
    <n v="3535.03"/>
    <s v="Shipped"/>
    <x v="4"/>
    <s v="Men 'R' US Retailers, Ltd."/>
    <s v="USA"/>
    <s v="NA"/>
    <s v="Medium"/>
    <n v="2004"/>
    <s v="Jan-2004"/>
    <n v="1"/>
  </r>
  <r>
    <n v="10222"/>
    <d v="2004-02-19T00:00:00"/>
    <n v="32"/>
    <n v="2608.96"/>
    <s v="Shipped"/>
    <x v="4"/>
    <s v="Collectable Mini Designs Co."/>
    <s v="USA"/>
    <s v="NA"/>
    <s v="Small"/>
    <n v="2004"/>
    <s v="Feb-2004"/>
    <n v="2"/>
  </r>
  <r>
    <n v="10249"/>
    <d v="2004-05-08T00:00:00"/>
    <n v="20"/>
    <n v="1356.4"/>
    <s v="Shipped"/>
    <x v="4"/>
    <s v="Cambridge Collectables Co."/>
    <s v="USA"/>
    <s v="NA"/>
    <s v="Small"/>
    <n v="2004"/>
    <s v="May-2004"/>
    <n v="5"/>
  </r>
  <r>
    <n v="10262"/>
    <d v="2004-06-24T00:00:00"/>
    <n v="24"/>
    <n v="1611.36"/>
    <s v="Cancelled"/>
    <x v="4"/>
    <s v="Euro Shopping Channel"/>
    <s v="Spain"/>
    <s v="EMEA"/>
    <s v="Small"/>
    <n v="2004"/>
    <s v="Jun-2004"/>
    <n v="6"/>
  </r>
  <r>
    <n v="10274"/>
    <d v="2004-07-21T00:00:00"/>
    <n v="40"/>
    <n v="2603.1999999999998"/>
    <s v="Shipped"/>
    <x v="4"/>
    <s v="Collectables For Less Inc."/>
    <s v="USA"/>
    <s v="NA"/>
    <s v="Small"/>
    <n v="2004"/>
    <s v="Jul-2004"/>
    <n v="7"/>
  </r>
  <r>
    <n v="10284"/>
    <d v="2004-08-21T00:00:00"/>
    <n v="30"/>
    <n v="2219.6999999999998"/>
    <s v="Shipped"/>
    <x v="4"/>
    <s v="Norway Gifts By Mail, Co."/>
    <s v="Norway"/>
    <s v="EMEA"/>
    <s v="Small"/>
    <n v="2004"/>
    <s v="Aug-2004"/>
    <n v="8"/>
  </r>
  <r>
    <n v="10296"/>
    <d v="2004-09-15T00:00:00"/>
    <n v="21"/>
    <n v="1496.25"/>
    <s v="Shipped"/>
    <x v="4"/>
    <s v="Bavarian Collectables Imports, Co."/>
    <s v="Germany"/>
    <s v="EMEA"/>
    <s v="Small"/>
    <n v="2004"/>
    <s v="Sep-2004"/>
    <n v="9"/>
  </r>
  <r>
    <n v="10307"/>
    <d v="2004-10-14T00:00:00"/>
    <n v="25"/>
    <n v="1884"/>
    <s v="Shipped"/>
    <x v="4"/>
    <s v="Classic Gift Ideas, Inc"/>
    <s v="USA"/>
    <s v="NA"/>
    <s v="Small"/>
    <n v="2004"/>
    <s v="Oct-2004"/>
    <n v="10"/>
  </r>
  <r>
    <n v="10316"/>
    <d v="2004-11-01T00:00:00"/>
    <n v="34"/>
    <n v="2166.14"/>
    <s v="Shipped"/>
    <x v="4"/>
    <s v="giftsbymail.co.uk"/>
    <s v="UK"/>
    <s v="EMEA"/>
    <s v="Small"/>
    <n v="2004"/>
    <s v="Nov-2004"/>
    <n v="11"/>
  </r>
  <r>
    <n v="10328"/>
    <d v="2004-11-12T00:00:00"/>
    <n v="48"/>
    <n v="2828.16"/>
    <s v="Shipped"/>
    <x v="4"/>
    <s v="Rovelli Gifts"/>
    <s v="Italy"/>
    <s v="EMEA"/>
    <s v="Small"/>
    <n v="2004"/>
    <s v="Nov-2004"/>
    <n v="11"/>
  </r>
  <r>
    <n v="10339"/>
    <d v="2004-11-23T00:00:00"/>
    <n v="55"/>
    <n v="6214.45"/>
    <s v="Shipped"/>
    <x v="4"/>
    <s v="Tokyo Collectables, Ltd"/>
    <s v="Japan"/>
    <s v="Japan"/>
    <s v="Medium"/>
    <n v="2004"/>
    <s v="Nov-2004"/>
    <n v="11"/>
  </r>
  <r>
    <n v="10351"/>
    <d v="2004-12-03T00:00:00"/>
    <n v="25"/>
    <n v="1867"/>
    <s v="Shipped"/>
    <x v="4"/>
    <s v="Stylish Desk Decors, Co."/>
    <s v="UK"/>
    <s v="EMEA"/>
    <s v="Small"/>
    <n v="2004"/>
    <s v="Dec-2004"/>
    <n v="12"/>
  </r>
  <r>
    <n v="10373"/>
    <d v="2005-01-31T00:00:00"/>
    <n v="38"/>
    <n v="2676.72"/>
    <s v="Shipped"/>
    <x v="4"/>
    <s v="Oulu Toy Supplies, Inc."/>
    <s v="Finland"/>
    <s v="EMEA"/>
    <s v="Small"/>
    <n v="2005"/>
    <s v="Jan-2005"/>
    <n v="1"/>
  </r>
  <r>
    <n v="10386"/>
    <d v="2005-03-01T00:00:00"/>
    <n v="39"/>
    <n v="2182.44"/>
    <s v="Resolved"/>
    <x v="4"/>
    <s v="Euro Shopping Channel"/>
    <s v="Spain"/>
    <s v="EMEA"/>
    <s v="Small"/>
    <n v="2005"/>
    <s v="Mar-2005"/>
    <n v="3"/>
  </r>
  <r>
    <n v="10398"/>
    <d v="2005-03-30T00:00:00"/>
    <n v="28"/>
    <n v="1611.4"/>
    <s v="Shipped"/>
    <x v="4"/>
    <s v="Reims Collectables"/>
    <s v="France"/>
    <s v="EMEA"/>
    <s v="Small"/>
    <n v="2005"/>
    <s v="Mar-2005"/>
    <n v="3"/>
  </r>
  <r>
    <n v="10400"/>
    <d v="2005-04-01T00:00:00"/>
    <n v="24"/>
    <n v="1479.84"/>
    <s v="Shipped"/>
    <x v="4"/>
    <s v="The Sharp Gifts Warehouse"/>
    <s v="USA"/>
    <s v="NA"/>
    <s v="Small"/>
    <n v="2005"/>
    <s v="Apr-2005"/>
    <n v="4"/>
  </r>
  <r>
    <n v="10415"/>
    <d v="2005-05-09T00:00:00"/>
    <n v="21"/>
    <n v="1424.22"/>
    <s v="Disputed"/>
    <x v="4"/>
    <s v="Australian Collectables, Ltd"/>
    <s v="Australia"/>
    <s v="APAC"/>
    <s v="Small"/>
    <n v="2005"/>
    <s v="May-2005"/>
    <n v="5"/>
  </r>
  <r>
    <n v="10110"/>
    <d v="2003-03-18T00:00:00"/>
    <n v="46"/>
    <n v="5942.28"/>
    <s v="Shipped"/>
    <x v="1"/>
    <s v="AV Stores, Co."/>
    <s v="UK"/>
    <s v="EMEA"/>
    <s v="Medium"/>
    <n v="2003"/>
    <s v="Mar-2003"/>
    <n v="3"/>
  </r>
  <r>
    <n v="10124"/>
    <d v="2003-05-21T00:00:00"/>
    <n v="25"/>
    <n v="2348.75"/>
    <s v="Shipped"/>
    <x v="1"/>
    <s v="Signal Gift Stores"/>
    <s v="USA"/>
    <s v="NA"/>
    <s v="Small"/>
    <n v="2003"/>
    <s v="May-2003"/>
    <n v="5"/>
  </r>
  <r>
    <n v="10148"/>
    <d v="2003-09-11T00:00:00"/>
    <n v="34"/>
    <n v="4392.12"/>
    <s v="Shipped"/>
    <x v="1"/>
    <s v="Anna's Decorations, Ltd"/>
    <s v="Australia"/>
    <s v="APAC"/>
    <s v="Medium"/>
    <n v="2003"/>
    <s v="Sep-2003"/>
    <n v="9"/>
  </r>
  <r>
    <n v="10161"/>
    <d v="2003-10-17T00:00:00"/>
    <n v="25"/>
    <n v="2759.75"/>
    <s v="Shipped"/>
    <x v="1"/>
    <s v="Heintze Collectables"/>
    <s v="Denmark"/>
    <s v="EMEA"/>
    <s v="Small"/>
    <n v="2003"/>
    <s v="Oct-2003"/>
    <n v="10"/>
  </r>
  <r>
    <n v="10173"/>
    <d v="2003-11-05T00:00:00"/>
    <n v="23"/>
    <n v="2728.03"/>
    <s v="Shipped"/>
    <x v="1"/>
    <s v="Rovelli Gifts"/>
    <s v="Italy"/>
    <s v="EMEA"/>
    <s v="Small"/>
    <n v="2003"/>
    <s v="Nov-2003"/>
    <n v="11"/>
  </r>
  <r>
    <n v="10182"/>
    <d v="2003-11-12T00:00:00"/>
    <n v="20"/>
    <n v="2395.8000000000002"/>
    <s v="Shipped"/>
    <x v="1"/>
    <s v="Mini Gifts Distributors Ltd."/>
    <s v="USA"/>
    <s v="NA"/>
    <s v="Small"/>
    <n v="2003"/>
    <s v="Nov-2003"/>
    <n v="11"/>
  </r>
  <r>
    <n v="10192"/>
    <d v="2003-11-20T00:00:00"/>
    <n v="23"/>
    <n v="3052.33"/>
    <s v="Shipped"/>
    <x v="1"/>
    <s v="Online Diecast Creations Co."/>
    <s v="USA"/>
    <s v="NA"/>
    <s v="Medium"/>
    <n v="2003"/>
    <s v="Nov-2003"/>
    <n v="11"/>
  </r>
  <r>
    <n v="10204"/>
    <d v="2003-12-02T00:00:00"/>
    <n v="42"/>
    <n v="4242"/>
    <s v="Shipped"/>
    <x v="1"/>
    <s v="Muscle Machine Inc"/>
    <s v="USA"/>
    <s v="NA"/>
    <s v="Medium"/>
    <n v="2003"/>
    <s v="Dec-2003"/>
    <n v="12"/>
  </r>
  <r>
    <n v="10213"/>
    <d v="2004-01-22T00:00:00"/>
    <n v="27"/>
    <n v="2790.45"/>
    <s v="Shipped"/>
    <x v="1"/>
    <s v="Double Decker Gift Stores, Ltd"/>
    <s v="UK"/>
    <s v="EMEA"/>
    <s v="Small"/>
    <n v="2004"/>
    <s v="Jan-2004"/>
    <n v="1"/>
  </r>
  <r>
    <n v="10227"/>
    <d v="2004-03-02T00:00:00"/>
    <n v="33"/>
    <n v="4340.49"/>
    <s v="Shipped"/>
    <x v="1"/>
    <s v="Saveley &amp; Henriot, Co."/>
    <s v="France"/>
    <s v="EMEA"/>
    <s v="Medium"/>
    <n v="2004"/>
    <s v="Mar-2004"/>
    <n v="3"/>
  </r>
  <r>
    <n v="10241"/>
    <d v="2004-04-13T00:00:00"/>
    <n v="28"/>
    <n v="2762.2"/>
    <s v="Shipped"/>
    <x v="1"/>
    <s v="Mini Caravy"/>
    <s v="France"/>
    <s v="EMEA"/>
    <s v="Small"/>
    <n v="2004"/>
    <s v="Apr-2004"/>
    <n v="4"/>
  </r>
  <r>
    <n v="10267"/>
    <d v="2004-07-07T00:00:00"/>
    <n v="43"/>
    <n v="4645.72"/>
    <s v="Shipped"/>
    <x v="1"/>
    <s v="Muscle Machine Inc"/>
    <s v="USA"/>
    <s v="NA"/>
    <s v="Medium"/>
    <n v="2004"/>
    <s v="Jul-2004"/>
    <n v="7"/>
  </r>
  <r>
    <n v="10279"/>
    <d v="2004-08-09T00:00:00"/>
    <n v="48"/>
    <n v="5580.96"/>
    <s v="Shipped"/>
    <x v="1"/>
    <s v="Euro Shopping Channel"/>
    <s v="Spain"/>
    <s v="EMEA"/>
    <s v="Medium"/>
    <n v="2004"/>
    <s v="Aug-2004"/>
    <n v="8"/>
  </r>
  <r>
    <n v="10288"/>
    <d v="2004-09-01T00:00:00"/>
    <n v="48"/>
    <n v="6539.04"/>
    <s v="Shipped"/>
    <x v="1"/>
    <s v="Handji Gifts&amp; Co"/>
    <s v="Singapore"/>
    <s v="APAC"/>
    <s v="Medium"/>
    <n v="2004"/>
    <s v="Sep-2004"/>
    <n v="9"/>
  </r>
  <r>
    <n v="10302"/>
    <d v="2003-10-06T00:00:00"/>
    <n v="45"/>
    <n v="5548.95"/>
    <s v="Shipped"/>
    <x v="1"/>
    <s v="UK Collectables, Ltd."/>
    <s v="UK"/>
    <s v="EMEA"/>
    <s v="Medium"/>
    <n v="2003"/>
    <s v="Oct-2003"/>
    <n v="10"/>
  </r>
  <r>
    <n v="10311"/>
    <d v="2004-10-16T00:00:00"/>
    <n v="43"/>
    <n v="4595.41"/>
    <s v="Shipped"/>
    <x v="1"/>
    <s v="Euro Shopping Channel"/>
    <s v="Spain"/>
    <s v="EMEA"/>
    <s v="Medium"/>
    <n v="2004"/>
    <s v="Oct-2004"/>
    <n v="10"/>
  </r>
  <r>
    <n v="10332"/>
    <d v="2004-11-17T00:00:00"/>
    <n v="44"/>
    <n v="1859.44"/>
    <s v="Shipped"/>
    <x v="1"/>
    <s v="AV Stores, Co."/>
    <s v="UK"/>
    <s v="EMEA"/>
    <s v="Small"/>
    <n v="2004"/>
    <s v="Nov-2004"/>
    <n v="11"/>
  </r>
  <r>
    <n v="10346"/>
    <d v="2004-11-29T00:00:00"/>
    <n v="24"/>
    <n v="2093.7600000000002"/>
    <s v="Shipped"/>
    <x v="1"/>
    <s v="Signal Gift Stores"/>
    <s v="USA"/>
    <s v="NA"/>
    <s v="Small"/>
    <n v="2004"/>
    <s v="Nov-2004"/>
    <n v="11"/>
  </r>
  <r>
    <n v="10368"/>
    <d v="2005-01-19T00:00:00"/>
    <n v="31"/>
    <n v="4223.13"/>
    <s v="Shipped"/>
    <x v="1"/>
    <s v="Mini Gifts Distributors Ltd."/>
    <s v="USA"/>
    <s v="NA"/>
    <s v="Medium"/>
    <n v="2005"/>
    <s v="Jan-2005"/>
    <n v="1"/>
  </r>
  <r>
    <n v="10380"/>
    <d v="2005-02-16T00:00:00"/>
    <n v="44"/>
    <n v="1596.76"/>
    <s v="Shipped"/>
    <x v="1"/>
    <s v="Euro Shopping Channel"/>
    <s v="Spain"/>
    <s v="EMEA"/>
    <s v="Small"/>
    <n v="2005"/>
    <s v="Feb-2005"/>
    <n v="2"/>
  </r>
  <r>
    <n v="10407"/>
    <d v="2005-04-22T00:00:00"/>
    <n v="59"/>
    <n v="5820.35"/>
    <s v="On Hold"/>
    <x v="1"/>
    <s v="The Sharp Gifts Warehouse"/>
    <s v="USA"/>
    <s v="NA"/>
    <s v="Medium"/>
    <n v="2005"/>
    <s v="Apr-2005"/>
    <n v="4"/>
  </r>
  <r>
    <n v="10420"/>
    <d v="2005-05-29T00:00:00"/>
    <n v="55"/>
    <n v="5296.5"/>
    <s v="In Process"/>
    <x v="1"/>
    <s v="Souveniers And Things Co."/>
    <s v="Australia"/>
    <s v="APAC"/>
    <s v="Medium"/>
    <n v="2005"/>
    <s v="May-2005"/>
    <n v="5"/>
  </r>
  <r>
    <n v="10109"/>
    <d v="2003-03-10T00:00:00"/>
    <n v="29"/>
    <n v="930.9"/>
    <s v="Shipped"/>
    <x v="1"/>
    <s v="Motor Mint Distributors Inc."/>
    <s v="USA"/>
    <s v="NA"/>
    <s v="Small"/>
    <n v="2003"/>
    <s v="Mar-2003"/>
    <n v="3"/>
  </r>
  <r>
    <n v="10122"/>
    <d v="2003-05-08T00:00:00"/>
    <n v="39"/>
    <n v="1207.44"/>
    <s v="Shipped"/>
    <x v="1"/>
    <s v="Marseille Mini Autos"/>
    <s v="France"/>
    <s v="EMEA"/>
    <s v="Small"/>
    <n v="2003"/>
    <s v="May-2003"/>
    <n v="5"/>
  </r>
  <r>
    <n v="10135"/>
    <d v="2003-07-02T00:00:00"/>
    <n v="20"/>
    <n v="717.4"/>
    <s v="Shipped"/>
    <x v="1"/>
    <s v="Mini Gifts Distributors Ltd."/>
    <s v="USA"/>
    <s v="NA"/>
    <s v="Small"/>
    <n v="2003"/>
    <s v="Jul-2003"/>
    <n v="7"/>
  </r>
  <r>
    <n v="10147"/>
    <d v="2003-09-05T00:00:00"/>
    <n v="25"/>
    <n v="1066.75"/>
    <s v="Shipped"/>
    <x v="1"/>
    <s v="Collectables For Less Inc."/>
    <s v="USA"/>
    <s v="NA"/>
    <s v="Small"/>
    <n v="2003"/>
    <s v="Sep-2003"/>
    <n v="9"/>
  </r>
  <r>
    <n v="10160"/>
    <d v="2003-10-11T00:00:00"/>
    <n v="42"/>
    <n v="1554"/>
    <s v="Shipped"/>
    <x v="1"/>
    <s v="Men 'R' US Retailers, Ltd."/>
    <s v="USA"/>
    <s v="NA"/>
    <s v="Small"/>
    <n v="2003"/>
    <s v="Oct-2003"/>
    <n v="10"/>
  </r>
  <r>
    <n v="10171"/>
    <d v="2003-11-05T00:00:00"/>
    <n v="36"/>
    <n v="1277.6400000000001"/>
    <s v="Shipped"/>
    <x v="1"/>
    <s v="Quebec Home Shopping Network"/>
    <s v="Canada"/>
    <s v="NA"/>
    <s v="Small"/>
    <n v="2003"/>
    <s v="Nov-2003"/>
    <n v="11"/>
  </r>
  <r>
    <n v="10181"/>
    <d v="2003-11-12T00:00:00"/>
    <n v="37"/>
    <n v="1578.79"/>
    <s v="Shipped"/>
    <x v="1"/>
    <s v="Herkku Gifts"/>
    <s v="Norway"/>
    <s v="EMEA"/>
    <s v="Small"/>
    <n v="2003"/>
    <s v="Nov-2003"/>
    <n v="11"/>
  </r>
  <r>
    <n v="10192"/>
    <d v="2003-11-20T00:00:00"/>
    <n v="30"/>
    <n v="917.7"/>
    <s v="Shipped"/>
    <x v="1"/>
    <s v="Online Diecast Creations Co."/>
    <s v="USA"/>
    <s v="NA"/>
    <s v="Small"/>
    <n v="2003"/>
    <s v="Nov-2003"/>
    <n v="11"/>
  </r>
  <r>
    <n v="10203"/>
    <d v="2003-12-02T00:00:00"/>
    <n v="21"/>
    <n v="777"/>
    <s v="Shipped"/>
    <x v="1"/>
    <s v="Euro Shopping Channel"/>
    <s v="Spain"/>
    <s v="EMEA"/>
    <s v="Small"/>
    <n v="2003"/>
    <s v="Dec-2003"/>
    <n v="12"/>
  </r>
  <r>
    <n v="10212"/>
    <d v="2004-01-16T00:00:00"/>
    <n v="34"/>
    <n v="1476.28"/>
    <s v="Shipped"/>
    <x v="1"/>
    <s v="Euro Shopping Channel"/>
    <s v="Spain"/>
    <s v="EMEA"/>
    <s v="Small"/>
    <n v="2004"/>
    <s v="Jan-2004"/>
    <n v="1"/>
  </r>
  <r>
    <n v="10225"/>
    <d v="2004-02-22T00:00:00"/>
    <n v="42"/>
    <n v="1538.46"/>
    <s v="Shipped"/>
    <x v="1"/>
    <s v="Vida Sport, Ltd"/>
    <s v="Switzerland"/>
    <s v="EMEA"/>
    <s v="Small"/>
    <n v="2004"/>
    <s v="Feb-2004"/>
    <n v="2"/>
  </r>
  <r>
    <n v="10239"/>
    <d v="2004-04-12T00:00:00"/>
    <n v="20"/>
    <n v="891.2"/>
    <s v="Shipped"/>
    <x v="1"/>
    <s v="Oulu Toy Supplies, Inc."/>
    <s v="Finland"/>
    <s v="EMEA"/>
    <s v="Small"/>
    <n v="2004"/>
    <s v="Apr-2004"/>
    <n v="4"/>
  </r>
  <r>
    <n v="10253"/>
    <d v="2004-06-01T00:00:00"/>
    <n v="40"/>
    <n v="1706.8"/>
    <s v="Cancelled"/>
    <x v="1"/>
    <s v="UK Collectables, Ltd."/>
    <s v="UK"/>
    <s v="EMEA"/>
    <s v="Small"/>
    <n v="2004"/>
    <s v="Jun-2004"/>
    <n v="6"/>
  </r>
  <r>
    <n v="10266"/>
    <d v="2004-07-06T00:00:00"/>
    <n v="34"/>
    <n v="1373.6"/>
    <s v="Shipped"/>
    <x v="1"/>
    <s v="L'ordine Souveniers"/>
    <s v="Italy"/>
    <s v="EMEA"/>
    <s v="Small"/>
    <n v="2004"/>
    <s v="Jul-2004"/>
    <n v="7"/>
  </r>
  <r>
    <n v="10278"/>
    <d v="2004-08-06T00:00:00"/>
    <n v="31"/>
    <n v="1205.5899999999999"/>
    <s v="Shipped"/>
    <x v="1"/>
    <s v="Signal Gift Stores"/>
    <s v="USA"/>
    <s v="NA"/>
    <s v="Small"/>
    <n v="2004"/>
    <s v="Aug-2004"/>
    <n v="8"/>
  </r>
  <r>
    <n v="10287"/>
    <d v="2004-08-30T00:00:00"/>
    <n v="36"/>
    <n v="1427.4"/>
    <s v="Shipped"/>
    <x v="1"/>
    <s v="Vida Sport, Ltd"/>
    <s v="Switzerland"/>
    <s v="EMEA"/>
    <s v="Small"/>
    <n v="2004"/>
    <s v="Aug-2004"/>
    <n v="8"/>
  </r>
  <r>
    <n v="10301"/>
    <d v="2003-10-05T00:00:00"/>
    <n v="48"/>
    <n v="1649.28"/>
    <s v="Shipped"/>
    <x v="1"/>
    <s v="Norway Gifts By Mail, Co."/>
    <s v="Norway"/>
    <s v="EMEA"/>
    <s v="Small"/>
    <n v="2003"/>
    <s v="Oct-2003"/>
    <n v="10"/>
  </r>
  <r>
    <n v="10310"/>
    <d v="2004-10-16T00:00:00"/>
    <n v="33"/>
    <n v="1383.03"/>
    <s v="Shipped"/>
    <x v="1"/>
    <s v="Toms Spezialitten, Ltd"/>
    <s v="Germany"/>
    <s v="EMEA"/>
    <s v="Small"/>
    <n v="2004"/>
    <s v="Oct-2004"/>
    <n v="10"/>
  </r>
  <r>
    <n v="10321"/>
    <d v="2004-11-04T00:00:00"/>
    <n v="37"/>
    <n v="1229.51"/>
    <s v="Shipped"/>
    <x v="1"/>
    <s v="FunGiftIdeas.com"/>
    <s v="USA"/>
    <s v="NA"/>
    <s v="Small"/>
    <n v="2004"/>
    <s v="Nov-2004"/>
    <n v="11"/>
  </r>
  <r>
    <n v="10331"/>
    <d v="2004-11-17T00:00:00"/>
    <n v="27"/>
    <n v="1140.48"/>
    <s v="Shipped"/>
    <x v="1"/>
    <s v="Motor Mint Distributors Inc."/>
    <s v="USA"/>
    <s v="NA"/>
    <s v="Small"/>
    <n v="2004"/>
    <s v="Nov-2004"/>
    <n v="11"/>
  </r>
  <r>
    <n v="10342"/>
    <d v="2004-11-24T00:00:00"/>
    <n v="39"/>
    <n v="1575.6"/>
    <s v="Shipped"/>
    <x v="1"/>
    <s v="Australian Collectors, Co."/>
    <s v="Australia"/>
    <s v="APAC"/>
    <s v="Small"/>
    <n v="2004"/>
    <s v="Nov-2004"/>
    <n v="11"/>
  </r>
  <r>
    <n v="10355"/>
    <d v="2004-12-07T00:00:00"/>
    <n v="36"/>
    <n v="1386.72"/>
    <s v="Shipped"/>
    <x v="1"/>
    <s v="Euro Shopping Channel"/>
    <s v="Spain"/>
    <s v="EMEA"/>
    <s v="Small"/>
    <n v="2004"/>
    <s v="Dec-2004"/>
    <n v="12"/>
  </r>
  <r>
    <n v="10367"/>
    <d v="2005-01-12T00:00:00"/>
    <n v="36"/>
    <n v="5018.3999999999996"/>
    <s v="Resolved"/>
    <x v="1"/>
    <s v="Toys4GrownUps.com"/>
    <s v="USA"/>
    <s v="NA"/>
    <s v="Medium"/>
    <n v="2005"/>
    <s v="Jan-2005"/>
    <n v="1"/>
  </r>
  <r>
    <n v="10378"/>
    <d v="2005-02-10T00:00:00"/>
    <n v="41"/>
    <n v="5856.85"/>
    <s v="Shipped"/>
    <x v="1"/>
    <s v="Euro Shopping Channel"/>
    <s v="Spain"/>
    <s v="EMEA"/>
    <s v="Medium"/>
    <n v="2005"/>
    <s v="Feb-2005"/>
    <n v="2"/>
  </r>
  <r>
    <n v="10390"/>
    <d v="2005-03-04T00:00:00"/>
    <n v="37"/>
    <n v="4894.7299999999996"/>
    <s v="Shipped"/>
    <x v="1"/>
    <s v="Mini Gifts Distributors Ltd."/>
    <s v="USA"/>
    <s v="NA"/>
    <s v="Medium"/>
    <n v="2005"/>
    <s v="Mar-2005"/>
    <n v="3"/>
  </r>
  <r>
    <n v="10405"/>
    <d v="2005-04-14T00:00:00"/>
    <n v="47"/>
    <n v="2094.3200000000002"/>
    <s v="Shipped"/>
    <x v="1"/>
    <s v="Mini Caravy"/>
    <s v="France"/>
    <s v="EMEA"/>
    <s v="Small"/>
    <n v="2005"/>
    <s v="Apr-2005"/>
    <n v="4"/>
  </r>
  <r>
    <n v="10419"/>
    <d v="2005-05-17T00:00:00"/>
    <n v="15"/>
    <n v="640.04999999999995"/>
    <s v="Shipped"/>
    <x v="1"/>
    <s v="Salzburg Collectables"/>
    <s v="Austria"/>
    <s v="EMEA"/>
    <s v="Small"/>
    <n v="2005"/>
    <s v="May-2005"/>
    <n v="5"/>
  </r>
  <r>
    <n v="10105"/>
    <d v="2003-02-11T00:00:00"/>
    <n v="44"/>
    <n v="3193.52"/>
    <s v="Shipped"/>
    <x v="3"/>
    <s v="Danish Wholesale Imports"/>
    <s v="Denmark"/>
    <s v="EMEA"/>
    <s v="Medium"/>
    <n v="2003"/>
    <s v="Feb-2003"/>
    <n v="2"/>
  </r>
  <r>
    <n v="10119"/>
    <d v="2003-04-28T00:00:00"/>
    <n v="35"/>
    <n v="3066.7"/>
    <s v="Shipped"/>
    <x v="3"/>
    <s v="Salzburg Collectables"/>
    <s v="Austria"/>
    <s v="EMEA"/>
    <s v="Medium"/>
    <n v="2003"/>
    <s v="Apr-2003"/>
    <n v="4"/>
  </r>
  <r>
    <n v="10129"/>
    <d v="2003-06-12T00:00:00"/>
    <n v="41"/>
    <n v="3883.11"/>
    <s v="Shipped"/>
    <x v="3"/>
    <s v="Stylish Desk Decors, Co."/>
    <s v="UK"/>
    <s v="EMEA"/>
    <s v="Medium"/>
    <n v="2003"/>
    <s v="Jun-2003"/>
    <n v="6"/>
  </r>
  <r>
    <n v="10142"/>
    <d v="2003-08-08T00:00:00"/>
    <n v="49"/>
    <n v="4814.25"/>
    <s v="Shipped"/>
    <x v="3"/>
    <s v="Mini Gifts Distributors Ltd."/>
    <s v="USA"/>
    <s v="NA"/>
    <s v="Medium"/>
    <n v="2003"/>
    <s v="Aug-2003"/>
    <n v="8"/>
  </r>
  <r>
    <n v="10154"/>
    <d v="2003-10-02T00:00:00"/>
    <n v="31"/>
    <n v="2826.27"/>
    <s v="Shipped"/>
    <x v="3"/>
    <s v="Boards &amp; Toys Co."/>
    <s v="USA"/>
    <s v="NA"/>
    <s v="Small"/>
    <n v="2003"/>
    <s v="Oct-2003"/>
    <n v="10"/>
  </r>
  <r>
    <n v="10167"/>
    <d v="2003-10-23T00:00:00"/>
    <n v="20"/>
    <n v="1593.2"/>
    <s v="Cancelled"/>
    <x v="3"/>
    <s v="Scandinavian Gift Ideas"/>
    <s v="Sweden"/>
    <s v="EMEA"/>
    <s v="Small"/>
    <n v="2003"/>
    <s v="Oct-2003"/>
    <n v="10"/>
  </r>
  <r>
    <n v="10177"/>
    <d v="2003-11-07T00:00:00"/>
    <n v="45"/>
    <n v="3266.1"/>
    <s v="Shipped"/>
    <x v="3"/>
    <s v="CAF Imports"/>
    <s v="Spain"/>
    <s v="EMEA"/>
    <s v="Medium"/>
    <n v="2003"/>
    <s v="Nov-2003"/>
    <n v="11"/>
  </r>
  <r>
    <n v="10185"/>
    <d v="2003-11-14T00:00:00"/>
    <n v="33"/>
    <n v="2453.5500000000002"/>
    <s v="Shipped"/>
    <x v="3"/>
    <s v="Mini Creations Ltd."/>
    <s v="USA"/>
    <s v="NA"/>
    <s v="Small"/>
    <n v="2003"/>
    <s v="Nov-2003"/>
    <n v="11"/>
  </r>
  <r>
    <n v="10197"/>
    <d v="2003-11-26T00:00:00"/>
    <n v="47"/>
    <n v="3910.4"/>
    <s v="Shipped"/>
    <x v="3"/>
    <s v="Enaco Distributors"/>
    <s v="Spain"/>
    <s v="EMEA"/>
    <s v="Medium"/>
    <n v="2003"/>
    <s v="Nov-2003"/>
    <n v="11"/>
  </r>
  <r>
    <n v="10208"/>
    <d v="2004-01-02T00:00:00"/>
    <n v="20"/>
    <n v="1788"/>
    <s v="Shipped"/>
    <x v="3"/>
    <s v="Saveley &amp; Henriot, Co."/>
    <s v="France"/>
    <s v="EMEA"/>
    <s v="Small"/>
    <n v="2004"/>
    <s v="Jan-2004"/>
    <n v="1"/>
  </r>
  <r>
    <n v="10222"/>
    <d v="2004-02-19T00:00:00"/>
    <n v="47"/>
    <n v="3328.07"/>
    <s v="Shipped"/>
    <x v="3"/>
    <s v="Collectable Mini Designs Co."/>
    <s v="USA"/>
    <s v="NA"/>
    <s v="Medium"/>
    <n v="2004"/>
    <s v="Feb-2004"/>
    <n v="2"/>
  </r>
  <r>
    <n v="10233"/>
    <d v="2004-03-29T00:00:00"/>
    <n v="40"/>
    <n v="3788.4"/>
    <s v="Shipped"/>
    <x v="3"/>
    <s v="Tekni Collectables Inc."/>
    <s v="USA"/>
    <s v="NA"/>
    <s v="Medium"/>
    <n v="2004"/>
    <s v="Mar-2004"/>
    <n v="3"/>
  </r>
  <r>
    <n v="10248"/>
    <d v="2004-05-07T00:00:00"/>
    <n v="30"/>
    <n v="3053.7"/>
    <s v="Cancelled"/>
    <x v="3"/>
    <s v="Land of Toys Inc."/>
    <s v="USA"/>
    <s v="NA"/>
    <s v="Medium"/>
    <n v="2004"/>
    <s v="May-2004"/>
    <n v="5"/>
  </r>
  <r>
    <n v="10261"/>
    <d v="2004-06-17T00:00:00"/>
    <n v="22"/>
    <n v="2005.74"/>
    <s v="Shipped"/>
    <x v="3"/>
    <s v="Quebec Home Shopping Network"/>
    <s v="Canada"/>
    <s v="NA"/>
    <s v="Small"/>
    <n v="2004"/>
    <s v="Jun-2004"/>
    <n v="6"/>
  </r>
  <r>
    <n v="10273"/>
    <d v="2004-07-21T00:00:00"/>
    <n v="27"/>
    <n v="2796.12"/>
    <s v="Shipped"/>
    <x v="3"/>
    <s v="Petit Auto"/>
    <s v="Belgium"/>
    <s v="EMEA"/>
    <s v="Small"/>
    <n v="2004"/>
    <s v="Jul-2004"/>
    <n v="7"/>
  </r>
  <r>
    <n v="10283"/>
    <d v="2004-08-20T00:00:00"/>
    <n v="34"/>
    <n v="3159.96"/>
    <s v="Shipped"/>
    <x v="3"/>
    <s v="Royal Canadian Collectables, Ltd."/>
    <s v="Canada"/>
    <s v="NA"/>
    <s v="Medium"/>
    <n v="2004"/>
    <s v="Aug-2004"/>
    <n v="8"/>
  </r>
  <r>
    <n v="10295"/>
    <d v="2004-09-10T00:00:00"/>
    <n v="46"/>
    <n v="3908.62"/>
    <s v="Shipped"/>
    <x v="3"/>
    <s v="Gifts4AllAges.com"/>
    <s v="USA"/>
    <s v="NA"/>
    <s v="Medium"/>
    <n v="2004"/>
    <s v="Sep-2004"/>
    <n v="9"/>
  </r>
  <r>
    <n v="10306"/>
    <d v="2004-10-14T00:00:00"/>
    <n v="31"/>
    <n v="2606.48"/>
    <s v="Shipped"/>
    <x v="3"/>
    <s v="AV Stores, Co."/>
    <s v="UK"/>
    <s v="EMEA"/>
    <s v="Small"/>
    <n v="2004"/>
    <s v="Oct-2004"/>
    <n v="10"/>
  </r>
  <r>
    <n v="10315"/>
    <d v="2004-10-29T00:00:00"/>
    <n v="24"/>
    <n v="2081.7600000000002"/>
    <s v="Shipped"/>
    <x v="3"/>
    <s v="La Rochelle Gifts"/>
    <s v="France"/>
    <s v="EMEA"/>
    <s v="Small"/>
    <n v="2004"/>
    <s v="Oct-2004"/>
    <n v="10"/>
  </r>
  <r>
    <n v="10326"/>
    <d v="2004-11-09T00:00:00"/>
    <n v="41"/>
    <n v="3519.85"/>
    <s v="Shipped"/>
    <x v="3"/>
    <s v="Volvo Model Replicas, Co"/>
    <s v="Sweden"/>
    <s v="EMEA"/>
    <s v="Medium"/>
    <n v="2004"/>
    <s v="Nov-2004"/>
    <n v="11"/>
  </r>
  <r>
    <n v="10339"/>
    <d v="2004-11-23T00:00:00"/>
    <n v="55"/>
    <n v="10758"/>
    <s v="Shipped"/>
    <x v="3"/>
    <s v="Tokyo Collectables, Ltd"/>
    <s v="Japan"/>
    <s v="Japan"/>
    <s v="Large"/>
    <n v="2004"/>
    <s v="Nov-2004"/>
    <n v="11"/>
  </r>
  <r>
    <n v="10350"/>
    <d v="2004-12-02T00:00:00"/>
    <n v="30"/>
    <n v="3021"/>
    <s v="Shipped"/>
    <x v="3"/>
    <s v="Euro Shopping Channel"/>
    <s v="Spain"/>
    <s v="EMEA"/>
    <s v="Medium"/>
    <n v="2004"/>
    <s v="Dec-2004"/>
    <n v="12"/>
  </r>
  <r>
    <n v="10373"/>
    <d v="2005-01-31T00:00:00"/>
    <n v="33"/>
    <n v="1891.56"/>
    <s v="Shipped"/>
    <x v="3"/>
    <s v="Oulu Toy Supplies, Inc."/>
    <s v="Finland"/>
    <s v="EMEA"/>
    <s v="Small"/>
    <n v="2005"/>
    <s v="Jan-2005"/>
    <n v="1"/>
  </r>
  <r>
    <n v="10384"/>
    <d v="2005-02-23T00:00:00"/>
    <n v="43"/>
    <n v="4208.41"/>
    <s v="Shipped"/>
    <x v="3"/>
    <s v="Corporate Gift Ideas Co."/>
    <s v="USA"/>
    <s v="NA"/>
    <s v="Medium"/>
    <n v="2005"/>
    <s v="Feb-2005"/>
    <n v="2"/>
  </r>
  <r>
    <n v="10396"/>
    <d v="2005-03-23T00:00:00"/>
    <n v="27"/>
    <n v="2246.4"/>
    <s v="Shipped"/>
    <x v="3"/>
    <s v="Mini Gifts Distributors Ltd."/>
    <s v="USA"/>
    <s v="NA"/>
    <s v="Small"/>
    <n v="2005"/>
    <s v="Mar-2005"/>
    <n v="3"/>
  </r>
  <r>
    <n v="10414"/>
    <d v="2005-05-06T00:00:00"/>
    <n v="60"/>
    <n v="6107.4"/>
    <s v="On Hold"/>
    <x v="3"/>
    <s v="Gifts4AllAges.com"/>
    <s v="USA"/>
    <s v="NA"/>
    <s v="Medium"/>
    <n v="2005"/>
    <s v="May-2005"/>
    <n v="5"/>
  </r>
  <r>
    <n v="10110"/>
    <d v="2003-03-18T00:00:00"/>
    <n v="27"/>
    <n v="1987.74"/>
    <s v="Shipped"/>
    <x v="1"/>
    <s v="AV Stores, Co."/>
    <s v="UK"/>
    <s v="EMEA"/>
    <s v="Small"/>
    <n v="2003"/>
    <s v="Mar-2003"/>
    <n v="3"/>
  </r>
  <r>
    <n v="10124"/>
    <d v="2003-05-21T00:00:00"/>
    <n v="49"/>
    <n v="4068.96"/>
    <s v="Shipped"/>
    <x v="1"/>
    <s v="Signal Gift Stores"/>
    <s v="USA"/>
    <s v="NA"/>
    <s v="Medium"/>
    <n v="2003"/>
    <s v="May-2003"/>
    <n v="5"/>
  </r>
  <r>
    <n v="10148"/>
    <d v="2003-09-11T00:00:00"/>
    <n v="31"/>
    <n v="2282.2199999999998"/>
    <s v="Shipped"/>
    <x v="1"/>
    <s v="Anna's Decorations, Ltd"/>
    <s v="Australia"/>
    <s v="APAC"/>
    <s v="Small"/>
    <n v="2003"/>
    <s v="Sep-2003"/>
    <n v="9"/>
  </r>
  <r>
    <n v="10161"/>
    <d v="2003-10-17T00:00:00"/>
    <n v="20"/>
    <n v="1541"/>
    <s v="Shipped"/>
    <x v="1"/>
    <s v="Heintze Collectables"/>
    <s v="Denmark"/>
    <s v="EMEA"/>
    <s v="Small"/>
    <n v="2003"/>
    <s v="Oct-2003"/>
    <n v="10"/>
  </r>
  <r>
    <n v="10172"/>
    <d v="2003-11-05T00:00:00"/>
    <n v="24"/>
    <n v="1951.92"/>
    <s v="Shipped"/>
    <x v="1"/>
    <s v="Gift Depot Inc."/>
    <s v="USA"/>
    <s v="NA"/>
    <s v="Small"/>
    <n v="2003"/>
    <s v="Nov-2003"/>
    <n v="11"/>
  </r>
  <r>
    <n v="10182"/>
    <d v="2003-11-12T00:00:00"/>
    <n v="33"/>
    <n v="3107.61"/>
    <s v="Shipped"/>
    <x v="1"/>
    <s v="Mini Gifts Distributors Ltd."/>
    <s v="USA"/>
    <s v="NA"/>
    <s v="Medium"/>
    <n v="2003"/>
    <s v="Nov-2003"/>
    <n v="11"/>
  </r>
  <r>
    <n v="10192"/>
    <d v="2003-11-20T00:00:00"/>
    <n v="32"/>
    <n v="2328.64"/>
    <s v="Shipped"/>
    <x v="1"/>
    <s v="Online Diecast Creations Co."/>
    <s v="USA"/>
    <s v="NA"/>
    <s v="Small"/>
    <n v="2003"/>
    <s v="Nov-2003"/>
    <n v="11"/>
  </r>
  <r>
    <n v="10204"/>
    <d v="2003-12-02T00:00:00"/>
    <n v="40"/>
    <n v="3184.8"/>
    <s v="Shipped"/>
    <x v="1"/>
    <s v="Muscle Machine Inc"/>
    <s v="USA"/>
    <s v="NA"/>
    <s v="Medium"/>
    <n v="2003"/>
    <s v="Dec-2003"/>
    <n v="12"/>
  </r>
  <r>
    <n v="10212"/>
    <d v="2004-01-16T00:00:00"/>
    <n v="27"/>
    <n v="2149.7399999999998"/>
    <s v="Shipped"/>
    <x v="1"/>
    <s v="Euro Shopping Channel"/>
    <s v="Spain"/>
    <s v="EMEA"/>
    <s v="Small"/>
    <n v="2004"/>
    <s v="Jan-2004"/>
    <n v="1"/>
  </r>
  <r>
    <n v="10227"/>
    <d v="2004-03-02T00:00:00"/>
    <n v="40"/>
    <n v="3184.8"/>
    <s v="Shipped"/>
    <x v="1"/>
    <s v="Saveley &amp; Henriot, Co."/>
    <s v="France"/>
    <s v="EMEA"/>
    <s v="Medium"/>
    <n v="2004"/>
    <s v="Mar-2004"/>
    <n v="3"/>
  </r>
  <r>
    <n v="10241"/>
    <d v="2004-04-13T00:00:00"/>
    <n v="26"/>
    <n v="2114.58"/>
    <s v="Shipped"/>
    <x v="1"/>
    <s v="Mini Caravy"/>
    <s v="France"/>
    <s v="EMEA"/>
    <s v="Small"/>
    <n v="2004"/>
    <s v="Apr-2004"/>
    <n v="4"/>
  </r>
  <r>
    <n v="10267"/>
    <d v="2004-07-07T00:00:00"/>
    <n v="44"/>
    <n v="4256.5600000000004"/>
    <s v="Shipped"/>
    <x v="1"/>
    <s v="Muscle Machine Inc"/>
    <s v="USA"/>
    <s v="NA"/>
    <s v="Medium"/>
    <n v="2004"/>
    <s v="Jul-2004"/>
    <n v="7"/>
  </r>
  <r>
    <n v="10279"/>
    <d v="2004-08-09T00:00:00"/>
    <n v="33"/>
    <n v="2344.98"/>
    <s v="Shipped"/>
    <x v="1"/>
    <s v="Euro Shopping Channel"/>
    <s v="Spain"/>
    <s v="EMEA"/>
    <s v="Small"/>
    <n v="2004"/>
    <s v="Aug-2004"/>
    <n v="8"/>
  </r>
  <r>
    <n v="10288"/>
    <d v="2004-09-01T00:00:00"/>
    <n v="34"/>
    <n v="2328.66"/>
    <s v="Shipped"/>
    <x v="1"/>
    <s v="Handji Gifts&amp; Co"/>
    <s v="Singapore"/>
    <s v="APAC"/>
    <s v="Small"/>
    <n v="2004"/>
    <s v="Sep-2004"/>
    <n v="9"/>
  </r>
  <r>
    <n v="10302"/>
    <d v="2003-10-06T00:00:00"/>
    <n v="48"/>
    <n v="3575.04"/>
    <s v="Shipped"/>
    <x v="1"/>
    <s v="UK Collectables, Ltd."/>
    <s v="UK"/>
    <s v="EMEA"/>
    <s v="Medium"/>
    <n v="2003"/>
    <s v="Oct-2003"/>
    <n v="10"/>
  </r>
  <r>
    <n v="10311"/>
    <d v="2004-10-16T00:00:00"/>
    <n v="25"/>
    <n v="2076"/>
    <s v="Shipped"/>
    <x v="1"/>
    <s v="Euro Shopping Channel"/>
    <s v="Spain"/>
    <s v="EMEA"/>
    <s v="Small"/>
    <n v="2004"/>
    <s v="Oct-2004"/>
    <n v="10"/>
  </r>
  <r>
    <n v="10321"/>
    <d v="2004-11-04T00:00:00"/>
    <n v="39"/>
    <n v="3305.25"/>
    <s v="Shipped"/>
    <x v="1"/>
    <s v="FunGiftIdeas.com"/>
    <s v="USA"/>
    <s v="NA"/>
    <s v="Medium"/>
    <n v="2004"/>
    <s v="Nov-2004"/>
    <n v="11"/>
  </r>
  <r>
    <n v="10332"/>
    <d v="2004-11-17T00:00:00"/>
    <n v="45"/>
    <n v="1538.55"/>
    <s v="Shipped"/>
    <x v="1"/>
    <s v="AV Stores, Co."/>
    <s v="UK"/>
    <s v="EMEA"/>
    <s v="Small"/>
    <n v="2004"/>
    <s v="Nov-2004"/>
    <n v="11"/>
  </r>
  <r>
    <n v="10346"/>
    <d v="2004-11-29T00:00:00"/>
    <n v="24"/>
    <n v="3325.92"/>
    <s v="Shipped"/>
    <x v="1"/>
    <s v="Signal Gift Stores"/>
    <s v="USA"/>
    <s v="NA"/>
    <s v="Medium"/>
    <n v="2004"/>
    <s v="Nov-2004"/>
    <n v="11"/>
  </r>
  <r>
    <n v="10368"/>
    <d v="2005-01-19T00:00:00"/>
    <n v="46"/>
    <n v="3662.52"/>
    <s v="Shipped"/>
    <x v="1"/>
    <s v="Mini Gifts Distributors Ltd."/>
    <s v="USA"/>
    <s v="NA"/>
    <s v="Medium"/>
    <n v="2005"/>
    <s v="Jan-2005"/>
    <n v="1"/>
  </r>
  <r>
    <n v="10380"/>
    <d v="2005-02-16T00:00:00"/>
    <n v="44"/>
    <n v="3478.64"/>
    <s v="Shipped"/>
    <x v="1"/>
    <s v="Euro Shopping Channel"/>
    <s v="Spain"/>
    <s v="EMEA"/>
    <s v="Medium"/>
    <n v="2005"/>
    <s v="Feb-2005"/>
    <n v="2"/>
  </r>
  <r>
    <n v="10407"/>
    <d v="2005-04-22T00:00:00"/>
    <n v="13"/>
    <n v="1057.29"/>
    <s v="On Hold"/>
    <x v="1"/>
    <s v="The Sharp Gifts Warehouse"/>
    <s v="USA"/>
    <s v="NA"/>
    <s v="Small"/>
    <n v="2005"/>
    <s v="Apr-2005"/>
    <n v="4"/>
  </r>
  <r>
    <n v="10420"/>
    <d v="2005-05-29T00:00:00"/>
    <n v="35"/>
    <n v="3385.9"/>
    <s v="In Process"/>
    <x v="1"/>
    <s v="Souveniers And Things Co."/>
    <s v="Australia"/>
    <s v="APAC"/>
    <s v="Medium"/>
    <n v="2005"/>
    <s v="May-2005"/>
    <n v="5"/>
  </r>
  <r>
    <n v="10108"/>
    <d v="2003-03-03T00:00:00"/>
    <n v="30"/>
    <n v="1892.1"/>
    <s v="Shipped"/>
    <x v="1"/>
    <s v="Cruz &amp; Sons Co."/>
    <s v="Philippines"/>
    <s v="Japan"/>
    <s v="Small"/>
    <n v="2003"/>
    <s v="Mar-2003"/>
    <n v="3"/>
  </r>
  <r>
    <n v="10122"/>
    <d v="2003-05-08T00:00:00"/>
    <n v="34"/>
    <n v="1707.14"/>
    <s v="Shipped"/>
    <x v="1"/>
    <s v="Marseille Mini Autos"/>
    <s v="France"/>
    <s v="EMEA"/>
    <s v="Small"/>
    <n v="2003"/>
    <s v="May-2003"/>
    <n v="5"/>
  </r>
  <r>
    <n v="10135"/>
    <d v="2003-07-02T00:00:00"/>
    <n v="27"/>
    <n v="1785.51"/>
    <s v="Shipped"/>
    <x v="1"/>
    <s v="Mini Gifts Distributors Ltd."/>
    <s v="USA"/>
    <s v="NA"/>
    <s v="Small"/>
    <n v="2003"/>
    <s v="Jul-2003"/>
    <n v="7"/>
  </r>
  <r>
    <n v="10147"/>
    <d v="2003-09-05T00:00:00"/>
    <n v="30"/>
    <n v="2057.4"/>
    <s v="Shipped"/>
    <x v="1"/>
    <s v="Collectables For Less Inc."/>
    <s v="USA"/>
    <s v="NA"/>
    <s v="Small"/>
    <n v="2003"/>
    <s v="Sep-2003"/>
    <n v="9"/>
  </r>
  <r>
    <n v="10159"/>
    <d v="2003-10-10T00:00:00"/>
    <n v="50"/>
    <n v="3490"/>
    <s v="Shipped"/>
    <x v="1"/>
    <s v="Corporate Gift Ideas Co."/>
    <s v="USA"/>
    <s v="NA"/>
    <s v="Medium"/>
    <n v="2003"/>
    <s v="Oct-2003"/>
    <n v="10"/>
  </r>
  <r>
    <n v="10169"/>
    <d v="2003-11-04T00:00:00"/>
    <n v="34"/>
    <n v="1707.14"/>
    <s v="Shipped"/>
    <x v="1"/>
    <s v="Anna's Decorations, Ltd"/>
    <s v="Australia"/>
    <s v="APAC"/>
    <s v="Small"/>
    <n v="2003"/>
    <s v="Nov-2003"/>
    <n v="11"/>
  </r>
  <r>
    <n v="10181"/>
    <d v="2003-11-12T00:00:00"/>
    <n v="23"/>
    <n v="1506.96"/>
    <s v="Shipped"/>
    <x v="1"/>
    <s v="Herkku Gifts"/>
    <s v="Norway"/>
    <s v="EMEA"/>
    <s v="Small"/>
    <n v="2003"/>
    <s v="Nov-2003"/>
    <n v="11"/>
  </r>
  <r>
    <n v="10191"/>
    <d v="2003-11-20T00:00:00"/>
    <n v="48"/>
    <n v="2880.48"/>
    <s v="Shipped"/>
    <x v="1"/>
    <s v="Toms Spezialitten, Ltd"/>
    <s v="Germany"/>
    <s v="EMEA"/>
    <s v="Small"/>
    <n v="2003"/>
    <s v="Nov-2003"/>
    <n v="11"/>
  </r>
  <r>
    <n v="10203"/>
    <d v="2003-12-02T00:00:00"/>
    <n v="34"/>
    <n v="2206.6"/>
    <s v="Shipped"/>
    <x v="1"/>
    <s v="Euro Shopping Channel"/>
    <s v="Spain"/>
    <s v="EMEA"/>
    <s v="Small"/>
    <n v="2003"/>
    <s v="Dec-2003"/>
    <n v="12"/>
  </r>
  <r>
    <n v="10211"/>
    <d v="2004-01-15T00:00:00"/>
    <n v="48"/>
    <n v="2351.04"/>
    <s v="Shipped"/>
    <x v="1"/>
    <s v="Auto Canal Petit"/>
    <s v="France"/>
    <s v="EMEA"/>
    <s v="Small"/>
    <n v="2004"/>
    <s v="Jan-2004"/>
    <n v="1"/>
  </r>
  <r>
    <n v="10225"/>
    <d v="2004-02-22T00:00:00"/>
    <n v="24"/>
    <n v="1205.04"/>
    <s v="Shipped"/>
    <x v="1"/>
    <s v="Vida Sport, Ltd"/>
    <s v="Switzerland"/>
    <s v="EMEA"/>
    <s v="Small"/>
    <n v="2004"/>
    <s v="Feb-2004"/>
    <n v="2"/>
  </r>
  <r>
    <n v="10238"/>
    <d v="2004-04-09T00:00:00"/>
    <n v="47"/>
    <n v="2935.15"/>
    <s v="Shipped"/>
    <x v="1"/>
    <s v="Danish Wholesale Imports"/>
    <s v="Denmark"/>
    <s v="EMEA"/>
    <s v="Small"/>
    <n v="2004"/>
    <s v="Apr-2004"/>
    <n v="4"/>
  </r>
  <r>
    <n v="10253"/>
    <d v="2004-06-01T00:00:00"/>
    <n v="24"/>
    <n v="1263.8399999999999"/>
    <s v="Cancelled"/>
    <x v="1"/>
    <s v="UK Collectables, Ltd."/>
    <s v="UK"/>
    <s v="EMEA"/>
    <s v="Small"/>
    <n v="2004"/>
    <s v="Jun-2004"/>
    <n v="6"/>
  </r>
  <r>
    <n v="10266"/>
    <d v="2004-07-06T00:00:00"/>
    <n v="47"/>
    <n v="2935.15"/>
    <s v="Shipped"/>
    <x v="1"/>
    <s v="L'ordine Souveniers"/>
    <s v="Italy"/>
    <s v="EMEA"/>
    <s v="Small"/>
    <n v="2004"/>
    <s v="Jul-2004"/>
    <n v="7"/>
  </r>
  <r>
    <n v="10276"/>
    <d v="2004-08-02T00:00:00"/>
    <n v="20"/>
    <n v="1224.5999999999999"/>
    <s v="Shipped"/>
    <x v="1"/>
    <s v="Online Mini Collectables"/>
    <s v="USA"/>
    <s v="NA"/>
    <s v="Small"/>
    <n v="2004"/>
    <s v="Aug-2004"/>
    <n v="8"/>
  </r>
  <r>
    <n v="10287"/>
    <d v="2004-08-30T00:00:00"/>
    <n v="20"/>
    <n v="1359.4"/>
    <s v="Shipped"/>
    <x v="1"/>
    <s v="Vida Sport, Ltd"/>
    <s v="Switzerland"/>
    <s v="EMEA"/>
    <s v="Small"/>
    <n v="2004"/>
    <s v="Aug-2004"/>
    <n v="8"/>
  </r>
  <r>
    <n v="10300"/>
    <d v="2003-10-04T00:00:00"/>
    <n v="31"/>
    <n v="1822.18"/>
    <s v="Shipped"/>
    <x v="1"/>
    <s v="Blauer See Auto, Co."/>
    <s v="Germany"/>
    <s v="EMEA"/>
    <s v="Small"/>
    <n v="2003"/>
    <s v="Oct-2003"/>
    <n v="10"/>
  </r>
  <r>
    <n v="10310"/>
    <d v="2004-10-16T00:00:00"/>
    <n v="38"/>
    <n v="2163.7199999999998"/>
    <s v="Shipped"/>
    <x v="1"/>
    <s v="Toms Spezialitten, Ltd"/>
    <s v="Germany"/>
    <s v="EMEA"/>
    <s v="Small"/>
    <n v="2004"/>
    <s v="Oct-2004"/>
    <n v="10"/>
  </r>
  <r>
    <n v="10320"/>
    <d v="2004-11-03T00:00:00"/>
    <n v="26"/>
    <n v="1591.98"/>
    <s v="Shipped"/>
    <x v="1"/>
    <s v="Volvo Model Replicas, Co"/>
    <s v="Sweden"/>
    <s v="EMEA"/>
    <s v="Small"/>
    <n v="2004"/>
    <s v="Nov-2004"/>
    <n v="11"/>
  </r>
  <r>
    <n v="10331"/>
    <d v="2004-11-17T00:00:00"/>
    <n v="25"/>
    <n v="3078.5"/>
    <s v="Shipped"/>
    <x v="1"/>
    <s v="Motor Mint Distributors Inc."/>
    <s v="USA"/>
    <s v="NA"/>
    <s v="Medium"/>
    <n v="2004"/>
    <s v="Nov-2004"/>
    <n v="11"/>
  </r>
  <r>
    <n v="10342"/>
    <d v="2004-11-24T00:00:00"/>
    <n v="48"/>
    <n v="2997.6"/>
    <s v="Shipped"/>
    <x v="1"/>
    <s v="Australian Collectors, Co."/>
    <s v="Australia"/>
    <s v="APAC"/>
    <s v="Small"/>
    <n v="2004"/>
    <s v="Nov-2004"/>
    <n v="11"/>
  </r>
  <r>
    <n v="10355"/>
    <d v="2004-12-07T00:00:00"/>
    <n v="44"/>
    <n v="2747.8"/>
    <s v="Shipped"/>
    <x v="1"/>
    <s v="Euro Shopping Channel"/>
    <s v="Spain"/>
    <s v="EMEA"/>
    <s v="Small"/>
    <n v="2004"/>
    <s v="Dec-2004"/>
    <n v="12"/>
  </r>
  <r>
    <n v="10363"/>
    <d v="2005-01-06T00:00:00"/>
    <n v="21"/>
    <n v="2447.7600000000002"/>
    <s v="Shipped"/>
    <x v="1"/>
    <s v="Suominen Souveniers"/>
    <s v="Finland"/>
    <s v="EMEA"/>
    <s v="Small"/>
    <n v="2005"/>
    <s v="Jan-2005"/>
    <n v="1"/>
  </r>
  <r>
    <n v="10378"/>
    <d v="2005-02-10T00:00:00"/>
    <n v="46"/>
    <n v="1910.84"/>
    <s v="Shipped"/>
    <x v="1"/>
    <s v="Euro Shopping Channel"/>
    <s v="Spain"/>
    <s v="EMEA"/>
    <s v="Small"/>
    <n v="2005"/>
    <s v="Feb-2005"/>
    <n v="2"/>
  </r>
  <r>
    <n v="10390"/>
    <d v="2005-03-04T00:00:00"/>
    <n v="46"/>
    <n v="2430.64"/>
    <s v="Shipped"/>
    <x v="1"/>
    <s v="Mini Gifts Distributors Ltd."/>
    <s v="USA"/>
    <s v="NA"/>
    <s v="Small"/>
    <n v="2005"/>
    <s v="Mar-2005"/>
    <n v="3"/>
  </r>
  <r>
    <n v="10419"/>
    <d v="2005-05-17T00:00:00"/>
    <n v="55"/>
    <n v="2896.3"/>
    <s v="Shipped"/>
    <x v="1"/>
    <s v="Salzburg Collectables"/>
    <s v="Austria"/>
    <s v="EMEA"/>
    <s v="Small"/>
    <n v="2005"/>
    <s v="May-2005"/>
    <n v="5"/>
  </r>
  <r>
    <n v="10106"/>
    <d v="2003-02-17T00:00:00"/>
    <n v="31"/>
    <n v="1630.6"/>
    <s v="Shipped"/>
    <x v="3"/>
    <s v="Rovelli Gifts"/>
    <s v="Italy"/>
    <s v="EMEA"/>
    <s v="Small"/>
    <n v="2003"/>
    <s v="Feb-2003"/>
    <n v="2"/>
  </r>
  <r>
    <n v="10119"/>
    <d v="2003-04-28T00:00:00"/>
    <n v="20"/>
    <n v="1459.6"/>
    <s v="Shipped"/>
    <x v="3"/>
    <s v="Salzburg Collectables"/>
    <s v="Austria"/>
    <s v="EMEA"/>
    <s v="Small"/>
    <n v="2003"/>
    <s v="Apr-2003"/>
    <n v="4"/>
  </r>
  <r>
    <n v="10131"/>
    <d v="2003-06-16T00:00:00"/>
    <n v="29"/>
    <n v="1716.22"/>
    <s v="Shipped"/>
    <x v="3"/>
    <s v="Gift Ideas Corp."/>
    <s v="USA"/>
    <s v="NA"/>
    <s v="Small"/>
    <n v="2003"/>
    <s v="Jun-2003"/>
    <n v="6"/>
  </r>
  <r>
    <n v="10143"/>
    <d v="2003-08-10T00:00:00"/>
    <n v="33"/>
    <n v="2560.4699999999998"/>
    <s v="Shipped"/>
    <x v="3"/>
    <s v="Mini Creations Ltd."/>
    <s v="USA"/>
    <s v="NA"/>
    <s v="Small"/>
    <n v="2003"/>
    <s v="Aug-2003"/>
    <n v="8"/>
  </r>
  <r>
    <n v="10155"/>
    <d v="2003-10-06T00:00:00"/>
    <n v="34"/>
    <n v="1900.26"/>
    <s v="Shipped"/>
    <x v="3"/>
    <s v="Toys of Finland, Co."/>
    <s v="Finland"/>
    <s v="EMEA"/>
    <s v="Small"/>
    <n v="2003"/>
    <s v="Oct-2003"/>
    <n v="10"/>
  </r>
  <r>
    <n v="10167"/>
    <d v="2003-10-23T00:00:00"/>
    <n v="32"/>
    <n v="2019.84"/>
    <s v="Cancelled"/>
    <x v="3"/>
    <s v="Scandinavian Gift Ideas"/>
    <s v="Sweden"/>
    <s v="EMEA"/>
    <s v="Small"/>
    <n v="2003"/>
    <s v="Oct-2003"/>
    <n v="10"/>
  </r>
  <r>
    <n v="10178"/>
    <d v="2003-11-08T00:00:00"/>
    <n v="27"/>
    <n v="1988.28"/>
    <s v="Shipped"/>
    <x v="3"/>
    <s v="Alpha Cognac"/>
    <s v="France"/>
    <s v="EMEA"/>
    <s v="Small"/>
    <n v="2003"/>
    <s v="Nov-2003"/>
    <n v="11"/>
  </r>
  <r>
    <n v="10186"/>
    <d v="2003-11-14T00:00:00"/>
    <n v="21"/>
    <n v="1449.84"/>
    <s v="Shipped"/>
    <x v="3"/>
    <s v="Double Decker Gift Stores, Ltd"/>
    <s v="UK"/>
    <s v="EMEA"/>
    <s v="Small"/>
    <n v="2003"/>
    <s v="Nov-2003"/>
    <n v="11"/>
  </r>
  <r>
    <n v="10198"/>
    <d v="2003-11-27T00:00:00"/>
    <n v="27"/>
    <n v="1935.09"/>
    <s v="Shipped"/>
    <x v="3"/>
    <s v="Cruz &amp; Sons Co."/>
    <s v="Philippines"/>
    <s v="Japan"/>
    <s v="Small"/>
    <n v="2003"/>
    <s v="Nov-2003"/>
    <n v="11"/>
  </r>
  <r>
    <n v="10209"/>
    <d v="2004-01-09T00:00:00"/>
    <n v="36"/>
    <n v="2793.24"/>
    <s v="Shipped"/>
    <x v="3"/>
    <s v="Men 'R' US Retailers, Ltd."/>
    <s v="USA"/>
    <s v="NA"/>
    <s v="Small"/>
    <n v="2004"/>
    <s v="Jan-2004"/>
    <n v="1"/>
  </r>
  <r>
    <n v="10222"/>
    <d v="2004-02-19T00:00:00"/>
    <n v="43"/>
    <n v="3025.05"/>
    <s v="Shipped"/>
    <x v="3"/>
    <s v="Collectable Mini Designs Co."/>
    <s v="USA"/>
    <s v="NA"/>
    <s v="Medium"/>
    <n v="2004"/>
    <s v="Feb-2004"/>
    <n v="2"/>
  </r>
  <r>
    <n v="10249"/>
    <d v="2004-05-08T00:00:00"/>
    <n v="25"/>
    <n v="1742.5"/>
    <s v="Shipped"/>
    <x v="3"/>
    <s v="Cambridge Collectables Co."/>
    <s v="USA"/>
    <s v="NA"/>
    <s v="Small"/>
    <n v="2004"/>
    <s v="May-2004"/>
    <n v="5"/>
  </r>
  <r>
    <n v="10262"/>
    <d v="2004-06-24T00:00:00"/>
    <n v="46"/>
    <n v="3236.1"/>
    <s v="Cancelled"/>
    <x v="3"/>
    <s v="Euro Shopping Channel"/>
    <s v="Spain"/>
    <s v="EMEA"/>
    <s v="Medium"/>
    <n v="2004"/>
    <s v="Jun-2004"/>
    <n v="6"/>
  </r>
  <r>
    <n v="10274"/>
    <d v="2004-07-21T00:00:00"/>
    <n v="24"/>
    <n v="1735.92"/>
    <s v="Shipped"/>
    <x v="3"/>
    <s v="Collectables For Less Inc."/>
    <s v="USA"/>
    <s v="NA"/>
    <s v="Small"/>
    <n v="2004"/>
    <s v="Jul-2004"/>
    <n v="7"/>
  </r>
  <r>
    <n v="10284"/>
    <d v="2004-08-21T00:00:00"/>
    <n v="39"/>
    <n v="2795.13"/>
    <s v="Shipped"/>
    <x v="3"/>
    <s v="Norway Gifts By Mail, Co."/>
    <s v="Norway"/>
    <s v="EMEA"/>
    <s v="Small"/>
    <n v="2004"/>
    <s v="Aug-2004"/>
    <n v="8"/>
  </r>
  <r>
    <n v="10296"/>
    <d v="2004-09-15T00:00:00"/>
    <n v="31"/>
    <n v="1671.52"/>
    <s v="Shipped"/>
    <x v="3"/>
    <s v="Bavarian Collectables Imports, Co."/>
    <s v="Germany"/>
    <s v="EMEA"/>
    <s v="Small"/>
    <n v="2004"/>
    <s v="Sep-2004"/>
    <n v="9"/>
  </r>
  <r>
    <n v="10307"/>
    <d v="2004-10-14T00:00:00"/>
    <n v="22"/>
    <n v="1576.74"/>
    <s v="Shipped"/>
    <x v="3"/>
    <s v="Classic Gift Ideas, Inc"/>
    <s v="USA"/>
    <s v="NA"/>
    <s v="Small"/>
    <n v="2004"/>
    <s v="Oct-2004"/>
    <n v="10"/>
  </r>
  <r>
    <n v="10316"/>
    <d v="2004-11-01T00:00:00"/>
    <n v="47"/>
    <n v="3615.71"/>
    <s v="Shipped"/>
    <x v="3"/>
    <s v="giftsbymail.co.uk"/>
    <s v="UK"/>
    <s v="EMEA"/>
    <s v="Medium"/>
    <n v="2004"/>
    <s v="Nov-2004"/>
    <n v="11"/>
  </r>
  <r>
    <n v="10328"/>
    <d v="2004-11-12T00:00:00"/>
    <n v="20"/>
    <n v="1459.6"/>
    <s v="Shipped"/>
    <x v="3"/>
    <s v="Rovelli Gifts"/>
    <s v="Italy"/>
    <s v="EMEA"/>
    <s v="Small"/>
    <n v="2004"/>
    <s v="Nov-2004"/>
    <n v="11"/>
  </r>
  <r>
    <n v="10339"/>
    <d v="2004-11-23T00:00:00"/>
    <n v="29"/>
    <n v="2891.01"/>
    <s v="Shipped"/>
    <x v="3"/>
    <s v="Tokyo Collectables, Ltd"/>
    <s v="Japan"/>
    <s v="Japan"/>
    <s v="Small"/>
    <n v="2004"/>
    <s v="Nov-2004"/>
    <n v="11"/>
  </r>
  <r>
    <n v="10351"/>
    <d v="2004-12-03T00:00:00"/>
    <n v="38"/>
    <n v="2598.44"/>
    <s v="Shipped"/>
    <x v="3"/>
    <s v="Stylish Desk Decors, Co."/>
    <s v="UK"/>
    <s v="EMEA"/>
    <s v="Small"/>
    <n v="2004"/>
    <s v="Dec-2004"/>
    <n v="12"/>
  </r>
  <r>
    <n v="10361"/>
    <d v="2004-12-17T00:00:00"/>
    <n v="34"/>
    <n v="3871.92"/>
    <s v="Shipped"/>
    <x v="3"/>
    <s v="Souveniers And Things Co."/>
    <s v="Australia"/>
    <s v="APAC"/>
    <s v="Medium"/>
    <n v="2004"/>
    <s v="Dec-2004"/>
    <n v="12"/>
  </r>
  <r>
    <n v="10373"/>
    <d v="2005-01-31T00:00:00"/>
    <n v="46"/>
    <n v="3036"/>
    <s v="Shipped"/>
    <x v="3"/>
    <s v="Oulu Toy Supplies, Inc."/>
    <s v="Finland"/>
    <s v="EMEA"/>
    <s v="Medium"/>
    <n v="2005"/>
    <s v="Jan-2005"/>
    <n v="1"/>
  </r>
  <r>
    <n v="10386"/>
    <d v="2005-03-01T00:00:00"/>
    <n v="35"/>
    <n v="2231.6"/>
    <s v="Resolved"/>
    <x v="3"/>
    <s v="Euro Shopping Channel"/>
    <s v="Spain"/>
    <s v="EMEA"/>
    <s v="Small"/>
    <n v="2005"/>
    <s v="Mar-2005"/>
    <n v="3"/>
  </r>
  <r>
    <n v="10398"/>
    <d v="2005-03-30T00:00:00"/>
    <n v="34"/>
    <n v="2436.7800000000002"/>
    <s v="Shipped"/>
    <x v="3"/>
    <s v="Reims Collectables"/>
    <s v="France"/>
    <s v="EMEA"/>
    <s v="Small"/>
    <n v="2005"/>
    <s v="Mar-2005"/>
    <n v="3"/>
  </r>
  <r>
    <n v="10400"/>
    <d v="2005-04-01T00:00:00"/>
    <n v="38"/>
    <n v="2173.6"/>
    <s v="Shipped"/>
    <x v="3"/>
    <s v="The Sharp Gifts Warehouse"/>
    <s v="USA"/>
    <s v="NA"/>
    <s v="Small"/>
    <n v="2005"/>
    <s v="Apr-2005"/>
    <n v="4"/>
  </r>
  <r>
    <n v="10415"/>
    <d v="2005-05-09T00:00:00"/>
    <n v="18"/>
    <n v="1254.5999999999999"/>
    <s v="Disputed"/>
    <x v="3"/>
    <s v="Australian Collectables, Ltd"/>
    <s v="Australia"/>
    <s v="APAC"/>
    <s v="Small"/>
    <n v="2005"/>
    <s v="May-2005"/>
    <n v="5"/>
  </r>
  <r>
    <n v="10110"/>
    <d v="2003-03-18T00:00:00"/>
    <n v="37"/>
    <n v="3724.42"/>
    <s v="Shipped"/>
    <x v="1"/>
    <s v="AV Stores, Co."/>
    <s v="UK"/>
    <s v="EMEA"/>
    <s v="Medium"/>
    <n v="2003"/>
    <s v="Mar-2003"/>
    <n v="3"/>
  </r>
  <r>
    <n v="10124"/>
    <d v="2003-05-21T00:00:00"/>
    <n v="43"/>
    <n v="5203"/>
    <s v="Shipped"/>
    <x v="1"/>
    <s v="Signal Gift Stores"/>
    <s v="USA"/>
    <s v="NA"/>
    <s v="Medium"/>
    <n v="2003"/>
    <s v="May-2003"/>
    <n v="5"/>
  </r>
  <r>
    <n v="10148"/>
    <d v="2003-09-11T00:00:00"/>
    <n v="27"/>
    <n v="3469.5"/>
    <s v="Shipped"/>
    <x v="1"/>
    <s v="Anna's Decorations, Ltd"/>
    <s v="Australia"/>
    <s v="APAC"/>
    <s v="Medium"/>
    <n v="2003"/>
    <s v="Sep-2003"/>
    <n v="9"/>
  </r>
  <r>
    <n v="10161"/>
    <d v="2003-10-17T00:00:00"/>
    <n v="30"/>
    <n v="3148.2"/>
    <s v="Shipped"/>
    <x v="1"/>
    <s v="Heintze Collectables"/>
    <s v="Denmark"/>
    <s v="EMEA"/>
    <s v="Medium"/>
    <n v="2003"/>
    <s v="Oct-2003"/>
    <n v="10"/>
  </r>
  <r>
    <n v="10172"/>
    <d v="2003-11-05T00:00:00"/>
    <n v="22"/>
    <n v="2167.2199999999998"/>
    <s v="Shipped"/>
    <x v="1"/>
    <s v="Gift Depot Inc."/>
    <s v="USA"/>
    <s v="NA"/>
    <s v="Small"/>
    <n v="2003"/>
    <s v="Nov-2003"/>
    <n v="11"/>
  </r>
  <r>
    <n v="10182"/>
    <d v="2003-11-12T00:00:00"/>
    <n v="49"/>
    <n v="6244.07"/>
    <s v="Shipped"/>
    <x v="1"/>
    <s v="Mini Gifts Distributors Ltd."/>
    <s v="USA"/>
    <s v="NA"/>
    <s v="Medium"/>
    <n v="2003"/>
    <s v="Nov-2003"/>
    <n v="11"/>
  </r>
  <r>
    <n v="10192"/>
    <d v="2003-11-20T00:00:00"/>
    <n v="46"/>
    <n v="5566"/>
    <s v="Shipped"/>
    <x v="1"/>
    <s v="Online Diecast Creations Co."/>
    <s v="USA"/>
    <s v="NA"/>
    <s v="Medium"/>
    <n v="2003"/>
    <s v="Nov-2003"/>
    <n v="11"/>
  </r>
  <r>
    <n v="10204"/>
    <d v="2003-12-02T00:00:00"/>
    <n v="48"/>
    <n v="4368.96"/>
    <s v="Shipped"/>
    <x v="1"/>
    <s v="Muscle Machine Inc"/>
    <s v="USA"/>
    <s v="NA"/>
    <s v="Medium"/>
    <n v="2003"/>
    <s v="Dec-2003"/>
    <n v="12"/>
  </r>
  <r>
    <n v="10212"/>
    <d v="2004-01-16T00:00:00"/>
    <n v="46"/>
    <n v="4039.26"/>
    <s v="Shipped"/>
    <x v="1"/>
    <s v="Euro Shopping Channel"/>
    <s v="Spain"/>
    <s v="EMEA"/>
    <s v="Medium"/>
    <n v="2004"/>
    <s v="Jan-2004"/>
    <n v="1"/>
  </r>
  <r>
    <n v="10226"/>
    <d v="2004-02-26T00:00:00"/>
    <n v="48"/>
    <n v="4420.32"/>
    <s v="Shipped"/>
    <x v="1"/>
    <s v="Collectable Mini Designs Co."/>
    <s v="USA"/>
    <s v="NA"/>
    <s v="Medium"/>
    <n v="2004"/>
    <s v="Feb-2004"/>
    <n v="2"/>
  </r>
  <r>
    <n v="10241"/>
    <d v="2004-04-13T00:00:00"/>
    <n v="27"/>
    <n v="2341.71"/>
    <s v="Shipped"/>
    <x v="1"/>
    <s v="Mini Caravy"/>
    <s v="France"/>
    <s v="EMEA"/>
    <s v="Small"/>
    <n v="2004"/>
    <s v="Apr-2004"/>
    <n v="4"/>
  </r>
  <r>
    <n v="10267"/>
    <d v="2004-07-07T00:00:00"/>
    <n v="43"/>
    <n v="5110.9799999999996"/>
    <s v="Shipped"/>
    <x v="1"/>
    <s v="Muscle Machine Inc"/>
    <s v="USA"/>
    <s v="NA"/>
    <s v="Medium"/>
    <n v="2004"/>
    <s v="Jul-2004"/>
    <n v="7"/>
  </r>
  <r>
    <n v="10279"/>
    <d v="2004-08-09T00:00:00"/>
    <n v="48"/>
    <n v="6168"/>
    <s v="Shipped"/>
    <x v="1"/>
    <s v="Euro Shopping Channel"/>
    <s v="Spain"/>
    <s v="EMEA"/>
    <s v="Medium"/>
    <n v="2004"/>
    <s v="Aug-2004"/>
    <n v="8"/>
  </r>
  <r>
    <n v="10288"/>
    <d v="2004-09-01T00:00:00"/>
    <n v="41"/>
    <n v="4873.26"/>
    <s v="Shipped"/>
    <x v="1"/>
    <s v="Handji Gifts&amp; Co"/>
    <s v="Singapore"/>
    <s v="APAC"/>
    <s v="Medium"/>
    <n v="2004"/>
    <s v="Sep-2004"/>
    <n v="9"/>
  </r>
  <r>
    <n v="10301"/>
    <d v="2003-10-05T00:00:00"/>
    <n v="22"/>
    <n v="2120.14"/>
    <s v="Shipped"/>
    <x v="1"/>
    <s v="Norway Gifts By Mail, Co."/>
    <s v="Norway"/>
    <s v="EMEA"/>
    <s v="Small"/>
    <n v="2003"/>
    <s v="Oct-2003"/>
    <n v="10"/>
  </r>
  <r>
    <n v="10311"/>
    <d v="2004-10-16T00:00:00"/>
    <n v="46"/>
    <n v="4236.1400000000003"/>
    <s v="Shipped"/>
    <x v="1"/>
    <s v="Euro Shopping Channel"/>
    <s v="Spain"/>
    <s v="EMEA"/>
    <s v="Medium"/>
    <n v="2004"/>
    <s v="Oct-2004"/>
    <n v="10"/>
  </r>
  <r>
    <n v="10321"/>
    <d v="2004-11-04T00:00:00"/>
    <n v="21"/>
    <n v="1888.95"/>
    <s v="Shipped"/>
    <x v="1"/>
    <s v="FunGiftIdeas.com"/>
    <s v="USA"/>
    <s v="NA"/>
    <s v="Small"/>
    <n v="2004"/>
    <s v="Nov-2004"/>
    <n v="11"/>
  </r>
  <r>
    <n v="10332"/>
    <d v="2004-11-17T00:00:00"/>
    <n v="31"/>
    <n v="1152.58"/>
    <s v="Shipped"/>
    <x v="1"/>
    <s v="AV Stores, Co."/>
    <s v="UK"/>
    <s v="EMEA"/>
    <s v="Small"/>
    <n v="2004"/>
    <s v="Nov-2004"/>
    <n v="11"/>
  </r>
  <r>
    <n v="10346"/>
    <d v="2004-11-29T00:00:00"/>
    <n v="26"/>
    <n v="2492.88"/>
    <s v="Shipped"/>
    <x v="1"/>
    <s v="Signal Gift Stores"/>
    <s v="USA"/>
    <s v="NA"/>
    <s v="Small"/>
    <n v="2004"/>
    <s v="Nov-2004"/>
    <n v="11"/>
  </r>
  <r>
    <n v="10368"/>
    <d v="2005-01-19T00:00:00"/>
    <n v="20"/>
    <n v="1991.6"/>
    <s v="Shipped"/>
    <x v="1"/>
    <s v="Mini Gifts Distributors Ltd."/>
    <s v="USA"/>
    <s v="NA"/>
    <s v="Small"/>
    <n v="2005"/>
    <s v="Jan-2005"/>
    <n v="1"/>
  </r>
  <r>
    <n v="10380"/>
    <d v="2005-02-16T00:00:00"/>
    <n v="34"/>
    <n v="3953.18"/>
    <s v="Shipped"/>
    <x v="1"/>
    <s v="Euro Shopping Channel"/>
    <s v="Spain"/>
    <s v="EMEA"/>
    <s v="Medium"/>
    <n v="2005"/>
    <s v="Feb-2005"/>
    <n v="2"/>
  </r>
  <r>
    <n v="10407"/>
    <d v="2005-04-22T00:00:00"/>
    <n v="43"/>
    <n v="3729.39"/>
    <s v="On Hold"/>
    <x v="1"/>
    <s v="The Sharp Gifts Warehouse"/>
    <s v="USA"/>
    <s v="NA"/>
    <s v="Medium"/>
    <n v="2005"/>
    <s v="Apr-2005"/>
    <n v="4"/>
  </r>
  <r>
    <n v="10420"/>
    <d v="2005-05-29T00:00:00"/>
    <n v="26"/>
    <n v="2617.16"/>
    <s v="In Process"/>
    <x v="1"/>
    <s v="Souveniers And Things Co."/>
    <s v="Australia"/>
    <s v="APAC"/>
    <s v="Small"/>
    <n v="2005"/>
    <s v="May-2005"/>
    <n v="5"/>
  </r>
  <r>
    <n v="10105"/>
    <d v="2003-02-11T00:00:00"/>
    <n v="50"/>
    <n v="3983.5"/>
    <s v="Shipped"/>
    <x v="3"/>
    <s v="Danish Wholesale Imports"/>
    <s v="Denmark"/>
    <s v="EMEA"/>
    <s v="Medium"/>
    <n v="2003"/>
    <s v="Feb-2003"/>
    <n v="2"/>
  </r>
  <r>
    <n v="10119"/>
    <d v="2003-04-28T00:00:00"/>
    <n v="35"/>
    <n v="3169.95"/>
    <s v="Shipped"/>
    <x v="3"/>
    <s v="Salzburg Collectables"/>
    <s v="Austria"/>
    <s v="EMEA"/>
    <s v="Medium"/>
    <n v="2003"/>
    <s v="Apr-2003"/>
    <n v="4"/>
  </r>
  <r>
    <n v="10129"/>
    <d v="2003-06-12T00:00:00"/>
    <n v="50"/>
    <n v="3899.5"/>
    <s v="Shipped"/>
    <x v="3"/>
    <s v="Stylish Desk Decors, Co."/>
    <s v="UK"/>
    <s v="EMEA"/>
    <s v="Medium"/>
    <n v="2003"/>
    <s v="Jun-2003"/>
    <n v="6"/>
  </r>
  <r>
    <n v="10143"/>
    <d v="2003-08-10T00:00:00"/>
    <n v="23"/>
    <n v="1851.73"/>
    <s v="Shipped"/>
    <x v="3"/>
    <s v="Mini Creations Ltd."/>
    <s v="USA"/>
    <s v="NA"/>
    <s v="Small"/>
    <n v="2003"/>
    <s v="Aug-2003"/>
    <n v="8"/>
  </r>
  <r>
    <n v="10155"/>
    <d v="2003-10-06T00:00:00"/>
    <n v="37"/>
    <n v="2513.41"/>
    <s v="Shipped"/>
    <x v="3"/>
    <s v="Toys of Finland, Co."/>
    <s v="Finland"/>
    <s v="EMEA"/>
    <s v="Small"/>
    <n v="2003"/>
    <s v="Oct-2003"/>
    <n v="10"/>
  </r>
  <r>
    <n v="10167"/>
    <d v="2003-10-23T00:00:00"/>
    <n v="29"/>
    <n v="2431.94"/>
    <s v="Cancelled"/>
    <x v="3"/>
    <s v="Scandinavian Gift Ideas"/>
    <s v="Sweden"/>
    <s v="EMEA"/>
    <s v="Small"/>
    <n v="2003"/>
    <s v="Oct-2003"/>
    <n v="10"/>
  </r>
  <r>
    <n v="10178"/>
    <d v="2003-11-08T00:00:00"/>
    <n v="21"/>
    <n v="1514.52"/>
    <s v="Shipped"/>
    <x v="3"/>
    <s v="Alpha Cognac"/>
    <s v="France"/>
    <s v="EMEA"/>
    <s v="Small"/>
    <n v="2003"/>
    <s v="Nov-2003"/>
    <n v="11"/>
  </r>
  <r>
    <n v="10186"/>
    <d v="2003-11-14T00:00:00"/>
    <n v="36"/>
    <n v="3079.44"/>
    <s v="Shipped"/>
    <x v="3"/>
    <s v="Double Decker Gift Stores, Ltd"/>
    <s v="UK"/>
    <s v="EMEA"/>
    <s v="Medium"/>
    <n v="2003"/>
    <s v="Nov-2003"/>
    <n v="11"/>
  </r>
  <r>
    <n v="10197"/>
    <d v="2003-11-26T00:00:00"/>
    <n v="22"/>
    <n v="1900.36"/>
    <s v="Shipped"/>
    <x v="3"/>
    <s v="Enaco Distributors"/>
    <s v="Spain"/>
    <s v="EMEA"/>
    <s v="Small"/>
    <n v="2003"/>
    <s v="Nov-2003"/>
    <n v="11"/>
  </r>
  <r>
    <n v="10209"/>
    <d v="2004-01-09T00:00:00"/>
    <n v="22"/>
    <n v="1974.06"/>
    <s v="Shipped"/>
    <x v="3"/>
    <s v="Men 'R' US Retailers, Ltd."/>
    <s v="USA"/>
    <s v="NA"/>
    <s v="Small"/>
    <n v="2004"/>
    <s v="Jan-2004"/>
    <n v="1"/>
  </r>
  <r>
    <n v="10222"/>
    <d v="2004-02-19T00:00:00"/>
    <n v="46"/>
    <n v="3703.46"/>
    <s v="Shipped"/>
    <x v="3"/>
    <s v="Collectable Mini Designs Co."/>
    <s v="USA"/>
    <s v="NA"/>
    <s v="Medium"/>
    <n v="2004"/>
    <s v="Feb-2004"/>
    <n v="2"/>
  </r>
  <r>
    <n v="10248"/>
    <d v="2004-05-07T00:00:00"/>
    <n v="23"/>
    <n v="1755.13"/>
    <s v="Cancelled"/>
    <x v="3"/>
    <s v="Land of Toys Inc."/>
    <s v="USA"/>
    <s v="NA"/>
    <s v="Small"/>
    <n v="2004"/>
    <s v="May-2004"/>
    <n v="5"/>
  </r>
  <r>
    <n v="10262"/>
    <d v="2004-06-24T00:00:00"/>
    <n v="49"/>
    <n v="4273.29"/>
    <s v="Cancelled"/>
    <x v="3"/>
    <s v="Euro Shopping Channel"/>
    <s v="Spain"/>
    <s v="EMEA"/>
    <s v="Medium"/>
    <n v="2004"/>
    <s v="Jun-2004"/>
    <n v="6"/>
  </r>
  <r>
    <n v="10273"/>
    <d v="2004-07-21T00:00:00"/>
    <n v="48"/>
    <n v="3984.96"/>
    <s v="Shipped"/>
    <x v="3"/>
    <s v="Petit Auto"/>
    <s v="Belgium"/>
    <s v="EMEA"/>
    <s v="Medium"/>
    <n v="2004"/>
    <s v="Jul-2004"/>
    <n v="7"/>
  </r>
  <r>
    <n v="10283"/>
    <d v="2004-08-20T00:00:00"/>
    <n v="33"/>
    <n v="2407.6799999999998"/>
    <s v="Shipped"/>
    <x v="3"/>
    <s v="Royal Canadian Collectables, Ltd."/>
    <s v="Canada"/>
    <s v="NA"/>
    <s v="Small"/>
    <n v="2004"/>
    <s v="Aug-2004"/>
    <n v="8"/>
  </r>
  <r>
    <n v="10296"/>
    <d v="2004-09-15T00:00:00"/>
    <n v="22"/>
    <n v="1697.3"/>
    <s v="Shipped"/>
    <x v="3"/>
    <s v="Bavarian Collectables Imports, Co."/>
    <s v="Germany"/>
    <s v="EMEA"/>
    <s v="Small"/>
    <n v="2004"/>
    <s v="Sep-2004"/>
    <n v="9"/>
  </r>
  <r>
    <n v="10307"/>
    <d v="2004-10-14T00:00:00"/>
    <n v="22"/>
    <n v="2011.02"/>
    <s v="Shipped"/>
    <x v="3"/>
    <s v="Classic Gift Ideas, Inc"/>
    <s v="USA"/>
    <s v="NA"/>
    <s v="Small"/>
    <n v="2004"/>
    <s v="Oct-2004"/>
    <n v="10"/>
  </r>
  <r>
    <n v="10316"/>
    <d v="2004-11-01T00:00:00"/>
    <n v="25"/>
    <n v="2306.25"/>
    <s v="Shipped"/>
    <x v="3"/>
    <s v="giftsbymail.co.uk"/>
    <s v="UK"/>
    <s v="EMEA"/>
    <s v="Small"/>
    <n v="2004"/>
    <s v="Nov-2004"/>
    <n v="11"/>
  </r>
  <r>
    <n v="10326"/>
    <d v="2004-11-09T00:00:00"/>
    <n v="20"/>
    <n v="1845"/>
    <s v="Shipped"/>
    <x v="3"/>
    <s v="Volvo Model Replicas, Co"/>
    <s v="Sweden"/>
    <s v="EMEA"/>
    <s v="Small"/>
    <n v="2004"/>
    <s v="Nov-2004"/>
    <n v="11"/>
  </r>
  <r>
    <n v="10339"/>
    <d v="2004-11-23T00:00:00"/>
    <n v="42"/>
    <n v="2493.12"/>
    <s v="Shipped"/>
    <x v="3"/>
    <s v="Tokyo Collectables, Ltd"/>
    <s v="Japan"/>
    <s v="Japan"/>
    <s v="Small"/>
    <n v="2004"/>
    <s v="Nov-2004"/>
    <n v="11"/>
  </r>
  <r>
    <n v="10350"/>
    <d v="2004-12-02T00:00:00"/>
    <n v="25"/>
    <n v="1508.5"/>
    <s v="Shipped"/>
    <x v="3"/>
    <s v="Euro Shopping Channel"/>
    <s v="Spain"/>
    <s v="EMEA"/>
    <s v="Small"/>
    <n v="2004"/>
    <s v="Dec-2004"/>
    <n v="12"/>
  </r>
  <r>
    <n v="10373"/>
    <d v="2005-01-31T00:00:00"/>
    <n v="23"/>
    <n v="2394.3000000000002"/>
    <s v="Shipped"/>
    <x v="3"/>
    <s v="Oulu Toy Supplies, Inc."/>
    <s v="Finland"/>
    <s v="EMEA"/>
    <s v="Small"/>
    <n v="2005"/>
    <s v="Jan-2005"/>
    <n v="1"/>
  </r>
  <r>
    <n v="10385"/>
    <d v="2005-02-28T00:00:00"/>
    <n v="37"/>
    <n v="3164.98"/>
    <s v="Shipped"/>
    <x v="3"/>
    <s v="Mini Gifts Distributors Ltd."/>
    <s v="USA"/>
    <s v="NA"/>
    <s v="Medium"/>
    <n v="2005"/>
    <s v="Feb-2005"/>
    <n v="2"/>
  </r>
  <r>
    <n v="10396"/>
    <d v="2005-03-23T00:00:00"/>
    <n v="37"/>
    <n v="3351.09"/>
    <s v="Shipped"/>
    <x v="3"/>
    <s v="Mini Gifts Distributors Ltd."/>
    <s v="USA"/>
    <s v="NA"/>
    <s v="Medium"/>
    <n v="2005"/>
    <s v="Mar-2005"/>
    <n v="3"/>
  </r>
  <r>
    <n v="10400"/>
    <d v="2005-04-01T00:00:00"/>
    <n v="42"/>
    <n v="3064.32"/>
    <s v="Shipped"/>
    <x v="3"/>
    <s v="The Sharp Gifts Warehouse"/>
    <s v="USA"/>
    <s v="NA"/>
    <s v="Medium"/>
    <n v="2005"/>
    <s v="Apr-2005"/>
    <n v="4"/>
  </r>
  <r>
    <n v="10414"/>
    <d v="2005-05-06T00:00:00"/>
    <n v="51"/>
    <n v="3891.81"/>
    <s v="On Hold"/>
    <x v="3"/>
    <s v="Gifts4AllAges.com"/>
    <s v="USA"/>
    <s v="NA"/>
    <s v="Medium"/>
    <n v="2005"/>
    <s v="May-2005"/>
    <n v="5"/>
  </r>
  <r>
    <n v="10108"/>
    <d v="2003-03-03T00:00:00"/>
    <n v="40"/>
    <n v="5448.8"/>
    <s v="Shipped"/>
    <x v="1"/>
    <s v="Cruz &amp; Sons Co."/>
    <s v="Philippines"/>
    <s v="Japan"/>
    <s v="Medium"/>
    <n v="2003"/>
    <s v="Mar-2003"/>
    <n v="3"/>
  </r>
  <r>
    <n v="10122"/>
    <d v="2003-05-08T00:00:00"/>
    <n v="43"/>
    <n v="5494.97"/>
    <s v="Shipped"/>
    <x v="1"/>
    <s v="Marseille Mini Autos"/>
    <s v="France"/>
    <s v="EMEA"/>
    <s v="Medium"/>
    <n v="2003"/>
    <s v="May-2003"/>
    <n v="5"/>
  </r>
  <r>
    <n v="10135"/>
    <d v="2003-07-02T00:00:00"/>
    <n v="47"/>
    <n v="6336.07"/>
    <s v="Shipped"/>
    <x v="1"/>
    <s v="Mini Gifts Distributors Ltd."/>
    <s v="USA"/>
    <s v="NA"/>
    <s v="Medium"/>
    <n v="2003"/>
    <s v="Jul-2003"/>
    <n v="7"/>
  </r>
  <r>
    <n v="10147"/>
    <d v="2003-09-05T00:00:00"/>
    <n v="23"/>
    <n v="2906.97"/>
    <s v="Shipped"/>
    <x v="1"/>
    <s v="Collectables For Less Inc."/>
    <s v="USA"/>
    <s v="NA"/>
    <s v="Small"/>
    <n v="2003"/>
    <s v="Sep-2003"/>
    <n v="9"/>
  </r>
  <r>
    <n v="10160"/>
    <d v="2003-10-11T00:00:00"/>
    <n v="35"/>
    <n v="4767.7"/>
    <s v="Shipped"/>
    <x v="1"/>
    <s v="Men 'R' US Retailers, Ltd."/>
    <s v="USA"/>
    <s v="NA"/>
    <s v="Medium"/>
    <n v="2003"/>
    <s v="Oct-2003"/>
    <n v="10"/>
  </r>
  <r>
    <n v="10170"/>
    <d v="2003-11-04T00:00:00"/>
    <n v="34"/>
    <n v="3819.56"/>
    <s v="Shipped"/>
    <x v="1"/>
    <s v="Mini Auto Werke"/>
    <s v="Austria"/>
    <s v="EMEA"/>
    <s v="Medium"/>
    <n v="2003"/>
    <s v="Nov-2003"/>
    <n v="11"/>
  </r>
  <r>
    <n v="10181"/>
    <d v="2003-11-12T00:00:00"/>
    <n v="25"/>
    <n v="3861.75"/>
    <s v="Shipped"/>
    <x v="1"/>
    <s v="Herkku Gifts"/>
    <s v="Norway"/>
    <s v="EMEA"/>
    <s v="Medium"/>
    <n v="2003"/>
    <s v="Nov-2003"/>
    <n v="11"/>
  </r>
  <r>
    <n v="10192"/>
    <d v="2003-11-20T00:00:00"/>
    <n v="45"/>
    <n v="6319.35"/>
    <s v="Shipped"/>
    <x v="1"/>
    <s v="Online Diecast Creations Co."/>
    <s v="USA"/>
    <s v="NA"/>
    <s v="Medium"/>
    <n v="2003"/>
    <s v="Nov-2003"/>
    <n v="11"/>
  </r>
  <r>
    <n v="10203"/>
    <d v="2003-12-02T00:00:00"/>
    <n v="47"/>
    <n v="6996.42"/>
    <s v="Shipped"/>
    <x v="1"/>
    <s v="Euro Shopping Channel"/>
    <s v="Spain"/>
    <s v="EMEA"/>
    <s v="Medium"/>
    <n v="2003"/>
    <s v="Dec-2003"/>
    <n v="12"/>
  </r>
  <r>
    <n v="10212"/>
    <d v="2004-01-16T00:00:00"/>
    <n v="49"/>
    <n v="6949.67"/>
    <s v="Shipped"/>
    <x v="1"/>
    <s v="Euro Shopping Channel"/>
    <s v="Spain"/>
    <s v="EMEA"/>
    <s v="Medium"/>
    <n v="2004"/>
    <s v="Jan-2004"/>
    <n v="1"/>
  </r>
  <r>
    <n v="10225"/>
    <d v="2004-02-22T00:00:00"/>
    <n v="40"/>
    <n v="4550"/>
    <s v="Shipped"/>
    <x v="1"/>
    <s v="Vida Sport, Ltd"/>
    <s v="Switzerland"/>
    <s v="EMEA"/>
    <s v="Medium"/>
    <n v="2004"/>
    <s v="Feb-2004"/>
    <n v="2"/>
  </r>
  <r>
    <n v="10239"/>
    <d v="2004-04-12T00:00:00"/>
    <n v="29"/>
    <n v="4479.63"/>
    <s v="Shipped"/>
    <x v="1"/>
    <s v="Oulu Toy Supplies, Inc."/>
    <s v="Finland"/>
    <s v="EMEA"/>
    <s v="Medium"/>
    <n v="2004"/>
    <s v="Apr-2004"/>
    <n v="4"/>
  </r>
  <r>
    <n v="10253"/>
    <d v="2004-06-01T00:00:00"/>
    <n v="39"/>
    <n v="5148"/>
    <s v="Cancelled"/>
    <x v="1"/>
    <s v="UK Collectables, Ltd."/>
    <s v="UK"/>
    <s v="EMEA"/>
    <s v="Medium"/>
    <n v="2004"/>
    <s v="Jun-2004"/>
    <n v="6"/>
  </r>
  <r>
    <n v="10266"/>
    <d v="2004-07-06T00:00:00"/>
    <n v="24"/>
    <n v="2932.08"/>
    <s v="Shipped"/>
    <x v="1"/>
    <s v="L'ordine Souveniers"/>
    <s v="Italy"/>
    <s v="EMEA"/>
    <s v="Small"/>
    <n v="2004"/>
    <s v="Jul-2004"/>
    <n v="7"/>
  </r>
  <r>
    <n v="10278"/>
    <d v="2004-08-06T00:00:00"/>
    <n v="25"/>
    <n v="3159.75"/>
    <s v="Shipped"/>
    <x v="1"/>
    <s v="Signal Gift Stores"/>
    <s v="USA"/>
    <s v="NA"/>
    <s v="Medium"/>
    <n v="2004"/>
    <s v="Aug-2004"/>
    <n v="8"/>
  </r>
  <r>
    <n v="10287"/>
    <d v="2004-08-30T00:00:00"/>
    <n v="36"/>
    <n v="4297.32"/>
    <s v="Shipped"/>
    <x v="1"/>
    <s v="Vida Sport, Ltd"/>
    <s v="Switzerland"/>
    <s v="EMEA"/>
    <s v="Medium"/>
    <n v="2004"/>
    <s v="Aug-2004"/>
    <n v="8"/>
  </r>
  <r>
    <n v="10301"/>
    <d v="2003-10-05T00:00:00"/>
    <n v="50"/>
    <n v="7723.5"/>
    <s v="Shipped"/>
    <x v="1"/>
    <s v="Norway Gifts By Mail, Co."/>
    <s v="Norway"/>
    <s v="EMEA"/>
    <s v="Large"/>
    <n v="2003"/>
    <s v="Oct-2003"/>
    <n v="10"/>
  </r>
  <r>
    <n v="10310"/>
    <d v="2004-10-16T00:00:00"/>
    <n v="45"/>
    <n v="5497.65"/>
    <s v="Shipped"/>
    <x v="1"/>
    <s v="Toms Spezialitten, Ltd"/>
    <s v="Germany"/>
    <s v="EMEA"/>
    <s v="Medium"/>
    <n v="2004"/>
    <s v="Oct-2004"/>
    <n v="10"/>
  </r>
  <r>
    <n v="10321"/>
    <d v="2004-11-04T00:00:00"/>
    <n v="26"/>
    <n v="4052.88"/>
    <s v="Shipped"/>
    <x v="1"/>
    <s v="FunGiftIdeas.com"/>
    <s v="USA"/>
    <s v="NA"/>
    <s v="Medium"/>
    <n v="2004"/>
    <s v="Nov-2004"/>
    <n v="11"/>
  </r>
  <r>
    <n v="10331"/>
    <d v="2004-11-17T00:00:00"/>
    <n v="21"/>
    <n v="3135.93"/>
    <s v="Shipped"/>
    <x v="1"/>
    <s v="Motor Mint Distributors Inc."/>
    <s v="USA"/>
    <s v="NA"/>
    <s v="Medium"/>
    <n v="2004"/>
    <s v="Nov-2004"/>
    <n v="11"/>
  </r>
  <r>
    <n v="10342"/>
    <d v="2004-11-24T00:00:00"/>
    <n v="42"/>
    <n v="5013.54"/>
    <s v="Shipped"/>
    <x v="1"/>
    <s v="Australian Collectors, Co."/>
    <s v="Australia"/>
    <s v="APAC"/>
    <s v="Medium"/>
    <n v="2004"/>
    <s v="Nov-2004"/>
    <n v="11"/>
  </r>
  <r>
    <n v="10355"/>
    <d v="2004-12-07T00:00:00"/>
    <n v="32"/>
    <n v="5302.72"/>
    <s v="Shipped"/>
    <x v="1"/>
    <s v="Euro Shopping Channel"/>
    <s v="Spain"/>
    <s v="EMEA"/>
    <s v="Medium"/>
    <n v="2004"/>
    <s v="Dec-2004"/>
    <n v="12"/>
  </r>
  <r>
    <n v="10363"/>
    <d v="2005-01-06T00:00:00"/>
    <n v="31"/>
    <n v="2931.98"/>
    <s v="Shipped"/>
    <x v="1"/>
    <s v="Suominen Souveniers"/>
    <s v="Finland"/>
    <s v="EMEA"/>
    <s v="Small"/>
    <n v="2005"/>
    <s v="Jan-2005"/>
    <n v="1"/>
  </r>
  <r>
    <n v="10378"/>
    <d v="2005-02-10T00:00:00"/>
    <n v="33"/>
    <n v="1757.91"/>
    <s v="Shipped"/>
    <x v="1"/>
    <s v="Euro Shopping Channel"/>
    <s v="Spain"/>
    <s v="EMEA"/>
    <s v="Small"/>
    <n v="2005"/>
    <s v="Feb-2005"/>
    <n v="2"/>
  </r>
  <r>
    <n v="10390"/>
    <d v="2005-03-04T00:00:00"/>
    <n v="45"/>
    <n v="6763.05"/>
    <s v="Shipped"/>
    <x v="1"/>
    <s v="Mini Gifts Distributors Ltd."/>
    <s v="USA"/>
    <s v="NA"/>
    <s v="Medium"/>
    <n v="2005"/>
    <s v="Mar-2005"/>
    <n v="3"/>
  </r>
  <r>
    <n v="10405"/>
    <d v="2005-04-14T00:00:00"/>
    <n v="76"/>
    <n v="11739.7"/>
    <s v="Shipped"/>
    <x v="1"/>
    <s v="Mini Caravy"/>
    <s v="France"/>
    <s v="EMEA"/>
    <s v="Large"/>
    <n v="2005"/>
    <s v="Apr-2005"/>
    <n v="4"/>
  </r>
  <r>
    <n v="10419"/>
    <d v="2005-05-17T00:00:00"/>
    <n v="70"/>
    <n v="9240"/>
    <s v="Shipped"/>
    <x v="1"/>
    <s v="Salzburg Collectables"/>
    <s v="Austria"/>
    <s v="EMEA"/>
    <s v="Large"/>
    <n v="2005"/>
    <s v="May-2005"/>
    <n v="5"/>
  </r>
  <r>
    <n v="10106"/>
    <d v="2003-02-17T00:00:00"/>
    <n v="50"/>
    <n v="3241.5"/>
    <s v="Shipped"/>
    <x v="4"/>
    <s v="Rovelli Gifts"/>
    <s v="Italy"/>
    <s v="EMEA"/>
    <s v="Medium"/>
    <n v="2003"/>
    <s v="Feb-2003"/>
    <n v="2"/>
  </r>
  <r>
    <n v="10119"/>
    <d v="2003-04-28T00:00:00"/>
    <n v="28"/>
    <n v="1968.12"/>
    <s v="Shipped"/>
    <x v="4"/>
    <s v="Salzburg Collectables"/>
    <s v="Austria"/>
    <s v="EMEA"/>
    <s v="Small"/>
    <n v="2003"/>
    <s v="Apr-2003"/>
    <n v="4"/>
  </r>
  <r>
    <n v="10131"/>
    <d v="2003-06-16T00:00:00"/>
    <n v="50"/>
    <n v="4094.5"/>
    <s v="Shipped"/>
    <x v="4"/>
    <s v="Gift Ideas Corp."/>
    <s v="USA"/>
    <s v="NA"/>
    <s v="Medium"/>
    <n v="2003"/>
    <s v="Jun-2003"/>
    <n v="6"/>
  </r>
  <r>
    <n v="10143"/>
    <d v="2003-08-10T00:00:00"/>
    <n v="28"/>
    <n v="1853.32"/>
    <s v="Shipped"/>
    <x v="4"/>
    <s v="Mini Creations Ltd."/>
    <s v="USA"/>
    <s v="NA"/>
    <s v="Small"/>
    <n v="2003"/>
    <s v="Aug-2003"/>
    <n v="8"/>
  </r>
  <r>
    <n v="10155"/>
    <d v="2003-10-06T00:00:00"/>
    <n v="44"/>
    <n v="3392.84"/>
    <s v="Shipped"/>
    <x v="4"/>
    <s v="Toys of Finland, Co."/>
    <s v="Finland"/>
    <s v="EMEA"/>
    <s v="Medium"/>
    <n v="2003"/>
    <s v="Oct-2003"/>
    <n v="10"/>
  </r>
  <r>
    <n v="10168"/>
    <d v="2003-10-28T00:00:00"/>
    <n v="27"/>
    <n v="1971.54"/>
    <s v="Shipped"/>
    <x v="4"/>
    <s v="Technics Stores Inc."/>
    <s v="USA"/>
    <s v="NA"/>
    <s v="Small"/>
    <n v="2003"/>
    <s v="Oct-2003"/>
    <n v="10"/>
  </r>
  <r>
    <n v="10178"/>
    <d v="2003-11-08T00:00:00"/>
    <n v="30"/>
    <n v="2169.9"/>
    <s v="Shipped"/>
    <x v="4"/>
    <s v="Alpha Cognac"/>
    <s v="France"/>
    <s v="EMEA"/>
    <s v="Small"/>
    <n v="2003"/>
    <s v="Nov-2003"/>
    <n v="11"/>
  </r>
  <r>
    <n v="10198"/>
    <d v="2003-11-27T00:00:00"/>
    <n v="43"/>
    <n v="2846.17"/>
    <s v="Shipped"/>
    <x v="4"/>
    <s v="Cruz &amp; Sons Co."/>
    <s v="Philippines"/>
    <s v="Japan"/>
    <s v="Small"/>
    <n v="2003"/>
    <s v="Nov-2003"/>
    <n v="11"/>
  </r>
  <r>
    <n v="10210"/>
    <d v="2004-01-12T00:00:00"/>
    <n v="29"/>
    <n v="2018.4"/>
    <s v="Shipped"/>
    <x v="4"/>
    <s v="Osaka Souveniers Co."/>
    <s v="Japan"/>
    <s v="Japan"/>
    <s v="Small"/>
    <n v="2004"/>
    <s v="Jan-2004"/>
    <n v="1"/>
  </r>
  <r>
    <n v="10222"/>
    <d v="2004-02-19T00:00:00"/>
    <n v="48"/>
    <n v="2718.72"/>
    <s v="Shipped"/>
    <x v="4"/>
    <s v="Collectable Mini Designs Co."/>
    <s v="USA"/>
    <s v="NA"/>
    <s v="Small"/>
    <n v="2004"/>
    <s v="Feb-2004"/>
    <n v="2"/>
  </r>
  <r>
    <n v="10235"/>
    <d v="2004-04-02T00:00:00"/>
    <n v="33"/>
    <n v="1981.65"/>
    <s v="Shipped"/>
    <x v="4"/>
    <s v="Royal Canadian Collectables, Ltd."/>
    <s v="Canada"/>
    <s v="NA"/>
    <s v="Small"/>
    <n v="2004"/>
    <s v="Apr-2004"/>
    <n v="4"/>
  </r>
  <r>
    <n v="10250"/>
    <d v="2004-05-11T00:00:00"/>
    <n v="40"/>
    <n v="3002.4"/>
    <s v="Shipped"/>
    <x v="4"/>
    <s v="The Sharp Gifts Warehouse"/>
    <s v="USA"/>
    <s v="NA"/>
    <s v="Medium"/>
    <n v="2004"/>
    <s v="May-2004"/>
    <n v="5"/>
  </r>
  <r>
    <n v="10262"/>
    <d v="2004-06-24T00:00:00"/>
    <n v="48"/>
    <n v="2948.16"/>
    <s v="Cancelled"/>
    <x v="4"/>
    <s v="Euro Shopping Channel"/>
    <s v="Spain"/>
    <s v="EMEA"/>
    <s v="Small"/>
    <n v="2004"/>
    <s v="Jun-2004"/>
    <n v="6"/>
  </r>
  <r>
    <n v="10275"/>
    <d v="2004-07-23T00:00:00"/>
    <n v="41"/>
    <n v="3357.49"/>
    <s v="Shipped"/>
    <x v="4"/>
    <s v="La Rochelle Gifts"/>
    <s v="France"/>
    <s v="EMEA"/>
    <s v="Medium"/>
    <n v="2004"/>
    <s v="Jul-2004"/>
    <n v="7"/>
  </r>
  <r>
    <n v="10284"/>
    <d v="2004-08-21T00:00:00"/>
    <n v="21"/>
    <n v="1175.1600000000001"/>
    <s v="Shipped"/>
    <x v="4"/>
    <s v="Norway Gifts By Mail, Co."/>
    <s v="Norway"/>
    <s v="EMEA"/>
    <s v="Small"/>
    <n v="2004"/>
    <s v="Aug-2004"/>
    <n v="8"/>
  </r>
  <r>
    <n v="10296"/>
    <d v="2004-09-15T00:00:00"/>
    <n v="32"/>
    <n v="2292.8000000000002"/>
    <s v="Shipped"/>
    <x v="4"/>
    <s v="Bavarian Collectables Imports, Co."/>
    <s v="Germany"/>
    <s v="EMEA"/>
    <s v="Small"/>
    <n v="2004"/>
    <s v="Sep-2004"/>
    <n v="9"/>
  </r>
  <r>
    <n v="10308"/>
    <d v="2004-10-15T00:00:00"/>
    <n v="43"/>
    <n v="3286.49"/>
    <s v="Shipped"/>
    <x v="4"/>
    <s v="Mini Classics"/>
    <s v="USA"/>
    <s v="NA"/>
    <s v="Medium"/>
    <n v="2004"/>
    <s v="Oct-2004"/>
    <n v="10"/>
  </r>
  <r>
    <n v="10316"/>
    <d v="2004-11-01T00:00:00"/>
    <n v="30"/>
    <n v="2333.6999999999998"/>
    <s v="Shipped"/>
    <x v="4"/>
    <s v="giftsbymail.co.uk"/>
    <s v="UK"/>
    <s v="EMEA"/>
    <s v="Small"/>
    <n v="2004"/>
    <s v="Nov-2004"/>
    <n v="11"/>
  </r>
  <r>
    <n v="10328"/>
    <d v="2004-11-12T00:00:00"/>
    <n v="35"/>
    <n v="2675.05"/>
    <s v="Shipped"/>
    <x v="4"/>
    <s v="Rovelli Gifts"/>
    <s v="Italy"/>
    <s v="EMEA"/>
    <s v="Small"/>
    <n v="2004"/>
    <s v="Nov-2004"/>
    <n v="11"/>
  </r>
  <r>
    <n v="10339"/>
    <d v="2004-11-23T00:00:00"/>
    <n v="45"/>
    <n v="4361.3999999999996"/>
    <s v="Shipped"/>
    <x v="4"/>
    <s v="Tokyo Collectables, Ltd"/>
    <s v="Japan"/>
    <s v="Japan"/>
    <s v="Medium"/>
    <n v="2004"/>
    <s v="Nov-2004"/>
    <n v="11"/>
  </r>
  <r>
    <n v="10351"/>
    <d v="2004-12-03T00:00:00"/>
    <n v="34"/>
    <n v="2018.58"/>
    <s v="Shipped"/>
    <x v="4"/>
    <s v="Stylish Desk Decors, Co."/>
    <s v="UK"/>
    <s v="EMEA"/>
    <s v="Small"/>
    <n v="2004"/>
    <s v="Dec-2004"/>
    <n v="12"/>
  </r>
  <r>
    <n v="10361"/>
    <d v="2004-12-17T00:00:00"/>
    <n v="26"/>
    <n v="3710.98"/>
    <s v="Shipped"/>
    <x v="4"/>
    <s v="Souveniers And Things Co."/>
    <s v="Australia"/>
    <s v="APAC"/>
    <s v="Medium"/>
    <n v="2004"/>
    <s v="Dec-2004"/>
    <n v="12"/>
  </r>
  <r>
    <n v="10373"/>
    <d v="2005-01-31T00:00:00"/>
    <n v="39"/>
    <n v="2847"/>
    <s v="Shipped"/>
    <x v="4"/>
    <s v="Oulu Toy Supplies, Inc."/>
    <s v="Finland"/>
    <s v="EMEA"/>
    <s v="Small"/>
    <n v="2005"/>
    <s v="Jan-2005"/>
    <n v="1"/>
  </r>
  <r>
    <n v="10386"/>
    <d v="2005-03-01T00:00:00"/>
    <n v="41"/>
    <n v="3006.12"/>
    <s v="Resolved"/>
    <x v="4"/>
    <s v="Euro Shopping Channel"/>
    <s v="Spain"/>
    <s v="EMEA"/>
    <s v="Medium"/>
    <n v="2005"/>
    <s v="Mar-2005"/>
    <n v="3"/>
  </r>
  <r>
    <n v="10398"/>
    <d v="2005-03-30T00:00:00"/>
    <n v="41"/>
    <n v="2797.84"/>
    <s v="Shipped"/>
    <x v="4"/>
    <s v="Reims Collectables"/>
    <s v="France"/>
    <s v="EMEA"/>
    <s v="Small"/>
    <n v="2005"/>
    <s v="Mar-2005"/>
    <n v="3"/>
  </r>
  <r>
    <n v="10401"/>
    <d v="2005-04-03T00:00:00"/>
    <n v="64"/>
    <n v="3843.2"/>
    <s v="On Hold"/>
    <x v="4"/>
    <s v="Tekni Collectables Inc."/>
    <s v="USA"/>
    <s v="NA"/>
    <s v="Medium"/>
    <n v="2005"/>
    <s v="Apr-2005"/>
    <n v="4"/>
  </r>
  <r>
    <n v="10416"/>
    <d v="2005-05-10T00:00:00"/>
    <n v="18"/>
    <n v="1351.08"/>
    <s v="Shipped"/>
    <x v="4"/>
    <s v="L'ordine Souveniers"/>
    <s v="Italy"/>
    <s v="EMEA"/>
    <s v="Small"/>
    <n v="2005"/>
    <s v="May-2005"/>
    <n v="5"/>
  </r>
  <r>
    <n v="10100"/>
    <d v="2003-01-06T00:00:00"/>
    <n v="49"/>
    <n v="1689.03"/>
    <s v="Shipped"/>
    <x v="3"/>
    <s v="Online Diecast Creations Co."/>
    <s v="USA"/>
    <s v="NA"/>
    <s v="Small"/>
    <n v="2003"/>
    <s v="Jan-2003"/>
    <n v="1"/>
  </r>
  <r>
    <n v="10110"/>
    <d v="2003-03-18T00:00:00"/>
    <n v="48"/>
    <n v="1654.56"/>
    <s v="Shipped"/>
    <x v="3"/>
    <s v="AV Stores, Co."/>
    <s v="UK"/>
    <s v="EMEA"/>
    <s v="Small"/>
    <n v="2003"/>
    <s v="Mar-2003"/>
    <n v="3"/>
  </r>
  <r>
    <n v="10124"/>
    <d v="2003-05-21T00:00:00"/>
    <n v="46"/>
    <n v="1528.58"/>
    <s v="Shipped"/>
    <x v="3"/>
    <s v="Signal Gift Stores"/>
    <s v="USA"/>
    <s v="NA"/>
    <s v="Small"/>
    <n v="2003"/>
    <s v="May-2003"/>
    <n v="5"/>
  </r>
  <r>
    <n v="10149"/>
    <d v="2003-09-12T00:00:00"/>
    <n v="26"/>
    <n v="1013.48"/>
    <s v="Shipped"/>
    <x v="3"/>
    <s v="Signal Collectibles Ltd."/>
    <s v="USA"/>
    <s v="NA"/>
    <s v="Small"/>
    <n v="2003"/>
    <s v="Sep-2003"/>
    <n v="9"/>
  </r>
  <r>
    <n v="10162"/>
    <d v="2003-10-18T00:00:00"/>
    <n v="37"/>
    <n v="1442.26"/>
    <s v="Shipped"/>
    <x v="3"/>
    <s v="Corporate Gift Ideas Co."/>
    <s v="USA"/>
    <s v="NA"/>
    <s v="Small"/>
    <n v="2003"/>
    <s v="Oct-2003"/>
    <n v="10"/>
  </r>
  <r>
    <n v="10173"/>
    <d v="2003-11-05T00:00:00"/>
    <n v="35"/>
    <n v="1163.05"/>
    <s v="Shipped"/>
    <x v="3"/>
    <s v="Rovelli Gifts"/>
    <s v="Italy"/>
    <s v="EMEA"/>
    <s v="Small"/>
    <n v="2003"/>
    <s v="Nov-2003"/>
    <n v="11"/>
  </r>
  <r>
    <n v="10182"/>
    <d v="2003-11-12T00:00:00"/>
    <n v="23"/>
    <n v="971.98"/>
    <s v="Shipped"/>
    <x v="3"/>
    <s v="Mini Gifts Distributors Ltd."/>
    <s v="USA"/>
    <s v="NA"/>
    <s v="Small"/>
    <n v="2003"/>
    <s v="Nov-2003"/>
    <n v="11"/>
  </r>
  <r>
    <n v="10193"/>
    <d v="2003-11-21T00:00:00"/>
    <n v="22"/>
    <n v="902.66"/>
    <s v="Shipped"/>
    <x v="3"/>
    <s v="Australian Collectables, Ltd"/>
    <s v="Australia"/>
    <s v="APAC"/>
    <s v="Small"/>
    <n v="2003"/>
    <s v="Nov-2003"/>
    <n v="11"/>
  </r>
  <r>
    <n v="10204"/>
    <d v="2003-12-02T00:00:00"/>
    <n v="39"/>
    <n v="1295.97"/>
    <s v="Shipped"/>
    <x v="3"/>
    <s v="Muscle Machine Inc"/>
    <s v="USA"/>
    <s v="NA"/>
    <s v="Small"/>
    <n v="2003"/>
    <s v="Dec-2003"/>
    <n v="12"/>
  </r>
  <r>
    <n v="10214"/>
    <d v="2004-01-26T00:00:00"/>
    <n v="44"/>
    <n v="1534.72"/>
    <s v="Shipped"/>
    <x v="3"/>
    <s v="Corrida Auto Replicas, Ltd"/>
    <s v="Spain"/>
    <s v="EMEA"/>
    <s v="Small"/>
    <n v="2004"/>
    <s v="Jan-2004"/>
    <n v="1"/>
  </r>
  <r>
    <n v="10227"/>
    <d v="2004-03-02T00:00:00"/>
    <n v="27"/>
    <n v="1185.3"/>
    <s v="Shipped"/>
    <x v="3"/>
    <s v="Saveley &amp; Henriot, Co."/>
    <s v="France"/>
    <s v="EMEA"/>
    <s v="Small"/>
    <n v="2004"/>
    <s v="Mar-2004"/>
    <n v="3"/>
  </r>
  <r>
    <n v="10242"/>
    <d v="2004-04-20T00:00:00"/>
    <n v="46"/>
    <n v="1698.78"/>
    <s v="Shipped"/>
    <x v="3"/>
    <s v="Microscale Inc."/>
    <s v="USA"/>
    <s v="NA"/>
    <s v="Small"/>
    <n v="2004"/>
    <s v="Apr-2004"/>
    <n v="4"/>
  </r>
  <r>
    <n v="10280"/>
    <d v="2004-08-17T00:00:00"/>
    <n v="33"/>
    <n v="1381.05"/>
    <s v="Shipped"/>
    <x v="3"/>
    <s v="Amica Models &amp; Co."/>
    <s v="Italy"/>
    <s v="EMEA"/>
    <s v="Small"/>
    <n v="2004"/>
    <s v="Aug-2004"/>
    <n v="8"/>
  </r>
  <r>
    <n v="10288"/>
    <d v="2004-09-01T00:00:00"/>
    <n v="33"/>
    <n v="1340.46"/>
    <s v="Shipped"/>
    <x v="3"/>
    <s v="Handji Gifts&amp; Co"/>
    <s v="Singapore"/>
    <s v="APAC"/>
    <s v="Small"/>
    <n v="2004"/>
    <s v="Sep-2004"/>
    <n v="9"/>
  </r>
  <r>
    <n v="10303"/>
    <d v="2004-10-06T00:00:00"/>
    <n v="24"/>
    <n v="965.04"/>
    <s v="Shipped"/>
    <x v="3"/>
    <s v="Iberia Gift Imports, Corp."/>
    <s v="Spain"/>
    <s v="EMEA"/>
    <s v="Small"/>
    <n v="2004"/>
    <s v="Oct-2004"/>
    <n v="10"/>
  </r>
  <r>
    <n v="10312"/>
    <d v="2004-10-21T00:00:00"/>
    <n v="31"/>
    <n v="1093.99"/>
    <s v="Shipped"/>
    <x v="3"/>
    <s v="Mini Gifts Distributors Ltd."/>
    <s v="USA"/>
    <s v="NA"/>
    <s v="Small"/>
    <n v="2004"/>
    <s v="Oct-2004"/>
    <n v="10"/>
  </r>
  <r>
    <n v="10332"/>
    <d v="2004-11-17T00:00:00"/>
    <n v="41"/>
    <n v="3166.84"/>
    <s v="Shipped"/>
    <x v="3"/>
    <s v="AV Stores, Co."/>
    <s v="UK"/>
    <s v="EMEA"/>
    <s v="Medium"/>
    <n v="2004"/>
    <s v="Nov-2004"/>
    <n v="11"/>
  </r>
  <r>
    <n v="10346"/>
    <d v="2004-11-29T00:00:00"/>
    <n v="22"/>
    <n v="2143.6799999999998"/>
    <s v="Shipped"/>
    <x v="3"/>
    <s v="Signal Gift Stores"/>
    <s v="USA"/>
    <s v="NA"/>
    <s v="Small"/>
    <n v="2004"/>
    <s v="Nov-2004"/>
    <n v="11"/>
  </r>
  <r>
    <n v="10368"/>
    <d v="2005-01-19T00:00:00"/>
    <n v="46"/>
    <n v="1717.64"/>
    <s v="Shipped"/>
    <x v="3"/>
    <s v="Mini Gifts Distributors Ltd."/>
    <s v="USA"/>
    <s v="NA"/>
    <s v="Small"/>
    <n v="2005"/>
    <s v="Jan-2005"/>
    <n v="1"/>
  </r>
  <r>
    <n v="10380"/>
    <d v="2005-02-16T00:00:00"/>
    <n v="43"/>
    <n v="4086.29"/>
    <s v="Shipped"/>
    <x v="3"/>
    <s v="Euro Shopping Channel"/>
    <s v="Spain"/>
    <s v="EMEA"/>
    <s v="Medium"/>
    <n v="2005"/>
    <s v="Feb-2005"/>
    <n v="2"/>
  </r>
  <r>
    <n v="10408"/>
    <d v="2005-04-22T00:00:00"/>
    <n v="15"/>
    <n v="553.95000000000005"/>
    <s v="Shipped"/>
    <x v="3"/>
    <s v="Tokyo Collectables, Ltd"/>
    <s v="Japan"/>
    <s v="Japan"/>
    <s v="Small"/>
    <n v="2005"/>
    <s v="Apr-2005"/>
    <n v="4"/>
  </r>
  <r>
    <n v="10420"/>
    <d v="2005-05-29T00:00:00"/>
    <n v="15"/>
    <n v="652.35"/>
    <s v="In Process"/>
    <x v="3"/>
    <s v="Souveniers And Things Co."/>
    <s v="Australia"/>
    <s v="APAC"/>
    <s v="Small"/>
    <n v="2005"/>
    <s v="May-2005"/>
    <n v="5"/>
  </r>
  <r>
    <n v="10104"/>
    <d v="2003-01-31T00:00:00"/>
    <n v="26"/>
    <n v="2921.62"/>
    <s v="Shipped"/>
    <x v="1"/>
    <s v="Euro Shopping Channel"/>
    <s v="Spain"/>
    <s v="EMEA"/>
    <s v="Small"/>
    <n v="2003"/>
    <s v="Jan-2003"/>
    <n v="1"/>
  </r>
  <r>
    <n v="10115"/>
    <d v="2003-04-04T00:00:00"/>
    <n v="44"/>
    <n v="5568.64"/>
    <s v="Shipped"/>
    <x v="1"/>
    <s v="Classic Legends Inc."/>
    <s v="USA"/>
    <s v="NA"/>
    <s v="Medium"/>
    <n v="2003"/>
    <s v="Apr-2003"/>
    <n v="4"/>
  </r>
  <r>
    <n v="10127"/>
    <d v="2003-06-03T00:00:00"/>
    <n v="20"/>
    <n v="1939.8"/>
    <s v="Shipped"/>
    <x v="1"/>
    <s v="Muscle Machine Inc"/>
    <s v="USA"/>
    <s v="NA"/>
    <s v="Small"/>
    <n v="2003"/>
    <s v="Jun-2003"/>
    <n v="6"/>
  </r>
  <r>
    <n v="10141"/>
    <d v="2003-08-01T00:00:00"/>
    <n v="40"/>
    <n v="3784.8"/>
    <s v="Shipped"/>
    <x v="1"/>
    <s v="Suominen Souveniers"/>
    <s v="Finland"/>
    <s v="EMEA"/>
    <s v="Medium"/>
    <n v="2003"/>
    <s v="Aug-2003"/>
    <n v="8"/>
  </r>
  <r>
    <n v="10152"/>
    <d v="2003-09-25T00:00:00"/>
    <n v="23"/>
    <n v="2802.09"/>
    <s v="Shipped"/>
    <x v="1"/>
    <s v="Australian Gift Network, Co"/>
    <s v="Australia"/>
    <s v="APAC"/>
    <s v="Small"/>
    <n v="2003"/>
    <s v="Sep-2003"/>
    <n v="9"/>
  </r>
  <r>
    <n v="10165"/>
    <d v="2003-10-22T00:00:00"/>
    <n v="24"/>
    <n v="2384.64"/>
    <s v="Shipped"/>
    <x v="1"/>
    <s v="Dragon Souveniers, Ltd."/>
    <s v="Singapore"/>
    <s v="Japan"/>
    <s v="Small"/>
    <n v="2003"/>
    <s v="Oct-2003"/>
    <n v="10"/>
  </r>
  <r>
    <n v="10176"/>
    <d v="2003-11-06T00:00:00"/>
    <n v="29"/>
    <n v="2915.66"/>
    <s v="Shipped"/>
    <x v="1"/>
    <s v="L'ordine Souveniers"/>
    <s v="Italy"/>
    <s v="EMEA"/>
    <s v="Small"/>
    <n v="2003"/>
    <s v="Nov-2003"/>
    <n v="11"/>
  </r>
  <r>
    <n v="10184"/>
    <d v="2003-11-14T00:00:00"/>
    <n v="49"/>
    <n v="5795.72"/>
    <s v="Shipped"/>
    <x v="1"/>
    <s v="Iberia Gift Imports, Corp."/>
    <s v="Spain"/>
    <s v="EMEA"/>
    <s v="Medium"/>
    <n v="2003"/>
    <s v="Nov-2003"/>
    <n v="11"/>
  </r>
  <r>
    <n v="10195"/>
    <d v="2003-11-25T00:00:00"/>
    <n v="34"/>
    <n v="3699.88"/>
    <s v="Shipped"/>
    <x v="1"/>
    <s v="Mini Classics"/>
    <s v="USA"/>
    <s v="NA"/>
    <s v="Medium"/>
    <n v="2003"/>
    <s v="Nov-2003"/>
    <n v="11"/>
  </r>
  <r>
    <n v="10207"/>
    <d v="2003-12-09T00:00:00"/>
    <n v="28"/>
    <n v="2980.6"/>
    <s v="Shipped"/>
    <x v="1"/>
    <s v="Diecast Collectables"/>
    <s v="USA"/>
    <s v="NA"/>
    <s v="Small"/>
    <n v="2003"/>
    <s v="Dec-2003"/>
    <n v="12"/>
  </r>
  <r>
    <n v="10220"/>
    <d v="2004-02-12T00:00:00"/>
    <n v="37"/>
    <n v="5032.74"/>
    <s v="Shipped"/>
    <x v="1"/>
    <s v="Clover Collections, Co."/>
    <s v="Ireland"/>
    <s v="EMEA"/>
    <s v="Medium"/>
    <n v="2004"/>
    <s v="Feb-2004"/>
    <n v="2"/>
  </r>
  <r>
    <n v="10230"/>
    <d v="2004-03-15T00:00:00"/>
    <n v="45"/>
    <n v="4737.1499999999996"/>
    <s v="Shipped"/>
    <x v="1"/>
    <s v="Blauer See Auto, Co."/>
    <s v="Germany"/>
    <s v="EMEA"/>
    <s v="Medium"/>
    <n v="2004"/>
    <s v="Mar-2004"/>
    <n v="3"/>
  </r>
  <r>
    <n v="10246"/>
    <d v="2004-05-05T00:00:00"/>
    <n v="46"/>
    <n v="6311.2"/>
    <s v="Shipped"/>
    <x v="1"/>
    <s v="Euro Shopping Channel"/>
    <s v="Spain"/>
    <s v="EMEA"/>
    <s v="Medium"/>
    <n v="2004"/>
    <s v="May-2004"/>
    <n v="5"/>
  </r>
  <r>
    <n v="10271"/>
    <d v="2004-07-20T00:00:00"/>
    <n v="22"/>
    <n v="3070.54"/>
    <s v="Shipped"/>
    <x v="1"/>
    <s v="Mini Gifts Distributors Ltd."/>
    <s v="USA"/>
    <s v="NA"/>
    <s v="Medium"/>
    <n v="2004"/>
    <s v="Jul-2004"/>
    <n v="7"/>
  </r>
  <r>
    <n v="10282"/>
    <d v="2004-08-20T00:00:00"/>
    <n v="39"/>
    <n v="4797.3900000000003"/>
    <s v="Shipped"/>
    <x v="1"/>
    <s v="Mini Gifts Distributors Ltd."/>
    <s v="USA"/>
    <s v="NA"/>
    <s v="Medium"/>
    <n v="2004"/>
    <s v="Aug-2004"/>
    <n v="8"/>
  </r>
  <r>
    <n v="10292"/>
    <d v="2004-09-08T00:00:00"/>
    <n v="27"/>
    <n v="3832.38"/>
    <s v="Shipped"/>
    <x v="1"/>
    <s v="Land of Toys Inc."/>
    <s v="USA"/>
    <s v="NA"/>
    <s v="Medium"/>
    <n v="2004"/>
    <s v="Sep-2004"/>
    <n v="9"/>
  </r>
  <r>
    <n v="10305"/>
    <d v="2004-10-13T00:00:00"/>
    <n v="36"/>
    <n v="4641.4799999999996"/>
    <s v="Shipped"/>
    <x v="1"/>
    <s v="Marta's Replicas Co."/>
    <s v="USA"/>
    <s v="NA"/>
    <s v="Medium"/>
    <n v="2004"/>
    <s v="Oct-2004"/>
    <n v="10"/>
  </r>
  <r>
    <n v="10314"/>
    <d v="2004-10-22T00:00:00"/>
    <n v="38"/>
    <n v="4000.26"/>
    <s v="Shipped"/>
    <x v="1"/>
    <s v="Heintze Collectables"/>
    <s v="Denmark"/>
    <s v="EMEA"/>
    <s v="Medium"/>
    <n v="2004"/>
    <s v="Oct-2004"/>
    <n v="10"/>
  </r>
  <r>
    <n v="10325"/>
    <d v="2004-11-05T00:00:00"/>
    <n v="44"/>
    <n v="5325.76"/>
    <s v="Shipped"/>
    <x v="1"/>
    <s v="Baane Mini Imports"/>
    <s v="Norway"/>
    <s v="EMEA"/>
    <s v="Medium"/>
    <n v="2004"/>
    <s v="Nov-2004"/>
    <n v="11"/>
  </r>
  <r>
    <n v="10336"/>
    <d v="2004-11-20T00:00:00"/>
    <n v="31"/>
    <n v="4618.6899999999996"/>
    <s v="Shipped"/>
    <x v="1"/>
    <s v="La Corne D'abondance, Co."/>
    <s v="France"/>
    <s v="EMEA"/>
    <s v="Medium"/>
    <n v="2004"/>
    <s v="Nov-2004"/>
    <n v="11"/>
  </r>
  <r>
    <n v="10349"/>
    <d v="2004-12-01T00:00:00"/>
    <n v="23"/>
    <n v="3182.97"/>
    <s v="Shipped"/>
    <x v="1"/>
    <s v="Muscle Machine Inc"/>
    <s v="USA"/>
    <s v="NA"/>
    <s v="Medium"/>
    <n v="2004"/>
    <s v="Dec-2004"/>
    <n v="12"/>
  </r>
  <r>
    <n v="10359"/>
    <d v="2004-12-15T00:00:00"/>
    <n v="22"/>
    <n v="2603.04"/>
    <s v="Shipped"/>
    <x v="1"/>
    <s v="Reims Collectables"/>
    <s v="France"/>
    <s v="EMEA"/>
    <s v="Small"/>
    <n v="2004"/>
    <s v="Dec-2004"/>
    <n v="12"/>
  </r>
  <r>
    <n v="10371"/>
    <d v="2005-01-23T00:00:00"/>
    <n v="28"/>
    <n v="1408.96"/>
    <s v="Shipped"/>
    <x v="1"/>
    <s v="Mini Gifts Distributors Ltd."/>
    <s v="USA"/>
    <s v="NA"/>
    <s v="Small"/>
    <n v="2005"/>
    <s v="Jan-2005"/>
    <n v="1"/>
  </r>
  <r>
    <n v="10383"/>
    <d v="2005-02-22T00:00:00"/>
    <n v="21"/>
    <n v="1972.11"/>
    <s v="Shipped"/>
    <x v="1"/>
    <s v="Euro Shopping Channel"/>
    <s v="Spain"/>
    <s v="EMEA"/>
    <s v="Small"/>
    <n v="2005"/>
    <s v="Feb-2005"/>
    <n v="2"/>
  </r>
  <r>
    <n v="10394"/>
    <d v="2005-03-15T00:00:00"/>
    <n v="37"/>
    <n v="5207.75"/>
    <s v="Shipped"/>
    <x v="1"/>
    <s v="Euro Shopping Channel"/>
    <s v="Spain"/>
    <s v="EMEA"/>
    <s v="Medium"/>
    <n v="2005"/>
    <s v="Mar-2005"/>
    <n v="3"/>
  </r>
  <r>
    <n v="10412"/>
    <d v="2005-05-03T00:00:00"/>
    <n v="31"/>
    <n v="4253.2"/>
    <s v="Shipped"/>
    <x v="1"/>
    <s v="Euro Shopping Channel"/>
    <s v="Spain"/>
    <s v="EMEA"/>
    <s v="Medium"/>
    <n v="2005"/>
    <s v="May-2005"/>
    <n v="5"/>
  </r>
  <r>
    <n v="10103"/>
    <d v="2003-01-29T00:00:00"/>
    <n v="25"/>
    <n v="2873"/>
    <s v="Shipped"/>
    <x v="3"/>
    <s v="Baane Mini Imports"/>
    <s v="Norway"/>
    <s v="EMEA"/>
    <s v="Small"/>
    <n v="2003"/>
    <s v="Jan-2003"/>
    <n v="1"/>
  </r>
  <r>
    <n v="10111"/>
    <d v="2003-03-25T00:00:00"/>
    <n v="26"/>
    <n v="2253.6799999999998"/>
    <s v="Shipped"/>
    <x v="3"/>
    <s v="Mini Wheels Co."/>
    <s v="USA"/>
    <s v="NA"/>
    <s v="Small"/>
    <n v="2003"/>
    <s v="Mar-2003"/>
    <n v="3"/>
  </r>
  <r>
    <n v="10126"/>
    <d v="2003-05-28T00:00:00"/>
    <n v="34"/>
    <n v="3576.12"/>
    <s v="Shipped"/>
    <x v="3"/>
    <s v="Corrida Auto Replicas, Ltd"/>
    <s v="Spain"/>
    <s v="EMEA"/>
    <s v="Medium"/>
    <n v="2003"/>
    <s v="May-2003"/>
    <n v="5"/>
  </r>
  <r>
    <n v="10139"/>
    <d v="2003-07-16T00:00:00"/>
    <n v="29"/>
    <n v="3276.13"/>
    <s v="Shipped"/>
    <x v="3"/>
    <s v="Souveniers And Things Co."/>
    <s v="Australia"/>
    <s v="APAC"/>
    <s v="Medium"/>
    <n v="2003"/>
    <s v="Jul-2003"/>
    <n v="7"/>
  </r>
  <r>
    <n v="10149"/>
    <d v="2003-09-12T00:00:00"/>
    <n v="20"/>
    <n v="1811.4"/>
    <s v="Shipped"/>
    <x v="3"/>
    <s v="Signal Collectibles Ltd."/>
    <s v="USA"/>
    <s v="NA"/>
    <s v="Small"/>
    <n v="2003"/>
    <s v="Sep-2003"/>
    <n v="9"/>
  </r>
  <r>
    <n v="10163"/>
    <d v="2003-10-20T00:00:00"/>
    <n v="42"/>
    <n v="3845.1"/>
    <s v="Shipped"/>
    <x v="3"/>
    <s v="Classic Legends Inc."/>
    <s v="USA"/>
    <s v="NA"/>
    <s v="Medium"/>
    <n v="2003"/>
    <s v="Oct-2003"/>
    <n v="10"/>
  </r>
  <r>
    <n v="10173"/>
    <d v="2003-11-05T00:00:00"/>
    <n v="22"/>
    <n v="2571.14"/>
    <s v="Shipped"/>
    <x v="3"/>
    <s v="Rovelli Gifts"/>
    <s v="Italy"/>
    <s v="EMEA"/>
    <s v="Small"/>
    <n v="2003"/>
    <s v="Nov-2003"/>
    <n v="11"/>
  </r>
  <r>
    <n v="10183"/>
    <d v="2003-11-13T00:00:00"/>
    <n v="47"/>
    <n v="5035.1099999999997"/>
    <s v="Shipped"/>
    <x v="3"/>
    <s v="Classic Gift Ideas, Inc"/>
    <s v="USA"/>
    <s v="NA"/>
    <s v="Medium"/>
    <n v="2003"/>
    <s v="Nov-2003"/>
    <n v="11"/>
  </r>
  <r>
    <n v="10193"/>
    <d v="2003-11-21T00:00:00"/>
    <n v="20"/>
    <n v="2279"/>
    <s v="Shipped"/>
    <x v="3"/>
    <s v="Australian Collectables, Ltd"/>
    <s v="Australia"/>
    <s v="APAC"/>
    <s v="Small"/>
    <n v="2003"/>
    <s v="Nov-2003"/>
    <n v="11"/>
  </r>
  <r>
    <n v="10206"/>
    <d v="2003-12-05T00:00:00"/>
    <n v="33"/>
    <n v="3213.87"/>
    <s v="Shipped"/>
    <x v="3"/>
    <s v="Canadian Gift Exchange Network"/>
    <s v="Canada"/>
    <s v="NA"/>
    <s v="Medium"/>
    <n v="2003"/>
    <s v="Dec-2003"/>
    <n v="12"/>
  </r>
  <r>
    <n v="10215"/>
    <d v="2004-01-29T00:00:00"/>
    <n v="39"/>
    <n v="3532.23"/>
    <s v="Shipped"/>
    <x v="3"/>
    <s v="West Coast Collectables Co."/>
    <s v="USA"/>
    <s v="NA"/>
    <s v="Medium"/>
    <n v="2004"/>
    <s v="Jan-2004"/>
    <n v="1"/>
  </r>
  <r>
    <n v="10228"/>
    <d v="2004-03-10T00:00:00"/>
    <n v="33"/>
    <n v="3406.59"/>
    <s v="Shipped"/>
    <x v="3"/>
    <s v="Cambridge Collectables Co."/>
    <s v="USA"/>
    <s v="NA"/>
    <s v="Medium"/>
    <n v="2004"/>
    <s v="Mar-2004"/>
    <n v="3"/>
  </r>
  <r>
    <n v="10244"/>
    <d v="2004-04-29T00:00:00"/>
    <n v="40"/>
    <n v="3467.2"/>
    <s v="Shipped"/>
    <x v="3"/>
    <s v="Euro Shopping Channel"/>
    <s v="Spain"/>
    <s v="EMEA"/>
    <s v="Medium"/>
    <n v="2004"/>
    <s v="Apr-2004"/>
    <n v="4"/>
  </r>
  <r>
    <n v="10257"/>
    <d v="2004-06-14T00:00:00"/>
    <n v="46"/>
    <n v="3628.94"/>
    <s v="Shipped"/>
    <x v="3"/>
    <s v="The Sharp Gifts Warehouse"/>
    <s v="USA"/>
    <s v="NA"/>
    <s v="Medium"/>
    <n v="2004"/>
    <s v="Jun-2004"/>
    <n v="6"/>
  </r>
  <r>
    <n v="10269"/>
    <d v="2004-07-16T00:00:00"/>
    <n v="48"/>
    <n v="4674.72"/>
    <s v="Shipped"/>
    <x v="3"/>
    <s v="Salzburg Collectables"/>
    <s v="Austria"/>
    <s v="EMEA"/>
    <s v="Medium"/>
    <n v="2004"/>
    <s v="Jul-2004"/>
    <n v="7"/>
  </r>
  <r>
    <n v="10280"/>
    <d v="2004-08-17T00:00:00"/>
    <n v="21"/>
    <n v="1656.69"/>
    <s v="Shipped"/>
    <x v="3"/>
    <s v="Amica Models &amp; Co."/>
    <s v="Italy"/>
    <s v="EMEA"/>
    <s v="Small"/>
    <n v="2004"/>
    <s v="Aug-2004"/>
    <n v="8"/>
  </r>
  <r>
    <n v="10290"/>
    <d v="2004-09-07T00:00:00"/>
    <n v="45"/>
    <n v="5171.3999999999996"/>
    <s v="Shipped"/>
    <x v="3"/>
    <s v="Auto-Moto Classics Inc."/>
    <s v="USA"/>
    <s v="NA"/>
    <s v="Medium"/>
    <n v="2004"/>
    <s v="Sep-2004"/>
    <n v="9"/>
  </r>
  <r>
    <n v="10304"/>
    <d v="2004-10-11T00:00:00"/>
    <n v="33"/>
    <n v="3342.57"/>
    <s v="Shipped"/>
    <x v="3"/>
    <s v="Auto Assoc. &amp; Cie."/>
    <s v="France"/>
    <s v="EMEA"/>
    <s v="Medium"/>
    <n v="2004"/>
    <s v="Oct-2004"/>
    <n v="10"/>
  </r>
  <r>
    <n v="10312"/>
    <d v="2004-10-21T00:00:00"/>
    <n v="44"/>
    <n v="4884.88"/>
    <s v="Shipped"/>
    <x v="3"/>
    <s v="Mini Gifts Distributors Ltd."/>
    <s v="USA"/>
    <s v="NA"/>
    <s v="Medium"/>
    <n v="2004"/>
    <s v="Oct-2004"/>
    <n v="10"/>
  </r>
  <r>
    <n v="10324"/>
    <d v="2004-11-05T00:00:00"/>
    <n v="33"/>
    <n v="6267.69"/>
    <s v="Shipped"/>
    <x v="3"/>
    <s v="Vitachrome Inc."/>
    <s v="USA"/>
    <s v="NA"/>
    <s v="Medium"/>
    <n v="2004"/>
    <s v="Nov-2004"/>
    <n v="11"/>
  </r>
  <r>
    <n v="10333"/>
    <d v="2004-11-18T00:00:00"/>
    <n v="39"/>
    <n v="4424.16"/>
    <s v="Shipped"/>
    <x v="3"/>
    <s v="Mini Wheels Co."/>
    <s v="USA"/>
    <s v="NA"/>
    <s v="Medium"/>
    <n v="2004"/>
    <s v="Nov-2004"/>
    <n v="11"/>
  </r>
  <r>
    <n v="10348"/>
    <d v="2004-11-01T00:00:00"/>
    <n v="39"/>
    <n v="1962.09"/>
    <s v="Shipped"/>
    <x v="3"/>
    <s v="Corrida Auto Replicas, Ltd"/>
    <s v="Spain"/>
    <s v="EMEA"/>
    <s v="Small"/>
    <n v="2004"/>
    <s v="Nov-2004"/>
    <n v="11"/>
  </r>
  <r>
    <n v="10358"/>
    <d v="2004-12-10T00:00:00"/>
    <n v="41"/>
    <n v="6847"/>
    <s v="Shipped"/>
    <x v="3"/>
    <s v="Euro Shopping Channel"/>
    <s v="Spain"/>
    <s v="EMEA"/>
    <s v="Medium"/>
    <n v="2004"/>
    <s v="Dec-2004"/>
    <n v="12"/>
  </r>
  <r>
    <n v="10369"/>
    <d v="2005-01-20T00:00:00"/>
    <n v="40"/>
    <n v="3476.8"/>
    <s v="Shipped"/>
    <x v="3"/>
    <s v="Collectables For Less Inc."/>
    <s v="USA"/>
    <s v="NA"/>
    <s v="Medium"/>
    <n v="2005"/>
    <s v="Jan-2005"/>
    <n v="1"/>
  </r>
  <r>
    <n v="10382"/>
    <d v="2005-02-17T00:00:00"/>
    <n v="33"/>
    <n v="4592.6099999999997"/>
    <s v="Shipped"/>
    <x v="3"/>
    <s v="Mini Gifts Distributors Ltd."/>
    <s v="USA"/>
    <s v="NA"/>
    <s v="Medium"/>
    <n v="2005"/>
    <s v="Feb-2005"/>
    <n v="2"/>
  </r>
  <r>
    <n v="10423"/>
    <d v="2005-05-30T00:00:00"/>
    <n v="28"/>
    <n v="2208.92"/>
    <s v="In Process"/>
    <x v="3"/>
    <s v="Petit Auto"/>
    <s v="Belgium"/>
    <s v="EMEA"/>
    <s v="Small"/>
    <n v="2005"/>
    <s v="May-2005"/>
    <n v="5"/>
  </r>
  <r>
    <n v="10106"/>
    <d v="2003-02-17T00:00:00"/>
    <n v="26"/>
    <n v="1657.76"/>
    <s v="Shipped"/>
    <x v="4"/>
    <s v="Rovelli Gifts"/>
    <s v="Italy"/>
    <s v="EMEA"/>
    <s v="Small"/>
    <n v="2003"/>
    <s v="Feb-2003"/>
    <n v="2"/>
  </r>
  <r>
    <n v="10120"/>
    <d v="2003-04-29T00:00:00"/>
    <n v="29"/>
    <n v="2479.21"/>
    <s v="Shipped"/>
    <x v="4"/>
    <s v="Australian Collectors, Co."/>
    <s v="Australia"/>
    <s v="APAC"/>
    <s v="Small"/>
    <n v="2003"/>
    <s v="Apr-2003"/>
    <n v="4"/>
  </r>
  <r>
    <n v="10133"/>
    <d v="2003-06-27T00:00:00"/>
    <n v="46"/>
    <n v="3565.92"/>
    <s v="Shipped"/>
    <x v="4"/>
    <s v="Euro Shopping Channel"/>
    <s v="Spain"/>
    <s v="EMEA"/>
    <s v="Medium"/>
    <n v="2003"/>
    <s v="Jun-2003"/>
    <n v="6"/>
  </r>
  <r>
    <n v="10145"/>
    <d v="2003-08-25T00:00:00"/>
    <n v="33"/>
    <n v="2797.41"/>
    <s v="Shipped"/>
    <x v="4"/>
    <s v="Toys4GrownUps.com"/>
    <s v="USA"/>
    <s v="NA"/>
    <s v="Small"/>
    <n v="2003"/>
    <s v="Aug-2003"/>
    <n v="8"/>
  </r>
  <r>
    <n v="10168"/>
    <d v="2003-10-28T00:00:00"/>
    <n v="48"/>
    <n v="3756"/>
    <s v="Shipped"/>
    <x v="4"/>
    <s v="Technics Stores Inc."/>
    <s v="USA"/>
    <s v="NA"/>
    <s v="Medium"/>
    <n v="2003"/>
    <s v="Oct-2003"/>
    <n v="10"/>
  </r>
  <r>
    <n v="10210"/>
    <d v="2004-01-12T00:00:00"/>
    <n v="40"/>
    <n v="2840"/>
    <s v="Shipped"/>
    <x v="4"/>
    <s v="Osaka Souveniers Co."/>
    <s v="Japan"/>
    <s v="Japan"/>
    <s v="Small"/>
    <n v="2004"/>
    <s v="Jan-2004"/>
    <n v="1"/>
  </r>
  <r>
    <n v="10223"/>
    <d v="2004-02-20T00:00:00"/>
    <n v="23"/>
    <n v="1716.26"/>
    <s v="Shipped"/>
    <x v="4"/>
    <s v="Australian Collectors, Co."/>
    <s v="Australia"/>
    <s v="APAC"/>
    <s v="Small"/>
    <n v="2004"/>
    <s v="Feb-2004"/>
    <n v="2"/>
  </r>
  <r>
    <n v="10235"/>
    <d v="2004-04-02T00:00:00"/>
    <n v="40"/>
    <n v="3245.6"/>
    <s v="Shipped"/>
    <x v="4"/>
    <s v="Royal Canadian Collectables, Ltd."/>
    <s v="Canada"/>
    <s v="NA"/>
    <s v="Medium"/>
    <n v="2004"/>
    <s v="Apr-2004"/>
    <n v="4"/>
  </r>
  <r>
    <n v="10250"/>
    <d v="2004-05-11T00:00:00"/>
    <n v="37"/>
    <n v="2760.94"/>
    <s v="Shipped"/>
    <x v="4"/>
    <s v="The Sharp Gifts Warehouse"/>
    <s v="USA"/>
    <s v="NA"/>
    <s v="Small"/>
    <n v="2004"/>
    <s v="May-2004"/>
    <n v="5"/>
  </r>
  <r>
    <n v="10263"/>
    <d v="2004-06-28T00:00:00"/>
    <n v="24"/>
    <n v="1808.4"/>
    <s v="Shipped"/>
    <x v="4"/>
    <s v="Gift Depot Inc."/>
    <s v="USA"/>
    <s v="NA"/>
    <s v="Small"/>
    <n v="2004"/>
    <s v="Jun-2004"/>
    <n v="6"/>
  </r>
  <r>
    <n v="10275"/>
    <d v="2004-07-23T00:00:00"/>
    <n v="27"/>
    <n v="1682.37"/>
    <s v="Shipped"/>
    <x v="4"/>
    <s v="La Rochelle Gifts"/>
    <s v="France"/>
    <s v="EMEA"/>
    <s v="Small"/>
    <n v="2004"/>
    <s v="Jul-2004"/>
    <n v="7"/>
  </r>
  <r>
    <n v="10284"/>
    <d v="2004-08-21T00:00:00"/>
    <n v="21"/>
    <n v="1491"/>
    <s v="Shipped"/>
    <x v="4"/>
    <s v="Norway Gifts By Mail, Co."/>
    <s v="Norway"/>
    <s v="EMEA"/>
    <s v="Small"/>
    <n v="2004"/>
    <s v="Aug-2004"/>
    <n v="8"/>
  </r>
  <r>
    <n v="10297"/>
    <d v="2004-09-16T00:00:00"/>
    <n v="23"/>
    <n v="1666.35"/>
    <s v="Shipped"/>
    <x v="4"/>
    <s v="Clover Collections, Co."/>
    <s v="Ireland"/>
    <s v="EMEA"/>
    <s v="Small"/>
    <n v="2004"/>
    <s v="Sep-2004"/>
    <n v="9"/>
  </r>
  <r>
    <n v="10308"/>
    <d v="2004-10-15T00:00:00"/>
    <n v="44"/>
    <n v="3666.08"/>
    <s v="Shipped"/>
    <x v="4"/>
    <s v="Mini Classics"/>
    <s v="USA"/>
    <s v="NA"/>
    <s v="Medium"/>
    <n v="2004"/>
    <s v="Oct-2004"/>
    <n v="10"/>
  </r>
  <r>
    <n v="10317"/>
    <d v="2004-11-02T00:00:00"/>
    <n v="35"/>
    <n v="2916.2"/>
    <s v="Shipped"/>
    <x v="4"/>
    <s v="Technics Stores Inc."/>
    <s v="USA"/>
    <s v="NA"/>
    <s v="Small"/>
    <n v="2004"/>
    <s v="Nov-2004"/>
    <n v="11"/>
  </r>
  <r>
    <n v="10328"/>
    <d v="2004-11-12T00:00:00"/>
    <n v="43"/>
    <n v="2616.98"/>
    <s v="Shipped"/>
    <x v="4"/>
    <s v="Rovelli Gifts"/>
    <s v="Italy"/>
    <s v="EMEA"/>
    <s v="Small"/>
    <n v="2004"/>
    <s v="Nov-2004"/>
    <n v="11"/>
  </r>
  <r>
    <n v="10340"/>
    <d v="2004-11-24T00:00:00"/>
    <n v="40"/>
    <n v="3390.8"/>
    <s v="Shipped"/>
    <x v="4"/>
    <s v="Enaco Distributors"/>
    <s v="Spain"/>
    <s v="EMEA"/>
    <s v="Medium"/>
    <n v="2004"/>
    <s v="Nov-2004"/>
    <n v="11"/>
  </r>
  <r>
    <n v="10353"/>
    <d v="2004-12-04T00:00:00"/>
    <n v="35"/>
    <n v="3146.5"/>
    <s v="Shipped"/>
    <x v="4"/>
    <s v="Gift Ideas Corp."/>
    <s v="USA"/>
    <s v="NA"/>
    <s v="Medium"/>
    <n v="2004"/>
    <s v="Dec-2004"/>
    <n v="12"/>
  </r>
  <r>
    <n v="10361"/>
    <d v="2004-12-17T00:00:00"/>
    <n v="25"/>
    <n v="1561.5"/>
    <s v="Shipped"/>
    <x v="4"/>
    <s v="Souveniers And Things Co."/>
    <s v="Australia"/>
    <s v="APAC"/>
    <s v="Small"/>
    <n v="2004"/>
    <s v="Dec-2004"/>
    <n v="12"/>
  </r>
  <r>
    <n v="10375"/>
    <d v="2005-02-03T00:00:00"/>
    <n v="43"/>
    <n v="10039.6"/>
    <s v="Shipped"/>
    <x v="4"/>
    <s v="La Rochelle Gifts"/>
    <s v="France"/>
    <s v="EMEA"/>
    <s v="Large"/>
    <n v="2005"/>
    <s v="Feb-2005"/>
    <n v="2"/>
  </r>
  <r>
    <n v="10386"/>
    <d v="2005-03-01T00:00:00"/>
    <n v="50"/>
    <n v="3167"/>
    <s v="Resolved"/>
    <x v="4"/>
    <s v="Euro Shopping Channel"/>
    <s v="Spain"/>
    <s v="EMEA"/>
    <s v="Medium"/>
    <n v="2005"/>
    <s v="Mar-2005"/>
    <n v="3"/>
  </r>
  <r>
    <n v="10398"/>
    <d v="2005-03-30T00:00:00"/>
    <n v="45"/>
    <n v="3521.25"/>
    <s v="Shipped"/>
    <x v="4"/>
    <s v="Reims Collectables"/>
    <s v="France"/>
    <s v="EMEA"/>
    <s v="Medium"/>
    <n v="2005"/>
    <s v="Mar-2005"/>
    <n v="3"/>
  </r>
  <r>
    <n v="10401"/>
    <d v="2005-04-03T00:00:00"/>
    <n v="52"/>
    <n v="4219.28"/>
    <s v="On Hold"/>
    <x v="4"/>
    <s v="Tekni Collectables Inc."/>
    <s v="USA"/>
    <s v="NA"/>
    <s v="Medium"/>
    <n v="2005"/>
    <s v="Apr-2005"/>
    <n v="4"/>
  </r>
  <r>
    <n v="10416"/>
    <d v="2005-05-10T00:00:00"/>
    <n v="48"/>
    <n v="3581.76"/>
    <s v="Shipped"/>
    <x v="4"/>
    <s v="L'ordine Souveniers"/>
    <s v="Italy"/>
    <s v="EMEA"/>
    <s v="Medium"/>
    <n v="2005"/>
    <s v="May-2005"/>
    <n v="5"/>
  </r>
  <r>
    <n v="10108"/>
    <d v="2003-03-03T00:00:00"/>
    <n v="31"/>
    <n v="2130.0100000000002"/>
    <s v="Shipped"/>
    <x v="1"/>
    <s v="Cruz &amp; Sons Co."/>
    <s v="Philippines"/>
    <s v="Japan"/>
    <s v="Small"/>
    <n v="2003"/>
    <s v="Mar-2003"/>
    <n v="3"/>
  </r>
  <r>
    <n v="10122"/>
    <d v="2003-05-08T00:00:00"/>
    <n v="29"/>
    <n v="2063.06"/>
    <s v="Shipped"/>
    <x v="1"/>
    <s v="Marseille Mini Autos"/>
    <s v="France"/>
    <s v="EMEA"/>
    <s v="Small"/>
    <n v="2003"/>
    <s v="May-2003"/>
    <n v="5"/>
  </r>
  <r>
    <n v="10135"/>
    <d v="2003-07-02T00:00:00"/>
    <n v="23"/>
    <n v="2008.13"/>
    <s v="Shipped"/>
    <x v="1"/>
    <s v="Mini Gifts Distributors Ltd."/>
    <s v="USA"/>
    <s v="NA"/>
    <s v="Small"/>
    <n v="2003"/>
    <s v="Jul-2003"/>
    <n v="7"/>
  </r>
  <r>
    <n v="10147"/>
    <d v="2003-09-05T00:00:00"/>
    <n v="31"/>
    <n v="2004.77"/>
    <s v="Shipped"/>
    <x v="1"/>
    <s v="Collectables For Less Inc."/>
    <s v="USA"/>
    <s v="NA"/>
    <s v="Small"/>
    <n v="2003"/>
    <s v="Sep-2003"/>
    <n v="9"/>
  </r>
  <r>
    <n v="10159"/>
    <d v="2003-10-10T00:00:00"/>
    <n v="23"/>
    <n v="1543.3"/>
    <s v="Shipped"/>
    <x v="1"/>
    <s v="Corporate Gift Ideas Co."/>
    <s v="USA"/>
    <s v="NA"/>
    <s v="Small"/>
    <n v="2003"/>
    <s v="Oct-2003"/>
    <n v="10"/>
  </r>
  <r>
    <n v="10169"/>
    <d v="2003-11-04T00:00:00"/>
    <n v="24"/>
    <n v="2269.92"/>
    <s v="Shipped"/>
    <x v="1"/>
    <s v="Anna's Decorations, Ltd"/>
    <s v="Australia"/>
    <s v="APAC"/>
    <s v="Small"/>
    <n v="2003"/>
    <s v="Nov-2003"/>
    <n v="11"/>
  </r>
  <r>
    <n v="10180"/>
    <d v="2003-11-11T00:00:00"/>
    <n v="28"/>
    <n v="1991.92"/>
    <s v="Shipped"/>
    <x v="1"/>
    <s v="Daedalus Designs Imports"/>
    <s v="France"/>
    <s v="EMEA"/>
    <s v="Small"/>
    <n v="2003"/>
    <s v="Nov-2003"/>
    <n v="11"/>
  </r>
  <r>
    <n v="10191"/>
    <d v="2003-11-20T00:00:00"/>
    <n v="44"/>
    <n v="2916.76"/>
    <s v="Shipped"/>
    <x v="1"/>
    <s v="Toms Spezialitten, Ltd"/>
    <s v="Germany"/>
    <s v="EMEA"/>
    <s v="Small"/>
    <n v="2003"/>
    <s v="Nov-2003"/>
    <n v="11"/>
  </r>
  <r>
    <n v="10211"/>
    <d v="2004-01-15T00:00:00"/>
    <n v="22"/>
    <n v="2027.52"/>
    <s v="Shipped"/>
    <x v="1"/>
    <s v="Auto Canal Petit"/>
    <s v="France"/>
    <s v="EMEA"/>
    <s v="Small"/>
    <n v="2004"/>
    <s v="Jan-2004"/>
    <n v="1"/>
  </r>
  <r>
    <n v="10225"/>
    <d v="2004-02-22T00:00:00"/>
    <n v="46"/>
    <n v="3235.18"/>
    <s v="Shipped"/>
    <x v="1"/>
    <s v="Vida Sport, Ltd"/>
    <s v="Switzerland"/>
    <s v="EMEA"/>
    <s v="Medium"/>
    <n v="2004"/>
    <s v="Feb-2004"/>
    <n v="2"/>
  </r>
  <r>
    <n v="10238"/>
    <d v="2004-04-09T00:00:00"/>
    <n v="22"/>
    <n v="2062.94"/>
    <s v="Shipped"/>
    <x v="1"/>
    <s v="Danish Wholesale Imports"/>
    <s v="Denmark"/>
    <s v="EMEA"/>
    <s v="Small"/>
    <n v="2004"/>
    <s v="Apr-2004"/>
    <n v="4"/>
  </r>
  <r>
    <n v="10252"/>
    <d v="2004-05-26T00:00:00"/>
    <n v="38"/>
    <n v="3317.78"/>
    <s v="Shipped"/>
    <x v="1"/>
    <s v="Auto Canal Petit"/>
    <s v="France"/>
    <s v="EMEA"/>
    <s v="Medium"/>
    <n v="2004"/>
    <s v="May-2004"/>
    <n v="5"/>
  </r>
  <r>
    <n v="10264"/>
    <d v="2004-06-30T00:00:00"/>
    <n v="47"/>
    <n v="3913.69"/>
    <s v="Shipped"/>
    <x v="1"/>
    <s v="Gifts4AllAges.com"/>
    <s v="USA"/>
    <s v="NA"/>
    <s v="Medium"/>
    <n v="2004"/>
    <s v="Jun-2004"/>
    <n v="6"/>
  </r>
  <r>
    <n v="10276"/>
    <d v="2004-08-02T00:00:00"/>
    <n v="48"/>
    <n v="3608.64"/>
    <s v="Shipped"/>
    <x v="1"/>
    <s v="Online Mini Collectables"/>
    <s v="USA"/>
    <s v="NA"/>
    <s v="Medium"/>
    <n v="2004"/>
    <s v="Aug-2004"/>
    <n v="8"/>
  </r>
  <r>
    <n v="10287"/>
    <d v="2004-08-30T00:00:00"/>
    <n v="40"/>
    <n v="3524.8"/>
    <s v="Shipped"/>
    <x v="1"/>
    <s v="Vida Sport, Ltd"/>
    <s v="Switzerland"/>
    <s v="EMEA"/>
    <s v="Medium"/>
    <n v="2004"/>
    <s v="Aug-2004"/>
    <n v="8"/>
  </r>
  <r>
    <n v="10299"/>
    <d v="2004-09-30T00:00:00"/>
    <n v="32"/>
    <n v="2586.88"/>
    <s v="Shipped"/>
    <x v="1"/>
    <s v="Toys of Finland, Co."/>
    <s v="Finland"/>
    <s v="EMEA"/>
    <s v="Small"/>
    <n v="2004"/>
    <s v="Sep-2004"/>
    <n v="9"/>
  </r>
  <r>
    <n v="10310"/>
    <d v="2004-10-16T00:00:00"/>
    <n v="49"/>
    <n v="4753.49"/>
    <s v="Shipped"/>
    <x v="1"/>
    <s v="Toms Spezialitten, Ltd"/>
    <s v="Germany"/>
    <s v="EMEA"/>
    <s v="Medium"/>
    <n v="2004"/>
    <s v="Oct-2004"/>
    <n v="10"/>
  </r>
  <r>
    <n v="10319"/>
    <d v="2004-11-03T00:00:00"/>
    <n v="43"/>
    <n v="3684.67"/>
    <s v="Shipped"/>
    <x v="1"/>
    <s v="Microscale Inc."/>
    <s v="USA"/>
    <s v="NA"/>
    <s v="Medium"/>
    <n v="2004"/>
    <s v="Nov-2004"/>
    <n v="11"/>
  </r>
  <r>
    <n v="10331"/>
    <d v="2004-11-17T00:00:00"/>
    <n v="41"/>
    <n v="5715.4"/>
    <s v="Shipped"/>
    <x v="1"/>
    <s v="Motor Mint Distributors Inc."/>
    <s v="USA"/>
    <s v="NA"/>
    <s v="Medium"/>
    <n v="2004"/>
    <s v="Nov-2004"/>
    <n v="11"/>
  </r>
  <r>
    <n v="10343"/>
    <d v="2004-11-24T00:00:00"/>
    <n v="30"/>
    <n v="3098.7"/>
    <s v="Shipped"/>
    <x v="1"/>
    <s v="Reims Collectables"/>
    <s v="France"/>
    <s v="EMEA"/>
    <s v="Medium"/>
    <n v="2004"/>
    <s v="Nov-2004"/>
    <n v="11"/>
  </r>
  <r>
    <n v="10355"/>
    <d v="2004-12-07T00:00:00"/>
    <n v="28"/>
    <n v="2670.92"/>
    <s v="Shipped"/>
    <x v="1"/>
    <s v="Euro Shopping Channel"/>
    <s v="Spain"/>
    <s v="EMEA"/>
    <s v="Small"/>
    <n v="2004"/>
    <s v="Dec-2004"/>
    <n v="12"/>
  </r>
  <r>
    <n v="10363"/>
    <d v="2005-01-06T00:00:00"/>
    <n v="43"/>
    <n v="5154.41"/>
    <s v="Shipped"/>
    <x v="1"/>
    <s v="Suominen Souveniers"/>
    <s v="Finland"/>
    <s v="EMEA"/>
    <s v="Medium"/>
    <n v="2005"/>
    <s v="Jan-2005"/>
    <n v="1"/>
  </r>
  <r>
    <n v="10378"/>
    <d v="2005-02-10T00:00:00"/>
    <n v="41"/>
    <n v="4894.17"/>
    <s v="Shipped"/>
    <x v="1"/>
    <s v="Euro Shopping Channel"/>
    <s v="Spain"/>
    <s v="EMEA"/>
    <s v="Medium"/>
    <n v="2005"/>
    <s v="Feb-2005"/>
    <n v="2"/>
  </r>
  <r>
    <n v="10390"/>
    <d v="2005-03-04T00:00:00"/>
    <n v="30"/>
    <n v="2472.6"/>
    <s v="Shipped"/>
    <x v="1"/>
    <s v="Mini Gifts Distributors Ltd."/>
    <s v="USA"/>
    <s v="NA"/>
    <s v="Small"/>
    <n v="2005"/>
    <s v="Mar-2005"/>
    <n v="3"/>
  </r>
  <r>
    <n v="10103"/>
    <d v="2003-01-29T00:00:00"/>
    <n v="31"/>
    <n v="3224.31"/>
    <s v="Shipped"/>
    <x v="2"/>
    <s v="Baane Mini Imports"/>
    <s v="Norway"/>
    <s v="EMEA"/>
    <s v="Medium"/>
    <n v="2003"/>
    <s v="Jan-2003"/>
    <n v="1"/>
  </r>
  <r>
    <n v="10114"/>
    <d v="2003-04-01T00:00:00"/>
    <n v="32"/>
    <n v="3667.52"/>
    <s v="Shipped"/>
    <x v="2"/>
    <s v="La Corne D'abondance, Co."/>
    <s v="France"/>
    <s v="EMEA"/>
    <s v="Medium"/>
    <n v="2003"/>
    <s v="Apr-2003"/>
    <n v="4"/>
  </r>
  <r>
    <n v="10126"/>
    <d v="2003-05-28T00:00:00"/>
    <n v="43"/>
    <n v="4141.33"/>
    <s v="Shipped"/>
    <x v="2"/>
    <s v="Corrida Auto Replicas, Ltd"/>
    <s v="Spain"/>
    <s v="EMEA"/>
    <s v="Medium"/>
    <n v="2003"/>
    <s v="May-2003"/>
    <n v="5"/>
  </r>
  <r>
    <n v="10140"/>
    <d v="2003-07-24T00:00:00"/>
    <n v="26"/>
    <n v="2829.58"/>
    <s v="Shipped"/>
    <x v="2"/>
    <s v="Technics Stores Inc."/>
    <s v="USA"/>
    <s v="NA"/>
    <s v="Small"/>
    <n v="2003"/>
    <s v="Jul-2003"/>
    <n v="7"/>
  </r>
  <r>
    <n v="10151"/>
    <d v="2003-09-21T00:00:00"/>
    <n v="27"/>
    <n v="3068.55"/>
    <s v="Shipped"/>
    <x v="2"/>
    <s v="Oulu Toy Supplies, Inc."/>
    <s v="Finland"/>
    <s v="EMEA"/>
    <s v="Medium"/>
    <n v="2003"/>
    <s v="Sep-2003"/>
    <n v="9"/>
  </r>
  <r>
    <n v="10164"/>
    <d v="2003-10-21T00:00:00"/>
    <n v="24"/>
    <n v="2634.96"/>
    <s v="Resolved"/>
    <x v="2"/>
    <s v="Mini Auto Werke"/>
    <s v="Austria"/>
    <s v="EMEA"/>
    <s v="Small"/>
    <n v="2003"/>
    <s v="Oct-2003"/>
    <n v="10"/>
  </r>
  <r>
    <n v="10175"/>
    <d v="2003-11-06T00:00:00"/>
    <n v="22"/>
    <n v="2436.7199999999998"/>
    <s v="Shipped"/>
    <x v="2"/>
    <s v="Stylish Desk Decors, Co."/>
    <s v="UK"/>
    <s v="EMEA"/>
    <s v="Small"/>
    <n v="2003"/>
    <s v="Nov-2003"/>
    <n v="11"/>
  </r>
  <r>
    <n v="10184"/>
    <d v="2003-11-14T00:00:00"/>
    <n v="46"/>
    <n v="4607.3599999999997"/>
    <s v="Shipped"/>
    <x v="2"/>
    <s v="Iberia Gift Imports, Corp."/>
    <s v="Spain"/>
    <s v="EMEA"/>
    <s v="Medium"/>
    <n v="2003"/>
    <s v="Nov-2003"/>
    <n v="11"/>
  </r>
  <r>
    <n v="10194"/>
    <d v="2003-11-25T00:00:00"/>
    <n v="37"/>
    <n v="3598.99"/>
    <s v="Shipped"/>
    <x v="2"/>
    <s v="Saveley &amp; Henriot, Co."/>
    <s v="France"/>
    <s v="EMEA"/>
    <s v="Medium"/>
    <n v="2003"/>
    <s v="Nov-2003"/>
    <n v="11"/>
  </r>
  <r>
    <n v="10207"/>
    <d v="2003-12-09T00:00:00"/>
    <n v="49"/>
    <n v="3964.1"/>
    <s v="Shipped"/>
    <x v="2"/>
    <s v="Diecast Collectables"/>
    <s v="USA"/>
    <s v="NA"/>
    <s v="Medium"/>
    <n v="2003"/>
    <s v="Dec-2003"/>
    <n v="12"/>
  </r>
  <r>
    <n v="10217"/>
    <d v="2004-02-04T00:00:00"/>
    <n v="21"/>
    <n v="2244.9"/>
    <s v="Shipped"/>
    <x v="2"/>
    <s v="Handji Gifts&amp; Co"/>
    <s v="Singapore"/>
    <s v="APAC"/>
    <s v="Small"/>
    <n v="2004"/>
    <s v="Feb-2004"/>
    <n v="2"/>
  </r>
  <r>
    <n v="10229"/>
    <d v="2004-03-11T00:00:00"/>
    <n v="25"/>
    <n v="2793"/>
    <s v="Shipped"/>
    <x v="2"/>
    <s v="Mini Gifts Distributors Ltd."/>
    <s v="USA"/>
    <s v="NA"/>
    <s v="Small"/>
    <n v="2004"/>
    <s v="Mar-2004"/>
    <n v="3"/>
  </r>
  <r>
    <n v="10245"/>
    <d v="2004-05-04T00:00:00"/>
    <n v="37"/>
    <n v="4133.6400000000003"/>
    <s v="Shipped"/>
    <x v="2"/>
    <s v="Super Scale Inc."/>
    <s v="USA"/>
    <s v="NA"/>
    <s v="Medium"/>
    <n v="2004"/>
    <s v="May-2004"/>
    <n v="5"/>
  </r>
  <r>
    <n v="10259"/>
    <d v="2004-06-15T00:00:00"/>
    <n v="45"/>
    <n v="3900.6"/>
    <s v="Shipped"/>
    <x v="2"/>
    <s v="Handji Gifts&amp; Co"/>
    <s v="Singapore"/>
    <s v="APAC"/>
    <s v="Medium"/>
    <n v="2004"/>
    <s v="Jun-2004"/>
    <n v="6"/>
  </r>
  <r>
    <n v="10270"/>
    <d v="2004-07-19T00:00:00"/>
    <n v="32"/>
    <n v="2743.04"/>
    <s v="Shipped"/>
    <x v="2"/>
    <s v="Souveniers And Things Co."/>
    <s v="Australia"/>
    <s v="APAC"/>
    <s v="Small"/>
    <n v="2004"/>
    <s v="Jul-2004"/>
    <n v="7"/>
  </r>
  <r>
    <n v="10281"/>
    <d v="2004-08-19T00:00:00"/>
    <n v="29"/>
    <n v="2402.0700000000002"/>
    <s v="Shipped"/>
    <x v="2"/>
    <s v="Diecast Classics Inc."/>
    <s v="USA"/>
    <s v="NA"/>
    <s v="Small"/>
    <n v="2004"/>
    <s v="Aug-2004"/>
    <n v="8"/>
  </r>
  <r>
    <n v="10291"/>
    <d v="2004-09-08T00:00:00"/>
    <n v="26"/>
    <n v="2178.54"/>
    <s v="Shipped"/>
    <x v="2"/>
    <s v="Scandinavian Gift Ideas"/>
    <s v="Sweden"/>
    <s v="EMEA"/>
    <s v="Small"/>
    <n v="2004"/>
    <s v="Sep-2004"/>
    <n v="9"/>
  </r>
  <r>
    <n v="10305"/>
    <d v="2004-10-13T00:00:00"/>
    <n v="28"/>
    <n v="3155.04"/>
    <s v="Shipped"/>
    <x v="2"/>
    <s v="Marta's Replicas Co."/>
    <s v="USA"/>
    <s v="NA"/>
    <s v="Medium"/>
    <n v="2004"/>
    <s v="Oct-2004"/>
    <n v="10"/>
  </r>
  <r>
    <n v="10313"/>
    <d v="2004-10-22T00:00:00"/>
    <n v="27"/>
    <n v="2366.2800000000002"/>
    <s v="Shipped"/>
    <x v="2"/>
    <s v="Canadian Gift Exchange Network"/>
    <s v="Canada"/>
    <s v="NA"/>
    <s v="Small"/>
    <n v="2004"/>
    <s v="Oct-2004"/>
    <n v="10"/>
  </r>
  <r>
    <n v="10324"/>
    <d v="2004-11-05T00:00:00"/>
    <n v="20"/>
    <n v="1963.6"/>
    <s v="Shipped"/>
    <x v="2"/>
    <s v="Vitachrome Inc."/>
    <s v="USA"/>
    <s v="NA"/>
    <s v="Small"/>
    <n v="2004"/>
    <s v="Nov-2004"/>
    <n v="11"/>
  </r>
  <r>
    <n v="10335"/>
    <d v="2004-11-19T00:00:00"/>
    <n v="44"/>
    <n v="4746.28"/>
    <s v="Shipped"/>
    <x v="2"/>
    <s v="Mini Gifts Distributors Ltd."/>
    <s v="USA"/>
    <s v="NA"/>
    <s v="Medium"/>
    <n v="2004"/>
    <s v="Nov-2004"/>
    <n v="11"/>
  </r>
  <r>
    <n v="10348"/>
    <d v="2004-11-01T00:00:00"/>
    <n v="42"/>
    <n v="6386.94"/>
    <s v="Shipped"/>
    <x v="2"/>
    <s v="Corrida Auto Replicas, Ltd"/>
    <s v="Spain"/>
    <s v="EMEA"/>
    <s v="Medium"/>
    <n v="2004"/>
    <s v="Nov-2004"/>
    <n v="11"/>
  </r>
  <r>
    <n v="10358"/>
    <d v="2004-12-10T00:00:00"/>
    <n v="41"/>
    <n v="4428"/>
    <s v="Shipped"/>
    <x v="2"/>
    <s v="Euro Shopping Channel"/>
    <s v="Spain"/>
    <s v="EMEA"/>
    <s v="Medium"/>
    <n v="2004"/>
    <s v="Dec-2004"/>
    <n v="12"/>
  </r>
  <r>
    <n v="10371"/>
    <d v="2005-01-23T00:00:00"/>
    <n v="26"/>
    <n v="4044.04"/>
    <s v="Shipped"/>
    <x v="2"/>
    <s v="Mini Gifts Distributors Ltd."/>
    <s v="USA"/>
    <s v="NA"/>
    <s v="Medium"/>
    <n v="2005"/>
    <s v="Jan-2005"/>
    <n v="1"/>
  </r>
  <r>
    <n v="10382"/>
    <d v="2005-02-17T00:00:00"/>
    <n v="26"/>
    <n v="2708.42"/>
    <s v="Shipped"/>
    <x v="2"/>
    <s v="Mini Gifts Distributors Ltd."/>
    <s v="USA"/>
    <s v="NA"/>
    <s v="Small"/>
    <n v="2005"/>
    <s v="Feb-2005"/>
    <n v="2"/>
  </r>
  <r>
    <n v="10411"/>
    <d v="2005-05-01T00:00:00"/>
    <n v="26"/>
    <n v="2904.72"/>
    <s v="Shipped"/>
    <x v="2"/>
    <s v="Quebec Home Shopping Network"/>
    <s v="Canada"/>
    <s v="NA"/>
    <s v="Small"/>
    <n v="2005"/>
    <s v="May-2005"/>
    <n v="5"/>
  </r>
  <r>
    <n v="10425"/>
    <d v="2005-05-31T00:00:00"/>
    <n v="41"/>
    <n v="3553.88"/>
    <s v="In Process"/>
    <x v="2"/>
    <s v="La Rochelle Gifts"/>
    <s v="France"/>
    <s v="EMEA"/>
    <s v="Medium"/>
    <n v="2005"/>
    <s v="May-2005"/>
    <n v="5"/>
  </r>
  <r>
    <n v="10107"/>
    <d v="2003-02-24T00:00:00"/>
    <n v="20"/>
    <n v="1858"/>
    <s v="Shipped"/>
    <x v="0"/>
    <s v="Land of Toys Inc."/>
    <s v="USA"/>
    <s v="NA"/>
    <s v="Small"/>
    <n v="2003"/>
    <s v="Feb-2003"/>
    <n v="2"/>
  </r>
  <r>
    <n v="10120"/>
    <d v="2003-04-29T00:00:00"/>
    <n v="22"/>
    <n v="2461.36"/>
    <s v="Shipped"/>
    <x v="0"/>
    <s v="Australian Collectors, Co."/>
    <s v="Australia"/>
    <s v="APAC"/>
    <s v="Small"/>
    <n v="2003"/>
    <s v="Apr-2003"/>
    <n v="4"/>
  </r>
  <r>
    <n v="10133"/>
    <d v="2003-06-27T00:00:00"/>
    <n v="23"/>
    <n v="2642.01"/>
    <s v="Shipped"/>
    <x v="0"/>
    <s v="Euro Shopping Channel"/>
    <s v="Spain"/>
    <s v="EMEA"/>
    <s v="Small"/>
    <n v="2003"/>
    <s v="Jun-2003"/>
    <n v="6"/>
  </r>
  <r>
    <n v="10145"/>
    <d v="2003-08-25T00:00:00"/>
    <n v="33"/>
    <n v="3098.7"/>
    <s v="Shipped"/>
    <x v="0"/>
    <s v="Toys4GrownUps.com"/>
    <s v="USA"/>
    <s v="NA"/>
    <s v="Medium"/>
    <n v="2003"/>
    <s v="Aug-2003"/>
    <n v="8"/>
  </r>
  <r>
    <n v="10168"/>
    <d v="2003-10-28T00:00:00"/>
    <n v="28"/>
    <n v="3244.36"/>
    <s v="Shipped"/>
    <x v="0"/>
    <s v="Technics Stores Inc."/>
    <s v="USA"/>
    <s v="NA"/>
    <s v="Medium"/>
    <n v="2003"/>
    <s v="Oct-2003"/>
    <n v="10"/>
  </r>
  <r>
    <n v="10188"/>
    <d v="2003-11-18T00:00:00"/>
    <n v="44"/>
    <n v="4351.16"/>
    <s v="Shipped"/>
    <x v="0"/>
    <s v="Herkku Gifts"/>
    <s v="Norway"/>
    <s v="EMEA"/>
    <s v="Medium"/>
    <n v="2003"/>
    <s v="Nov-2003"/>
    <n v="11"/>
  </r>
  <r>
    <n v="10210"/>
    <d v="2004-01-12T00:00:00"/>
    <n v="46"/>
    <n v="3675.86"/>
    <s v="Shipped"/>
    <x v="0"/>
    <s v="Osaka Souveniers Co."/>
    <s v="Japan"/>
    <s v="Japan"/>
    <s v="Medium"/>
    <n v="2004"/>
    <s v="Jan-2004"/>
    <n v="1"/>
  </r>
  <r>
    <n v="10223"/>
    <d v="2004-02-20T00:00:00"/>
    <n v="21"/>
    <n v="2475.27"/>
    <s v="Shipped"/>
    <x v="0"/>
    <s v="Australian Collectors, Co."/>
    <s v="Australia"/>
    <s v="APAC"/>
    <s v="Small"/>
    <n v="2004"/>
    <s v="Feb-2004"/>
    <n v="2"/>
  </r>
  <r>
    <n v="10235"/>
    <d v="2004-04-02T00:00:00"/>
    <n v="41"/>
    <n v="4177.49"/>
    <s v="Shipped"/>
    <x v="0"/>
    <s v="Royal Canadian Collectables, Ltd."/>
    <s v="Canada"/>
    <s v="NA"/>
    <s v="Medium"/>
    <n v="2004"/>
    <s v="Apr-2004"/>
    <n v="4"/>
  </r>
  <r>
    <n v="10250"/>
    <d v="2004-05-11T00:00:00"/>
    <n v="31"/>
    <n v="3282.28"/>
    <s v="Shipped"/>
    <x v="0"/>
    <s v="The Sharp Gifts Warehouse"/>
    <s v="USA"/>
    <s v="NA"/>
    <s v="Medium"/>
    <n v="2004"/>
    <s v="May-2004"/>
    <n v="5"/>
  </r>
  <r>
    <n v="10263"/>
    <d v="2004-06-28T00:00:00"/>
    <n v="31"/>
    <n v="2477.21"/>
    <s v="Shipped"/>
    <x v="0"/>
    <s v="Gift Depot Inc."/>
    <s v="USA"/>
    <s v="NA"/>
    <s v="Small"/>
    <n v="2004"/>
    <s v="Jun-2004"/>
    <n v="6"/>
  </r>
  <r>
    <n v="10275"/>
    <d v="2004-07-23T00:00:00"/>
    <n v="23"/>
    <n v="1883.93"/>
    <s v="Shipped"/>
    <x v="0"/>
    <s v="La Rochelle Gifts"/>
    <s v="France"/>
    <s v="EMEA"/>
    <s v="Small"/>
    <n v="2004"/>
    <s v="Jul-2004"/>
    <n v="7"/>
  </r>
  <r>
    <n v="10285"/>
    <d v="2004-08-27T00:00:00"/>
    <n v="37"/>
    <n v="3658.93"/>
    <s v="Shipped"/>
    <x v="0"/>
    <s v="Marta's Replicas Co."/>
    <s v="USA"/>
    <s v="NA"/>
    <s v="Medium"/>
    <n v="2004"/>
    <s v="Aug-2004"/>
    <n v="8"/>
  </r>
  <r>
    <n v="10297"/>
    <d v="2004-09-16T00:00:00"/>
    <n v="26"/>
    <n v="2856.88"/>
    <s v="Shipped"/>
    <x v="0"/>
    <s v="Clover Collections, Co."/>
    <s v="Ireland"/>
    <s v="EMEA"/>
    <s v="Small"/>
    <n v="2004"/>
    <s v="Sep-2004"/>
    <n v="9"/>
  </r>
  <r>
    <n v="10308"/>
    <d v="2004-10-15T00:00:00"/>
    <n v="24"/>
    <n v="1917.84"/>
    <s v="Shipped"/>
    <x v="0"/>
    <s v="Mini Classics"/>
    <s v="USA"/>
    <s v="NA"/>
    <s v="Small"/>
    <n v="2004"/>
    <s v="Oct-2004"/>
    <n v="10"/>
  </r>
  <r>
    <n v="10318"/>
    <d v="2004-11-02T00:00:00"/>
    <n v="47"/>
    <n v="5305.36"/>
    <s v="Shipped"/>
    <x v="0"/>
    <s v="Diecast Classics Inc."/>
    <s v="USA"/>
    <s v="NA"/>
    <s v="Medium"/>
    <n v="2004"/>
    <s v="Nov-2004"/>
    <n v="11"/>
  </r>
  <r>
    <n v="10329"/>
    <d v="2004-11-15T00:00:00"/>
    <n v="45"/>
    <n v="2875.95"/>
    <s v="Shipped"/>
    <x v="0"/>
    <s v="Land of Toys Inc."/>
    <s v="USA"/>
    <s v="NA"/>
    <s v="Small"/>
    <n v="2004"/>
    <s v="Nov-2004"/>
    <n v="11"/>
  </r>
  <r>
    <n v="10340"/>
    <d v="2004-11-24T00:00:00"/>
    <n v="55"/>
    <n v="6482.85"/>
    <s v="Shipped"/>
    <x v="0"/>
    <s v="Enaco Distributors"/>
    <s v="Spain"/>
    <s v="EMEA"/>
    <s v="Medium"/>
    <n v="2004"/>
    <s v="Nov-2004"/>
    <n v="11"/>
  </r>
  <r>
    <n v="10353"/>
    <d v="2004-12-04T00:00:00"/>
    <n v="46"/>
    <n v="3733.82"/>
    <s v="Shipped"/>
    <x v="0"/>
    <s v="Gift Ideas Corp."/>
    <s v="USA"/>
    <s v="NA"/>
    <s v="Medium"/>
    <n v="2004"/>
    <s v="Dec-2004"/>
    <n v="12"/>
  </r>
  <r>
    <n v="10363"/>
    <d v="2005-01-06T00:00:00"/>
    <n v="50"/>
    <n v="6576.5"/>
    <s v="Shipped"/>
    <x v="0"/>
    <s v="Suominen Souveniers"/>
    <s v="Finland"/>
    <s v="EMEA"/>
    <s v="Medium"/>
    <n v="2005"/>
    <s v="Jan-2005"/>
    <n v="1"/>
  </r>
  <r>
    <n v="10375"/>
    <d v="2005-02-03T00:00:00"/>
    <n v="37"/>
    <n v="6353.27"/>
    <s v="Shipped"/>
    <x v="0"/>
    <s v="La Rochelle Gifts"/>
    <s v="France"/>
    <s v="EMEA"/>
    <s v="Medium"/>
    <n v="2005"/>
    <s v="Feb-2005"/>
    <n v="2"/>
  </r>
  <r>
    <n v="10387"/>
    <d v="2005-03-02T00:00:00"/>
    <n v="44"/>
    <n v="4175.6000000000004"/>
    <s v="Shipped"/>
    <x v="0"/>
    <s v="Dragon Souveniers, Ltd."/>
    <s v="Singapore"/>
    <s v="Japan"/>
    <s v="Medium"/>
    <n v="2005"/>
    <s v="Mar-2005"/>
    <n v="3"/>
  </r>
  <r>
    <n v="10401"/>
    <d v="2005-04-03T00:00:00"/>
    <n v="49"/>
    <n v="4992.6099999999997"/>
    <s v="On Hold"/>
    <x v="0"/>
    <s v="Tekni Collectables Inc."/>
    <s v="USA"/>
    <s v="NA"/>
    <s v="Medium"/>
    <n v="2005"/>
    <s v="Apr-2005"/>
    <n v="4"/>
  </r>
  <r>
    <n v="10416"/>
    <d v="2005-05-10T00:00:00"/>
    <n v="45"/>
    <n v="4764.6000000000004"/>
    <s v="Shipped"/>
    <x v="0"/>
    <s v="L'ordine Souveniers"/>
    <s v="Italy"/>
    <s v="EMEA"/>
    <s v="Medium"/>
    <n v="2005"/>
    <s v="May-2005"/>
    <n v="5"/>
  </r>
  <r>
    <n v="10108"/>
    <d v="2003-03-03T00:00:00"/>
    <n v="27"/>
    <n v="1173.1500000000001"/>
    <s v="Shipped"/>
    <x v="0"/>
    <s v="Cruz &amp; Sons Co."/>
    <s v="Philippines"/>
    <s v="Japan"/>
    <s v="Small"/>
    <n v="2003"/>
    <s v="Mar-2003"/>
    <n v="3"/>
  </r>
  <r>
    <n v="10122"/>
    <d v="2003-05-08T00:00:00"/>
    <n v="31"/>
    <n v="1384.46"/>
    <s v="Shipped"/>
    <x v="0"/>
    <s v="Marseille Mini Autos"/>
    <s v="France"/>
    <s v="EMEA"/>
    <s v="Small"/>
    <n v="2003"/>
    <s v="May-2003"/>
    <n v="5"/>
  </r>
  <r>
    <n v="10135"/>
    <d v="2003-07-02T00:00:00"/>
    <n v="33"/>
    <n v="1327.59"/>
    <s v="Shipped"/>
    <x v="0"/>
    <s v="Mini Gifts Distributors Ltd."/>
    <s v="USA"/>
    <s v="NA"/>
    <s v="Small"/>
    <n v="2003"/>
    <s v="Jul-2003"/>
    <n v="7"/>
  </r>
  <r>
    <n v="10145"/>
    <d v="2003-08-25T00:00:00"/>
    <n v="31"/>
    <n v="1109.8"/>
    <s v="Shipped"/>
    <x v="0"/>
    <s v="Toys4GrownUps.com"/>
    <s v="USA"/>
    <s v="NA"/>
    <s v="Small"/>
    <n v="2003"/>
    <s v="Aug-2003"/>
    <n v="8"/>
  </r>
  <r>
    <n v="10159"/>
    <d v="2003-10-10T00:00:00"/>
    <n v="35"/>
    <n v="1239"/>
    <s v="Shipped"/>
    <x v="0"/>
    <s v="Corporate Gift Ideas Co."/>
    <s v="USA"/>
    <s v="NA"/>
    <s v="Small"/>
    <n v="2003"/>
    <s v="Oct-2003"/>
    <n v="10"/>
  </r>
  <r>
    <n v="10169"/>
    <d v="2003-11-04T00:00:00"/>
    <n v="26"/>
    <n v="1035.58"/>
    <s v="Shipped"/>
    <x v="0"/>
    <s v="Anna's Decorations, Ltd"/>
    <s v="Australia"/>
    <s v="APAC"/>
    <s v="Small"/>
    <n v="2003"/>
    <s v="Nov-2003"/>
    <n v="11"/>
  </r>
  <r>
    <n v="10180"/>
    <d v="2003-11-11T00:00:00"/>
    <n v="34"/>
    <n v="1545.64"/>
    <s v="Shipped"/>
    <x v="0"/>
    <s v="Daedalus Designs Imports"/>
    <s v="France"/>
    <s v="EMEA"/>
    <s v="Small"/>
    <n v="2003"/>
    <s v="Nov-2003"/>
    <n v="11"/>
  </r>
  <r>
    <n v="10190"/>
    <d v="2003-11-19T00:00:00"/>
    <n v="46"/>
    <n v="1517.54"/>
    <s v="Shipped"/>
    <x v="0"/>
    <s v="Euro Shopping Channel"/>
    <s v="Spain"/>
    <s v="EMEA"/>
    <s v="Small"/>
    <n v="2003"/>
    <s v="Nov-2003"/>
    <n v="11"/>
  </r>
  <r>
    <n v="10211"/>
    <d v="2004-01-15T00:00:00"/>
    <n v="41"/>
    <n v="1731.84"/>
    <s v="Shipped"/>
    <x v="0"/>
    <s v="Auto Canal Petit"/>
    <s v="France"/>
    <s v="EMEA"/>
    <s v="Small"/>
    <n v="2004"/>
    <s v="Jan-2004"/>
    <n v="1"/>
  </r>
  <r>
    <n v="10224"/>
    <d v="2004-02-21T00:00:00"/>
    <n v="43"/>
    <n v="1695.49"/>
    <s v="Shipped"/>
    <x v="0"/>
    <s v="Daedalus Designs Imports"/>
    <s v="France"/>
    <s v="EMEA"/>
    <s v="Small"/>
    <n v="2004"/>
    <s v="Feb-2004"/>
    <n v="2"/>
  </r>
  <r>
    <n v="10237"/>
    <d v="2004-04-05T00:00:00"/>
    <n v="26"/>
    <n v="1045.98"/>
    <s v="Shipped"/>
    <x v="0"/>
    <s v="Vitachrome Inc."/>
    <s v="USA"/>
    <s v="NA"/>
    <s v="Small"/>
    <n v="2004"/>
    <s v="Apr-2004"/>
    <n v="4"/>
  </r>
  <r>
    <n v="10252"/>
    <d v="2004-05-26T00:00:00"/>
    <n v="36"/>
    <n v="1738.08"/>
    <s v="Shipped"/>
    <x v="0"/>
    <s v="Auto Canal Petit"/>
    <s v="France"/>
    <s v="EMEA"/>
    <s v="Small"/>
    <n v="2004"/>
    <s v="May-2004"/>
    <n v="5"/>
  </r>
  <r>
    <n v="10264"/>
    <d v="2004-06-30T00:00:00"/>
    <n v="20"/>
    <n v="651.79999999999995"/>
    <s v="Shipped"/>
    <x v="0"/>
    <s v="Gifts4AllAges.com"/>
    <s v="USA"/>
    <s v="NA"/>
    <s v="Small"/>
    <n v="2004"/>
    <s v="Jun-2004"/>
    <n v="6"/>
  </r>
  <r>
    <n v="10276"/>
    <d v="2004-08-02T00:00:00"/>
    <n v="27"/>
    <n v="988.47"/>
    <s v="Shipped"/>
    <x v="0"/>
    <s v="Online Mini Collectables"/>
    <s v="USA"/>
    <s v="NA"/>
    <s v="Small"/>
    <n v="2004"/>
    <s v="Aug-2004"/>
    <n v="8"/>
  </r>
  <r>
    <n v="10285"/>
    <d v="2004-08-27T00:00:00"/>
    <n v="37"/>
    <n v="1518.11"/>
    <s v="Shipped"/>
    <x v="0"/>
    <s v="Marta's Replicas Co."/>
    <s v="USA"/>
    <s v="NA"/>
    <s v="Small"/>
    <n v="2004"/>
    <s v="Aug-2004"/>
    <n v="8"/>
  </r>
  <r>
    <n v="10299"/>
    <d v="2004-09-30T00:00:00"/>
    <n v="24"/>
    <n v="1013.76"/>
    <s v="Shipped"/>
    <x v="0"/>
    <s v="Toys of Finland, Co."/>
    <s v="Finland"/>
    <s v="EMEA"/>
    <s v="Small"/>
    <n v="2004"/>
    <s v="Sep-2004"/>
    <n v="9"/>
  </r>
  <r>
    <n v="10310"/>
    <d v="2004-10-16T00:00:00"/>
    <n v="36"/>
    <n v="1549.8"/>
    <s v="Shipped"/>
    <x v="0"/>
    <s v="Toms Spezialitten, Ltd"/>
    <s v="Germany"/>
    <s v="EMEA"/>
    <s v="Small"/>
    <n v="2004"/>
    <s v="Oct-2004"/>
    <n v="10"/>
  </r>
  <r>
    <n v="10319"/>
    <d v="2004-11-03T00:00:00"/>
    <n v="29"/>
    <n v="1108.3800000000001"/>
    <s v="Shipped"/>
    <x v="0"/>
    <s v="Microscale Inc."/>
    <s v="USA"/>
    <s v="NA"/>
    <s v="Small"/>
    <n v="2004"/>
    <s v="Nov-2004"/>
    <n v="11"/>
  </r>
  <r>
    <n v="10331"/>
    <d v="2004-11-17T00:00:00"/>
    <n v="28"/>
    <n v="4102.5600000000004"/>
    <s v="Shipped"/>
    <x v="0"/>
    <s v="Motor Mint Distributors Inc."/>
    <s v="USA"/>
    <s v="NA"/>
    <s v="Medium"/>
    <n v="2004"/>
    <s v="Nov-2004"/>
    <n v="11"/>
  </r>
  <r>
    <n v="10343"/>
    <d v="2004-11-24T00:00:00"/>
    <n v="29"/>
    <n v="3713.16"/>
    <s v="Shipped"/>
    <x v="0"/>
    <s v="Reims Collectables"/>
    <s v="France"/>
    <s v="EMEA"/>
    <s v="Medium"/>
    <n v="2004"/>
    <s v="Nov-2004"/>
    <n v="11"/>
  </r>
  <r>
    <n v="10355"/>
    <d v="2004-12-07T00:00:00"/>
    <n v="38"/>
    <n v="1513.54"/>
    <s v="Shipped"/>
    <x v="0"/>
    <s v="Euro Shopping Channel"/>
    <s v="Spain"/>
    <s v="EMEA"/>
    <s v="Small"/>
    <n v="2004"/>
    <s v="Dec-2004"/>
    <n v="12"/>
  </r>
  <r>
    <n v="10364"/>
    <d v="2005-01-06T00:00:00"/>
    <n v="48"/>
    <n v="2317.44"/>
    <s v="Shipped"/>
    <x v="0"/>
    <s v="Marseille Mini Autos"/>
    <s v="France"/>
    <s v="EMEA"/>
    <s v="Small"/>
    <n v="2005"/>
    <s v="Jan-2005"/>
    <n v="1"/>
  </r>
  <r>
    <n v="10378"/>
    <d v="2005-02-10T00:00:00"/>
    <n v="40"/>
    <n v="3298.4"/>
    <s v="Shipped"/>
    <x v="0"/>
    <s v="Euro Shopping Channel"/>
    <s v="Spain"/>
    <s v="EMEA"/>
    <s v="Medium"/>
    <n v="2005"/>
    <s v="Feb-2005"/>
    <n v="2"/>
  </r>
  <r>
    <n v="10390"/>
    <d v="2005-03-04T00:00:00"/>
    <n v="41"/>
    <n v="1826.96"/>
    <s v="Shipped"/>
    <x v="0"/>
    <s v="Mini Gifts Distributors Ltd."/>
    <s v="USA"/>
    <s v="NA"/>
    <s v="Small"/>
    <n v="2005"/>
    <s v="Mar-2005"/>
    <n v="3"/>
  </r>
  <r>
    <n v="10403"/>
    <d v="2005-04-08T00:00:00"/>
    <n v="30"/>
    <n v="1206.9000000000001"/>
    <s v="Shipped"/>
    <x v="0"/>
    <s v="UK Collectables, Ltd."/>
    <s v="UK"/>
    <s v="EMEA"/>
    <s v="Small"/>
    <n v="2005"/>
    <s v="Apr-2005"/>
    <n v="4"/>
  </r>
  <r>
    <n v="10104"/>
    <d v="2003-01-31T00:00:00"/>
    <n v="35"/>
    <n v="1666.7"/>
    <s v="Shipped"/>
    <x v="2"/>
    <s v="Euro Shopping Channel"/>
    <s v="Spain"/>
    <s v="EMEA"/>
    <s v="Small"/>
    <n v="2003"/>
    <s v="Jan-2003"/>
    <n v="1"/>
  </r>
  <r>
    <n v="10114"/>
    <d v="2003-04-01T00:00:00"/>
    <n v="28"/>
    <n v="1560.44"/>
    <s v="Shipped"/>
    <x v="2"/>
    <s v="La Corne D'abondance, Co."/>
    <s v="France"/>
    <s v="EMEA"/>
    <s v="Small"/>
    <n v="2003"/>
    <s v="Apr-2003"/>
    <n v="4"/>
  </r>
  <r>
    <n v="10127"/>
    <d v="2003-06-03T00:00:00"/>
    <n v="45"/>
    <n v="2337.75"/>
    <s v="Shipped"/>
    <x v="2"/>
    <s v="Muscle Machine Inc"/>
    <s v="USA"/>
    <s v="NA"/>
    <s v="Small"/>
    <n v="2003"/>
    <s v="Jun-2003"/>
    <n v="6"/>
  </r>
  <r>
    <n v="10141"/>
    <d v="2003-08-01T00:00:00"/>
    <n v="24"/>
    <n v="1103.76"/>
    <s v="Shipped"/>
    <x v="2"/>
    <s v="Suominen Souveniers"/>
    <s v="Finland"/>
    <s v="EMEA"/>
    <s v="Small"/>
    <n v="2003"/>
    <s v="Aug-2003"/>
    <n v="8"/>
  </r>
  <r>
    <n v="10151"/>
    <d v="2003-09-21T00:00:00"/>
    <n v="41"/>
    <n v="2617.85"/>
    <s v="Shipped"/>
    <x v="2"/>
    <s v="Oulu Toy Supplies, Inc."/>
    <s v="Finland"/>
    <s v="EMEA"/>
    <s v="Small"/>
    <n v="2003"/>
    <s v="Sep-2003"/>
    <n v="9"/>
  </r>
  <r>
    <n v="10165"/>
    <d v="2003-10-22T00:00:00"/>
    <n v="48"/>
    <n v="2207.52"/>
    <s v="Shipped"/>
    <x v="2"/>
    <s v="Dragon Souveniers, Ltd."/>
    <s v="Singapore"/>
    <s v="Japan"/>
    <s v="Small"/>
    <n v="2003"/>
    <s v="Oct-2003"/>
    <n v="10"/>
  </r>
  <r>
    <n v="10175"/>
    <d v="2003-11-06T00:00:00"/>
    <n v="50"/>
    <n v="3165.5"/>
    <s v="Shipped"/>
    <x v="2"/>
    <s v="Stylish Desk Decors, Co."/>
    <s v="UK"/>
    <s v="EMEA"/>
    <s v="Medium"/>
    <n v="2003"/>
    <s v="Nov-2003"/>
    <n v="11"/>
  </r>
  <r>
    <n v="10184"/>
    <d v="2003-11-14T00:00:00"/>
    <n v="33"/>
    <n v="2071.41"/>
    <s v="Shipped"/>
    <x v="2"/>
    <s v="Iberia Gift Imports, Corp."/>
    <s v="Spain"/>
    <s v="EMEA"/>
    <s v="Small"/>
    <n v="2003"/>
    <s v="Nov-2003"/>
    <n v="11"/>
  </r>
  <r>
    <n v="10195"/>
    <d v="2003-11-25T00:00:00"/>
    <n v="32"/>
    <n v="1385.28"/>
    <s v="Shipped"/>
    <x v="2"/>
    <s v="Mini Classics"/>
    <s v="USA"/>
    <s v="NA"/>
    <s v="Small"/>
    <n v="2003"/>
    <s v="Nov-2003"/>
    <n v="11"/>
  </r>
  <r>
    <n v="10207"/>
    <d v="2003-12-09T00:00:00"/>
    <n v="27"/>
    <n v="1621.62"/>
    <s v="Shipped"/>
    <x v="2"/>
    <s v="Diecast Collectables"/>
    <s v="USA"/>
    <s v="NA"/>
    <s v="Small"/>
    <n v="2003"/>
    <s v="Dec-2003"/>
    <n v="12"/>
  </r>
  <r>
    <n v="10219"/>
    <d v="2004-02-10T00:00:00"/>
    <n v="35"/>
    <n v="1931.65"/>
    <s v="Shipped"/>
    <x v="2"/>
    <s v="Signal Collectibles Ltd."/>
    <s v="USA"/>
    <s v="NA"/>
    <s v="Small"/>
    <n v="2004"/>
    <s v="Feb-2004"/>
    <n v="2"/>
  </r>
  <r>
    <n v="10229"/>
    <d v="2004-03-11T00:00:00"/>
    <n v="23"/>
    <n v="1244.53"/>
    <s v="Shipped"/>
    <x v="2"/>
    <s v="Mini Gifts Distributors Ltd."/>
    <s v="USA"/>
    <s v="NA"/>
    <s v="Small"/>
    <n v="2004"/>
    <s v="Mar-2004"/>
    <n v="3"/>
  </r>
  <r>
    <n v="10246"/>
    <d v="2004-05-05T00:00:00"/>
    <n v="35"/>
    <n v="1704.5"/>
    <s v="Shipped"/>
    <x v="2"/>
    <s v="Euro Shopping Channel"/>
    <s v="Spain"/>
    <s v="EMEA"/>
    <s v="Small"/>
    <n v="2004"/>
    <s v="May-2004"/>
    <n v="5"/>
  </r>
  <r>
    <n v="10259"/>
    <d v="2004-06-15T00:00:00"/>
    <n v="40"/>
    <n v="1753.2"/>
    <s v="Shipped"/>
    <x v="2"/>
    <s v="Handji Gifts&amp; Co"/>
    <s v="Singapore"/>
    <s v="APAC"/>
    <s v="Small"/>
    <n v="2004"/>
    <s v="Jun-2004"/>
    <n v="6"/>
  </r>
  <r>
    <n v="10271"/>
    <d v="2004-07-20T00:00:00"/>
    <n v="35"/>
    <n v="1666.7"/>
    <s v="Shipped"/>
    <x v="2"/>
    <s v="Mini Gifts Distributors Ltd."/>
    <s v="USA"/>
    <s v="NA"/>
    <s v="Small"/>
    <n v="2004"/>
    <s v="Jul-2004"/>
    <n v="7"/>
  </r>
  <r>
    <n v="10281"/>
    <d v="2004-08-19T00:00:00"/>
    <n v="31"/>
    <n v="1710.89"/>
    <s v="Shipped"/>
    <x v="2"/>
    <s v="Diecast Classics Inc."/>
    <s v="USA"/>
    <s v="NA"/>
    <s v="Small"/>
    <n v="2004"/>
    <s v="Aug-2004"/>
    <n v="8"/>
  </r>
  <r>
    <n v="10292"/>
    <d v="2004-09-08T00:00:00"/>
    <n v="50"/>
    <n v="2326.5"/>
    <s v="Shipped"/>
    <x v="2"/>
    <s v="Land of Toys Inc."/>
    <s v="USA"/>
    <s v="NA"/>
    <s v="Small"/>
    <n v="2004"/>
    <s v="Sep-2004"/>
    <n v="9"/>
  </r>
  <r>
    <n v="10305"/>
    <d v="2004-10-13T00:00:00"/>
    <n v="40"/>
    <n v="2316"/>
    <s v="Shipped"/>
    <x v="2"/>
    <s v="Marta's Replicas Co."/>
    <s v="USA"/>
    <s v="NA"/>
    <s v="Small"/>
    <n v="2004"/>
    <s v="Oct-2004"/>
    <n v="10"/>
  </r>
  <r>
    <n v="10313"/>
    <d v="2004-10-22T00:00:00"/>
    <n v="38"/>
    <n v="1727.1"/>
    <s v="Shipped"/>
    <x v="2"/>
    <s v="Canadian Gift Exchange Network"/>
    <s v="Canada"/>
    <s v="NA"/>
    <s v="Small"/>
    <n v="2004"/>
    <s v="Oct-2004"/>
    <n v="10"/>
  </r>
  <r>
    <n v="10325"/>
    <d v="2004-11-05T00:00:00"/>
    <n v="38"/>
    <n v="8844.1200000000008"/>
    <s v="Shipped"/>
    <x v="2"/>
    <s v="Baane Mini Imports"/>
    <s v="Norway"/>
    <s v="EMEA"/>
    <s v="Large"/>
    <n v="2004"/>
    <s v="Nov-2004"/>
    <n v="11"/>
  </r>
  <r>
    <n v="10335"/>
    <d v="2004-11-19T00:00:00"/>
    <n v="40"/>
    <n v="2424"/>
    <s v="Shipped"/>
    <x v="2"/>
    <s v="Mini Gifts Distributors Ltd."/>
    <s v="USA"/>
    <s v="NA"/>
    <s v="Small"/>
    <n v="2004"/>
    <s v="Nov-2004"/>
    <n v="11"/>
  </r>
  <r>
    <n v="10349"/>
    <d v="2004-12-01T00:00:00"/>
    <n v="33"/>
    <n v="1535.49"/>
    <s v="Shipped"/>
    <x v="2"/>
    <s v="Muscle Machine Inc"/>
    <s v="USA"/>
    <s v="NA"/>
    <s v="Small"/>
    <n v="2004"/>
    <s v="Dec-2004"/>
    <n v="12"/>
  </r>
  <r>
    <n v="10359"/>
    <d v="2004-12-15T00:00:00"/>
    <n v="36"/>
    <n v="6358.68"/>
    <s v="Shipped"/>
    <x v="2"/>
    <s v="Reims Collectables"/>
    <s v="France"/>
    <s v="EMEA"/>
    <s v="Medium"/>
    <n v="2004"/>
    <s v="Dec-2004"/>
    <n v="12"/>
  </r>
  <r>
    <n v="10371"/>
    <d v="2005-01-23T00:00:00"/>
    <n v="20"/>
    <n v="1329.4"/>
    <s v="Shipped"/>
    <x v="2"/>
    <s v="Mini Gifts Distributors Ltd."/>
    <s v="USA"/>
    <s v="NA"/>
    <s v="Small"/>
    <n v="2005"/>
    <s v="Jan-2005"/>
    <n v="1"/>
  </r>
  <r>
    <n v="10383"/>
    <d v="2005-02-22T00:00:00"/>
    <n v="32"/>
    <n v="1701.76"/>
    <s v="Shipped"/>
    <x v="2"/>
    <s v="Euro Shopping Channel"/>
    <s v="Spain"/>
    <s v="EMEA"/>
    <s v="Small"/>
    <n v="2005"/>
    <s v="Feb-2005"/>
    <n v="2"/>
  </r>
  <r>
    <n v="10394"/>
    <d v="2005-03-15T00:00:00"/>
    <n v="36"/>
    <n v="2259.7199999999998"/>
    <s v="Shipped"/>
    <x v="2"/>
    <s v="Euro Shopping Channel"/>
    <s v="Spain"/>
    <s v="EMEA"/>
    <s v="Small"/>
    <n v="2005"/>
    <s v="Mar-2005"/>
    <n v="3"/>
  </r>
  <r>
    <n v="10412"/>
    <d v="2005-05-03T00:00:00"/>
    <n v="19"/>
    <n v="925.3"/>
    <s v="Shipped"/>
    <x v="2"/>
    <s v="Euro Shopping Channel"/>
    <s v="Spain"/>
    <s v="EMEA"/>
    <s v="Small"/>
    <n v="2005"/>
    <s v="May-2005"/>
    <n v="5"/>
  </r>
  <r>
    <n v="10425"/>
    <d v="2005-05-31T00:00:00"/>
    <n v="11"/>
    <n v="482.13"/>
    <s v="In Process"/>
    <x v="2"/>
    <s v="La Rochelle Gifts"/>
    <s v="France"/>
    <s v="EMEA"/>
    <s v="Small"/>
    <n v="2005"/>
    <s v="May-2005"/>
    <n v="5"/>
  </r>
  <r>
    <n v="10104"/>
    <d v="2003-01-31T00:00:00"/>
    <n v="49"/>
    <n v="3227.63"/>
    <s v="Shipped"/>
    <x v="6"/>
    <s v="Euro Shopping Channel"/>
    <s v="Spain"/>
    <s v="EMEA"/>
    <s v="Medium"/>
    <n v="2003"/>
    <s v="Jan-2003"/>
    <n v="1"/>
  </r>
  <r>
    <n v="10116"/>
    <d v="2003-04-11T00:00:00"/>
    <n v="27"/>
    <n v="1711.26"/>
    <s v="Shipped"/>
    <x v="6"/>
    <s v="Royale Belge"/>
    <s v="Belgium"/>
    <s v="EMEA"/>
    <s v="Small"/>
    <n v="2003"/>
    <s v="Apr-2003"/>
    <n v="4"/>
  </r>
  <r>
    <n v="10127"/>
    <d v="2003-06-03T00:00:00"/>
    <n v="29"/>
    <n v="2054.36"/>
    <s v="Shipped"/>
    <x v="6"/>
    <s v="Muscle Machine Inc"/>
    <s v="USA"/>
    <s v="NA"/>
    <s v="Small"/>
    <n v="2003"/>
    <s v="Jun-2003"/>
    <n v="6"/>
  </r>
  <r>
    <n v="10142"/>
    <d v="2003-08-08T00:00:00"/>
    <n v="42"/>
    <n v="3131.94"/>
    <s v="Shipped"/>
    <x v="6"/>
    <s v="Mini Gifts Distributors Ltd."/>
    <s v="USA"/>
    <s v="NA"/>
    <s v="Medium"/>
    <n v="2003"/>
    <s v="Aug-2003"/>
    <n v="8"/>
  </r>
  <r>
    <n v="10152"/>
    <d v="2003-09-25T00:00:00"/>
    <n v="33"/>
    <n v="1681.35"/>
    <s v="Shipped"/>
    <x v="6"/>
    <s v="Australian Gift Network, Co"/>
    <s v="Australia"/>
    <s v="APAC"/>
    <s v="Small"/>
    <n v="2003"/>
    <s v="Sep-2003"/>
    <n v="9"/>
  </r>
  <r>
    <n v="10165"/>
    <d v="2003-10-22T00:00:00"/>
    <n v="44"/>
    <n v="2351.36"/>
    <s v="Shipped"/>
    <x v="6"/>
    <s v="Dragon Souveniers, Ltd."/>
    <s v="Singapore"/>
    <s v="Japan"/>
    <s v="Small"/>
    <n v="2003"/>
    <s v="Oct-2003"/>
    <n v="10"/>
  </r>
  <r>
    <n v="10176"/>
    <d v="2003-11-06T00:00:00"/>
    <n v="22"/>
    <n v="1408"/>
    <s v="Shipped"/>
    <x v="6"/>
    <s v="L'ordine Souveniers"/>
    <s v="Italy"/>
    <s v="EMEA"/>
    <s v="Small"/>
    <n v="2003"/>
    <s v="Nov-2003"/>
    <n v="11"/>
  </r>
  <r>
    <n v="10184"/>
    <d v="2003-11-14T00:00:00"/>
    <n v="48"/>
    <n v="2445.6"/>
    <s v="Shipped"/>
    <x v="6"/>
    <s v="Iberia Gift Imports, Corp."/>
    <s v="Spain"/>
    <s v="EMEA"/>
    <s v="Small"/>
    <n v="2003"/>
    <s v="Nov-2003"/>
    <n v="11"/>
  </r>
  <r>
    <n v="10195"/>
    <d v="2003-11-25T00:00:00"/>
    <n v="33"/>
    <n v="1804.44"/>
    <s v="Shipped"/>
    <x v="6"/>
    <s v="Mini Classics"/>
    <s v="USA"/>
    <s v="NA"/>
    <s v="Small"/>
    <n v="2003"/>
    <s v="Nov-2003"/>
    <n v="11"/>
  </r>
  <r>
    <n v="10207"/>
    <d v="2003-12-09T00:00:00"/>
    <n v="45"/>
    <n v="2544.75"/>
    <s v="Shipped"/>
    <x v="6"/>
    <s v="Diecast Collectables"/>
    <s v="USA"/>
    <s v="NA"/>
    <s v="Small"/>
    <n v="2003"/>
    <s v="Dec-2003"/>
    <n v="12"/>
  </r>
  <r>
    <n v="10220"/>
    <d v="2004-02-12T00:00:00"/>
    <n v="20"/>
    <n v="1056.4000000000001"/>
    <s v="Shipped"/>
    <x v="6"/>
    <s v="Clover Collections, Co."/>
    <s v="Ireland"/>
    <s v="EMEA"/>
    <s v="Small"/>
    <n v="2004"/>
    <s v="Feb-2004"/>
    <n v="2"/>
  </r>
  <r>
    <n v="10230"/>
    <d v="2004-03-15T00:00:00"/>
    <n v="46"/>
    <n v="2801.4"/>
    <s v="Shipped"/>
    <x v="6"/>
    <s v="Blauer See Auto, Co."/>
    <s v="Germany"/>
    <s v="EMEA"/>
    <s v="Small"/>
    <n v="2004"/>
    <s v="Mar-2004"/>
    <n v="3"/>
  </r>
  <r>
    <n v="10247"/>
    <d v="2004-05-05T00:00:00"/>
    <n v="40"/>
    <n v="1988.4"/>
    <s v="Shipped"/>
    <x v="6"/>
    <s v="Suominen Souveniers"/>
    <s v="Finland"/>
    <s v="EMEA"/>
    <s v="Small"/>
    <n v="2004"/>
    <s v="May-2004"/>
    <n v="5"/>
  </r>
  <r>
    <n v="10272"/>
    <d v="2004-07-20T00:00:00"/>
    <n v="45"/>
    <n v="2908.35"/>
    <s v="Shipped"/>
    <x v="6"/>
    <s v="Diecast Classics Inc."/>
    <s v="USA"/>
    <s v="NA"/>
    <s v="Small"/>
    <n v="2004"/>
    <s v="Jul-2004"/>
    <n v="7"/>
  </r>
  <r>
    <n v="10282"/>
    <d v="2004-08-20T00:00:00"/>
    <n v="36"/>
    <n v="2147.4"/>
    <s v="Shipped"/>
    <x v="6"/>
    <s v="Mini Gifts Distributors Ltd."/>
    <s v="USA"/>
    <s v="NA"/>
    <s v="Small"/>
    <n v="2004"/>
    <s v="Aug-2004"/>
    <n v="8"/>
  </r>
  <r>
    <n v="10292"/>
    <d v="2004-09-08T00:00:00"/>
    <n v="31"/>
    <n v="2099.63"/>
    <s v="Shipped"/>
    <x v="6"/>
    <s v="Land of Toys Inc."/>
    <s v="USA"/>
    <s v="NA"/>
    <s v="Small"/>
    <n v="2004"/>
    <s v="Sep-2004"/>
    <n v="9"/>
  </r>
  <r>
    <n v="10306"/>
    <d v="2004-10-14T00:00:00"/>
    <n v="46"/>
    <n v="2315.1799999999998"/>
    <s v="Shipped"/>
    <x v="6"/>
    <s v="AV Stores, Co."/>
    <s v="UK"/>
    <s v="EMEA"/>
    <s v="Small"/>
    <n v="2004"/>
    <s v="Oct-2004"/>
    <n v="10"/>
  </r>
  <r>
    <n v="10314"/>
    <d v="2004-10-22T00:00:00"/>
    <n v="35"/>
    <n v="2327.15"/>
    <s v="Shipped"/>
    <x v="6"/>
    <s v="Heintze Collectables"/>
    <s v="Denmark"/>
    <s v="EMEA"/>
    <s v="Small"/>
    <n v="2004"/>
    <s v="Oct-2004"/>
    <n v="10"/>
  </r>
  <r>
    <n v="10325"/>
    <d v="2004-11-05T00:00:00"/>
    <n v="28"/>
    <n v="5377.4"/>
    <s v="Shipped"/>
    <x v="6"/>
    <s v="Baane Mini Imports"/>
    <s v="Norway"/>
    <s v="EMEA"/>
    <s v="Medium"/>
    <n v="2004"/>
    <s v="Nov-2004"/>
    <n v="11"/>
  </r>
  <r>
    <n v="10336"/>
    <d v="2004-11-20T00:00:00"/>
    <n v="31"/>
    <n v="2626.01"/>
    <s v="Shipped"/>
    <x v="6"/>
    <s v="La Corne D'abondance, Co."/>
    <s v="France"/>
    <s v="EMEA"/>
    <s v="Small"/>
    <n v="2004"/>
    <s v="Nov-2004"/>
    <n v="11"/>
  </r>
  <r>
    <n v="10350"/>
    <d v="2004-12-02T00:00:00"/>
    <n v="27"/>
    <n v="4406.3999999999996"/>
    <s v="Shipped"/>
    <x v="6"/>
    <s v="Euro Shopping Channel"/>
    <s v="Spain"/>
    <s v="EMEA"/>
    <s v="Medium"/>
    <n v="2004"/>
    <s v="Dec-2004"/>
    <n v="12"/>
  </r>
  <r>
    <n v="10359"/>
    <d v="2004-12-15T00:00:00"/>
    <n v="22"/>
    <n v="4301.22"/>
    <s v="Shipped"/>
    <x v="6"/>
    <s v="Reims Collectables"/>
    <s v="France"/>
    <s v="EMEA"/>
    <s v="Medium"/>
    <n v="2004"/>
    <s v="Dec-2004"/>
    <n v="12"/>
  </r>
  <r>
    <n v="10371"/>
    <d v="2005-01-23T00:00:00"/>
    <n v="30"/>
    <n v="2986.5"/>
    <s v="Shipped"/>
    <x v="6"/>
    <s v="Mini Gifts Distributors Ltd."/>
    <s v="USA"/>
    <s v="NA"/>
    <s v="Small"/>
    <n v="2005"/>
    <s v="Jan-2005"/>
    <n v="1"/>
  </r>
  <r>
    <n v="10383"/>
    <d v="2005-02-22T00:00:00"/>
    <n v="44"/>
    <n v="1587.08"/>
    <s v="Shipped"/>
    <x v="6"/>
    <s v="Euro Shopping Channel"/>
    <s v="Spain"/>
    <s v="EMEA"/>
    <s v="Small"/>
    <n v="2005"/>
    <s v="Feb-2005"/>
    <n v="2"/>
  </r>
  <r>
    <n v="10394"/>
    <d v="2005-03-15T00:00:00"/>
    <n v="30"/>
    <n v="1808.4"/>
    <s v="Shipped"/>
    <x v="6"/>
    <s v="Euro Shopping Channel"/>
    <s v="Spain"/>
    <s v="EMEA"/>
    <s v="Small"/>
    <n v="2005"/>
    <s v="Mar-2005"/>
    <n v="3"/>
  </r>
  <r>
    <n v="10413"/>
    <d v="2005-05-05T00:00:00"/>
    <n v="24"/>
    <n v="1193.04"/>
    <s v="Shipped"/>
    <x v="6"/>
    <s v="Gift Depot Inc."/>
    <s v="USA"/>
    <s v="NA"/>
    <s v="Small"/>
    <n v="2005"/>
    <s v="May-2005"/>
    <n v="5"/>
  </r>
  <r>
    <n v="10103"/>
    <d v="2003-01-29T00:00:00"/>
    <n v="45"/>
    <n v="3403.35"/>
    <s v="Shipped"/>
    <x v="2"/>
    <s v="Baane Mini Imports"/>
    <s v="Norway"/>
    <s v="EMEA"/>
    <s v="Medium"/>
    <n v="2003"/>
    <s v="Jan-2003"/>
    <n v="1"/>
  </r>
  <r>
    <n v="10113"/>
    <d v="2003-03-26T00:00:00"/>
    <n v="23"/>
    <n v="1575.96"/>
    <s v="Shipped"/>
    <x v="2"/>
    <s v="Mini Gifts Distributors Ltd."/>
    <s v="USA"/>
    <s v="NA"/>
    <s v="Small"/>
    <n v="2003"/>
    <s v="Mar-2003"/>
    <n v="3"/>
  </r>
  <r>
    <n v="10126"/>
    <d v="2003-05-28T00:00:00"/>
    <n v="26"/>
    <n v="1630.2"/>
    <s v="Shipped"/>
    <x v="2"/>
    <s v="Corrida Auto Replicas, Ltd"/>
    <s v="Spain"/>
    <s v="EMEA"/>
    <s v="Small"/>
    <n v="2003"/>
    <s v="May-2003"/>
    <n v="5"/>
  </r>
  <r>
    <n v="10140"/>
    <d v="2003-07-24T00:00:00"/>
    <n v="28"/>
    <n v="1701.28"/>
    <s v="Shipped"/>
    <x v="2"/>
    <s v="Technics Stores Inc."/>
    <s v="USA"/>
    <s v="NA"/>
    <s v="Small"/>
    <n v="2003"/>
    <s v="Jul-2003"/>
    <n v="7"/>
  </r>
  <r>
    <n v="10150"/>
    <d v="2003-09-19T00:00:00"/>
    <n v="49"/>
    <n v="2850.82"/>
    <s v="Shipped"/>
    <x v="2"/>
    <s v="Dragon Souveniers, Ltd."/>
    <s v="Singapore"/>
    <s v="Japan"/>
    <s v="Small"/>
    <n v="2003"/>
    <s v="Sep-2003"/>
    <n v="9"/>
  </r>
  <r>
    <n v="10164"/>
    <d v="2003-10-21T00:00:00"/>
    <n v="49"/>
    <n v="2692.06"/>
    <s v="Resolved"/>
    <x v="2"/>
    <s v="Mini Auto Werke"/>
    <s v="Austria"/>
    <s v="EMEA"/>
    <s v="Small"/>
    <n v="2003"/>
    <s v="Oct-2003"/>
    <n v="10"/>
  </r>
  <r>
    <n v="10175"/>
    <d v="2003-11-06T00:00:00"/>
    <n v="29"/>
    <n v="2174.42"/>
    <s v="Shipped"/>
    <x v="2"/>
    <s v="Stylish Desk Decors, Co."/>
    <s v="UK"/>
    <s v="EMEA"/>
    <s v="Small"/>
    <n v="2003"/>
    <s v="Nov-2003"/>
    <n v="11"/>
  </r>
  <r>
    <n v="10183"/>
    <d v="2003-11-13T00:00:00"/>
    <n v="49"/>
    <n v="3167.36"/>
    <s v="Shipped"/>
    <x v="2"/>
    <s v="Classic Gift Ideas, Inc"/>
    <s v="USA"/>
    <s v="NA"/>
    <s v="Medium"/>
    <n v="2003"/>
    <s v="Nov-2003"/>
    <n v="11"/>
  </r>
  <r>
    <n v="10194"/>
    <d v="2003-11-25T00:00:00"/>
    <n v="39"/>
    <n v="2142.66"/>
    <s v="Shipped"/>
    <x v="2"/>
    <s v="Saveley &amp; Henriot, Co."/>
    <s v="France"/>
    <s v="EMEA"/>
    <s v="Small"/>
    <n v="2003"/>
    <s v="Nov-2003"/>
    <n v="11"/>
  </r>
  <r>
    <n v="10206"/>
    <d v="2003-12-05T00:00:00"/>
    <n v="36"/>
    <n v="2117.52"/>
    <s v="Shipped"/>
    <x v="2"/>
    <s v="Canadian Gift Exchange Network"/>
    <s v="Canada"/>
    <s v="NA"/>
    <s v="Small"/>
    <n v="2003"/>
    <s v="Dec-2003"/>
    <n v="12"/>
  </r>
  <r>
    <n v="10217"/>
    <d v="2004-02-04T00:00:00"/>
    <n v="39"/>
    <n v="2419.9499999999998"/>
    <s v="Shipped"/>
    <x v="2"/>
    <s v="Handji Gifts&amp; Co"/>
    <s v="Singapore"/>
    <s v="APAC"/>
    <s v="Small"/>
    <n v="2004"/>
    <s v="Feb-2004"/>
    <n v="2"/>
  </r>
  <r>
    <n v="10229"/>
    <d v="2004-03-11T00:00:00"/>
    <n v="30"/>
    <n v="2191.1999999999998"/>
    <s v="Shipped"/>
    <x v="2"/>
    <s v="Mini Gifts Distributors Ltd."/>
    <s v="USA"/>
    <s v="NA"/>
    <s v="Small"/>
    <n v="2004"/>
    <s v="Mar-2004"/>
    <n v="3"/>
  </r>
  <r>
    <n v="10245"/>
    <d v="2004-05-04T00:00:00"/>
    <n v="44"/>
    <n v="3043.04"/>
    <s v="Shipped"/>
    <x v="2"/>
    <s v="Super Scale Inc."/>
    <s v="USA"/>
    <s v="NA"/>
    <s v="Medium"/>
    <n v="2004"/>
    <s v="May-2004"/>
    <n v="5"/>
  </r>
  <r>
    <n v="10258"/>
    <d v="2004-06-15T00:00:00"/>
    <n v="20"/>
    <n v="1228.2"/>
    <s v="Shipped"/>
    <x v="2"/>
    <s v="Tokyo Collectables, Ltd"/>
    <s v="Japan"/>
    <s v="Japan"/>
    <s v="Small"/>
    <n v="2004"/>
    <s v="Jun-2004"/>
    <n v="6"/>
  </r>
  <r>
    <n v="10270"/>
    <d v="2004-07-19T00:00:00"/>
    <n v="21"/>
    <n v="1330.35"/>
    <s v="Shipped"/>
    <x v="2"/>
    <s v="Souveniers And Things Co."/>
    <s v="Australia"/>
    <s v="APAC"/>
    <s v="Small"/>
    <n v="2004"/>
    <s v="Jul-2004"/>
    <n v="7"/>
  </r>
  <r>
    <n v="10281"/>
    <d v="2004-08-19T00:00:00"/>
    <n v="36"/>
    <n v="2792.52"/>
    <s v="Shipped"/>
    <x v="2"/>
    <s v="Diecast Classics Inc."/>
    <s v="USA"/>
    <s v="NA"/>
    <s v="Small"/>
    <n v="2004"/>
    <s v="Aug-2004"/>
    <n v="8"/>
  </r>
  <r>
    <n v="10291"/>
    <d v="2004-09-08T00:00:00"/>
    <n v="32"/>
    <n v="2296"/>
    <s v="Shipped"/>
    <x v="2"/>
    <s v="Scandinavian Gift Ideas"/>
    <s v="Sweden"/>
    <s v="EMEA"/>
    <s v="Small"/>
    <n v="2004"/>
    <s v="Sep-2004"/>
    <n v="9"/>
  </r>
  <r>
    <n v="10304"/>
    <d v="2004-10-11T00:00:00"/>
    <n v="36"/>
    <n v="2629.44"/>
    <s v="Shipped"/>
    <x v="2"/>
    <s v="Auto Assoc. &amp; Cie."/>
    <s v="France"/>
    <s v="EMEA"/>
    <s v="Small"/>
    <n v="2004"/>
    <s v="Oct-2004"/>
    <n v="10"/>
  </r>
  <r>
    <n v="10313"/>
    <d v="2004-10-22T00:00:00"/>
    <n v="34"/>
    <n v="1912.16"/>
    <s v="Shipped"/>
    <x v="2"/>
    <s v="Canadian Gift Exchange Network"/>
    <s v="Canada"/>
    <s v="NA"/>
    <s v="Small"/>
    <n v="2004"/>
    <s v="Oct-2004"/>
    <n v="10"/>
  </r>
  <r>
    <n v="10324"/>
    <d v="2004-11-05T00:00:00"/>
    <n v="48"/>
    <n v="8209.44"/>
    <s v="Shipped"/>
    <x v="2"/>
    <s v="Vitachrome Inc."/>
    <s v="USA"/>
    <s v="NA"/>
    <s v="Large"/>
    <n v="2004"/>
    <s v="Nov-2004"/>
    <n v="11"/>
  </r>
  <r>
    <n v="10333"/>
    <d v="2004-11-18T00:00:00"/>
    <n v="33"/>
    <n v="2431.77"/>
    <s v="Shipped"/>
    <x v="2"/>
    <s v="Mini Wheels Co."/>
    <s v="USA"/>
    <s v="NA"/>
    <s v="Small"/>
    <n v="2004"/>
    <s v="Nov-2004"/>
    <n v="11"/>
  </r>
  <r>
    <n v="10348"/>
    <d v="2004-11-01T00:00:00"/>
    <n v="31"/>
    <n v="3139.99"/>
    <s v="Shipped"/>
    <x v="2"/>
    <s v="Corrida Auto Replicas, Ltd"/>
    <s v="Spain"/>
    <s v="EMEA"/>
    <s v="Medium"/>
    <n v="2004"/>
    <s v="Nov-2004"/>
    <n v="11"/>
  </r>
  <r>
    <n v="10358"/>
    <d v="2004-12-10T00:00:00"/>
    <n v="36"/>
    <n v="5669.64"/>
    <s v="Shipped"/>
    <x v="2"/>
    <s v="Euro Shopping Channel"/>
    <s v="Spain"/>
    <s v="EMEA"/>
    <s v="Medium"/>
    <n v="2004"/>
    <s v="Dec-2004"/>
    <n v="12"/>
  </r>
  <r>
    <n v="10370"/>
    <d v="2005-01-20T00:00:00"/>
    <n v="25"/>
    <n v="3160.25"/>
    <s v="Shipped"/>
    <x v="2"/>
    <s v="Anna's Decorations, Ltd"/>
    <s v="Australia"/>
    <s v="APAC"/>
    <s v="Medium"/>
    <n v="2005"/>
    <s v="Jan-2005"/>
    <n v="1"/>
  </r>
  <r>
    <n v="10382"/>
    <d v="2005-02-17T00:00:00"/>
    <n v="48"/>
    <n v="6799.68"/>
    <s v="Shipped"/>
    <x v="2"/>
    <s v="Mini Gifts Distributors Ltd."/>
    <s v="USA"/>
    <s v="NA"/>
    <s v="Medium"/>
    <n v="2005"/>
    <s v="Feb-2005"/>
    <n v="2"/>
  </r>
  <r>
    <n v="10411"/>
    <d v="2005-05-01T00:00:00"/>
    <n v="27"/>
    <n v="1867.32"/>
    <s v="Shipped"/>
    <x v="2"/>
    <s v="Quebec Home Shopping Network"/>
    <s v="Canada"/>
    <s v="NA"/>
    <s v="Small"/>
    <n v="2005"/>
    <s v="May-2005"/>
    <n v="5"/>
  </r>
  <r>
    <n v="10424"/>
    <d v="2005-05-31T00:00:00"/>
    <n v="44"/>
    <n v="2702.04"/>
    <s v="In Process"/>
    <x v="2"/>
    <s v="Euro Shopping Channel"/>
    <s v="Spain"/>
    <s v="EMEA"/>
    <s v="Small"/>
    <n v="2005"/>
    <s v="May-2005"/>
    <n v="5"/>
  </r>
  <r>
    <n v="10106"/>
    <d v="2003-02-17T00:00:00"/>
    <n v="33"/>
    <n v="2406.36"/>
    <s v="Shipped"/>
    <x v="3"/>
    <s v="Rovelli Gifts"/>
    <s v="Italy"/>
    <s v="EMEA"/>
    <s v="Small"/>
    <n v="2003"/>
    <s v="Feb-2003"/>
    <n v="2"/>
  </r>
  <r>
    <n v="10120"/>
    <d v="2003-04-29T00:00:00"/>
    <n v="29"/>
    <n v="2094.67"/>
    <s v="Shipped"/>
    <x v="3"/>
    <s v="Australian Collectors, Co."/>
    <s v="Australia"/>
    <s v="APAC"/>
    <s v="Small"/>
    <n v="2003"/>
    <s v="Apr-2003"/>
    <n v="4"/>
  </r>
  <r>
    <n v="10133"/>
    <d v="2003-06-27T00:00:00"/>
    <n v="49"/>
    <n v="2797.9"/>
    <s v="Shipped"/>
    <x v="3"/>
    <s v="Euro Shopping Channel"/>
    <s v="Spain"/>
    <s v="EMEA"/>
    <s v="Small"/>
    <n v="2003"/>
    <s v="Jun-2003"/>
    <n v="6"/>
  </r>
  <r>
    <n v="10144"/>
    <d v="2003-08-13T00:00:00"/>
    <n v="20"/>
    <n v="1637.2"/>
    <s v="Shipped"/>
    <x v="3"/>
    <s v="Royale Belge"/>
    <s v="Belgium"/>
    <s v="EMEA"/>
    <s v="Small"/>
    <n v="2003"/>
    <s v="Aug-2003"/>
    <n v="8"/>
  </r>
  <r>
    <n v="10168"/>
    <d v="2003-10-28T00:00:00"/>
    <n v="31"/>
    <n v="2281.91"/>
    <s v="Shipped"/>
    <x v="3"/>
    <s v="Technics Stores Inc."/>
    <s v="USA"/>
    <s v="NA"/>
    <s v="Small"/>
    <n v="2003"/>
    <s v="Oct-2003"/>
    <n v="10"/>
  </r>
  <r>
    <n v="10210"/>
    <d v="2004-01-12T00:00:00"/>
    <n v="39"/>
    <n v="2307.2399999999998"/>
    <s v="Shipped"/>
    <x v="3"/>
    <s v="Osaka Souveniers Co."/>
    <s v="Japan"/>
    <s v="Japan"/>
    <s v="Small"/>
    <n v="2004"/>
    <s v="Jan-2004"/>
    <n v="1"/>
  </r>
  <r>
    <n v="10223"/>
    <d v="2004-02-20T00:00:00"/>
    <n v="20"/>
    <n v="1320.8"/>
    <s v="Shipped"/>
    <x v="3"/>
    <s v="Australian Collectors, Co."/>
    <s v="Australia"/>
    <s v="APAC"/>
    <s v="Small"/>
    <n v="2004"/>
    <s v="Feb-2004"/>
    <n v="2"/>
  </r>
  <r>
    <n v="10235"/>
    <d v="2004-04-02T00:00:00"/>
    <n v="34"/>
    <n v="2642.82"/>
    <s v="Shipped"/>
    <x v="3"/>
    <s v="Royal Canadian Collectables, Ltd."/>
    <s v="Canada"/>
    <s v="NA"/>
    <s v="Small"/>
    <n v="2004"/>
    <s v="Apr-2004"/>
    <n v="4"/>
  </r>
  <r>
    <n v="10250"/>
    <d v="2004-05-11T00:00:00"/>
    <n v="50"/>
    <n v="3061"/>
    <s v="Shipped"/>
    <x v="3"/>
    <s v="The Sharp Gifts Warehouse"/>
    <s v="USA"/>
    <s v="NA"/>
    <s v="Medium"/>
    <n v="2004"/>
    <s v="May-2004"/>
    <n v="5"/>
  </r>
  <r>
    <n v="10262"/>
    <d v="2004-06-24T00:00:00"/>
    <n v="40"/>
    <n v="3164.4"/>
    <s v="Cancelled"/>
    <x v="3"/>
    <s v="Euro Shopping Channel"/>
    <s v="Spain"/>
    <s v="EMEA"/>
    <s v="Medium"/>
    <n v="2004"/>
    <s v="Jun-2004"/>
    <n v="6"/>
  </r>
  <r>
    <n v="10275"/>
    <d v="2004-07-23T00:00:00"/>
    <n v="28"/>
    <n v="1791.16"/>
    <s v="Shipped"/>
    <x v="3"/>
    <s v="La Rochelle Gifts"/>
    <s v="France"/>
    <s v="EMEA"/>
    <s v="Small"/>
    <n v="2004"/>
    <s v="Jul-2004"/>
    <n v="7"/>
  </r>
  <r>
    <n v="10284"/>
    <d v="2004-08-21T00:00:00"/>
    <n v="50"/>
    <n v="4093"/>
    <s v="Shipped"/>
    <x v="3"/>
    <s v="Norway Gifts By Mail, Co."/>
    <s v="Norway"/>
    <s v="EMEA"/>
    <s v="Medium"/>
    <n v="2004"/>
    <s v="Aug-2004"/>
    <n v="8"/>
  </r>
  <r>
    <n v="10297"/>
    <d v="2004-09-16T00:00:00"/>
    <n v="28"/>
    <n v="2234.4"/>
    <s v="Shipped"/>
    <x v="3"/>
    <s v="Clover Collections, Co."/>
    <s v="Ireland"/>
    <s v="EMEA"/>
    <s v="Small"/>
    <n v="2004"/>
    <s v="Sep-2004"/>
    <n v="9"/>
  </r>
  <r>
    <n v="10308"/>
    <d v="2004-10-15T00:00:00"/>
    <n v="46"/>
    <n v="3037.84"/>
    <s v="Shipped"/>
    <x v="3"/>
    <s v="Mini Classics"/>
    <s v="USA"/>
    <s v="NA"/>
    <s v="Medium"/>
    <n v="2004"/>
    <s v="Oct-2004"/>
    <n v="10"/>
  </r>
  <r>
    <n v="10316"/>
    <d v="2004-11-01T00:00:00"/>
    <n v="24"/>
    <n v="1419.84"/>
    <s v="Shipped"/>
    <x v="3"/>
    <s v="giftsbymail.co.uk"/>
    <s v="UK"/>
    <s v="EMEA"/>
    <s v="Small"/>
    <n v="2004"/>
    <s v="Nov-2004"/>
    <n v="11"/>
  </r>
  <r>
    <n v="10328"/>
    <d v="2004-11-12T00:00:00"/>
    <n v="24"/>
    <n v="1948.08"/>
    <s v="Shipped"/>
    <x v="3"/>
    <s v="Rovelli Gifts"/>
    <s v="Italy"/>
    <s v="EMEA"/>
    <s v="Small"/>
    <n v="2004"/>
    <s v="Nov-2004"/>
    <n v="11"/>
  </r>
  <r>
    <n v="10340"/>
    <d v="2004-11-24T00:00:00"/>
    <n v="39"/>
    <n v="2307.2399999999998"/>
    <s v="Shipped"/>
    <x v="3"/>
    <s v="Enaco Distributors"/>
    <s v="Spain"/>
    <s v="EMEA"/>
    <s v="Small"/>
    <n v="2004"/>
    <s v="Nov-2004"/>
    <n v="11"/>
  </r>
  <r>
    <n v="10353"/>
    <d v="2004-12-04T00:00:00"/>
    <n v="40"/>
    <n v="1780.4"/>
    <s v="Shipped"/>
    <x v="3"/>
    <s v="Gift Ideas Corp."/>
    <s v="USA"/>
    <s v="NA"/>
    <s v="Small"/>
    <n v="2004"/>
    <s v="Dec-2004"/>
    <n v="12"/>
  </r>
  <r>
    <n v="10361"/>
    <d v="2004-12-17T00:00:00"/>
    <n v="49"/>
    <n v="3544.17"/>
    <s v="Shipped"/>
    <x v="3"/>
    <s v="Souveniers And Things Co."/>
    <s v="Australia"/>
    <s v="APAC"/>
    <s v="Medium"/>
    <n v="2004"/>
    <s v="Dec-2004"/>
    <n v="12"/>
  </r>
  <r>
    <n v="10375"/>
    <d v="2005-02-03T00:00:00"/>
    <n v="44"/>
    <n v="3619.44"/>
    <s v="Shipped"/>
    <x v="3"/>
    <s v="La Rochelle Gifts"/>
    <s v="France"/>
    <s v="EMEA"/>
    <s v="Medium"/>
    <n v="2005"/>
    <s v="Feb-2005"/>
    <n v="2"/>
  </r>
  <r>
    <n v="10388"/>
    <d v="2005-03-03T00:00:00"/>
    <n v="35"/>
    <n v="3918.95"/>
    <s v="Shipped"/>
    <x v="3"/>
    <s v="FunGiftIdeas.com"/>
    <s v="USA"/>
    <s v="NA"/>
    <s v="Medium"/>
    <n v="2005"/>
    <s v="Mar-2005"/>
    <n v="3"/>
  </r>
  <r>
    <n v="10398"/>
    <d v="2005-03-30T00:00:00"/>
    <n v="22"/>
    <n v="1483.02"/>
    <s v="Shipped"/>
    <x v="3"/>
    <s v="Reims Collectables"/>
    <s v="France"/>
    <s v="EMEA"/>
    <s v="Small"/>
    <n v="2005"/>
    <s v="Mar-2005"/>
    <n v="3"/>
  </r>
  <r>
    <n v="10401"/>
    <d v="2005-04-03T00:00:00"/>
    <n v="62"/>
    <n v="4819.26"/>
    <s v="On Hold"/>
    <x v="3"/>
    <s v="Tekni Collectables Inc."/>
    <s v="USA"/>
    <s v="NA"/>
    <s v="Medium"/>
    <n v="2005"/>
    <s v="Apr-2005"/>
    <n v="4"/>
  </r>
  <r>
    <n v="10416"/>
    <d v="2005-05-10T00:00:00"/>
    <n v="26"/>
    <n v="1591.72"/>
    <s v="Shipped"/>
    <x v="3"/>
    <s v="L'ordine Souveniers"/>
    <s v="Italy"/>
    <s v="EMEA"/>
    <s v="Small"/>
    <n v="2005"/>
    <s v="May-2005"/>
    <n v="5"/>
  </r>
  <r>
    <n v="10108"/>
    <d v="2003-03-03T00:00:00"/>
    <n v="31"/>
    <n v="3669.78"/>
    <s v="Shipped"/>
    <x v="0"/>
    <s v="Cruz &amp; Sons Co."/>
    <s v="Philippines"/>
    <s v="Japan"/>
    <s v="Medium"/>
    <n v="2003"/>
    <s v="Mar-2003"/>
    <n v="3"/>
  </r>
  <r>
    <n v="10121"/>
    <d v="2003-05-07T00:00:00"/>
    <n v="25"/>
    <n v="2168.5"/>
    <s v="Shipped"/>
    <x v="0"/>
    <s v="Reims Collectables"/>
    <s v="France"/>
    <s v="EMEA"/>
    <s v="Small"/>
    <n v="2003"/>
    <s v="May-2003"/>
    <n v="5"/>
  </r>
  <r>
    <n v="10135"/>
    <d v="2003-07-02T00:00:00"/>
    <n v="30"/>
    <n v="2694"/>
    <s v="Shipped"/>
    <x v="0"/>
    <s v="Mini Gifts Distributors Ltd."/>
    <s v="USA"/>
    <s v="NA"/>
    <s v="Small"/>
    <n v="2003"/>
    <s v="Jul-2003"/>
    <n v="7"/>
  </r>
  <r>
    <n v="10145"/>
    <d v="2003-08-25T00:00:00"/>
    <n v="27"/>
    <n v="3251.34"/>
    <s v="Shipped"/>
    <x v="0"/>
    <s v="Toys4GrownUps.com"/>
    <s v="USA"/>
    <s v="NA"/>
    <s v="Medium"/>
    <n v="2003"/>
    <s v="Aug-2003"/>
    <n v="8"/>
  </r>
  <r>
    <n v="10159"/>
    <d v="2003-10-10T00:00:00"/>
    <n v="23"/>
    <n v="2347.15"/>
    <s v="Shipped"/>
    <x v="0"/>
    <s v="Corporate Gift Ideas Co."/>
    <s v="USA"/>
    <s v="NA"/>
    <s v="Small"/>
    <n v="2003"/>
    <s v="Oct-2003"/>
    <n v="10"/>
  </r>
  <r>
    <n v="10169"/>
    <d v="2003-11-04T00:00:00"/>
    <n v="34"/>
    <n v="3920.88"/>
    <s v="Shipped"/>
    <x v="0"/>
    <s v="Anna's Decorations, Ltd"/>
    <s v="Australia"/>
    <s v="APAC"/>
    <s v="Medium"/>
    <n v="2003"/>
    <s v="Nov-2003"/>
    <n v="11"/>
  </r>
  <r>
    <n v="10180"/>
    <d v="2003-11-11T00:00:00"/>
    <n v="22"/>
    <n v="2514.6"/>
    <s v="Shipped"/>
    <x v="0"/>
    <s v="Daedalus Designs Imports"/>
    <s v="France"/>
    <s v="EMEA"/>
    <s v="Small"/>
    <n v="2003"/>
    <s v="Nov-2003"/>
    <n v="11"/>
  </r>
  <r>
    <n v="10190"/>
    <d v="2003-11-19T00:00:00"/>
    <n v="42"/>
    <n v="3600.24"/>
    <s v="Shipped"/>
    <x v="0"/>
    <s v="Euro Shopping Channel"/>
    <s v="Spain"/>
    <s v="EMEA"/>
    <s v="Medium"/>
    <n v="2003"/>
    <s v="Nov-2003"/>
    <n v="11"/>
  </r>
  <r>
    <n v="10211"/>
    <d v="2004-01-15T00:00:00"/>
    <n v="37"/>
    <n v="4040.03"/>
    <s v="Shipped"/>
    <x v="0"/>
    <s v="Auto Canal Petit"/>
    <s v="France"/>
    <s v="EMEA"/>
    <s v="Medium"/>
    <n v="2004"/>
    <s v="Jan-2004"/>
    <n v="1"/>
  </r>
  <r>
    <n v="10224"/>
    <d v="2004-02-21T00:00:00"/>
    <n v="30"/>
    <n v="3336.9"/>
    <s v="Shipped"/>
    <x v="0"/>
    <s v="Daedalus Designs Imports"/>
    <s v="France"/>
    <s v="EMEA"/>
    <s v="Medium"/>
    <n v="2004"/>
    <s v="Feb-2004"/>
    <n v="2"/>
  </r>
  <r>
    <n v="10237"/>
    <d v="2004-04-05T00:00:00"/>
    <n v="27"/>
    <n v="3113.64"/>
    <s v="Shipped"/>
    <x v="0"/>
    <s v="Vitachrome Inc."/>
    <s v="USA"/>
    <s v="NA"/>
    <s v="Medium"/>
    <n v="2004"/>
    <s v="Apr-2004"/>
    <n v="4"/>
  </r>
  <r>
    <n v="10252"/>
    <d v="2004-05-26T00:00:00"/>
    <n v="25"/>
    <n v="2832"/>
    <s v="Shipped"/>
    <x v="0"/>
    <s v="Auto Canal Petit"/>
    <s v="France"/>
    <s v="EMEA"/>
    <s v="Small"/>
    <n v="2004"/>
    <s v="May-2004"/>
    <n v="5"/>
  </r>
  <r>
    <n v="10264"/>
    <d v="2004-06-30T00:00:00"/>
    <n v="34"/>
    <n v="3330.98"/>
    <s v="Shipped"/>
    <x v="0"/>
    <s v="Gifts4AllAges.com"/>
    <s v="USA"/>
    <s v="NA"/>
    <s v="Medium"/>
    <n v="2004"/>
    <s v="Jun-2004"/>
    <n v="6"/>
  </r>
  <r>
    <n v="10276"/>
    <d v="2004-08-02T00:00:00"/>
    <n v="38"/>
    <n v="4304.6400000000003"/>
    <s v="Shipped"/>
    <x v="0"/>
    <s v="Online Mini Collectables"/>
    <s v="USA"/>
    <s v="NA"/>
    <s v="Medium"/>
    <n v="2004"/>
    <s v="Aug-2004"/>
    <n v="8"/>
  </r>
  <r>
    <n v="10285"/>
    <d v="2004-08-27T00:00:00"/>
    <n v="26"/>
    <n v="2600.2600000000002"/>
    <s v="Shipped"/>
    <x v="0"/>
    <s v="Marta's Replicas Co."/>
    <s v="USA"/>
    <s v="NA"/>
    <s v="Small"/>
    <n v="2004"/>
    <s v="Aug-2004"/>
    <n v="8"/>
  </r>
  <r>
    <n v="10299"/>
    <d v="2004-09-30T00:00:00"/>
    <n v="38"/>
    <n v="4382.16"/>
    <s v="Shipped"/>
    <x v="0"/>
    <s v="Toys of Finland, Co."/>
    <s v="Finland"/>
    <s v="EMEA"/>
    <s v="Medium"/>
    <n v="2004"/>
    <s v="Sep-2004"/>
    <n v="9"/>
  </r>
  <r>
    <n v="10309"/>
    <d v="2004-10-15T00:00:00"/>
    <n v="50"/>
    <n v="4235"/>
    <s v="Shipped"/>
    <x v="0"/>
    <s v="Baane Mini Imports"/>
    <s v="Norway"/>
    <s v="EMEA"/>
    <s v="Medium"/>
    <n v="2004"/>
    <s v="Oct-2004"/>
    <n v="10"/>
  </r>
  <r>
    <n v="10319"/>
    <d v="2004-11-03T00:00:00"/>
    <n v="22"/>
    <n v="2626.8"/>
    <s v="Shipped"/>
    <x v="0"/>
    <s v="Microscale Inc."/>
    <s v="USA"/>
    <s v="NA"/>
    <s v="Small"/>
    <n v="2004"/>
    <s v="Nov-2004"/>
    <n v="11"/>
  </r>
  <r>
    <n v="10331"/>
    <d v="2004-11-17T00:00:00"/>
    <n v="32"/>
    <n v="5026.5600000000004"/>
    <s v="Shipped"/>
    <x v="0"/>
    <s v="Motor Mint Distributors Inc."/>
    <s v="USA"/>
    <s v="NA"/>
    <s v="Medium"/>
    <n v="2004"/>
    <s v="Nov-2004"/>
    <n v="11"/>
  </r>
  <r>
    <n v="10341"/>
    <d v="2004-11-24T00:00:00"/>
    <n v="31"/>
    <n v="2201.62"/>
    <s v="Shipped"/>
    <x v="0"/>
    <s v="Salzburg Collectables"/>
    <s v="Austria"/>
    <s v="EMEA"/>
    <s v="Small"/>
    <n v="2004"/>
    <s v="Nov-2004"/>
    <n v="11"/>
  </r>
  <r>
    <n v="10355"/>
    <d v="2004-12-07T00:00:00"/>
    <n v="40"/>
    <n v="4326.8"/>
    <s v="Shipped"/>
    <x v="0"/>
    <s v="Euro Shopping Channel"/>
    <s v="Spain"/>
    <s v="EMEA"/>
    <s v="Medium"/>
    <n v="2004"/>
    <s v="Dec-2004"/>
    <n v="12"/>
  </r>
  <r>
    <n v="10365"/>
    <d v="2005-01-07T00:00:00"/>
    <n v="22"/>
    <n v="3425.18"/>
    <s v="Shipped"/>
    <x v="0"/>
    <s v="Mini Creations Ltd."/>
    <s v="USA"/>
    <s v="NA"/>
    <s v="Medium"/>
    <n v="2005"/>
    <s v="Jan-2005"/>
    <n v="1"/>
  </r>
  <r>
    <n v="10375"/>
    <d v="2005-02-03T00:00:00"/>
    <n v="41"/>
    <n v="4701.88"/>
    <s v="Shipped"/>
    <x v="0"/>
    <s v="La Rochelle Gifts"/>
    <s v="France"/>
    <s v="EMEA"/>
    <s v="Medium"/>
    <n v="2005"/>
    <s v="Feb-2005"/>
    <n v="2"/>
  </r>
  <r>
    <n v="10390"/>
    <d v="2005-03-04T00:00:00"/>
    <n v="45"/>
    <n v="2204.1"/>
    <s v="Shipped"/>
    <x v="0"/>
    <s v="Mini Gifts Distributors Ltd."/>
    <s v="USA"/>
    <s v="NA"/>
    <s v="Small"/>
    <n v="2005"/>
    <s v="Mar-2005"/>
    <n v="3"/>
  </r>
  <r>
    <n v="10403"/>
    <d v="2005-04-08T00:00:00"/>
    <n v="45"/>
    <n v="5189.3999999999996"/>
    <s v="Shipped"/>
    <x v="0"/>
    <s v="UK Collectables, Ltd."/>
    <s v="UK"/>
    <s v="EMEA"/>
    <s v="Medium"/>
    <n v="2005"/>
    <s v="Apr-2005"/>
    <n v="4"/>
  </r>
  <r>
    <n v="10106"/>
    <d v="2003-02-17T00:00:00"/>
    <n v="39"/>
    <n v="1565.85"/>
    <s v="Shipped"/>
    <x v="3"/>
    <s v="Rovelli Gifts"/>
    <s v="Italy"/>
    <s v="EMEA"/>
    <s v="Small"/>
    <n v="2003"/>
    <s v="Feb-2003"/>
    <n v="2"/>
  </r>
  <r>
    <n v="10120"/>
    <d v="2003-04-29T00:00:00"/>
    <n v="49"/>
    <n v="2480.38"/>
    <s v="Shipped"/>
    <x v="3"/>
    <s v="Australian Collectors, Co."/>
    <s v="Australia"/>
    <s v="APAC"/>
    <s v="Small"/>
    <n v="2003"/>
    <s v="Apr-2003"/>
    <n v="4"/>
  </r>
  <r>
    <n v="10133"/>
    <d v="2003-06-27T00:00:00"/>
    <n v="27"/>
    <n v="1355.13"/>
    <s v="Shipped"/>
    <x v="3"/>
    <s v="Euro Shopping Channel"/>
    <s v="Spain"/>
    <s v="EMEA"/>
    <s v="Small"/>
    <n v="2003"/>
    <s v="Jun-2003"/>
    <n v="6"/>
  </r>
  <r>
    <n v="10143"/>
    <d v="2003-08-10T00:00:00"/>
    <n v="34"/>
    <n v="1246.44"/>
    <s v="Shipped"/>
    <x v="3"/>
    <s v="Mini Creations Ltd."/>
    <s v="USA"/>
    <s v="NA"/>
    <s v="Small"/>
    <n v="2003"/>
    <s v="Aug-2003"/>
    <n v="8"/>
  </r>
  <r>
    <n v="10156"/>
    <d v="2003-10-08T00:00:00"/>
    <n v="20"/>
    <n v="820.4"/>
    <s v="Shipped"/>
    <x v="3"/>
    <s v="Euro Shopping Channel"/>
    <s v="Spain"/>
    <s v="EMEA"/>
    <s v="Small"/>
    <n v="2003"/>
    <s v="Oct-2003"/>
    <n v="10"/>
  </r>
  <r>
    <n v="10168"/>
    <d v="2003-10-28T00:00:00"/>
    <n v="48"/>
    <n v="2492.64"/>
    <s v="Shipped"/>
    <x v="3"/>
    <s v="Technics Stores Inc."/>
    <s v="USA"/>
    <s v="NA"/>
    <s v="Small"/>
    <n v="2003"/>
    <s v="Oct-2003"/>
    <n v="10"/>
  </r>
  <r>
    <n v="10199"/>
    <d v="2003-12-01T00:00:00"/>
    <n v="29"/>
    <n v="1113.5999999999999"/>
    <s v="Shipped"/>
    <x v="3"/>
    <s v="West Coast Collectables Co."/>
    <s v="USA"/>
    <s v="NA"/>
    <s v="Small"/>
    <n v="2003"/>
    <s v="Dec-2003"/>
    <n v="12"/>
  </r>
  <r>
    <n v="10210"/>
    <d v="2004-01-12T00:00:00"/>
    <n v="43"/>
    <n v="1763.86"/>
    <s v="Shipped"/>
    <x v="3"/>
    <s v="Osaka Souveniers Co."/>
    <s v="Japan"/>
    <s v="Japan"/>
    <s v="Small"/>
    <n v="2004"/>
    <s v="Jan-2004"/>
    <n v="1"/>
  </r>
  <r>
    <n v="10223"/>
    <d v="2004-02-20T00:00:00"/>
    <n v="41"/>
    <n v="1896.66"/>
    <s v="Shipped"/>
    <x v="3"/>
    <s v="Australian Collectors, Co."/>
    <s v="Australia"/>
    <s v="APAC"/>
    <s v="Small"/>
    <n v="2004"/>
    <s v="Feb-2004"/>
    <n v="2"/>
  </r>
  <r>
    <n v="10235"/>
    <d v="2004-04-02T00:00:00"/>
    <n v="41"/>
    <n v="1449.35"/>
    <s v="Shipped"/>
    <x v="3"/>
    <s v="Royal Canadian Collectables, Ltd."/>
    <s v="Canada"/>
    <s v="NA"/>
    <s v="Small"/>
    <n v="2004"/>
    <s v="Apr-2004"/>
    <n v="4"/>
  </r>
  <r>
    <n v="10250"/>
    <d v="2004-05-11T00:00:00"/>
    <n v="36"/>
    <n v="1869.48"/>
    <s v="Shipped"/>
    <x v="3"/>
    <s v="The Sharp Gifts Warehouse"/>
    <s v="USA"/>
    <s v="NA"/>
    <s v="Small"/>
    <n v="2004"/>
    <s v="May-2004"/>
    <n v="5"/>
  </r>
  <r>
    <n v="10262"/>
    <d v="2004-06-24T00:00:00"/>
    <n v="49"/>
    <n v="1860.53"/>
    <s v="Cancelled"/>
    <x v="3"/>
    <s v="Euro Shopping Channel"/>
    <s v="Spain"/>
    <s v="EMEA"/>
    <s v="Small"/>
    <n v="2004"/>
    <s v="Jun-2004"/>
    <n v="6"/>
  </r>
  <r>
    <n v="10275"/>
    <d v="2004-07-23T00:00:00"/>
    <n v="38"/>
    <n v="1724.82"/>
    <s v="Shipped"/>
    <x v="3"/>
    <s v="La Rochelle Gifts"/>
    <s v="France"/>
    <s v="EMEA"/>
    <s v="Small"/>
    <n v="2004"/>
    <s v="Jul-2004"/>
    <n v="7"/>
  </r>
  <r>
    <n v="10284"/>
    <d v="2004-08-21T00:00:00"/>
    <n v="33"/>
    <n v="1713.69"/>
    <s v="Shipped"/>
    <x v="3"/>
    <s v="Norway Gifts By Mail, Co."/>
    <s v="Norway"/>
    <s v="EMEA"/>
    <s v="Small"/>
    <n v="2004"/>
    <s v="Aug-2004"/>
    <n v="8"/>
  </r>
  <r>
    <n v="10296"/>
    <d v="2004-09-15T00:00:00"/>
    <n v="26"/>
    <n v="1259.44"/>
    <s v="Shipped"/>
    <x v="3"/>
    <s v="Bavarian Collectables Imports, Co."/>
    <s v="Germany"/>
    <s v="EMEA"/>
    <s v="Small"/>
    <n v="2004"/>
    <s v="Sep-2004"/>
    <n v="9"/>
  </r>
  <r>
    <n v="10308"/>
    <d v="2004-10-15T00:00:00"/>
    <n v="47"/>
    <n v="2051.08"/>
    <s v="Shipped"/>
    <x v="3"/>
    <s v="Mini Classics"/>
    <s v="USA"/>
    <s v="NA"/>
    <s v="Small"/>
    <n v="2004"/>
    <s v="Oct-2004"/>
    <n v="10"/>
  </r>
  <r>
    <n v="10316"/>
    <d v="2004-11-01T00:00:00"/>
    <n v="34"/>
    <n v="1617.38"/>
    <s v="Shipped"/>
    <x v="3"/>
    <s v="giftsbymail.co.uk"/>
    <s v="UK"/>
    <s v="EMEA"/>
    <s v="Small"/>
    <n v="2004"/>
    <s v="Nov-2004"/>
    <n v="11"/>
  </r>
  <r>
    <n v="10328"/>
    <d v="2004-11-12T00:00:00"/>
    <n v="34"/>
    <n v="1765.62"/>
    <s v="Shipped"/>
    <x v="3"/>
    <s v="Rovelli Gifts"/>
    <s v="Italy"/>
    <s v="EMEA"/>
    <s v="Small"/>
    <n v="2004"/>
    <s v="Nov-2004"/>
    <n v="11"/>
  </r>
  <r>
    <n v="10340"/>
    <d v="2004-11-24T00:00:00"/>
    <n v="40"/>
    <n v="2024.8"/>
    <s v="Shipped"/>
    <x v="3"/>
    <s v="Enaco Distributors"/>
    <s v="Spain"/>
    <s v="EMEA"/>
    <s v="Small"/>
    <n v="2004"/>
    <s v="Nov-2004"/>
    <n v="11"/>
  </r>
  <r>
    <n v="10353"/>
    <d v="2004-12-04T00:00:00"/>
    <n v="40"/>
    <n v="3288.4"/>
    <s v="Shipped"/>
    <x v="3"/>
    <s v="Gift Ideas Corp."/>
    <s v="USA"/>
    <s v="NA"/>
    <s v="Medium"/>
    <n v="2004"/>
    <s v="Dec-2004"/>
    <n v="12"/>
  </r>
  <r>
    <n v="10361"/>
    <d v="2004-12-17T00:00:00"/>
    <n v="33"/>
    <n v="2725.47"/>
    <s v="Shipped"/>
    <x v="3"/>
    <s v="Souveniers And Things Co."/>
    <s v="Australia"/>
    <s v="APAC"/>
    <s v="Small"/>
    <n v="2004"/>
    <s v="Dec-2004"/>
    <n v="12"/>
  </r>
  <r>
    <n v="10375"/>
    <d v="2005-02-03T00:00:00"/>
    <n v="49"/>
    <n v="3224.2"/>
    <s v="Shipped"/>
    <x v="3"/>
    <s v="La Rochelle Gifts"/>
    <s v="France"/>
    <s v="EMEA"/>
    <s v="Medium"/>
    <n v="2005"/>
    <s v="Feb-2005"/>
    <n v="2"/>
  </r>
  <r>
    <n v="10388"/>
    <d v="2005-03-03T00:00:00"/>
    <n v="27"/>
    <n v="3211.38"/>
    <s v="Shipped"/>
    <x v="3"/>
    <s v="FunGiftIdeas.com"/>
    <s v="USA"/>
    <s v="NA"/>
    <s v="Medium"/>
    <n v="2005"/>
    <s v="Mar-2005"/>
    <n v="3"/>
  </r>
  <r>
    <n v="10398"/>
    <d v="2005-03-30T00:00:00"/>
    <n v="49"/>
    <n v="1796.34"/>
    <s v="Shipped"/>
    <x v="3"/>
    <s v="Reims Collectables"/>
    <s v="France"/>
    <s v="EMEA"/>
    <s v="Small"/>
    <n v="2005"/>
    <s v="Mar-2005"/>
    <n v="3"/>
  </r>
  <r>
    <n v="10401"/>
    <d v="2005-04-03T00:00:00"/>
    <n v="56"/>
    <n v="1979.6"/>
    <s v="On Hold"/>
    <x v="3"/>
    <s v="Tekni Collectables Inc."/>
    <s v="USA"/>
    <s v="NA"/>
    <s v="Small"/>
    <n v="2005"/>
    <s v="Apr-2005"/>
    <n v="4"/>
  </r>
  <r>
    <n v="10416"/>
    <d v="2005-05-10T00:00:00"/>
    <n v="37"/>
    <n v="1921.41"/>
    <s v="Shipped"/>
    <x v="3"/>
    <s v="L'ordine Souveniers"/>
    <s v="Italy"/>
    <s v="EMEA"/>
    <s v="Small"/>
    <n v="2005"/>
    <s v="May-2005"/>
    <n v="5"/>
  </r>
  <r>
    <n v="10104"/>
    <d v="2003-01-31T00:00:00"/>
    <n v="33"/>
    <n v="3705.24"/>
    <s v="Shipped"/>
    <x v="2"/>
    <s v="Euro Shopping Channel"/>
    <s v="Spain"/>
    <s v="EMEA"/>
    <s v="Medium"/>
    <n v="2003"/>
    <s v="Jan-2003"/>
    <n v="1"/>
  </r>
  <r>
    <n v="10115"/>
    <d v="2003-04-04T00:00:00"/>
    <n v="27"/>
    <n v="2843.91"/>
    <s v="Shipped"/>
    <x v="2"/>
    <s v="Classic Legends Inc."/>
    <s v="USA"/>
    <s v="NA"/>
    <s v="Small"/>
    <n v="2003"/>
    <s v="Apr-2003"/>
    <n v="4"/>
  </r>
  <r>
    <n v="10127"/>
    <d v="2003-06-03T00:00:00"/>
    <n v="46"/>
    <n v="6176.42"/>
    <s v="Shipped"/>
    <x v="2"/>
    <s v="Muscle Machine Inc"/>
    <s v="USA"/>
    <s v="NA"/>
    <s v="Medium"/>
    <n v="2003"/>
    <s v="Jun-2003"/>
    <n v="6"/>
  </r>
  <r>
    <n v="10141"/>
    <d v="2003-08-01T00:00:00"/>
    <n v="44"/>
    <n v="5500.44"/>
    <s v="Shipped"/>
    <x v="2"/>
    <s v="Suominen Souveniers"/>
    <s v="Finland"/>
    <s v="EMEA"/>
    <s v="Medium"/>
    <n v="2003"/>
    <s v="Aug-2003"/>
    <n v="8"/>
  </r>
  <r>
    <n v="10151"/>
    <d v="2003-09-21T00:00:00"/>
    <n v="26"/>
    <n v="3220.1"/>
    <s v="Shipped"/>
    <x v="2"/>
    <s v="Oulu Toy Supplies, Inc."/>
    <s v="Finland"/>
    <s v="EMEA"/>
    <s v="Medium"/>
    <n v="2003"/>
    <s v="Sep-2003"/>
    <n v="9"/>
  </r>
  <r>
    <n v="10165"/>
    <d v="2003-10-22T00:00:00"/>
    <n v="48"/>
    <n v="4556.16"/>
    <s v="Shipped"/>
    <x v="2"/>
    <s v="Dragon Souveniers, Ltd."/>
    <s v="Singapore"/>
    <s v="Japan"/>
    <s v="Medium"/>
    <n v="2003"/>
    <s v="Oct-2003"/>
    <n v="10"/>
  </r>
  <r>
    <n v="10176"/>
    <d v="2003-11-06T00:00:00"/>
    <n v="23"/>
    <n v="3114.89"/>
    <s v="Shipped"/>
    <x v="2"/>
    <s v="L'ordine Souveniers"/>
    <s v="Italy"/>
    <s v="EMEA"/>
    <s v="Medium"/>
    <n v="2003"/>
    <s v="Nov-2003"/>
    <n v="11"/>
  </r>
  <r>
    <n v="10184"/>
    <d v="2003-11-14T00:00:00"/>
    <n v="45"/>
    <n v="4948.2"/>
    <s v="Shipped"/>
    <x v="2"/>
    <s v="Iberia Gift Imports, Corp."/>
    <s v="Spain"/>
    <s v="EMEA"/>
    <s v="Medium"/>
    <n v="2003"/>
    <s v="Nov-2003"/>
    <n v="11"/>
  </r>
  <r>
    <n v="10195"/>
    <d v="2003-11-25T00:00:00"/>
    <n v="49"/>
    <n v="5161.17"/>
    <s v="Shipped"/>
    <x v="2"/>
    <s v="Mini Classics"/>
    <s v="USA"/>
    <s v="NA"/>
    <s v="Medium"/>
    <n v="2003"/>
    <s v="Nov-2003"/>
    <n v="11"/>
  </r>
  <r>
    <n v="10207"/>
    <d v="2003-12-09T00:00:00"/>
    <n v="28"/>
    <n v="2657.76"/>
    <s v="Shipped"/>
    <x v="2"/>
    <s v="Diecast Collectables"/>
    <s v="USA"/>
    <s v="NA"/>
    <s v="Small"/>
    <n v="2003"/>
    <s v="Dec-2003"/>
    <n v="12"/>
  </r>
  <r>
    <n v="10220"/>
    <d v="2004-02-12T00:00:00"/>
    <n v="37"/>
    <n v="3983.05"/>
    <s v="Shipped"/>
    <x v="2"/>
    <s v="Clover Collections, Co."/>
    <s v="Ireland"/>
    <s v="EMEA"/>
    <s v="Medium"/>
    <n v="2004"/>
    <s v="Feb-2004"/>
    <n v="2"/>
  </r>
  <r>
    <n v="10230"/>
    <d v="2004-03-15T00:00:00"/>
    <n v="34"/>
    <n v="3974.94"/>
    <s v="Shipped"/>
    <x v="2"/>
    <s v="Blauer See Auto, Co."/>
    <s v="Germany"/>
    <s v="EMEA"/>
    <s v="Medium"/>
    <n v="2004"/>
    <s v="Mar-2004"/>
    <n v="3"/>
  </r>
  <r>
    <n v="10246"/>
    <d v="2004-05-05T00:00:00"/>
    <n v="22"/>
    <n v="2928.42"/>
    <s v="Shipped"/>
    <x v="2"/>
    <s v="Euro Shopping Channel"/>
    <s v="Spain"/>
    <s v="EMEA"/>
    <s v="Small"/>
    <n v="2004"/>
    <s v="May-2004"/>
    <n v="5"/>
  </r>
  <r>
    <n v="10259"/>
    <d v="2004-06-15T00:00:00"/>
    <n v="29"/>
    <n v="3054.57"/>
    <s v="Shipped"/>
    <x v="2"/>
    <s v="Handji Gifts&amp; Co"/>
    <s v="Singapore"/>
    <s v="APAC"/>
    <s v="Medium"/>
    <n v="2004"/>
    <s v="Jun-2004"/>
    <n v="6"/>
  </r>
  <r>
    <n v="10271"/>
    <d v="2004-07-20T00:00:00"/>
    <n v="34"/>
    <n v="3345.26"/>
    <s v="Shipped"/>
    <x v="2"/>
    <s v="Mini Gifts Distributors Ltd."/>
    <s v="USA"/>
    <s v="NA"/>
    <s v="Medium"/>
    <n v="2004"/>
    <s v="Jul-2004"/>
    <n v="7"/>
  </r>
  <r>
    <n v="10282"/>
    <d v="2004-08-20T00:00:00"/>
    <n v="38"/>
    <n v="4310.72"/>
    <s v="Shipped"/>
    <x v="2"/>
    <s v="Mini Gifts Distributors Ltd."/>
    <s v="USA"/>
    <s v="NA"/>
    <s v="Medium"/>
    <n v="2004"/>
    <s v="Aug-2004"/>
    <n v="8"/>
  </r>
  <r>
    <n v="10292"/>
    <d v="2004-09-08T00:00:00"/>
    <n v="41"/>
    <n v="4983.1400000000003"/>
    <s v="Shipped"/>
    <x v="2"/>
    <s v="Land of Toys Inc."/>
    <s v="USA"/>
    <s v="NA"/>
    <s v="Medium"/>
    <n v="2004"/>
    <s v="Sep-2004"/>
    <n v="9"/>
  </r>
  <r>
    <n v="10305"/>
    <d v="2004-10-13T00:00:00"/>
    <n v="42"/>
    <n v="4618.32"/>
    <s v="Shipped"/>
    <x v="2"/>
    <s v="Marta's Replicas Co."/>
    <s v="USA"/>
    <s v="NA"/>
    <s v="Medium"/>
    <n v="2004"/>
    <s v="Oct-2004"/>
    <n v="10"/>
  </r>
  <r>
    <n v="10314"/>
    <d v="2004-10-22T00:00:00"/>
    <n v="28"/>
    <n v="3403.12"/>
    <s v="Shipped"/>
    <x v="2"/>
    <s v="Heintze Collectables"/>
    <s v="Denmark"/>
    <s v="EMEA"/>
    <s v="Medium"/>
    <n v="2004"/>
    <s v="Oct-2004"/>
    <n v="10"/>
  </r>
  <r>
    <n v="10325"/>
    <d v="2004-11-05T00:00:00"/>
    <n v="38"/>
    <n v="5190.42"/>
    <s v="Shipped"/>
    <x v="2"/>
    <s v="Baane Mini Imports"/>
    <s v="Norway"/>
    <s v="EMEA"/>
    <s v="Medium"/>
    <n v="2004"/>
    <s v="Nov-2004"/>
    <n v="11"/>
  </r>
  <r>
    <n v="10336"/>
    <d v="2004-11-20T00:00:00"/>
    <n v="23"/>
    <n v="3141.57"/>
    <s v="Shipped"/>
    <x v="2"/>
    <s v="La Corne D'abondance, Co."/>
    <s v="France"/>
    <s v="EMEA"/>
    <s v="Medium"/>
    <n v="2004"/>
    <s v="Nov-2004"/>
    <n v="11"/>
  </r>
  <r>
    <n v="10350"/>
    <d v="2004-12-02T00:00:00"/>
    <n v="31"/>
    <n v="2213.4"/>
    <s v="Shipped"/>
    <x v="2"/>
    <s v="Euro Shopping Channel"/>
    <s v="Spain"/>
    <s v="EMEA"/>
    <s v="Small"/>
    <n v="2004"/>
    <s v="Dec-2004"/>
    <n v="12"/>
  </r>
  <r>
    <n v="10359"/>
    <d v="2004-12-15T00:00:00"/>
    <n v="46"/>
    <n v="4896.7"/>
    <s v="Shipped"/>
    <x v="2"/>
    <s v="Reims Collectables"/>
    <s v="France"/>
    <s v="EMEA"/>
    <s v="Medium"/>
    <n v="2004"/>
    <s v="Dec-2004"/>
    <n v="12"/>
  </r>
  <r>
    <n v="10371"/>
    <d v="2005-01-23T00:00:00"/>
    <n v="48"/>
    <n v="2714.4"/>
    <s v="Shipped"/>
    <x v="2"/>
    <s v="Mini Gifts Distributors Ltd."/>
    <s v="USA"/>
    <s v="NA"/>
    <s v="Small"/>
    <n v="2005"/>
    <s v="Jan-2005"/>
    <n v="1"/>
  </r>
  <r>
    <n v="10383"/>
    <d v="2005-02-22T00:00:00"/>
    <n v="29"/>
    <n v="3087.05"/>
    <s v="Shipped"/>
    <x v="2"/>
    <s v="Euro Shopping Channel"/>
    <s v="Spain"/>
    <s v="EMEA"/>
    <s v="Medium"/>
    <n v="2005"/>
    <s v="Feb-2005"/>
    <n v="2"/>
  </r>
  <r>
    <n v="10395"/>
    <d v="2005-03-17T00:00:00"/>
    <n v="46"/>
    <n v="5692.96"/>
    <s v="Shipped"/>
    <x v="2"/>
    <s v="Lyon Souveniers"/>
    <s v="France"/>
    <s v="EMEA"/>
    <s v="Medium"/>
    <n v="2005"/>
    <s v="Mar-2005"/>
    <n v="3"/>
  </r>
  <r>
    <n v="10412"/>
    <d v="2005-05-03T00:00:00"/>
    <n v="26"/>
    <n v="3460.86"/>
    <s v="Shipped"/>
    <x v="2"/>
    <s v="Euro Shopping Channel"/>
    <s v="Spain"/>
    <s v="EMEA"/>
    <s v="Medium"/>
    <n v="2005"/>
    <s v="May-2005"/>
    <n v="5"/>
  </r>
  <r>
    <n v="10425"/>
    <d v="2005-05-31T00:00:00"/>
    <n v="18"/>
    <n v="1895.94"/>
    <s v="In Process"/>
    <x v="2"/>
    <s v="La Rochelle Gifts"/>
    <s v="France"/>
    <s v="EMEA"/>
    <s v="Small"/>
    <n v="2005"/>
    <s v="May-2005"/>
    <n v="5"/>
  </r>
  <r>
    <n v="10104"/>
    <d v="2003-01-31T00:00:00"/>
    <n v="32"/>
    <n v="1705.92"/>
    <s v="Shipped"/>
    <x v="6"/>
    <s v="Euro Shopping Channel"/>
    <s v="Spain"/>
    <s v="EMEA"/>
    <s v="Small"/>
    <n v="2003"/>
    <s v="Jan-2003"/>
    <n v="1"/>
  </r>
  <r>
    <n v="10117"/>
    <d v="2003-04-16T00:00:00"/>
    <n v="21"/>
    <n v="1033.4100000000001"/>
    <s v="Shipped"/>
    <x v="6"/>
    <s v="Dragon Souveniers, Ltd."/>
    <s v="Singapore"/>
    <s v="Japan"/>
    <s v="Small"/>
    <n v="2003"/>
    <s v="Apr-2003"/>
    <n v="4"/>
  </r>
  <r>
    <n v="10127"/>
    <d v="2003-06-03T00:00:00"/>
    <n v="46"/>
    <n v="3179.52"/>
    <s v="Shipped"/>
    <x v="6"/>
    <s v="Muscle Machine Inc"/>
    <s v="USA"/>
    <s v="NA"/>
    <s v="Medium"/>
    <n v="2003"/>
    <s v="Jun-2003"/>
    <n v="6"/>
  </r>
  <r>
    <n v="10142"/>
    <d v="2003-08-08T00:00:00"/>
    <n v="42"/>
    <n v="2091.1799999999998"/>
    <s v="Shipped"/>
    <x v="6"/>
    <s v="Mini Gifts Distributors Ltd."/>
    <s v="USA"/>
    <s v="NA"/>
    <s v="Small"/>
    <n v="2003"/>
    <s v="Aug-2003"/>
    <n v="8"/>
  </r>
  <r>
    <n v="10153"/>
    <d v="2003-09-28T00:00:00"/>
    <n v="31"/>
    <n v="1779.71"/>
    <s v="Shipped"/>
    <x v="6"/>
    <s v="Euro Shopping Channel"/>
    <s v="Spain"/>
    <s v="EMEA"/>
    <s v="Small"/>
    <n v="2003"/>
    <s v="Sep-2003"/>
    <n v="9"/>
  </r>
  <r>
    <n v="10165"/>
    <d v="2003-10-22T00:00:00"/>
    <n v="38"/>
    <n v="2537.64"/>
    <s v="Shipped"/>
    <x v="6"/>
    <s v="Dragon Souveniers, Ltd."/>
    <s v="Singapore"/>
    <s v="Japan"/>
    <s v="Small"/>
    <n v="2003"/>
    <s v="Oct-2003"/>
    <n v="10"/>
  </r>
  <r>
    <n v="10176"/>
    <d v="2003-11-06T00:00:00"/>
    <n v="38"/>
    <n v="2448.7199999999998"/>
    <s v="Shipped"/>
    <x v="6"/>
    <s v="L'ordine Souveniers"/>
    <s v="Italy"/>
    <s v="EMEA"/>
    <s v="Small"/>
    <n v="2003"/>
    <s v="Nov-2003"/>
    <n v="11"/>
  </r>
  <r>
    <n v="10185"/>
    <d v="2003-11-14T00:00:00"/>
    <n v="20"/>
    <n v="972.4"/>
    <s v="Shipped"/>
    <x v="6"/>
    <s v="Mini Creations Ltd."/>
    <s v="USA"/>
    <s v="NA"/>
    <s v="Small"/>
    <n v="2003"/>
    <s v="Nov-2003"/>
    <n v="11"/>
  </r>
  <r>
    <n v="10196"/>
    <d v="2003-11-26T00:00:00"/>
    <n v="46"/>
    <n v="2856.14"/>
    <s v="Shipped"/>
    <x v="6"/>
    <s v="Super Scale Inc."/>
    <s v="USA"/>
    <s v="NA"/>
    <s v="Small"/>
    <n v="2003"/>
    <s v="Nov-2003"/>
    <n v="11"/>
  </r>
  <r>
    <n v="10208"/>
    <d v="2004-01-02T00:00:00"/>
    <n v="30"/>
    <n v="1968.3"/>
    <s v="Shipped"/>
    <x v="6"/>
    <s v="Saveley &amp; Henriot, Co."/>
    <s v="France"/>
    <s v="EMEA"/>
    <s v="Small"/>
    <n v="2004"/>
    <s v="Jan-2004"/>
    <n v="1"/>
  </r>
  <r>
    <n v="10220"/>
    <d v="2004-02-12T00:00:00"/>
    <n v="30"/>
    <n v="2056.1999999999998"/>
    <s v="Shipped"/>
    <x v="6"/>
    <s v="Clover Collections, Co."/>
    <s v="Ireland"/>
    <s v="EMEA"/>
    <s v="Small"/>
    <n v="2004"/>
    <s v="Feb-2004"/>
    <n v="2"/>
  </r>
  <r>
    <n v="10230"/>
    <d v="2004-03-15T00:00:00"/>
    <n v="43"/>
    <n v="2242.02"/>
    <s v="Shipped"/>
    <x v="6"/>
    <s v="Blauer See Auto, Co."/>
    <s v="Germany"/>
    <s v="EMEA"/>
    <s v="Small"/>
    <n v="2004"/>
    <s v="Mar-2004"/>
    <n v="3"/>
  </r>
  <r>
    <n v="10247"/>
    <d v="2004-05-05T00:00:00"/>
    <n v="49"/>
    <n v="3128.65"/>
    <s v="Shipped"/>
    <x v="6"/>
    <s v="Suominen Souveniers"/>
    <s v="Finland"/>
    <s v="EMEA"/>
    <s v="Medium"/>
    <n v="2004"/>
    <s v="May-2004"/>
    <n v="5"/>
  </r>
  <r>
    <n v="10272"/>
    <d v="2004-07-20T00:00:00"/>
    <n v="43"/>
    <n v="2443.2600000000002"/>
    <s v="Shipped"/>
    <x v="6"/>
    <s v="Diecast Classics Inc."/>
    <s v="USA"/>
    <s v="NA"/>
    <s v="Small"/>
    <n v="2004"/>
    <s v="Jul-2004"/>
    <n v="7"/>
  </r>
  <r>
    <n v="10282"/>
    <d v="2004-08-20T00:00:00"/>
    <n v="37"/>
    <n v="2470.86"/>
    <s v="Shipped"/>
    <x v="6"/>
    <s v="Mini Gifts Distributors Ltd."/>
    <s v="USA"/>
    <s v="NA"/>
    <s v="Small"/>
    <n v="2004"/>
    <s v="Aug-2004"/>
    <n v="8"/>
  </r>
  <r>
    <n v="10292"/>
    <d v="2004-09-08T00:00:00"/>
    <n v="35"/>
    <n v="1927.45"/>
    <s v="Shipped"/>
    <x v="6"/>
    <s v="Land of Toys Inc."/>
    <s v="USA"/>
    <s v="NA"/>
    <s v="Small"/>
    <n v="2004"/>
    <s v="Sep-2004"/>
    <n v="9"/>
  </r>
  <r>
    <n v="10306"/>
    <d v="2004-10-14T00:00:00"/>
    <n v="34"/>
    <n v="2051.56"/>
    <s v="Shipped"/>
    <x v="6"/>
    <s v="AV Stores, Co."/>
    <s v="UK"/>
    <s v="EMEA"/>
    <s v="Small"/>
    <n v="2004"/>
    <s v="Oct-2004"/>
    <n v="10"/>
  </r>
  <r>
    <n v="10314"/>
    <d v="2004-10-22T00:00:00"/>
    <n v="38"/>
    <n v="2337.38"/>
    <s v="Shipped"/>
    <x v="6"/>
    <s v="Heintze Collectables"/>
    <s v="Denmark"/>
    <s v="EMEA"/>
    <s v="Small"/>
    <n v="2004"/>
    <s v="Oct-2004"/>
    <n v="10"/>
  </r>
  <r>
    <n v="10325"/>
    <d v="2004-11-05T00:00:00"/>
    <n v="44"/>
    <n v="5932.96"/>
    <s v="Shipped"/>
    <x v="6"/>
    <s v="Baane Mini Imports"/>
    <s v="Norway"/>
    <s v="EMEA"/>
    <s v="Medium"/>
    <n v="2004"/>
    <s v="Nov-2004"/>
    <n v="11"/>
  </r>
  <r>
    <n v="10337"/>
    <d v="2004-11-21T00:00:00"/>
    <n v="21"/>
    <n v="2296.77"/>
    <s v="Shipped"/>
    <x v="6"/>
    <s v="Classic Legends Inc."/>
    <s v="USA"/>
    <s v="NA"/>
    <s v="Small"/>
    <n v="2004"/>
    <s v="Nov-2004"/>
    <n v="11"/>
  </r>
  <r>
    <n v="10350"/>
    <d v="2004-12-02T00:00:00"/>
    <n v="44"/>
    <n v="6490.88"/>
    <s v="Shipped"/>
    <x v="6"/>
    <s v="Euro Shopping Channel"/>
    <s v="Spain"/>
    <s v="EMEA"/>
    <s v="Medium"/>
    <n v="2004"/>
    <s v="Dec-2004"/>
    <n v="12"/>
  </r>
  <r>
    <n v="10359"/>
    <d v="2004-12-15T00:00:00"/>
    <n v="25"/>
    <n v="1623.25"/>
    <s v="Shipped"/>
    <x v="6"/>
    <s v="Reims Collectables"/>
    <s v="France"/>
    <s v="EMEA"/>
    <s v="Small"/>
    <n v="2004"/>
    <s v="Dec-2004"/>
    <n v="12"/>
  </r>
  <r>
    <n v="10372"/>
    <d v="2005-01-26T00:00:00"/>
    <n v="24"/>
    <n v="1405.92"/>
    <s v="Shipped"/>
    <x v="6"/>
    <s v="Tokyo Collectables, Ltd"/>
    <s v="Japan"/>
    <s v="Japan"/>
    <s v="Small"/>
    <n v="2005"/>
    <s v="Jan-2005"/>
    <n v="1"/>
  </r>
  <r>
    <n v="10383"/>
    <d v="2005-02-22T00:00:00"/>
    <n v="38"/>
    <n v="2282.2800000000002"/>
    <s v="Shipped"/>
    <x v="6"/>
    <s v="Euro Shopping Channel"/>
    <s v="Spain"/>
    <s v="EMEA"/>
    <s v="Small"/>
    <n v="2005"/>
    <s v="Feb-2005"/>
    <n v="2"/>
  </r>
  <r>
    <n v="10395"/>
    <d v="2005-03-17T00:00:00"/>
    <n v="45"/>
    <n v="8977.0499999999993"/>
    <s v="Shipped"/>
    <x v="6"/>
    <s v="Lyon Souveniers"/>
    <s v="France"/>
    <s v="EMEA"/>
    <s v="Large"/>
    <n v="2005"/>
    <s v="Mar-2005"/>
    <n v="3"/>
  </r>
  <r>
    <n v="10413"/>
    <d v="2005-05-05T00:00:00"/>
    <n v="51"/>
    <n v="3256.35"/>
    <s v="Shipped"/>
    <x v="6"/>
    <s v="Gift Depot Inc."/>
    <s v="USA"/>
    <s v="NA"/>
    <s v="Medium"/>
    <n v="2005"/>
    <s v="May-2005"/>
    <n v="5"/>
  </r>
  <r>
    <n v="10108"/>
    <d v="2003-03-03T00:00:00"/>
    <n v="34"/>
    <n v="2821.66"/>
    <s v="Shipped"/>
    <x v="0"/>
    <s v="Cruz &amp; Sons Co."/>
    <s v="Philippines"/>
    <s v="Japan"/>
    <s v="Small"/>
    <n v="2003"/>
    <s v="Mar-2003"/>
    <n v="3"/>
  </r>
  <r>
    <n v="10121"/>
    <d v="2003-05-07T00:00:00"/>
    <n v="44"/>
    <n v="3293.4"/>
    <s v="Shipped"/>
    <x v="0"/>
    <s v="Reims Collectables"/>
    <s v="France"/>
    <s v="EMEA"/>
    <s v="Medium"/>
    <n v="2003"/>
    <s v="May-2003"/>
    <n v="5"/>
  </r>
  <r>
    <n v="10135"/>
    <d v="2003-07-02T00:00:00"/>
    <n v="44"/>
    <n v="4224"/>
    <s v="Shipped"/>
    <x v="0"/>
    <s v="Mini Gifts Distributors Ltd."/>
    <s v="USA"/>
    <s v="NA"/>
    <s v="Medium"/>
    <n v="2003"/>
    <s v="Jul-2003"/>
    <n v="7"/>
  </r>
  <r>
    <n v="10145"/>
    <d v="2003-08-25T00:00:00"/>
    <n v="38"/>
    <n v="3091.68"/>
    <s v="Shipped"/>
    <x v="0"/>
    <s v="Toys4GrownUps.com"/>
    <s v="USA"/>
    <s v="NA"/>
    <s v="Medium"/>
    <n v="2003"/>
    <s v="Aug-2003"/>
    <n v="8"/>
  </r>
  <r>
    <n v="10159"/>
    <d v="2003-10-10T00:00:00"/>
    <n v="31"/>
    <n v="2219.6"/>
    <s v="Shipped"/>
    <x v="0"/>
    <s v="Corporate Gift Ideas Co."/>
    <s v="USA"/>
    <s v="NA"/>
    <s v="Small"/>
    <n v="2003"/>
    <s v="Oct-2003"/>
    <n v="10"/>
  </r>
  <r>
    <n v="10169"/>
    <d v="2003-11-04T00:00:00"/>
    <n v="48"/>
    <n v="3866.4"/>
    <s v="Shipped"/>
    <x v="0"/>
    <s v="Anna's Decorations, Ltd"/>
    <s v="Australia"/>
    <s v="APAC"/>
    <s v="Medium"/>
    <n v="2003"/>
    <s v="Nov-2003"/>
    <n v="11"/>
  </r>
  <r>
    <n v="10180"/>
    <d v="2003-11-11T00:00:00"/>
    <n v="21"/>
    <n v="1964.76"/>
    <s v="Shipped"/>
    <x v="0"/>
    <s v="Daedalus Designs Imports"/>
    <s v="France"/>
    <s v="EMEA"/>
    <s v="Small"/>
    <n v="2003"/>
    <s v="Nov-2003"/>
    <n v="11"/>
  </r>
  <r>
    <n v="10190"/>
    <d v="2003-11-19T00:00:00"/>
    <n v="40"/>
    <n v="2668.8"/>
    <s v="Shipped"/>
    <x v="0"/>
    <s v="Euro Shopping Channel"/>
    <s v="Spain"/>
    <s v="EMEA"/>
    <s v="Small"/>
    <n v="2003"/>
    <s v="Nov-2003"/>
    <n v="11"/>
  </r>
  <r>
    <n v="10211"/>
    <d v="2004-01-15T00:00:00"/>
    <n v="40"/>
    <n v="3222"/>
    <s v="Shipped"/>
    <x v="0"/>
    <s v="Auto Canal Petit"/>
    <s v="France"/>
    <s v="EMEA"/>
    <s v="Medium"/>
    <n v="2004"/>
    <s v="Jan-2004"/>
    <n v="1"/>
  </r>
  <r>
    <n v="10224"/>
    <d v="2004-02-21T00:00:00"/>
    <n v="50"/>
    <n v="3864.5"/>
    <s v="Shipped"/>
    <x v="0"/>
    <s v="Daedalus Designs Imports"/>
    <s v="France"/>
    <s v="EMEA"/>
    <s v="Medium"/>
    <n v="2004"/>
    <s v="Feb-2004"/>
    <n v="2"/>
  </r>
  <r>
    <n v="10237"/>
    <d v="2004-04-05T00:00:00"/>
    <n v="20"/>
    <n v="1366.8"/>
    <s v="Shipped"/>
    <x v="0"/>
    <s v="Vitachrome Inc."/>
    <s v="USA"/>
    <s v="NA"/>
    <s v="Small"/>
    <n v="2004"/>
    <s v="Apr-2004"/>
    <n v="4"/>
  </r>
  <r>
    <n v="10252"/>
    <d v="2004-05-26T00:00:00"/>
    <n v="48"/>
    <n v="3475.68"/>
    <s v="Shipped"/>
    <x v="0"/>
    <s v="Auto Canal Petit"/>
    <s v="France"/>
    <s v="EMEA"/>
    <s v="Medium"/>
    <n v="2004"/>
    <s v="May-2004"/>
    <n v="5"/>
  </r>
  <r>
    <n v="10264"/>
    <d v="2004-06-30T00:00:00"/>
    <n v="47"/>
    <n v="4206.5"/>
    <s v="Shipped"/>
    <x v="0"/>
    <s v="Gifts4AllAges.com"/>
    <s v="USA"/>
    <s v="NA"/>
    <s v="Medium"/>
    <n v="2004"/>
    <s v="Jun-2004"/>
    <n v="6"/>
  </r>
  <r>
    <n v="10276"/>
    <d v="2004-08-02T00:00:00"/>
    <n v="21"/>
    <n v="1486.38"/>
    <s v="Shipped"/>
    <x v="0"/>
    <s v="Online Mini Collectables"/>
    <s v="USA"/>
    <s v="NA"/>
    <s v="Small"/>
    <n v="2004"/>
    <s v="Aug-2004"/>
    <n v="8"/>
  </r>
  <r>
    <n v="10285"/>
    <d v="2004-08-27T00:00:00"/>
    <n v="39"/>
    <n v="3077.88"/>
    <s v="Shipped"/>
    <x v="0"/>
    <s v="Marta's Replicas Co."/>
    <s v="USA"/>
    <s v="NA"/>
    <s v="Medium"/>
    <n v="2004"/>
    <s v="Aug-2004"/>
    <n v="8"/>
  </r>
  <r>
    <n v="10299"/>
    <d v="2004-09-30T00:00:00"/>
    <n v="44"/>
    <n v="3544.2"/>
    <s v="Shipped"/>
    <x v="0"/>
    <s v="Toys of Finland, Co."/>
    <s v="Finland"/>
    <s v="EMEA"/>
    <s v="Medium"/>
    <n v="2004"/>
    <s v="Sep-2004"/>
    <n v="9"/>
  </r>
  <r>
    <n v="10309"/>
    <d v="2004-10-15T00:00:00"/>
    <n v="28"/>
    <n v="2483.04"/>
    <s v="Shipped"/>
    <x v="0"/>
    <s v="Baane Mini Imports"/>
    <s v="Norway"/>
    <s v="EMEA"/>
    <s v="Small"/>
    <n v="2004"/>
    <s v="Oct-2004"/>
    <n v="10"/>
  </r>
  <r>
    <n v="10319"/>
    <d v="2004-11-03T00:00:00"/>
    <n v="45"/>
    <n v="3478.05"/>
    <s v="Shipped"/>
    <x v="0"/>
    <s v="Microscale Inc."/>
    <s v="USA"/>
    <s v="NA"/>
    <s v="Medium"/>
    <n v="2004"/>
    <s v="Nov-2004"/>
    <n v="11"/>
  </r>
  <r>
    <n v="10331"/>
    <d v="2004-11-17T00:00:00"/>
    <n v="20"/>
    <n v="3657.8"/>
    <s v="Shipped"/>
    <x v="0"/>
    <s v="Motor Mint Distributors Inc."/>
    <s v="USA"/>
    <s v="NA"/>
    <s v="Medium"/>
    <n v="2004"/>
    <s v="Nov-2004"/>
    <n v="11"/>
  </r>
  <r>
    <n v="10341"/>
    <d v="2004-11-24T00:00:00"/>
    <n v="38"/>
    <n v="4682.3599999999997"/>
    <s v="Shipped"/>
    <x v="0"/>
    <s v="Salzburg Collectables"/>
    <s v="Austria"/>
    <s v="EMEA"/>
    <s v="Medium"/>
    <n v="2004"/>
    <s v="Nov-2004"/>
    <n v="11"/>
  </r>
  <r>
    <n v="10356"/>
    <d v="2004-12-09T00:00:00"/>
    <n v="26"/>
    <n v="3937.7"/>
    <s v="Shipped"/>
    <x v="0"/>
    <s v="Lyon Souveniers"/>
    <s v="France"/>
    <s v="EMEA"/>
    <s v="Medium"/>
    <n v="2004"/>
    <s v="Dec-2004"/>
    <n v="12"/>
  </r>
  <r>
    <n v="10365"/>
    <d v="2005-01-07T00:00:00"/>
    <n v="44"/>
    <n v="4984.32"/>
    <s v="Shipped"/>
    <x v="0"/>
    <s v="Mini Creations Ltd."/>
    <s v="USA"/>
    <s v="NA"/>
    <s v="Medium"/>
    <n v="2005"/>
    <s v="Jan-2005"/>
    <n v="1"/>
  </r>
  <r>
    <n v="10375"/>
    <d v="2005-02-03T00:00:00"/>
    <n v="49"/>
    <n v="5406.66"/>
    <s v="Shipped"/>
    <x v="0"/>
    <s v="La Rochelle Gifts"/>
    <s v="France"/>
    <s v="EMEA"/>
    <s v="Medium"/>
    <n v="2005"/>
    <s v="Feb-2005"/>
    <n v="2"/>
  </r>
  <r>
    <n v="10390"/>
    <d v="2005-03-04T00:00:00"/>
    <n v="22"/>
    <n v="3491.18"/>
    <s v="Shipped"/>
    <x v="0"/>
    <s v="Mini Gifts Distributors Ltd."/>
    <s v="USA"/>
    <s v="NA"/>
    <s v="Medium"/>
    <n v="2005"/>
    <s v="Mar-2005"/>
    <n v="3"/>
  </r>
  <r>
    <n v="10403"/>
    <d v="2005-04-08T00:00:00"/>
    <n v="31"/>
    <n v="2118.54"/>
    <s v="Shipped"/>
    <x v="0"/>
    <s v="UK Collectables, Ltd."/>
    <s v="UK"/>
    <s v="EMEA"/>
    <s v="Small"/>
    <n v="2005"/>
    <s v="Apr-2005"/>
    <n v="4"/>
  </r>
  <r>
    <n v="10105"/>
    <d v="2003-02-11T00:00:00"/>
    <n v="41"/>
    <n v="2897.47"/>
    <s v="Shipped"/>
    <x v="5"/>
    <s v="Danish Wholesale Imports"/>
    <s v="Denmark"/>
    <s v="EMEA"/>
    <s v="Small"/>
    <n v="2003"/>
    <s v="Feb-2003"/>
    <n v="2"/>
  </r>
  <r>
    <n v="10119"/>
    <d v="2003-04-28T00:00:00"/>
    <n v="25"/>
    <n v="1916.75"/>
    <s v="Shipped"/>
    <x v="5"/>
    <s v="Salzburg Collectables"/>
    <s v="Austria"/>
    <s v="EMEA"/>
    <s v="Small"/>
    <n v="2003"/>
    <s v="Apr-2003"/>
    <n v="4"/>
  </r>
  <r>
    <n v="10129"/>
    <d v="2003-06-12T00:00:00"/>
    <n v="31"/>
    <n v="1860"/>
    <s v="Shipped"/>
    <x v="5"/>
    <s v="Stylish Desk Decors, Co."/>
    <s v="UK"/>
    <s v="EMEA"/>
    <s v="Small"/>
    <n v="2003"/>
    <s v="Jun-2003"/>
    <n v="6"/>
  </r>
  <r>
    <n v="10142"/>
    <d v="2003-08-08T00:00:00"/>
    <n v="41"/>
    <n v="2624"/>
    <s v="Shipped"/>
    <x v="5"/>
    <s v="Mini Gifts Distributors Ltd."/>
    <s v="USA"/>
    <s v="NA"/>
    <s v="Small"/>
    <n v="2003"/>
    <s v="Aug-2003"/>
    <n v="8"/>
  </r>
  <r>
    <n v="10153"/>
    <d v="2003-09-28T00:00:00"/>
    <n v="43"/>
    <n v="2780.81"/>
    <s v="Shipped"/>
    <x v="5"/>
    <s v="Euro Shopping Channel"/>
    <s v="Spain"/>
    <s v="EMEA"/>
    <s v="Small"/>
    <n v="2003"/>
    <s v="Sep-2003"/>
    <n v="9"/>
  </r>
  <r>
    <n v="10167"/>
    <d v="2003-10-23T00:00:00"/>
    <n v="43"/>
    <n v="3239.62"/>
    <s v="Cancelled"/>
    <x v="5"/>
    <s v="Scandinavian Gift Ideas"/>
    <s v="Sweden"/>
    <s v="EMEA"/>
    <s v="Medium"/>
    <n v="2003"/>
    <s v="Oct-2003"/>
    <n v="10"/>
  </r>
  <r>
    <n v="10177"/>
    <d v="2003-11-07T00:00:00"/>
    <n v="24"/>
    <n v="1824"/>
    <s v="Shipped"/>
    <x v="5"/>
    <s v="CAF Imports"/>
    <s v="Spain"/>
    <s v="EMEA"/>
    <s v="Small"/>
    <n v="2003"/>
    <s v="Nov-2003"/>
    <n v="11"/>
  </r>
  <r>
    <n v="10185"/>
    <d v="2003-11-14T00:00:00"/>
    <n v="21"/>
    <n v="1134"/>
    <s v="Shipped"/>
    <x v="5"/>
    <s v="Mini Creations Ltd."/>
    <s v="USA"/>
    <s v="NA"/>
    <s v="Small"/>
    <n v="2003"/>
    <s v="Nov-2003"/>
    <n v="11"/>
  </r>
  <r>
    <n v="10197"/>
    <d v="2003-11-26T00:00:00"/>
    <n v="23"/>
    <n v="1487.41"/>
    <s v="Shipped"/>
    <x v="5"/>
    <s v="Enaco Distributors"/>
    <s v="Spain"/>
    <s v="EMEA"/>
    <s v="Small"/>
    <n v="2003"/>
    <s v="Nov-2003"/>
    <n v="11"/>
  </r>
  <r>
    <n v="10208"/>
    <d v="2004-01-02T00:00:00"/>
    <n v="38"/>
    <n v="2837.46"/>
    <s v="Shipped"/>
    <x v="5"/>
    <s v="Saveley &amp; Henriot, Co."/>
    <s v="France"/>
    <s v="EMEA"/>
    <s v="Small"/>
    <n v="2004"/>
    <s v="Jan-2004"/>
    <n v="1"/>
  </r>
  <r>
    <n v="10222"/>
    <d v="2004-02-19T00:00:00"/>
    <n v="31"/>
    <n v="1942.77"/>
    <s v="Shipped"/>
    <x v="5"/>
    <s v="Collectable Mini Designs Co."/>
    <s v="USA"/>
    <s v="NA"/>
    <s v="Small"/>
    <n v="2004"/>
    <s v="Feb-2004"/>
    <n v="2"/>
  </r>
  <r>
    <n v="10233"/>
    <d v="2004-03-29T00:00:00"/>
    <n v="36"/>
    <n v="2544.12"/>
    <s v="Shipped"/>
    <x v="5"/>
    <s v="Tekni Collectables Inc."/>
    <s v="USA"/>
    <s v="NA"/>
    <s v="Small"/>
    <n v="2004"/>
    <s v="Mar-2004"/>
    <n v="3"/>
  </r>
  <r>
    <n v="10248"/>
    <d v="2004-05-07T00:00:00"/>
    <n v="36"/>
    <n v="2568.2399999999998"/>
    <s v="Cancelled"/>
    <x v="5"/>
    <s v="Land of Toys Inc."/>
    <s v="USA"/>
    <s v="NA"/>
    <s v="Small"/>
    <n v="2004"/>
    <s v="May-2004"/>
    <n v="5"/>
  </r>
  <r>
    <n v="10261"/>
    <d v="2004-06-17T00:00:00"/>
    <n v="34"/>
    <n v="2108"/>
    <s v="Shipped"/>
    <x v="5"/>
    <s v="Quebec Home Shopping Network"/>
    <s v="Canada"/>
    <s v="NA"/>
    <s v="Small"/>
    <n v="2004"/>
    <s v="Jun-2004"/>
    <n v="6"/>
  </r>
  <r>
    <n v="10273"/>
    <d v="2004-07-21T00:00:00"/>
    <n v="21"/>
    <n v="1372.14"/>
    <s v="Shipped"/>
    <x v="5"/>
    <s v="Petit Auto"/>
    <s v="Belgium"/>
    <s v="EMEA"/>
    <s v="Small"/>
    <n v="2004"/>
    <s v="Jul-2004"/>
    <n v="7"/>
  </r>
  <r>
    <n v="10283"/>
    <d v="2004-08-20T00:00:00"/>
    <n v="45"/>
    <n v="3540.15"/>
    <s v="Shipped"/>
    <x v="5"/>
    <s v="Royal Canadian Collectables, Ltd."/>
    <s v="Canada"/>
    <s v="NA"/>
    <s v="Medium"/>
    <n v="2004"/>
    <s v="Aug-2004"/>
    <n v="8"/>
  </r>
  <r>
    <n v="10295"/>
    <d v="2004-09-10T00:00:00"/>
    <n v="26"/>
    <n v="1958.84"/>
    <s v="Shipped"/>
    <x v="5"/>
    <s v="Gifts4AllAges.com"/>
    <s v="USA"/>
    <s v="NA"/>
    <s v="Small"/>
    <n v="2004"/>
    <s v="Sep-2004"/>
    <n v="9"/>
  </r>
  <r>
    <n v="10306"/>
    <d v="2004-10-14T00:00:00"/>
    <n v="50"/>
    <n v="2700"/>
    <s v="Shipped"/>
    <x v="5"/>
    <s v="AV Stores, Co."/>
    <s v="UK"/>
    <s v="EMEA"/>
    <s v="Small"/>
    <n v="2004"/>
    <s v="Oct-2004"/>
    <n v="10"/>
  </r>
  <r>
    <n v="10315"/>
    <d v="2004-10-29T00:00:00"/>
    <n v="41"/>
    <n v="2542"/>
    <s v="Shipped"/>
    <x v="5"/>
    <s v="La Rochelle Gifts"/>
    <s v="France"/>
    <s v="EMEA"/>
    <s v="Small"/>
    <n v="2004"/>
    <s v="Oct-2004"/>
    <n v="10"/>
  </r>
  <r>
    <n v="10326"/>
    <d v="2004-11-09T00:00:00"/>
    <n v="39"/>
    <n v="2340"/>
    <s v="Shipped"/>
    <x v="5"/>
    <s v="Volvo Model Replicas, Co"/>
    <s v="Sweden"/>
    <s v="EMEA"/>
    <s v="Small"/>
    <n v="2004"/>
    <s v="Nov-2004"/>
    <n v="11"/>
  </r>
  <r>
    <n v="10339"/>
    <d v="2004-11-23T00:00:00"/>
    <n v="22"/>
    <n v="2816.44"/>
    <s v="Shipped"/>
    <x v="5"/>
    <s v="Tokyo Collectables, Ltd"/>
    <s v="Japan"/>
    <s v="Japan"/>
    <s v="Small"/>
    <n v="2004"/>
    <s v="Nov-2004"/>
    <n v="11"/>
  </r>
  <r>
    <n v="10350"/>
    <d v="2004-12-02T00:00:00"/>
    <n v="46"/>
    <n v="3526.82"/>
    <s v="Shipped"/>
    <x v="5"/>
    <s v="Euro Shopping Channel"/>
    <s v="Spain"/>
    <s v="EMEA"/>
    <s v="Medium"/>
    <n v="2004"/>
    <s v="Dec-2004"/>
    <n v="12"/>
  </r>
  <r>
    <n v="10373"/>
    <d v="2005-01-31T00:00:00"/>
    <n v="44"/>
    <n v="4627.92"/>
    <s v="Shipped"/>
    <x v="5"/>
    <s v="Oulu Toy Supplies, Inc."/>
    <s v="Finland"/>
    <s v="EMEA"/>
    <s v="Medium"/>
    <n v="2005"/>
    <s v="Jan-2005"/>
    <n v="1"/>
  </r>
  <r>
    <n v="10385"/>
    <d v="2005-02-28T00:00:00"/>
    <n v="25"/>
    <n v="1933.5"/>
    <s v="Shipped"/>
    <x v="5"/>
    <s v="Mini Gifts Distributors Ltd."/>
    <s v="USA"/>
    <s v="NA"/>
    <s v="Small"/>
    <n v="2005"/>
    <s v="Feb-2005"/>
    <n v="2"/>
  </r>
  <r>
    <n v="10396"/>
    <d v="2005-03-23T00:00:00"/>
    <n v="39"/>
    <n v="2600.13"/>
    <s v="Shipped"/>
    <x v="5"/>
    <s v="Mini Gifts Distributors Ltd."/>
    <s v="USA"/>
    <s v="NA"/>
    <s v="Small"/>
    <n v="2005"/>
    <s v="Mar-2005"/>
    <n v="3"/>
  </r>
  <r>
    <n v="10414"/>
    <d v="2005-05-06T00:00:00"/>
    <n v="37"/>
    <n v="2639.58"/>
    <s v="On Hold"/>
    <x v="5"/>
    <s v="Gifts4AllAges.com"/>
    <s v="USA"/>
    <s v="NA"/>
    <s v="Small"/>
    <n v="2005"/>
    <s v="May-2005"/>
    <n v="5"/>
  </r>
  <r>
    <n v="10106"/>
    <d v="2003-02-17T00:00:00"/>
    <n v="31"/>
    <n v="3312.97"/>
    <s v="Shipped"/>
    <x v="4"/>
    <s v="Rovelli Gifts"/>
    <s v="Italy"/>
    <s v="EMEA"/>
    <s v="Medium"/>
    <n v="2003"/>
    <s v="Feb-2003"/>
    <n v="2"/>
  </r>
  <r>
    <n v="10120"/>
    <d v="2003-04-29T00:00:00"/>
    <n v="47"/>
    <n v="3863.87"/>
    <s v="Shipped"/>
    <x v="4"/>
    <s v="Australian Collectors, Co."/>
    <s v="Australia"/>
    <s v="APAC"/>
    <s v="Medium"/>
    <n v="2003"/>
    <s v="Apr-2003"/>
    <n v="4"/>
  </r>
  <r>
    <n v="10133"/>
    <d v="2003-06-27T00:00:00"/>
    <n v="24"/>
    <n v="1863.36"/>
    <s v="Shipped"/>
    <x v="4"/>
    <s v="Euro Shopping Channel"/>
    <s v="Spain"/>
    <s v="EMEA"/>
    <s v="Small"/>
    <n v="2003"/>
    <s v="Jun-2003"/>
    <n v="6"/>
  </r>
  <r>
    <n v="10143"/>
    <d v="2003-08-10T00:00:00"/>
    <n v="36"/>
    <n v="3945.96"/>
    <s v="Shipped"/>
    <x v="4"/>
    <s v="Mini Creations Ltd."/>
    <s v="USA"/>
    <s v="NA"/>
    <s v="Medium"/>
    <n v="2003"/>
    <s v="Aug-2003"/>
    <n v="8"/>
  </r>
  <r>
    <n v="10156"/>
    <d v="2003-10-08T00:00:00"/>
    <n v="48"/>
    <n v="4954.08"/>
    <s v="Shipped"/>
    <x v="4"/>
    <s v="Euro Shopping Channel"/>
    <s v="Spain"/>
    <s v="EMEA"/>
    <s v="Medium"/>
    <n v="2003"/>
    <s v="Oct-2003"/>
    <n v="10"/>
  </r>
  <r>
    <n v="10168"/>
    <d v="2003-10-28T00:00:00"/>
    <n v="28"/>
    <n v="2762.2"/>
    <s v="Shipped"/>
    <x v="4"/>
    <s v="Technics Stores Inc."/>
    <s v="USA"/>
    <s v="NA"/>
    <s v="Small"/>
    <n v="2003"/>
    <s v="Oct-2003"/>
    <n v="10"/>
  </r>
  <r>
    <n v="10199"/>
    <d v="2003-12-01T00:00:00"/>
    <n v="48"/>
    <n v="3989.76"/>
    <s v="Shipped"/>
    <x v="4"/>
    <s v="West Coast Collectables Co."/>
    <s v="USA"/>
    <s v="NA"/>
    <s v="Medium"/>
    <n v="2003"/>
    <s v="Dec-2003"/>
    <n v="12"/>
  </r>
  <r>
    <n v="10210"/>
    <d v="2004-01-12T00:00:00"/>
    <n v="21"/>
    <n v="1649.55"/>
    <s v="Shipped"/>
    <x v="4"/>
    <s v="Osaka Souveniers Co."/>
    <s v="Japan"/>
    <s v="Japan"/>
    <s v="Small"/>
    <n v="2004"/>
    <s v="Jan-2004"/>
    <n v="1"/>
  </r>
  <r>
    <n v="10223"/>
    <d v="2004-02-20T00:00:00"/>
    <n v="25"/>
    <n v="2534.75"/>
    <s v="Shipped"/>
    <x v="4"/>
    <s v="Australian Collectors, Co."/>
    <s v="Australia"/>
    <s v="APAC"/>
    <s v="Small"/>
    <n v="2004"/>
    <s v="Feb-2004"/>
    <n v="2"/>
  </r>
  <r>
    <n v="10235"/>
    <d v="2004-04-02T00:00:00"/>
    <n v="25"/>
    <n v="2580.25"/>
    <s v="Shipped"/>
    <x v="4"/>
    <s v="Royal Canadian Collectables, Ltd."/>
    <s v="Canada"/>
    <s v="NA"/>
    <s v="Small"/>
    <n v="2004"/>
    <s v="Apr-2004"/>
    <n v="4"/>
  </r>
  <r>
    <n v="10250"/>
    <d v="2004-05-11T00:00:00"/>
    <n v="31"/>
    <n v="2831.54"/>
    <s v="Shipped"/>
    <x v="4"/>
    <s v="The Sharp Gifts Warehouse"/>
    <s v="USA"/>
    <s v="NA"/>
    <s v="Small"/>
    <n v="2004"/>
    <s v="May-2004"/>
    <n v="5"/>
  </r>
  <r>
    <n v="10262"/>
    <d v="2004-06-24T00:00:00"/>
    <n v="40"/>
    <n v="3361.2"/>
    <s v="Cancelled"/>
    <x v="4"/>
    <s v="Euro Shopping Channel"/>
    <s v="Spain"/>
    <s v="EMEA"/>
    <s v="Medium"/>
    <n v="2004"/>
    <s v="Jun-2004"/>
    <n v="6"/>
  </r>
  <r>
    <n v="10275"/>
    <d v="2004-07-23T00:00:00"/>
    <n v="32"/>
    <n v="2864.32"/>
    <s v="Shipped"/>
    <x v="4"/>
    <s v="La Rochelle Gifts"/>
    <s v="France"/>
    <s v="EMEA"/>
    <s v="Small"/>
    <n v="2004"/>
    <s v="Jul-2004"/>
    <n v="7"/>
  </r>
  <r>
    <n v="10284"/>
    <d v="2004-08-21T00:00:00"/>
    <n v="24"/>
    <n v="1994.88"/>
    <s v="Shipped"/>
    <x v="4"/>
    <s v="Norway Gifts By Mail, Co."/>
    <s v="Norway"/>
    <s v="EMEA"/>
    <s v="Small"/>
    <n v="2004"/>
    <s v="Aug-2004"/>
    <n v="8"/>
  </r>
  <r>
    <n v="10296"/>
    <d v="2004-09-15T00:00:00"/>
    <n v="42"/>
    <n v="4296.6000000000004"/>
    <s v="Shipped"/>
    <x v="4"/>
    <s v="Bavarian Collectables Imports, Co."/>
    <s v="Germany"/>
    <s v="EMEA"/>
    <s v="Medium"/>
    <n v="2004"/>
    <s v="Sep-2004"/>
    <n v="9"/>
  </r>
  <r>
    <n v="10308"/>
    <d v="2004-10-15T00:00:00"/>
    <n v="21"/>
    <n v="2224.9499999999998"/>
    <s v="Shipped"/>
    <x v="4"/>
    <s v="Mini Classics"/>
    <s v="USA"/>
    <s v="NA"/>
    <s v="Small"/>
    <n v="2004"/>
    <s v="Oct-2004"/>
    <n v="10"/>
  </r>
  <r>
    <n v="10316"/>
    <d v="2004-11-01T00:00:00"/>
    <n v="34"/>
    <n v="2795.14"/>
    <s v="Shipped"/>
    <x v="4"/>
    <s v="giftsbymail.co.uk"/>
    <s v="UK"/>
    <s v="EMEA"/>
    <s v="Small"/>
    <n v="2004"/>
    <s v="Nov-2004"/>
    <n v="11"/>
  </r>
  <r>
    <n v="10328"/>
    <d v="2004-11-12T00:00:00"/>
    <n v="27"/>
    <n v="2762.1"/>
    <s v="Shipped"/>
    <x v="4"/>
    <s v="Rovelli Gifts"/>
    <s v="Italy"/>
    <s v="EMEA"/>
    <s v="Small"/>
    <n v="2004"/>
    <s v="Nov-2004"/>
    <n v="11"/>
  </r>
  <r>
    <n v="10340"/>
    <d v="2004-11-24T00:00:00"/>
    <n v="30"/>
    <n v="2658"/>
    <s v="Shipped"/>
    <x v="4"/>
    <s v="Enaco Distributors"/>
    <s v="Spain"/>
    <s v="EMEA"/>
    <s v="Small"/>
    <n v="2004"/>
    <s v="Nov-2004"/>
    <n v="11"/>
  </r>
  <r>
    <n v="10353"/>
    <d v="2004-12-04T00:00:00"/>
    <n v="39"/>
    <n v="5043.87"/>
    <s v="Shipped"/>
    <x v="4"/>
    <s v="Gift Ideas Corp."/>
    <s v="USA"/>
    <s v="NA"/>
    <s v="Medium"/>
    <n v="2004"/>
    <s v="Dec-2004"/>
    <n v="12"/>
  </r>
  <r>
    <n v="10361"/>
    <d v="2004-12-17T00:00:00"/>
    <n v="20"/>
    <n v="1210.8"/>
    <s v="Shipped"/>
    <x v="4"/>
    <s v="Souveniers And Things Co."/>
    <s v="Australia"/>
    <s v="APAC"/>
    <s v="Small"/>
    <n v="2004"/>
    <s v="Dec-2004"/>
    <n v="12"/>
  </r>
  <r>
    <n v="10375"/>
    <d v="2005-02-03T00:00:00"/>
    <n v="37"/>
    <n v="3029.19"/>
    <s v="Shipped"/>
    <x v="4"/>
    <s v="La Rochelle Gifts"/>
    <s v="France"/>
    <s v="EMEA"/>
    <s v="Medium"/>
    <n v="2005"/>
    <s v="Feb-2005"/>
    <n v="2"/>
  </r>
  <r>
    <n v="10388"/>
    <d v="2005-03-03T00:00:00"/>
    <n v="46"/>
    <n v="10066.6"/>
    <s v="Shipped"/>
    <x v="4"/>
    <s v="FunGiftIdeas.com"/>
    <s v="USA"/>
    <s v="NA"/>
    <s v="Large"/>
    <n v="2005"/>
    <s v="Mar-2005"/>
    <n v="3"/>
  </r>
  <r>
    <n v="10398"/>
    <d v="2005-03-30T00:00:00"/>
    <n v="47"/>
    <n v="4121.43"/>
    <s v="Shipped"/>
    <x v="4"/>
    <s v="Reims Collectables"/>
    <s v="France"/>
    <s v="EMEA"/>
    <s v="Medium"/>
    <n v="2005"/>
    <s v="Mar-2005"/>
    <n v="3"/>
  </r>
  <r>
    <n v="10401"/>
    <d v="2005-04-03T00:00:00"/>
    <n v="11"/>
    <n v="1135.31"/>
    <s v="On Hold"/>
    <x v="4"/>
    <s v="Tekni Collectables Inc."/>
    <s v="USA"/>
    <s v="NA"/>
    <s v="Small"/>
    <n v="2005"/>
    <s v="Apr-2005"/>
    <n v="4"/>
  </r>
  <r>
    <n v="10416"/>
    <d v="2005-05-10T00:00:00"/>
    <n v="23"/>
    <n v="2100.8200000000002"/>
    <s v="Shipped"/>
    <x v="4"/>
    <s v="L'ordine Souveniers"/>
    <s v="Italy"/>
    <s v="EMEA"/>
    <s v="Small"/>
    <n v="2005"/>
    <s v="May-2005"/>
    <n v="5"/>
  </r>
  <r>
    <n v="10105"/>
    <d v="2003-02-11T00:00:00"/>
    <n v="29"/>
    <n v="2034.35"/>
    <s v="Shipped"/>
    <x v="5"/>
    <s v="Danish Wholesale Imports"/>
    <s v="Denmark"/>
    <s v="EMEA"/>
    <s v="Small"/>
    <n v="2003"/>
    <s v="Feb-2003"/>
    <n v="2"/>
  </r>
  <r>
    <n v="10117"/>
    <d v="2003-04-16T00:00:00"/>
    <n v="38"/>
    <n v="3027.84"/>
    <s v="Shipped"/>
    <x v="5"/>
    <s v="Dragon Souveniers, Ltd."/>
    <s v="Singapore"/>
    <s v="Japan"/>
    <s v="Medium"/>
    <n v="2003"/>
    <s v="Apr-2003"/>
    <n v="4"/>
  </r>
  <r>
    <n v="10128"/>
    <d v="2003-06-06T00:00:00"/>
    <n v="32"/>
    <n v="3104"/>
    <s v="Shipped"/>
    <x v="5"/>
    <s v="Euro Shopping Channel"/>
    <s v="Spain"/>
    <s v="EMEA"/>
    <s v="Medium"/>
    <n v="2003"/>
    <s v="Jun-2003"/>
    <n v="6"/>
  </r>
  <r>
    <n v="10142"/>
    <d v="2003-08-08T00:00:00"/>
    <n v="43"/>
    <n v="3612.43"/>
    <s v="Shipped"/>
    <x v="5"/>
    <s v="Mini Gifts Distributors Ltd."/>
    <s v="USA"/>
    <s v="NA"/>
    <s v="Medium"/>
    <n v="2003"/>
    <s v="Aug-2003"/>
    <n v="8"/>
  </r>
  <r>
    <n v="10153"/>
    <d v="2003-09-28T00:00:00"/>
    <n v="31"/>
    <n v="2711.88"/>
    <s v="Shipped"/>
    <x v="5"/>
    <s v="Euro Shopping Channel"/>
    <s v="Spain"/>
    <s v="EMEA"/>
    <s v="Small"/>
    <n v="2003"/>
    <s v="Sep-2003"/>
    <n v="9"/>
  </r>
  <r>
    <n v="10166"/>
    <d v="2003-10-21T00:00:00"/>
    <n v="29"/>
    <n v="3013.97"/>
    <s v="Shipped"/>
    <x v="5"/>
    <s v="FunGiftIdeas.com"/>
    <s v="USA"/>
    <s v="NA"/>
    <s v="Medium"/>
    <n v="2003"/>
    <s v="Oct-2003"/>
    <n v="10"/>
  </r>
  <r>
    <n v="10177"/>
    <d v="2003-11-07T00:00:00"/>
    <n v="31"/>
    <n v="2738.54"/>
    <s v="Shipped"/>
    <x v="5"/>
    <s v="CAF Imports"/>
    <s v="Spain"/>
    <s v="EMEA"/>
    <s v="Small"/>
    <n v="2003"/>
    <s v="Nov-2003"/>
    <n v="11"/>
  </r>
  <r>
    <n v="10185"/>
    <d v="2003-11-14T00:00:00"/>
    <n v="30"/>
    <n v="2832"/>
    <s v="Shipped"/>
    <x v="5"/>
    <s v="Mini Creations Ltd."/>
    <s v="USA"/>
    <s v="NA"/>
    <s v="Small"/>
    <n v="2003"/>
    <s v="Nov-2003"/>
    <n v="11"/>
  </r>
  <r>
    <n v="10196"/>
    <d v="2003-11-26T00:00:00"/>
    <n v="50"/>
    <n v="4720"/>
    <s v="Shipped"/>
    <x v="5"/>
    <s v="Super Scale Inc."/>
    <s v="USA"/>
    <s v="NA"/>
    <s v="Medium"/>
    <n v="2003"/>
    <s v="Nov-2003"/>
    <n v="11"/>
  </r>
  <r>
    <n v="10208"/>
    <d v="2004-01-02T00:00:00"/>
    <n v="40"/>
    <n v="3222"/>
    <s v="Shipped"/>
    <x v="5"/>
    <s v="Saveley &amp; Henriot, Co."/>
    <s v="France"/>
    <s v="EMEA"/>
    <s v="Medium"/>
    <n v="2004"/>
    <s v="Jan-2004"/>
    <n v="1"/>
  </r>
  <r>
    <n v="10221"/>
    <d v="2004-02-18T00:00:00"/>
    <n v="23"/>
    <n v="2231"/>
    <s v="Shipped"/>
    <x v="5"/>
    <s v="Petit Auto"/>
    <s v="Belgium"/>
    <s v="EMEA"/>
    <s v="Small"/>
    <n v="2004"/>
    <s v="Feb-2004"/>
    <n v="2"/>
  </r>
  <r>
    <n v="10232"/>
    <d v="2004-03-20T00:00:00"/>
    <n v="26"/>
    <n v="2296.84"/>
    <s v="Shipped"/>
    <x v="5"/>
    <s v="giftsbymail.co.uk"/>
    <s v="UK"/>
    <s v="EMEA"/>
    <s v="Small"/>
    <n v="2004"/>
    <s v="Mar-2004"/>
    <n v="3"/>
  </r>
  <r>
    <n v="10248"/>
    <d v="2004-05-07T00:00:00"/>
    <n v="40"/>
    <n v="4157.2"/>
    <s v="Cancelled"/>
    <x v="5"/>
    <s v="Land of Toys Inc."/>
    <s v="USA"/>
    <s v="NA"/>
    <s v="Medium"/>
    <n v="2004"/>
    <s v="May-2004"/>
    <n v="5"/>
  </r>
  <r>
    <n v="10273"/>
    <d v="2004-07-21T00:00:00"/>
    <n v="21"/>
    <n v="2146.1999999999998"/>
    <s v="Shipped"/>
    <x v="5"/>
    <s v="Petit Auto"/>
    <s v="Belgium"/>
    <s v="EMEA"/>
    <s v="Small"/>
    <n v="2004"/>
    <s v="Jul-2004"/>
    <n v="7"/>
  </r>
  <r>
    <n v="10282"/>
    <d v="2004-08-20T00:00:00"/>
    <n v="43"/>
    <n v="3724.23"/>
    <s v="Shipped"/>
    <x v="5"/>
    <s v="Mini Gifts Distributors Ltd."/>
    <s v="USA"/>
    <s v="NA"/>
    <s v="Medium"/>
    <n v="2004"/>
    <s v="Aug-2004"/>
    <n v="8"/>
  </r>
  <r>
    <n v="10293"/>
    <d v="2004-09-09T00:00:00"/>
    <n v="29"/>
    <n v="2084.81"/>
    <s v="Shipped"/>
    <x v="5"/>
    <s v="Amica Models &amp; Co."/>
    <s v="Italy"/>
    <s v="EMEA"/>
    <s v="Small"/>
    <n v="2004"/>
    <s v="Sep-2004"/>
    <n v="9"/>
  </r>
  <r>
    <n v="10306"/>
    <d v="2004-10-14T00:00:00"/>
    <n v="38"/>
    <n v="3488.78"/>
    <s v="Shipped"/>
    <x v="5"/>
    <s v="AV Stores, Co."/>
    <s v="UK"/>
    <s v="EMEA"/>
    <s v="Medium"/>
    <n v="2004"/>
    <s v="Oct-2004"/>
    <n v="10"/>
  </r>
  <r>
    <n v="10314"/>
    <d v="2004-10-22T00:00:00"/>
    <n v="23"/>
    <n v="1753.06"/>
    <s v="Shipped"/>
    <x v="5"/>
    <s v="Heintze Collectables"/>
    <s v="Denmark"/>
    <s v="EMEA"/>
    <s v="Small"/>
    <n v="2004"/>
    <s v="Oct-2004"/>
    <n v="10"/>
  </r>
  <r>
    <n v="10327"/>
    <d v="2004-11-10T00:00:00"/>
    <n v="20"/>
    <n v="3469.2"/>
    <s v="Resolved"/>
    <x v="5"/>
    <s v="Danish Wholesale Imports"/>
    <s v="Denmark"/>
    <s v="EMEA"/>
    <s v="Medium"/>
    <n v="2004"/>
    <s v="Nov-2004"/>
    <n v="11"/>
  </r>
  <r>
    <n v="10337"/>
    <d v="2004-11-21T00:00:00"/>
    <n v="36"/>
    <n v="2530.8000000000002"/>
    <s v="Shipped"/>
    <x v="5"/>
    <s v="Classic Legends Inc."/>
    <s v="USA"/>
    <s v="NA"/>
    <s v="Small"/>
    <n v="2004"/>
    <s v="Nov-2004"/>
    <n v="11"/>
  </r>
  <r>
    <n v="10350"/>
    <d v="2004-12-02T00:00:00"/>
    <n v="28"/>
    <n v="2924.32"/>
    <s v="Shipped"/>
    <x v="5"/>
    <s v="Euro Shopping Channel"/>
    <s v="Spain"/>
    <s v="EMEA"/>
    <s v="Small"/>
    <n v="2004"/>
    <s v="Dec-2004"/>
    <n v="12"/>
  </r>
  <r>
    <n v="10372"/>
    <d v="2005-01-26T00:00:00"/>
    <n v="44"/>
    <n v="4496.8"/>
    <s v="Shipped"/>
    <x v="5"/>
    <s v="Tokyo Collectables, Ltd"/>
    <s v="Japan"/>
    <s v="Japan"/>
    <s v="Medium"/>
    <n v="2005"/>
    <s v="Jan-2005"/>
    <n v="1"/>
  </r>
  <r>
    <n v="10384"/>
    <d v="2005-02-23T00:00:00"/>
    <n v="49"/>
    <n v="6397.44"/>
    <s v="Shipped"/>
    <x v="5"/>
    <s v="Corporate Gift Ideas Co."/>
    <s v="USA"/>
    <s v="NA"/>
    <s v="Medium"/>
    <n v="2005"/>
    <s v="Feb-2005"/>
    <n v="2"/>
  </r>
  <r>
    <n v="10397"/>
    <d v="2005-03-28T00:00:00"/>
    <n v="32"/>
    <n v="2577.6"/>
    <s v="Shipped"/>
    <x v="5"/>
    <s v="Alpha Cognac"/>
    <s v="France"/>
    <s v="EMEA"/>
    <s v="Small"/>
    <n v="2005"/>
    <s v="Mar-2005"/>
    <n v="3"/>
  </r>
  <r>
    <n v="10414"/>
    <d v="2005-05-06T00:00:00"/>
    <n v="34"/>
    <n v="3533.62"/>
    <s v="On Hold"/>
    <x v="5"/>
    <s v="Gifts4AllAges.com"/>
    <s v="USA"/>
    <s v="NA"/>
    <s v="Medium"/>
    <n v="2005"/>
    <s v="May-2005"/>
    <n v="5"/>
  </r>
  <r>
    <n v="10106"/>
    <d v="2003-02-17T00:00:00"/>
    <n v="30"/>
    <n v="3177.3"/>
    <s v="Shipped"/>
    <x v="5"/>
    <s v="Rovelli Gifts"/>
    <s v="Italy"/>
    <s v="EMEA"/>
    <s v="Medium"/>
    <n v="2003"/>
    <s v="Feb-2003"/>
    <n v="2"/>
  </r>
  <r>
    <n v="10119"/>
    <d v="2003-04-28T00:00:00"/>
    <n v="29"/>
    <n v="2730.06"/>
    <s v="Shipped"/>
    <x v="5"/>
    <s v="Salzburg Collectables"/>
    <s v="Austria"/>
    <s v="EMEA"/>
    <s v="Small"/>
    <n v="2003"/>
    <s v="Apr-2003"/>
    <n v="4"/>
  </r>
  <r>
    <n v="10131"/>
    <d v="2003-06-16T00:00:00"/>
    <n v="22"/>
    <n v="1891.78"/>
    <s v="Shipped"/>
    <x v="5"/>
    <s v="Gift Ideas Corp."/>
    <s v="USA"/>
    <s v="NA"/>
    <s v="Small"/>
    <n v="2003"/>
    <s v="Jun-2003"/>
    <n v="6"/>
  </r>
  <r>
    <n v="10143"/>
    <d v="2003-08-10T00:00:00"/>
    <n v="26"/>
    <n v="2612.48"/>
    <s v="Shipped"/>
    <x v="5"/>
    <s v="Mini Creations Ltd."/>
    <s v="USA"/>
    <s v="NA"/>
    <s v="Small"/>
    <n v="2003"/>
    <s v="Aug-2003"/>
    <n v="8"/>
  </r>
  <r>
    <n v="10155"/>
    <d v="2003-10-06T00:00:00"/>
    <n v="32"/>
    <n v="2925.76"/>
    <s v="Shipped"/>
    <x v="5"/>
    <s v="Toys of Finland, Co."/>
    <s v="Finland"/>
    <s v="EMEA"/>
    <s v="Small"/>
    <n v="2003"/>
    <s v="Oct-2003"/>
    <n v="10"/>
  </r>
  <r>
    <n v="10167"/>
    <d v="2003-10-23T00:00:00"/>
    <n v="29"/>
    <n v="2940.02"/>
    <s v="Cancelled"/>
    <x v="5"/>
    <s v="Scandinavian Gift Ideas"/>
    <s v="Sweden"/>
    <s v="EMEA"/>
    <s v="Small"/>
    <n v="2003"/>
    <s v="Oct-2003"/>
    <n v="10"/>
  </r>
  <r>
    <n v="10178"/>
    <d v="2003-11-08T00:00:00"/>
    <n v="34"/>
    <n v="3293.24"/>
    <s v="Shipped"/>
    <x v="5"/>
    <s v="Alpha Cognac"/>
    <s v="France"/>
    <s v="EMEA"/>
    <s v="Medium"/>
    <n v="2003"/>
    <s v="Nov-2003"/>
    <n v="11"/>
  </r>
  <r>
    <n v="10186"/>
    <d v="2003-11-14T00:00:00"/>
    <n v="24"/>
    <n v="2389.6799999999998"/>
    <s v="Shipped"/>
    <x v="5"/>
    <s v="Double Decker Gift Stores, Ltd"/>
    <s v="UK"/>
    <s v="EMEA"/>
    <s v="Small"/>
    <n v="2003"/>
    <s v="Nov-2003"/>
    <n v="11"/>
  </r>
  <r>
    <n v="10197"/>
    <d v="2003-11-26T00:00:00"/>
    <n v="24"/>
    <n v="2172.48"/>
    <s v="Shipped"/>
    <x v="5"/>
    <s v="Enaco Distributors"/>
    <s v="Spain"/>
    <s v="EMEA"/>
    <s v="Small"/>
    <n v="2003"/>
    <s v="Nov-2003"/>
    <n v="11"/>
  </r>
  <r>
    <n v="10209"/>
    <d v="2004-01-09T00:00:00"/>
    <n v="33"/>
    <n v="2927.43"/>
    <s v="Shipped"/>
    <x v="5"/>
    <s v="Men 'R' US Retailers, Ltd."/>
    <s v="USA"/>
    <s v="NA"/>
    <s v="Small"/>
    <n v="2004"/>
    <s v="Jan-2004"/>
    <n v="1"/>
  </r>
  <r>
    <n v="10222"/>
    <d v="2004-02-19T00:00:00"/>
    <n v="26"/>
    <n v="2659.54"/>
    <s v="Shipped"/>
    <x v="5"/>
    <s v="Collectable Mini Designs Co."/>
    <s v="USA"/>
    <s v="NA"/>
    <s v="Small"/>
    <n v="2004"/>
    <s v="Feb-2004"/>
    <n v="2"/>
  </r>
  <r>
    <n v="10249"/>
    <d v="2004-05-08T00:00:00"/>
    <n v="40"/>
    <n v="3838"/>
    <s v="Shipped"/>
    <x v="5"/>
    <s v="Cambridge Collectables Co."/>
    <s v="USA"/>
    <s v="NA"/>
    <s v="Medium"/>
    <n v="2004"/>
    <s v="May-2004"/>
    <n v="5"/>
  </r>
  <r>
    <n v="10262"/>
    <d v="2004-06-24T00:00:00"/>
    <n v="44"/>
    <n v="4142.16"/>
    <s v="Cancelled"/>
    <x v="5"/>
    <s v="Euro Shopping Channel"/>
    <s v="Spain"/>
    <s v="EMEA"/>
    <s v="Medium"/>
    <n v="2004"/>
    <s v="Jun-2004"/>
    <n v="6"/>
  </r>
  <r>
    <n v="10274"/>
    <d v="2004-07-21T00:00:00"/>
    <n v="24"/>
    <n v="2172.48"/>
    <s v="Shipped"/>
    <x v="5"/>
    <s v="Collectables For Less Inc."/>
    <s v="USA"/>
    <s v="NA"/>
    <s v="Small"/>
    <n v="2004"/>
    <s v="Jul-2004"/>
    <n v="7"/>
  </r>
  <r>
    <n v="10283"/>
    <d v="2004-08-20T00:00:00"/>
    <n v="20"/>
    <n v="1882.8"/>
    <s v="Shipped"/>
    <x v="5"/>
    <s v="Royal Canadian Collectables, Ltd."/>
    <s v="Canada"/>
    <s v="NA"/>
    <s v="Small"/>
    <n v="2004"/>
    <s v="Aug-2004"/>
    <n v="8"/>
  </r>
  <r>
    <n v="10296"/>
    <d v="2004-09-15T00:00:00"/>
    <n v="34"/>
    <n v="3477.86"/>
    <s v="Shipped"/>
    <x v="5"/>
    <s v="Bavarian Collectables Imports, Co."/>
    <s v="Germany"/>
    <s v="EMEA"/>
    <s v="Medium"/>
    <n v="2004"/>
    <s v="Sep-2004"/>
    <n v="9"/>
  </r>
  <r>
    <n v="10307"/>
    <d v="2004-10-14T00:00:00"/>
    <n v="34"/>
    <n v="3323.84"/>
    <s v="Shipped"/>
    <x v="5"/>
    <s v="Classic Gift Ideas, Inc"/>
    <s v="USA"/>
    <s v="NA"/>
    <s v="Medium"/>
    <n v="2004"/>
    <s v="Oct-2004"/>
    <n v="10"/>
  </r>
  <r>
    <n v="10316"/>
    <d v="2004-11-01T00:00:00"/>
    <n v="45"/>
    <n v="4195.8"/>
    <s v="Shipped"/>
    <x v="5"/>
    <s v="giftsbymail.co.uk"/>
    <s v="UK"/>
    <s v="EMEA"/>
    <s v="Medium"/>
    <n v="2004"/>
    <s v="Nov-2004"/>
    <n v="11"/>
  </r>
  <r>
    <n v="10328"/>
    <d v="2004-11-12T00:00:00"/>
    <n v="41"/>
    <n v="4156.58"/>
    <s v="Shipped"/>
    <x v="5"/>
    <s v="Rovelli Gifts"/>
    <s v="Italy"/>
    <s v="EMEA"/>
    <s v="Medium"/>
    <n v="2004"/>
    <s v="Nov-2004"/>
    <n v="11"/>
  </r>
  <r>
    <n v="10339"/>
    <d v="2004-11-23T00:00:00"/>
    <n v="55"/>
    <n v="3918.75"/>
    <s v="Shipped"/>
    <x v="5"/>
    <s v="Tokyo Collectables, Ltd"/>
    <s v="Japan"/>
    <s v="Japan"/>
    <s v="Medium"/>
    <n v="2004"/>
    <s v="Nov-2004"/>
    <n v="11"/>
  </r>
  <r>
    <n v="10352"/>
    <d v="2004-12-03T00:00:00"/>
    <n v="23"/>
    <n v="2352.67"/>
    <s v="Shipped"/>
    <x v="5"/>
    <s v="Auto-Moto Classics Inc."/>
    <s v="USA"/>
    <s v="NA"/>
    <s v="Small"/>
    <n v="2004"/>
    <s v="Dec-2004"/>
    <n v="12"/>
  </r>
  <r>
    <n v="10361"/>
    <d v="2004-12-17T00:00:00"/>
    <n v="24"/>
    <n v="1089.3599999999999"/>
    <s v="Shipped"/>
    <x v="5"/>
    <s v="Souveniers And Things Co."/>
    <s v="Australia"/>
    <s v="APAC"/>
    <s v="Small"/>
    <n v="2004"/>
    <s v="Dec-2004"/>
    <n v="12"/>
  </r>
  <r>
    <n v="10373"/>
    <d v="2005-01-31T00:00:00"/>
    <n v="32"/>
    <n v="2701.12"/>
    <s v="Shipped"/>
    <x v="5"/>
    <s v="Oulu Toy Supplies, Inc."/>
    <s v="Finland"/>
    <s v="EMEA"/>
    <s v="Small"/>
    <n v="2005"/>
    <s v="Jan-2005"/>
    <n v="1"/>
  </r>
  <r>
    <n v="10386"/>
    <d v="2005-03-01T00:00:00"/>
    <n v="29"/>
    <n v="2487.04"/>
    <s v="Resolved"/>
    <x v="5"/>
    <s v="Euro Shopping Channel"/>
    <s v="Spain"/>
    <s v="EMEA"/>
    <s v="Small"/>
    <n v="2005"/>
    <s v="Mar-2005"/>
    <n v="3"/>
  </r>
  <r>
    <n v="10398"/>
    <d v="2005-03-30T00:00:00"/>
    <n v="36"/>
    <n v="3910.32"/>
    <s v="Shipped"/>
    <x v="5"/>
    <s v="Reims Collectables"/>
    <s v="France"/>
    <s v="EMEA"/>
    <s v="Medium"/>
    <n v="2005"/>
    <s v="Mar-2005"/>
    <n v="3"/>
  </r>
  <r>
    <n v="10400"/>
    <d v="2005-04-01T00:00:00"/>
    <n v="46"/>
    <n v="4038.8"/>
    <s v="Shipped"/>
    <x v="5"/>
    <s v="The Sharp Gifts Warehouse"/>
    <s v="USA"/>
    <s v="NA"/>
    <s v="Medium"/>
    <n v="2005"/>
    <s v="Apr-2005"/>
    <n v="4"/>
  </r>
  <r>
    <n v="10415"/>
    <d v="2005-05-09T00:00:00"/>
    <n v="32"/>
    <n v="3070.4"/>
    <s v="Disputed"/>
    <x v="5"/>
    <s v="Australian Collectables, Ltd"/>
    <s v="Australia"/>
    <s v="APAC"/>
    <s v="Medium"/>
    <n v="2005"/>
    <s v="May-2005"/>
    <n v="5"/>
  </r>
  <r>
    <n v="10106"/>
    <d v="2003-02-17T00:00:00"/>
    <n v="34"/>
    <n v="3763.46"/>
    <s v="Shipped"/>
    <x v="4"/>
    <s v="Rovelli Gifts"/>
    <s v="Italy"/>
    <s v="EMEA"/>
    <s v="Medium"/>
    <n v="2003"/>
    <s v="Feb-2003"/>
    <n v="2"/>
  </r>
  <r>
    <n v="10120"/>
    <d v="2003-04-29T00:00:00"/>
    <n v="24"/>
    <n v="2584.8000000000002"/>
    <s v="Shipped"/>
    <x v="4"/>
    <s v="Australian Collectors, Co."/>
    <s v="Australia"/>
    <s v="APAC"/>
    <s v="Small"/>
    <n v="2003"/>
    <s v="Apr-2003"/>
    <n v="4"/>
  </r>
  <r>
    <n v="10131"/>
    <d v="2003-06-16T00:00:00"/>
    <n v="40"/>
    <n v="4427.6000000000004"/>
    <s v="Shipped"/>
    <x v="4"/>
    <s v="Gift Ideas Corp."/>
    <s v="USA"/>
    <s v="NA"/>
    <s v="Medium"/>
    <n v="2003"/>
    <s v="Jun-2003"/>
    <n v="6"/>
  </r>
  <r>
    <n v="10143"/>
    <d v="2003-08-10T00:00:00"/>
    <n v="26"/>
    <n v="2152.02"/>
    <s v="Shipped"/>
    <x v="4"/>
    <s v="Mini Creations Ltd."/>
    <s v="USA"/>
    <s v="NA"/>
    <s v="Small"/>
    <n v="2003"/>
    <s v="Aug-2003"/>
    <n v="8"/>
  </r>
  <r>
    <n v="10155"/>
    <d v="2003-10-06T00:00:00"/>
    <n v="20"/>
    <n v="2353.4"/>
    <s v="Shipped"/>
    <x v="4"/>
    <s v="Toys of Finland, Co."/>
    <s v="Finland"/>
    <s v="EMEA"/>
    <s v="Small"/>
    <n v="2003"/>
    <s v="Oct-2003"/>
    <n v="10"/>
  </r>
  <r>
    <n v="10168"/>
    <d v="2003-10-28T00:00:00"/>
    <n v="31"/>
    <n v="3431.39"/>
    <s v="Shipped"/>
    <x v="4"/>
    <s v="Technics Stores Inc."/>
    <s v="USA"/>
    <s v="NA"/>
    <s v="Medium"/>
    <n v="2003"/>
    <s v="Oct-2003"/>
    <n v="10"/>
  </r>
  <r>
    <n v="10178"/>
    <d v="2003-11-08T00:00:00"/>
    <n v="22"/>
    <n v="1930.5"/>
    <s v="Shipped"/>
    <x v="4"/>
    <s v="Alpha Cognac"/>
    <s v="France"/>
    <s v="EMEA"/>
    <s v="Small"/>
    <n v="2003"/>
    <s v="Nov-2003"/>
    <n v="11"/>
  </r>
  <r>
    <n v="10198"/>
    <d v="2003-11-27T00:00:00"/>
    <n v="42"/>
    <n v="4774.5600000000004"/>
    <s v="Shipped"/>
    <x v="4"/>
    <s v="Cruz &amp; Sons Co."/>
    <s v="Philippines"/>
    <s v="Japan"/>
    <s v="Medium"/>
    <n v="2003"/>
    <s v="Nov-2003"/>
    <n v="11"/>
  </r>
  <r>
    <n v="10210"/>
    <d v="2004-01-12T00:00:00"/>
    <n v="26"/>
    <n v="2592.7199999999998"/>
    <s v="Shipped"/>
    <x v="4"/>
    <s v="Osaka Souveniers Co."/>
    <s v="Japan"/>
    <s v="Japan"/>
    <s v="Small"/>
    <n v="2004"/>
    <s v="Jan-2004"/>
    <n v="1"/>
  </r>
  <r>
    <n v="10222"/>
    <d v="2004-02-19T00:00:00"/>
    <n v="37"/>
    <n v="3246.75"/>
    <s v="Shipped"/>
    <x v="4"/>
    <s v="Collectable Mini Designs Co."/>
    <s v="USA"/>
    <s v="NA"/>
    <s v="Medium"/>
    <n v="2004"/>
    <s v="Feb-2004"/>
    <n v="2"/>
  </r>
  <r>
    <n v="10235"/>
    <d v="2004-04-02T00:00:00"/>
    <n v="38"/>
    <n v="3372.5"/>
    <s v="Shipped"/>
    <x v="4"/>
    <s v="Royal Canadian Collectables, Ltd."/>
    <s v="Canada"/>
    <s v="NA"/>
    <s v="Medium"/>
    <n v="2004"/>
    <s v="Apr-2004"/>
    <n v="4"/>
  </r>
  <r>
    <n v="10250"/>
    <d v="2004-05-11T00:00:00"/>
    <n v="35"/>
    <n v="3909.15"/>
    <s v="Shipped"/>
    <x v="4"/>
    <s v="The Sharp Gifts Warehouse"/>
    <s v="USA"/>
    <s v="NA"/>
    <s v="Medium"/>
    <n v="2004"/>
    <s v="May-2004"/>
    <n v="5"/>
  </r>
  <r>
    <n v="10262"/>
    <d v="2004-06-24T00:00:00"/>
    <n v="33"/>
    <n v="2994.75"/>
    <s v="Cancelled"/>
    <x v="4"/>
    <s v="Euro Shopping Channel"/>
    <s v="Spain"/>
    <s v="EMEA"/>
    <s v="Small"/>
    <n v="2004"/>
    <s v="Jun-2004"/>
    <n v="6"/>
  </r>
  <r>
    <n v="10275"/>
    <d v="2004-07-23T00:00:00"/>
    <n v="39"/>
    <n v="4472.5200000000004"/>
    <s v="Shipped"/>
    <x v="4"/>
    <s v="La Rochelle Gifts"/>
    <s v="France"/>
    <s v="EMEA"/>
    <s v="Medium"/>
    <n v="2004"/>
    <s v="Jul-2004"/>
    <n v="7"/>
  </r>
  <r>
    <n v="10284"/>
    <d v="2004-08-21T00:00:00"/>
    <n v="45"/>
    <n v="4576.95"/>
    <s v="Shipped"/>
    <x v="4"/>
    <s v="Norway Gifts By Mail, Co."/>
    <s v="Norway"/>
    <s v="EMEA"/>
    <s v="Medium"/>
    <n v="2004"/>
    <s v="Aug-2004"/>
    <n v="8"/>
  </r>
  <r>
    <n v="10296"/>
    <d v="2004-09-15T00:00:00"/>
    <n v="24"/>
    <n v="2441.04"/>
    <s v="Shipped"/>
    <x v="4"/>
    <s v="Bavarian Collectables Imports, Co."/>
    <s v="Germany"/>
    <s v="EMEA"/>
    <s v="Small"/>
    <n v="2004"/>
    <s v="Sep-2004"/>
    <n v="9"/>
  </r>
  <r>
    <n v="10308"/>
    <d v="2004-10-15T00:00:00"/>
    <n v="35"/>
    <n v="3106.25"/>
    <s v="Shipped"/>
    <x v="4"/>
    <s v="Mini Classics"/>
    <s v="USA"/>
    <s v="NA"/>
    <s v="Medium"/>
    <n v="2004"/>
    <s v="Oct-2004"/>
    <n v="10"/>
  </r>
  <r>
    <n v="10316"/>
    <d v="2004-11-01T00:00:00"/>
    <n v="23"/>
    <n v="2706.41"/>
    <s v="Shipped"/>
    <x v="4"/>
    <s v="giftsbymail.co.uk"/>
    <s v="UK"/>
    <s v="EMEA"/>
    <s v="Small"/>
    <n v="2004"/>
    <s v="Nov-2004"/>
    <n v="11"/>
  </r>
  <r>
    <n v="10328"/>
    <d v="2004-11-12T00:00:00"/>
    <n v="37"/>
    <n v="4021.53"/>
    <s v="Shipped"/>
    <x v="4"/>
    <s v="Rovelli Gifts"/>
    <s v="Italy"/>
    <s v="EMEA"/>
    <s v="Medium"/>
    <n v="2004"/>
    <s v="Nov-2004"/>
    <n v="11"/>
  </r>
  <r>
    <n v="10340"/>
    <d v="2004-11-24T00:00:00"/>
    <n v="55"/>
    <n v="4826.25"/>
    <s v="Shipped"/>
    <x v="4"/>
    <s v="Enaco Distributors"/>
    <s v="Spain"/>
    <s v="EMEA"/>
    <s v="Medium"/>
    <n v="2004"/>
    <s v="Nov-2004"/>
    <n v="11"/>
  </r>
  <r>
    <n v="10352"/>
    <d v="2004-12-03T00:00:00"/>
    <n v="49"/>
    <n v="4935.28"/>
    <s v="Shipped"/>
    <x v="4"/>
    <s v="Auto-Moto Classics Inc."/>
    <s v="USA"/>
    <s v="NA"/>
    <s v="Medium"/>
    <n v="2004"/>
    <s v="Dec-2004"/>
    <n v="12"/>
  </r>
  <r>
    <n v="10361"/>
    <d v="2004-12-17T00:00:00"/>
    <n v="26"/>
    <n v="2754.7"/>
    <s v="Shipped"/>
    <x v="4"/>
    <s v="Souveniers And Things Co."/>
    <s v="Australia"/>
    <s v="APAC"/>
    <s v="Small"/>
    <n v="2004"/>
    <s v="Dec-2004"/>
    <n v="12"/>
  </r>
  <r>
    <n v="10375"/>
    <d v="2005-02-03T00:00:00"/>
    <n v="33"/>
    <n v="3856.71"/>
    <s v="Shipped"/>
    <x v="4"/>
    <s v="La Rochelle Gifts"/>
    <s v="France"/>
    <s v="EMEA"/>
    <s v="Medium"/>
    <n v="2005"/>
    <s v="Feb-2005"/>
    <n v="2"/>
  </r>
  <r>
    <n v="10386"/>
    <d v="2005-03-01T00:00:00"/>
    <n v="37"/>
    <n v="3102.08"/>
    <s v="Resolved"/>
    <x v="4"/>
    <s v="Euro Shopping Channel"/>
    <s v="Spain"/>
    <s v="EMEA"/>
    <s v="Medium"/>
    <n v="2005"/>
    <s v="Mar-2005"/>
    <n v="3"/>
  </r>
  <r>
    <n v="10398"/>
    <d v="2005-03-30T00:00:00"/>
    <n v="22"/>
    <n v="1908.72"/>
    <s v="Shipped"/>
    <x v="4"/>
    <s v="Reims Collectables"/>
    <s v="France"/>
    <s v="EMEA"/>
    <s v="Small"/>
    <n v="2005"/>
    <s v="Mar-2005"/>
    <n v="3"/>
  </r>
  <r>
    <n v="10401"/>
    <d v="2005-04-03T00:00:00"/>
    <n v="85"/>
    <n v="7543.75"/>
    <s v="On Hold"/>
    <x v="4"/>
    <s v="Tekni Collectables Inc."/>
    <s v="USA"/>
    <s v="NA"/>
    <s v="Large"/>
    <n v="2005"/>
    <s v="Apr-2005"/>
    <n v="4"/>
  </r>
  <r>
    <n v="10416"/>
    <d v="2005-05-10T00:00:00"/>
    <n v="22"/>
    <n v="2457.1799999999998"/>
    <s v="Shipped"/>
    <x v="4"/>
    <s v="L'ordine Souveniers"/>
    <s v="Italy"/>
    <s v="EMEA"/>
    <s v="Small"/>
    <n v="2005"/>
    <s v="May-2005"/>
    <n v="5"/>
  </r>
  <r>
    <n v="10105"/>
    <d v="2003-02-11T00:00:00"/>
    <n v="31"/>
    <n v="2038.87"/>
    <s v="Shipped"/>
    <x v="5"/>
    <s v="Danish Wholesale Imports"/>
    <s v="Denmark"/>
    <s v="EMEA"/>
    <s v="Small"/>
    <n v="2003"/>
    <s v="Feb-2003"/>
    <n v="2"/>
  </r>
  <r>
    <n v="10119"/>
    <d v="2003-04-28T00:00:00"/>
    <n v="38"/>
    <n v="2499.2600000000002"/>
    <s v="Shipped"/>
    <x v="5"/>
    <s v="Salzburg Collectables"/>
    <s v="Austria"/>
    <s v="EMEA"/>
    <s v="Small"/>
    <n v="2003"/>
    <s v="Apr-2003"/>
    <n v="4"/>
  </r>
  <r>
    <n v="10129"/>
    <d v="2003-06-12T00:00:00"/>
    <n v="45"/>
    <n v="3838.05"/>
    <s v="Shipped"/>
    <x v="5"/>
    <s v="Stylish Desk Decors, Co."/>
    <s v="UK"/>
    <s v="EMEA"/>
    <s v="Medium"/>
    <n v="2003"/>
    <s v="Jun-2003"/>
    <n v="6"/>
  </r>
  <r>
    <n v="10143"/>
    <d v="2003-08-10T00:00:00"/>
    <n v="31"/>
    <n v="2643.99"/>
    <s v="Shipped"/>
    <x v="5"/>
    <s v="Mini Creations Ltd."/>
    <s v="USA"/>
    <s v="NA"/>
    <s v="Small"/>
    <n v="2003"/>
    <s v="Aug-2003"/>
    <n v="8"/>
  </r>
  <r>
    <n v="10154"/>
    <d v="2003-10-02T00:00:00"/>
    <n v="36"/>
    <n v="2315.88"/>
    <s v="Shipped"/>
    <x v="5"/>
    <s v="Boards &amp; Toys Co."/>
    <s v="USA"/>
    <s v="NA"/>
    <s v="Small"/>
    <n v="2003"/>
    <s v="Oct-2003"/>
    <n v="10"/>
  </r>
  <r>
    <n v="10167"/>
    <d v="2003-10-23T00:00:00"/>
    <n v="46"/>
    <n v="3225.06"/>
    <s v="Cancelled"/>
    <x v="5"/>
    <s v="Scandinavian Gift Ideas"/>
    <s v="Sweden"/>
    <s v="EMEA"/>
    <s v="Medium"/>
    <n v="2003"/>
    <s v="Oct-2003"/>
    <n v="10"/>
  </r>
  <r>
    <n v="10177"/>
    <d v="2003-11-07T00:00:00"/>
    <n v="32"/>
    <n v="2451.84"/>
    <s v="Shipped"/>
    <x v="5"/>
    <s v="CAF Imports"/>
    <s v="Spain"/>
    <s v="EMEA"/>
    <s v="Small"/>
    <n v="2003"/>
    <s v="Nov-2003"/>
    <n v="11"/>
  </r>
  <r>
    <n v="10185"/>
    <d v="2003-11-14T00:00:00"/>
    <n v="39"/>
    <n v="2254.98"/>
    <s v="Shipped"/>
    <x v="5"/>
    <s v="Mini Creations Ltd."/>
    <s v="USA"/>
    <s v="NA"/>
    <s v="Small"/>
    <n v="2003"/>
    <s v="Nov-2003"/>
    <n v="11"/>
  </r>
  <r>
    <n v="10197"/>
    <d v="2003-11-26T00:00:00"/>
    <n v="50"/>
    <n v="3939.5"/>
    <s v="Shipped"/>
    <x v="5"/>
    <s v="Enaco Distributors"/>
    <s v="Spain"/>
    <s v="EMEA"/>
    <s v="Medium"/>
    <n v="2003"/>
    <s v="Nov-2003"/>
    <n v="11"/>
  </r>
  <r>
    <n v="10208"/>
    <d v="2004-01-02T00:00:00"/>
    <n v="46"/>
    <n v="3424.7"/>
    <s v="Shipped"/>
    <x v="5"/>
    <s v="Saveley &amp; Henriot, Co."/>
    <s v="France"/>
    <s v="EMEA"/>
    <s v="Medium"/>
    <n v="2004"/>
    <s v="Jan-2004"/>
    <n v="1"/>
  </r>
  <r>
    <n v="10222"/>
    <d v="2004-02-19T00:00:00"/>
    <n v="36"/>
    <n v="2914.2"/>
    <s v="Shipped"/>
    <x v="5"/>
    <s v="Collectable Mini Designs Co."/>
    <s v="USA"/>
    <s v="NA"/>
    <s v="Small"/>
    <n v="2004"/>
    <s v="Feb-2004"/>
    <n v="2"/>
  </r>
  <r>
    <n v="10233"/>
    <d v="2004-03-29T00:00:00"/>
    <n v="29"/>
    <n v="2389.6"/>
    <s v="Shipped"/>
    <x v="5"/>
    <s v="Tekni Collectables Inc."/>
    <s v="USA"/>
    <s v="NA"/>
    <s v="Small"/>
    <n v="2004"/>
    <s v="Mar-2004"/>
    <n v="3"/>
  </r>
  <r>
    <n v="10248"/>
    <d v="2004-05-07T00:00:00"/>
    <n v="32"/>
    <n v="2428.48"/>
    <s v="Cancelled"/>
    <x v="5"/>
    <s v="Land of Toys Inc."/>
    <s v="USA"/>
    <s v="NA"/>
    <s v="Small"/>
    <n v="2004"/>
    <s v="May-2004"/>
    <n v="5"/>
  </r>
  <r>
    <n v="10261"/>
    <d v="2004-06-17T00:00:00"/>
    <n v="44"/>
    <n v="3021.48"/>
    <s v="Shipped"/>
    <x v="5"/>
    <s v="Quebec Home Shopping Network"/>
    <s v="Canada"/>
    <s v="NA"/>
    <s v="Medium"/>
    <n v="2004"/>
    <s v="Jun-2004"/>
    <n v="6"/>
  </r>
  <r>
    <n v="10273"/>
    <d v="2004-07-21T00:00:00"/>
    <n v="42"/>
    <n v="2610.7199999999998"/>
    <s v="Shipped"/>
    <x v="5"/>
    <s v="Petit Auto"/>
    <s v="Belgium"/>
    <s v="EMEA"/>
    <s v="Small"/>
    <n v="2004"/>
    <s v="Jul-2004"/>
    <n v="7"/>
  </r>
  <r>
    <n v="10283"/>
    <d v="2004-08-20T00:00:00"/>
    <n v="47"/>
    <n v="3091.19"/>
    <s v="Shipped"/>
    <x v="5"/>
    <s v="Royal Canadian Collectables, Ltd."/>
    <s v="Canada"/>
    <s v="NA"/>
    <s v="Medium"/>
    <n v="2004"/>
    <s v="Aug-2004"/>
    <n v="8"/>
  </r>
  <r>
    <n v="10295"/>
    <d v="2004-09-10T00:00:00"/>
    <n v="44"/>
    <n v="2576.1999999999998"/>
    <s v="Shipped"/>
    <x v="5"/>
    <s v="Gifts4AllAges.com"/>
    <s v="USA"/>
    <s v="NA"/>
    <s v="Small"/>
    <n v="2004"/>
    <s v="Sep-2004"/>
    <n v="9"/>
  </r>
  <r>
    <n v="10306"/>
    <d v="2004-10-14T00:00:00"/>
    <n v="43"/>
    <n v="3232.31"/>
    <s v="Shipped"/>
    <x v="5"/>
    <s v="AV Stores, Co."/>
    <s v="UK"/>
    <s v="EMEA"/>
    <s v="Medium"/>
    <n v="2004"/>
    <s v="Oct-2004"/>
    <n v="10"/>
  </r>
  <r>
    <n v="10316"/>
    <d v="2004-11-01T00:00:00"/>
    <n v="48"/>
    <n v="3573.6"/>
    <s v="Shipped"/>
    <x v="5"/>
    <s v="giftsbymail.co.uk"/>
    <s v="UK"/>
    <s v="EMEA"/>
    <s v="Medium"/>
    <n v="2004"/>
    <s v="Nov-2004"/>
    <n v="11"/>
  </r>
  <r>
    <n v="10327"/>
    <d v="2004-11-10T00:00:00"/>
    <n v="21"/>
    <n v="2022.51"/>
    <s v="Resolved"/>
    <x v="5"/>
    <s v="Danish Wholesale Imports"/>
    <s v="Denmark"/>
    <s v="EMEA"/>
    <s v="Small"/>
    <n v="2004"/>
    <s v="Nov-2004"/>
    <n v="11"/>
  </r>
  <r>
    <n v="10339"/>
    <d v="2004-11-23T00:00:00"/>
    <n v="50"/>
    <n v="3717.5"/>
    <s v="Shipped"/>
    <x v="5"/>
    <s v="Tokyo Collectables, Ltd"/>
    <s v="Japan"/>
    <s v="Japan"/>
    <s v="Medium"/>
    <n v="2004"/>
    <s v="Nov-2004"/>
    <n v="11"/>
  </r>
  <r>
    <n v="10350"/>
    <d v="2004-12-02T00:00:00"/>
    <n v="29"/>
    <n v="2185.15"/>
    <s v="Shipped"/>
    <x v="5"/>
    <s v="Euro Shopping Channel"/>
    <s v="Spain"/>
    <s v="EMEA"/>
    <s v="Small"/>
    <n v="2004"/>
    <s v="Dec-2004"/>
    <n v="12"/>
  </r>
  <r>
    <n v="10373"/>
    <d v="2005-01-31T00:00:00"/>
    <n v="41"/>
    <n v="2883.53"/>
    <s v="Shipped"/>
    <x v="5"/>
    <s v="Oulu Toy Supplies, Inc."/>
    <s v="Finland"/>
    <s v="EMEA"/>
    <s v="Small"/>
    <n v="2005"/>
    <s v="Jan-2005"/>
    <n v="1"/>
  </r>
  <r>
    <n v="10386"/>
    <d v="2005-03-01T00:00:00"/>
    <n v="37"/>
    <n v="5017.57"/>
    <s v="Resolved"/>
    <x v="5"/>
    <s v="Euro Shopping Channel"/>
    <s v="Spain"/>
    <s v="EMEA"/>
    <s v="Medium"/>
    <n v="2005"/>
    <s v="Mar-2005"/>
    <n v="3"/>
  </r>
  <r>
    <n v="10397"/>
    <d v="2005-03-28T00:00:00"/>
    <n v="22"/>
    <n v="1463"/>
    <s v="Shipped"/>
    <x v="5"/>
    <s v="Alpha Cognac"/>
    <s v="France"/>
    <s v="EMEA"/>
    <s v="Small"/>
    <n v="2005"/>
    <s v="Mar-2005"/>
    <n v="3"/>
  </r>
  <r>
    <n v="10414"/>
    <d v="2005-05-06T00:00:00"/>
    <n v="31"/>
    <n v="2352.59"/>
    <s v="On Hold"/>
    <x v="5"/>
    <s v="Gifts4AllAges.com"/>
    <s v="USA"/>
    <s v="NA"/>
    <s v="Small"/>
    <n v="2005"/>
    <s v="May-2005"/>
    <n v="5"/>
  </r>
  <r>
    <n v="10103"/>
    <d v="2003-01-29T00:00:00"/>
    <n v="42"/>
    <n v="4460.82"/>
    <s v="Shipped"/>
    <x v="1"/>
    <s v="Baane Mini Imports"/>
    <s v="Norway"/>
    <s v="EMEA"/>
    <s v="Medium"/>
    <n v="2003"/>
    <s v="Jan-2003"/>
    <n v="1"/>
  </r>
  <r>
    <n v="10114"/>
    <d v="2003-04-01T00:00:00"/>
    <n v="42"/>
    <n v="4758.18"/>
    <s v="Shipped"/>
    <x v="1"/>
    <s v="La Corne D'abondance, Co."/>
    <s v="France"/>
    <s v="EMEA"/>
    <s v="Medium"/>
    <n v="2003"/>
    <s v="Apr-2003"/>
    <n v="4"/>
  </r>
  <r>
    <n v="10126"/>
    <d v="2003-05-28T00:00:00"/>
    <n v="45"/>
    <n v="4597.2"/>
    <s v="Shipped"/>
    <x v="1"/>
    <s v="Corrida Auto Replicas, Ltd"/>
    <s v="Spain"/>
    <s v="EMEA"/>
    <s v="Medium"/>
    <n v="2003"/>
    <s v="May-2003"/>
    <n v="5"/>
  </r>
  <r>
    <n v="10140"/>
    <d v="2003-07-24T00:00:00"/>
    <n v="36"/>
    <n v="4114.8"/>
    <s v="Shipped"/>
    <x v="1"/>
    <s v="Technics Stores Inc."/>
    <s v="USA"/>
    <s v="NA"/>
    <s v="Medium"/>
    <n v="2003"/>
    <s v="Jul-2003"/>
    <n v="7"/>
  </r>
  <r>
    <n v="10150"/>
    <d v="2003-09-19T00:00:00"/>
    <n v="20"/>
    <n v="2104"/>
    <s v="Shipped"/>
    <x v="1"/>
    <s v="Dragon Souveniers, Ltd."/>
    <s v="Singapore"/>
    <s v="Japan"/>
    <s v="Small"/>
    <n v="2003"/>
    <s v="Sep-2003"/>
    <n v="9"/>
  </r>
  <r>
    <n v="10164"/>
    <d v="2003-10-21T00:00:00"/>
    <n v="39"/>
    <n v="3195.27"/>
    <s v="Resolved"/>
    <x v="1"/>
    <s v="Mini Auto Werke"/>
    <s v="Austria"/>
    <s v="EMEA"/>
    <s v="Medium"/>
    <n v="2003"/>
    <s v="Oct-2003"/>
    <n v="10"/>
  </r>
  <r>
    <n v="10175"/>
    <d v="2003-11-06T00:00:00"/>
    <n v="42"/>
    <n v="3611.16"/>
    <s v="Shipped"/>
    <x v="1"/>
    <s v="Stylish Desk Decors, Co."/>
    <s v="UK"/>
    <s v="EMEA"/>
    <s v="Medium"/>
    <n v="2003"/>
    <s v="Nov-2003"/>
    <n v="11"/>
  </r>
  <r>
    <n v="10183"/>
    <d v="2003-11-13T00:00:00"/>
    <n v="23"/>
    <n v="2000.77"/>
    <s v="Shipped"/>
    <x v="1"/>
    <s v="Classic Gift Ideas, Inc"/>
    <s v="USA"/>
    <s v="NA"/>
    <s v="Small"/>
    <n v="2003"/>
    <s v="Nov-2003"/>
    <n v="11"/>
  </r>
  <r>
    <n v="10194"/>
    <d v="2003-11-25T00:00:00"/>
    <n v="26"/>
    <n v="2314.2600000000002"/>
    <s v="Shipped"/>
    <x v="1"/>
    <s v="Saveley &amp; Henriot, Co."/>
    <s v="France"/>
    <s v="EMEA"/>
    <s v="Small"/>
    <n v="2003"/>
    <s v="Nov-2003"/>
    <n v="11"/>
  </r>
  <r>
    <n v="10206"/>
    <d v="2003-12-05T00:00:00"/>
    <n v="33"/>
    <n v="3871.89"/>
    <s v="Shipped"/>
    <x v="1"/>
    <s v="Canadian Gift Exchange Network"/>
    <s v="Canada"/>
    <s v="NA"/>
    <s v="Medium"/>
    <n v="2003"/>
    <s v="Dec-2003"/>
    <n v="12"/>
  </r>
  <r>
    <n v="10217"/>
    <d v="2004-02-04T00:00:00"/>
    <n v="31"/>
    <n v="2728"/>
    <s v="Shipped"/>
    <x v="1"/>
    <s v="Handji Gifts&amp; Co"/>
    <s v="Singapore"/>
    <s v="APAC"/>
    <s v="Small"/>
    <n v="2004"/>
    <s v="Feb-2004"/>
    <n v="2"/>
  </r>
  <r>
    <n v="10229"/>
    <d v="2004-03-11T00:00:00"/>
    <n v="50"/>
    <n v="5614"/>
    <s v="Shipped"/>
    <x v="1"/>
    <s v="Mini Gifts Distributors Ltd."/>
    <s v="USA"/>
    <s v="NA"/>
    <s v="Medium"/>
    <n v="2004"/>
    <s v="Mar-2004"/>
    <n v="3"/>
  </r>
  <r>
    <n v="10245"/>
    <d v="2004-05-04T00:00:00"/>
    <n v="44"/>
    <n v="4628.8"/>
    <s v="Shipped"/>
    <x v="1"/>
    <s v="Super Scale Inc."/>
    <s v="USA"/>
    <s v="NA"/>
    <s v="Medium"/>
    <n v="2004"/>
    <s v="May-2004"/>
    <n v="5"/>
  </r>
  <r>
    <n v="10258"/>
    <d v="2004-06-15T00:00:00"/>
    <n v="45"/>
    <n v="3641.4"/>
    <s v="Shipped"/>
    <x v="1"/>
    <s v="Tokyo Collectables, Ltd"/>
    <s v="Japan"/>
    <s v="Japan"/>
    <s v="Medium"/>
    <n v="2004"/>
    <s v="Jun-2004"/>
    <n v="6"/>
  </r>
  <r>
    <n v="10270"/>
    <d v="2004-07-19T00:00:00"/>
    <n v="46"/>
    <n v="4048"/>
    <s v="Shipped"/>
    <x v="1"/>
    <s v="Souveniers And Things Co."/>
    <s v="Australia"/>
    <s v="APAC"/>
    <s v="Medium"/>
    <n v="2004"/>
    <s v="Jul-2004"/>
    <n v="7"/>
  </r>
  <r>
    <n v="10281"/>
    <d v="2004-08-19T00:00:00"/>
    <n v="27"/>
    <n v="2321.46"/>
    <s v="Shipped"/>
    <x v="1"/>
    <s v="Diecast Classics Inc."/>
    <s v="USA"/>
    <s v="NA"/>
    <s v="Small"/>
    <n v="2004"/>
    <s v="Aug-2004"/>
    <n v="8"/>
  </r>
  <r>
    <n v="10291"/>
    <d v="2004-09-08T00:00:00"/>
    <n v="28"/>
    <n v="3256.96"/>
    <s v="Shipped"/>
    <x v="1"/>
    <s v="Scandinavian Gift Ideas"/>
    <s v="Sweden"/>
    <s v="EMEA"/>
    <s v="Medium"/>
    <n v="2004"/>
    <s v="Sep-2004"/>
    <n v="9"/>
  </r>
  <r>
    <n v="10304"/>
    <d v="2004-10-11T00:00:00"/>
    <n v="40"/>
    <n v="4208"/>
    <s v="Shipped"/>
    <x v="1"/>
    <s v="Auto Assoc. &amp; Cie."/>
    <s v="France"/>
    <s v="EMEA"/>
    <s v="Medium"/>
    <n v="2004"/>
    <s v="Oct-2004"/>
    <n v="10"/>
  </r>
  <r>
    <n v="10313"/>
    <d v="2004-10-22T00:00:00"/>
    <n v="30"/>
    <n v="2973.9"/>
    <s v="Shipped"/>
    <x v="1"/>
    <s v="Canadian Gift Exchange Network"/>
    <s v="Canada"/>
    <s v="NA"/>
    <s v="Small"/>
    <n v="2004"/>
    <s v="Oct-2004"/>
    <n v="10"/>
  </r>
  <r>
    <n v="10324"/>
    <d v="2004-11-05T00:00:00"/>
    <n v="34"/>
    <n v="4248.3"/>
    <s v="Shipped"/>
    <x v="1"/>
    <s v="Vitachrome Inc."/>
    <s v="USA"/>
    <s v="NA"/>
    <s v="Medium"/>
    <n v="2004"/>
    <s v="Nov-2004"/>
    <n v="11"/>
  </r>
  <r>
    <n v="10336"/>
    <d v="2004-11-20T00:00:00"/>
    <n v="46"/>
    <n v="9558.7999999999993"/>
    <s v="Shipped"/>
    <x v="1"/>
    <s v="La Corne D'abondance, Co."/>
    <s v="France"/>
    <s v="EMEA"/>
    <s v="Large"/>
    <n v="2004"/>
    <s v="Nov-2004"/>
    <n v="11"/>
  </r>
  <r>
    <n v="10348"/>
    <d v="2004-11-01T00:00:00"/>
    <n v="32"/>
    <n v="2650.56"/>
    <s v="Shipped"/>
    <x v="1"/>
    <s v="Corrida Auto Replicas, Ltd"/>
    <s v="Spain"/>
    <s v="EMEA"/>
    <s v="Small"/>
    <n v="2004"/>
    <s v="Nov-2004"/>
    <n v="11"/>
  </r>
  <r>
    <n v="10358"/>
    <d v="2004-12-10T00:00:00"/>
    <n v="27"/>
    <n v="3761.37"/>
    <s v="Shipped"/>
    <x v="1"/>
    <s v="Euro Shopping Channel"/>
    <s v="Spain"/>
    <s v="EMEA"/>
    <s v="Medium"/>
    <n v="2004"/>
    <s v="Dec-2004"/>
    <n v="12"/>
  </r>
  <r>
    <n v="10371"/>
    <d v="2005-01-23T00:00:00"/>
    <n v="34"/>
    <n v="4301.34"/>
    <s v="Shipped"/>
    <x v="1"/>
    <s v="Mini Gifts Distributors Ltd."/>
    <s v="USA"/>
    <s v="NA"/>
    <s v="Medium"/>
    <n v="2005"/>
    <s v="Jan-2005"/>
    <n v="1"/>
  </r>
  <r>
    <n v="10382"/>
    <d v="2005-02-17T00:00:00"/>
    <n v="34"/>
    <n v="1864.56"/>
    <s v="Shipped"/>
    <x v="1"/>
    <s v="Mini Gifts Distributors Ltd."/>
    <s v="USA"/>
    <s v="NA"/>
    <s v="Small"/>
    <n v="2005"/>
    <s v="Feb-2005"/>
    <n v="2"/>
  </r>
  <r>
    <n v="10411"/>
    <d v="2005-05-01T00:00:00"/>
    <n v="34"/>
    <n v="3576.8"/>
    <s v="Shipped"/>
    <x v="1"/>
    <s v="Quebec Home Shopping Network"/>
    <s v="Canada"/>
    <s v="NA"/>
    <s v="Medium"/>
    <n v="2005"/>
    <s v="May-2005"/>
    <n v="5"/>
  </r>
  <r>
    <n v="10424"/>
    <d v="2005-05-31T00:00:00"/>
    <n v="46"/>
    <n v="3722.32"/>
    <s v="In Process"/>
    <x v="1"/>
    <s v="Euro Shopping Channel"/>
    <s v="Spain"/>
    <s v="EMEA"/>
    <s v="Medium"/>
    <n v="2005"/>
    <s v="May-2005"/>
    <n v="5"/>
  </r>
  <r>
    <n v="10106"/>
    <d v="2003-02-17T00:00:00"/>
    <n v="32"/>
    <n v="3986.56"/>
    <s v="Shipped"/>
    <x v="4"/>
    <s v="Rovelli Gifts"/>
    <s v="Italy"/>
    <s v="EMEA"/>
    <s v="Medium"/>
    <n v="2003"/>
    <s v="Feb-2003"/>
    <n v="2"/>
  </r>
  <r>
    <n v="10120"/>
    <d v="2003-04-29T00:00:00"/>
    <n v="24"/>
    <n v="3417.12"/>
    <s v="Shipped"/>
    <x v="4"/>
    <s v="Australian Collectors, Co."/>
    <s v="Australia"/>
    <s v="APAC"/>
    <s v="Medium"/>
    <n v="2003"/>
    <s v="Apr-2003"/>
    <n v="4"/>
  </r>
  <r>
    <n v="10133"/>
    <d v="2003-06-27T00:00:00"/>
    <n v="27"/>
    <n v="2691.09"/>
    <s v="Shipped"/>
    <x v="4"/>
    <s v="Euro Shopping Channel"/>
    <s v="Spain"/>
    <s v="EMEA"/>
    <s v="Small"/>
    <n v="2003"/>
    <s v="Jun-2003"/>
    <n v="6"/>
  </r>
  <r>
    <n v="10145"/>
    <d v="2003-08-25T00:00:00"/>
    <n v="20"/>
    <n v="2752.6"/>
    <s v="Shipped"/>
    <x v="4"/>
    <s v="Toys4GrownUps.com"/>
    <s v="USA"/>
    <s v="NA"/>
    <s v="Small"/>
    <n v="2003"/>
    <s v="Aug-2003"/>
    <n v="8"/>
  </r>
  <r>
    <n v="10168"/>
    <d v="2003-10-28T00:00:00"/>
    <n v="36"/>
    <n v="4527.72"/>
    <s v="Shipped"/>
    <x v="4"/>
    <s v="Technics Stores Inc."/>
    <s v="USA"/>
    <s v="NA"/>
    <s v="Medium"/>
    <n v="2003"/>
    <s v="Oct-2003"/>
    <n v="10"/>
  </r>
  <r>
    <n v="10188"/>
    <d v="2003-11-18T00:00:00"/>
    <n v="29"/>
    <n v="3957.05"/>
    <s v="Shipped"/>
    <x v="4"/>
    <s v="Herkku Gifts"/>
    <s v="Norway"/>
    <s v="EMEA"/>
    <s v="Medium"/>
    <n v="2003"/>
    <s v="Nov-2003"/>
    <n v="11"/>
  </r>
  <r>
    <n v="10210"/>
    <d v="2004-01-12T00:00:00"/>
    <n v="25"/>
    <n v="2818"/>
    <s v="Shipped"/>
    <x v="4"/>
    <s v="Osaka Souveniers Co."/>
    <s v="Japan"/>
    <s v="Japan"/>
    <s v="Small"/>
    <n v="2004"/>
    <s v="Jan-2004"/>
    <n v="1"/>
  </r>
  <r>
    <n v="10223"/>
    <d v="2004-02-20T00:00:00"/>
    <n v="29"/>
    <n v="3199.86"/>
    <s v="Shipped"/>
    <x v="4"/>
    <s v="Australian Collectors, Co."/>
    <s v="Australia"/>
    <s v="APAC"/>
    <s v="Medium"/>
    <n v="2004"/>
    <s v="Feb-2004"/>
    <n v="2"/>
  </r>
  <r>
    <n v="10235"/>
    <d v="2004-04-02T00:00:00"/>
    <n v="25"/>
    <n v="2402.75"/>
    <s v="Shipped"/>
    <x v="4"/>
    <s v="Royal Canadian Collectables, Ltd."/>
    <s v="Canada"/>
    <s v="NA"/>
    <s v="Small"/>
    <n v="2004"/>
    <s v="Apr-2004"/>
    <n v="4"/>
  </r>
  <r>
    <n v="10250"/>
    <d v="2004-05-11T00:00:00"/>
    <n v="44"/>
    <n v="6055.72"/>
    <s v="Shipped"/>
    <x v="4"/>
    <s v="The Sharp Gifts Warehouse"/>
    <s v="USA"/>
    <s v="NA"/>
    <s v="Medium"/>
    <n v="2004"/>
    <s v="May-2004"/>
    <n v="5"/>
  </r>
  <r>
    <n v="10263"/>
    <d v="2004-06-28T00:00:00"/>
    <n v="47"/>
    <n v="5465.16"/>
    <s v="Shipped"/>
    <x v="4"/>
    <s v="Gift Depot Inc."/>
    <s v="USA"/>
    <s v="NA"/>
    <s v="Medium"/>
    <n v="2004"/>
    <s v="Jun-2004"/>
    <n v="6"/>
  </r>
  <r>
    <n v="10275"/>
    <d v="2004-07-23T00:00:00"/>
    <n v="48"/>
    <n v="6378.72"/>
    <s v="Shipped"/>
    <x v="4"/>
    <s v="La Rochelle Gifts"/>
    <s v="France"/>
    <s v="EMEA"/>
    <s v="Medium"/>
    <n v="2004"/>
    <s v="Jul-2004"/>
    <n v="7"/>
  </r>
  <r>
    <n v="10285"/>
    <d v="2004-08-27T00:00:00"/>
    <n v="45"/>
    <n v="5392.8"/>
    <s v="Shipped"/>
    <x v="4"/>
    <s v="Marta's Replicas Co."/>
    <s v="USA"/>
    <s v="NA"/>
    <s v="Medium"/>
    <n v="2004"/>
    <s v="Aug-2004"/>
    <n v="8"/>
  </r>
  <r>
    <n v="10297"/>
    <d v="2004-09-16T00:00:00"/>
    <n v="35"/>
    <n v="3986.5"/>
    <s v="Shipped"/>
    <x v="4"/>
    <s v="Clover Collections, Co."/>
    <s v="Ireland"/>
    <s v="EMEA"/>
    <s v="Medium"/>
    <n v="2004"/>
    <s v="Sep-2004"/>
    <n v="9"/>
  </r>
  <r>
    <n v="10308"/>
    <d v="2004-10-15T00:00:00"/>
    <n v="31"/>
    <n v="4009.23"/>
    <s v="Shipped"/>
    <x v="4"/>
    <s v="Mini Classics"/>
    <s v="USA"/>
    <s v="NA"/>
    <s v="Medium"/>
    <n v="2004"/>
    <s v="Oct-2004"/>
    <n v="10"/>
  </r>
  <r>
    <n v="10318"/>
    <d v="2004-11-02T00:00:00"/>
    <n v="50"/>
    <n v="7119"/>
    <s v="Shipped"/>
    <x v="4"/>
    <s v="Diecast Classics Inc."/>
    <s v="USA"/>
    <s v="NA"/>
    <s v="Large"/>
    <n v="2004"/>
    <s v="Nov-2004"/>
    <n v="11"/>
  </r>
  <r>
    <n v="10328"/>
    <d v="2004-11-12T00:00:00"/>
    <n v="33"/>
    <n v="4072.2"/>
    <s v="Shipped"/>
    <x v="4"/>
    <s v="Rovelli Gifts"/>
    <s v="Italy"/>
    <s v="EMEA"/>
    <s v="Medium"/>
    <n v="2004"/>
    <s v="Nov-2004"/>
    <n v="11"/>
  </r>
  <r>
    <n v="10340"/>
    <d v="2004-11-24T00:00:00"/>
    <n v="29"/>
    <n v="4094.51"/>
    <s v="Shipped"/>
    <x v="4"/>
    <s v="Enaco Distributors"/>
    <s v="Spain"/>
    <s v="EMEA"/>
    <s v="Medium"/>
    <n v="2004"/>
    <s v="Nov-2004"/>
    <n v="11"/>
  </r>
  <r>
    <n v="10353"/>
    <d v="2004-12-04T00:00:00"/>
    <n v="48"/>
    <n v="3302.4"/>
    <s v="Shipped"/>
    <x v="4"/>
    <s v="Gift Ideas Corp."/>
    <s v="USA"/>
    <s v="NA"/>
    <s v="Medium"/>
    <n v="2004"/>
    <s v="Dec-2004"/>
    <n v="12"/>
  </r>
  <r>
    <n v="10361"/>
    <d v="2004-12-17T00:00:00"/>
    <n v="44"/>
    <n v="3186.48"/>
    <s v="Shipped"/>
    <x v="4"/>
    <s v="Souveniers And Things Co."/>
    <s v="Australia"/>
    <s v="APAC"/>
    <s v="Medium"/>
    <n v="2004"/>
    <s v="Dec-2004"/>
    <n v="12"/>
  </r>
  <r>
    <n v="10375"/>
    <d v="2005-02-03T00:00:00"/>
    <n v="25"/>
    <n v="1668.25"/>
    <s v="Shipped"/>
    <x v="4"/>
    <s v="La Rochelle Gifts"/>
    <s v="France"/>
    <s v="EMEA"/>
    <s v="Small"/>
    <n v="2005"/>
    <s v="Feb-2005"/>
    <n v="2"/>
  </r>
  <r>
    <n v="10388"/>
    <d v="2005-03-03T00:00:00"/>
    <n v="50"/>
    <n v="7154.5"/>
    <s v="Shipped"/>
    <x v="4"/>
    <s v="FunGiftIdeas.com"/>
    <s v="USA"/>
    <s v="NA"/>
    <s v="Large"/>
    <n v="2005"/>
    <s v="Mar-2005"/>
    <n v="3"/>
  </r>
  <r>
    <n v="10398"/>
    <d v="2005-03-30T00:00:00"/>
    <n v="23"/>
    <n v="2810.83"/>
    <s v="Shipped"/>
    <x v="4"/>
    <s v="Reims Collectables"/>
    <s v="France"/>
    <s v="EMEA"/>
    <s v="Small"/>
    <n v="2005"/>
    <s v="Mar-2005"/>
    <n v="3"/>
  </r>
  <r>
    <n v="10401"/>
    <d v="2005-04-03T00:00:00"/>
    <n v="21"/>
    <n v="2018.31"/>
    <s v="On Hold"/>
    <x v="4"/>
    <s v="Tekni Collectables Inc."/>
    <s v="USA"/>
    <s v="NA"/>
    <s v="Small"/>
    <n v="2005"/>
    <s v="Apr-2005"/>
    <n v="4"/>
  </r>
  <r>
    <n v="10416"/>
    <d v="2005-05-10T00:00:00"/>
    <n v="41"/>
    <n v="5642.83"/>
    <s v="Shipped"/>
    <x v="4"/>
    <s v="L'ordine Souveniers"/>
    <s v="Italy"/>
    <s v="EMEA"/>
    <s v="Medium"/>
    <n v="2005"/>
    <s v="May-2005"/>
    <n v="5"/>
  </r>
  <r>
    <n v="10106"/>
    <d v="2003-02-17T00:00:00"/>
    <n v="44"/>
    <n v="3273.6"/>
    <s v="Shipped"/>
    <x v="4"/>
    <s v="Rovelli Gifts"/>
    <s v="Italy"/>
    <s v="EMEA"/>
    <s v="Medium"/>
    <n v="2003"/>
    <s v="Feb-2003"/>
    <n v="2"/>
  </r>
  <r>
    <n v="10120"/>
    <d v="2003-04-29T00:00:00"/>
    <n v="43"/>
    <n v="3268"/>
    <s v="Shipped"/>
    <x v="4"/>
    <s v="Australian Collectors, Co."/>
    <s v="Australia"/>
    <s v="APAC"/>
    <s v="Medium"/>
    <n v="2003"/>
    <s v="Apr-2003"/>
    <n v="4"/>
  </r>
  <r>
    <n v="10143"/>
    <d v="2003-08-10T00:00:00"/>
    <n v="28"/>
    <n v="2688"/>
    <s v="Shipped"/>
    <x v="4"/>
    <s v="Mini Creations Ltd."/>
    <s v="USA"/>
    <s v="NA"/>
    <s v="Small"/>
    <n v="2003"/>
    <s v="Aug-2003"/>
    <n v="8"/>
  </r>
  <r>
    <n v="10155"/>
    <d v="2003-10-06T00:00:00"/>
    <n v="43"/>
    <n v="3715.2"/>
    <s v="Shipped"/>
    <x v="4"/>
    <s v="Toys of Finland, Co."/>
    <s v="Finland"/>
    <s v="EMEA"/>
    <s v="Medium"/>
    <n v="2003"/>
    <s v="Oct-2003"/>
    <n v="10"/>
  </r>
  <r>
    <n v="10168"/>
    <d v="2003-10-28T00:00:00"/>
    <n v="48"/>
    <n v="4608"/>
    <s v="Shipped"/>
    <x v="4"/>
    <s v="Technics Stores Inc."/>
    <s v="USA"/>
    <s v="NA"/>
    <s v="Medium"/>
    <n v="2003"/>
    <s v="Oct-2003"/>
    <n v="10"/>
  </r>
  <r>
    <n v="10199"/>
    <d v="2003-12-01T00:00:00"/>
    <n v="38"/>
    <n v="3131.2"/>
    <s v="Shipped"/>
    <x v="4"/>
    <s v="West Coast Collectables Co."/>
    <s v="USA"/>
    <s v="NA"/>
    <s v="Medium"/>
    <n v="2003"/>
    <s v="Dec-2003"/>
    <n v="12"/>
  </r>
  <r>
    <n v="10210"/>
    <d v="2004-01-12T00:00:00"/>
    <n v="31"/>
    <n v="2678.4"/>
    <s v="Shipped"/>
    <x v="4"/>
    <s v="Osaka Souveniers Co."/>
    <s v="Japan"/>
    <s v="Japan"/>
    <s v="Small"/>
    <n v="2004"/>
    <s v="Jan-2004"/>
    <n v="1"/>
  </r>
  <r>
    <n v="10223"/>
    <d v="2004-02-20T00:00:00"/>
    <n v="26"/>
    <n v="1747.2"/>
    <s v="Shipped"/>
    <x v="4"/>
    <s v="Australian Collectors, Co."/>
    <s v="Australia"/>
    <s v="APAC"/>
    <s v="Small"/>
    <n v="2004"/>
    <s v="Feb-2004"/>
    <n v="2"/>
  </r>
  <r>
    <n v="10235"/>
    <d v="2004-04-02T00:00:00"/>
    <n v="32"/>
    <n v="2944"/>
    <s v="Shipped"/>
    <x v="4"/>
    <s v="Royal Canadian Collectables, Ltd."/>
    <s v="Canada"/>
    <s v="NA"/>
    <s v="Small"/>
    <n v="2004"/>
    <s v="Apr-2004"/>
    <n v="4"/>
  </r>
  <r>
    <n v="10250"/>
    <d v="2004-05-11T00:00:00"/>
    <n v="44"/>
    <n v="2956.8"/>
    <s v="Shipped"/>
    <x v="4"/>
    <s v="The Sharp Gifts Warehouse"/>
    <s v="USA"/>
    <s v="NA"/>
    <s v="Small"/>
    <n v="2004"/>
    <s v="May-2004"/>
    <n v="5"/>
  </r>
  <r>
    <n v="10262"/>
    <d v="2004-06-24T00:00:00"/>
    <n v="27"/>
    <n v="2052"/>
    <s v="Cancelled"/>
    <x v="4"/>
    <s v="Euro Shopping Channel"/>
    <s v="Spain"/>
    <s v="EMEA"/>
    <s v="Small"/>
    <n v="2004"/>
    <s v="Jun-2004"/>
    <n v="6"/>
  </r>
  <r>
    <n v="10275"/>
    <d v="2004-07-23T00:00:00"/>
    <n v="43"/>
    <n v="3164.8"/>
    <s v="Shipped"/>
    <x v="4"/>
    <s v="La Rochelle Gifts"/>
    <s v="France"/>
    <s v="EMEA"/>
    <s v="Medium"/>
    <n v="2004"/>
    <s v="Jul-2004"/>
    <n v="7"/>
  </r>
  <r>
    <n v="10284"/>
    <d v="2004-08-21T00:00:00"/>
    <n v="25"/>
    <n v="1740"/>
    <s v="Shipped"/>
    <x v="4"/>
    <s v="Norway Gifts By Mail, Co."/>
    <s v="Norway"/>
    <s v="EMEA"/>
    <s v="Small"/>
    <n v="2004"/>
    <s v="Aug-2004"/>
    <n v="8"/>
  </r>
  <r>
    <n v="10296"/>
    <d v="2004-09-15T00:00:00"/>
    <n v="22"/>
    <n v="1777.6"/>
    <s v="Shipped"/>
    <x v="4"/>
    <s v="Bavarian Collectables Imports, Co."/>
    <s v="Germany"/>
    <s v="EMEA"/>
    <s v="Small"/>
    <n v="2004"/>
    <s v="Sep-2004"/>
    <n v="9"/>
  </r>
  <r>
    <n v="10308"/>
    <d v="2004-10-15T00:00:00"/>
    <n v="21"/>
    <n v="1831.2"/>
    <s v="Shipped"/>
    <x v="4"/>
    <s v="Mini Classics"/>
    <s v="USA"/>
    <s v="NA"/>
    <s v="Small"/>
    <n v="2004"/>
    <s v="Oct-2004"/>
    <n v="10"/>
  </r>
  <r>
    <n v="10316"/>
    <d v="2004-11-01T00:00:00"/>
    <n v="48"/>
    <n v="3609.6"/>
    <s v="Shipped"/>
    <x v="4"/>
    <s v="giftsbymail.co.uk"/>
    <s v="UK"/>
    <s v="EMEA"/>
    <s v="Medium"/>
    <n v="2004"/>
    <s v="Nov-2004"/>
    <n v="11"/>
  </r>
  <r>
    <n v="10328"/>
    <d v="2004-11-12T00:00:00"/>
    <n v="33"/>
    <n v="2112"/>
    <s v="Shipped"/>
    <x v="4"/>
    <s v="Rovelli Gifts"/>
    <s v="Italy"/>
    <s v="EMEA"/>
    <s v="Small"/>
    <n v="2004"/>
    <s v="Nov-2004"/>
    <n v="11"/>
  </r>
  <r>
    <n v="10341"/>
    <d v="2004-11-24T00:00:00"/>
    <n v="34"/>
    <n v="3644.12"/>
    <s v="Shipped"/>
    <x v="4"/>
    <s v="Salzburg Collectables"/>
    <s v="Austria"/>
    <s v="EMEA"/>
    <s v="Medium"/>
    <n v="2004"/>
    <s v="Nov-2004"/>
    <n v="11"/>
  </r>
  <r>
    <n v="10353"/>
    <d v="2004-12-04T00:00:00"/>
    <n v="43"/>
    <n v="3523.85"/>
    <s v="Shipped"/>
    <x v="4"/>
    <s v="Gift Ideas Corp."/>
    <s v="USA"/>
    <s v="NA"/>
    <s v="Medium"/>
    <n v="2004"/>
    <s v="Dec-2004"/>
    <n v="12"/>
  </r>
  <r>
    <n v="10361"/>
    <d v="2004-12-17T00:00:00"/>
    <n v="44"/>
    <n v="5001.92"/>
    <s v="Shipped"/>
    <x v="4"/>
    <s v="Souveniers And Things Co."/>
    <s v="Australia"/>
    <s v="APAC"/>
    <s v="Medium"/>
    <n v="2004"/>
    <s v="Dec-2004"/>
    <n v="12"/>
  </r>
  <r>
    <n v="10375"/>
    <d v="2005-02-03T00:00:00"/>
    <n v="44"/>
    <n v="5208.72"/>
    <s v="Shipped"/>
    <x v="4"/>
    <s v="La Rochelle Gifts"/>
    <s v="France"/>
    <s v="EMEA"/>
    <s v="Medium"/>
    <n v="2005"/>
    <s v="Feb-2005"/>
    <n v="2"/>
  </r>
  <r>
    <n v="10386"/>
    <d v="2005-03-01T00:00:00"/>
    <n v="32"/>
    <n v="3018.88"/>
    <s v="Resolved"/>
    <x v="4"/>
    <s v="Euro Shopping Channel"/>
    <s v="Spain"/>
    <s v="EMEA"/>
    <s v="Medium"/>
    <n v="2005"/>
    <s v="Mar-2005"/>
    <n v="3"/>
  </r>
  <r>
    <n v="10398"/>
    <d v="2005-03-30T00:00:00"/>
    <n v="29"/>
    <n v="1902.4"/>
    <s v="Shipped"/>
    <x v="4"/>
    <s v="Reims Collectables"/>
    <s v="France"/>
    <s v="EMEA"/>
    <s v="Small"/>
    <n v="2005"/>
    <s v="Mar-2005"/>
    <n v="3"/>
  </r>
  <r>
    <n v="10401"/>
    <d v="2005-04-03T00:00:00"/>
    <n v="77"/>
    <n v="7084"/>
    <s v="On Hold"/>
    <x v="4"/>
    <s v="Tekni Collectables Inc."/>
    <s v="USA"/>
    <s v="NA"/>
    <s v="Large"/>
    <n v="2005"/>
    <s v="Apr-2005"/>
    <n v="4"/>
  </r>
  <r>
    <n v="10416"/>
    <d v="2005-05-10T00:00:00"/>
    <n v="39"/>
    <n v="2620.8000000000002"/>
    <s v="Shipped"/>
    <x v="4"/>
    <s v="L'ordine Souveniers"/>
    <s v="Italy"/>
    <s v="EMEA"/>
    <s v="Small"/>
    <n v="2005"/>
    <s v="May-2005"/>
    <n v="5"/>
  </r>
  <r>
    <n v="10105"/>
    <d v="2003-02-11T00:00:00"/>
    <n v="39"/>
    <n v="3164.46"/>
    <s v="Shipped"/>
    <x v="5"/>
    <s v="Danish Wholesale Imports"/>
    <s v="Denmark"/>
    <s v="EMEA"/>
    <s v="Medium"/>
    <n v="2003"/>
    <s v="Feb-2003"/>
    <n v="2"/>
  </r>
  <r>
    <n v="10118"/>
    <d v="2003-04-21T00:00:00"/>
    <n v="36"/>
    <n v="4219.2"/>
    <s v="Shipped"/>
    <x v="5"/>
    <s v="Enaco Distributors"/>
    <s v="Spain"/>
    <s v="EMEA"/>
    <s v="Medium"/>
    <n v="2003"/>
    <s v="Apr-2003"/>
    <n v="4"/>
  </r>
  <r>
    <n v="10129"/>
    <d v="2003-06-12T00:00:00"/>
    <n v="42"/>
    <n v="3828.3"/>
    <s v="Shipped"/>
    <x v="5"/>
    <s v="Stylish Desk Decors, Co."/>
    <s v="UK"/>
    <s v="EMEA"/>
    <s v="Medium"/>
    <n v="2003"/>
    <s v="Jun-2003"/>
    <n v="6"/>
  </r>
  <r>
    <n v="10142"/>
    <d v="2003-08-08T00:00:00"/>
    <n v="21"/>
    <n v="2334.9899999999998"/>
    <s v="Shipped"/>
    <x v="5"/>
    <s v="Mini Gifts Distributors Ltd."/>
    <s v="USA"/>
    <s v="NA"/>
    <s v="Small"/>
    <n v="2003"/>
    <s v="Aug-2003"/>
    <n v="8"/>
  </r>
  <r>
    <n v="10153"/>
    <d v="2003-09-28T00:00:00"/>
    <n v="50"/>
    <n v="4407.5"/>
    <s v="Shipped"/>
    <x v="5"/>
    <s v="Euro Shopping Channel"/>
    <s v="Spain"/>
    <s v="EMEA"/>
    <s v="Medium"/>
    <n v="2003"/>
    <s v="Sep-2003"/>
    <n v="9"/>
  </r>
  <r>
    <n v="10167"/>
    <d v="2003-10-23T00:00:00"/>
    <n v="24"/>
    <n v="2812.8"/>
    <s v="Cancelled"/>
    <x v="5"/>
    <s v="Scandinavian Gift Ideas"/>
    <s v="Sweden"/>
    <s v="EMEA"/>
    <s v="Small"/>
    <n v="2003"/>
    <s v="Oct-2003"/>
    <n v="10"/>
  </r>
  <r>
    <n v="10177"/>
    <d v="2003-11-07T00:00:00"/>
    <n v="44"/>
    <n v="4055.04"/>
    <s v="Shipped"/>
    <x v="5"/>
    <s v="CAF Imports"/>
    <s v="Spain"/>
    <s v="EMEA"/>
    <s v="Medium"/>
    <n v="2003"/>
    <s v="Nov-2003"/>
    <n v="11"/>
  </r>
  <r>
    <n v="10185"/>
    <d v="2003-11-14T00:00:00"/>
    <n v="37"/>
    <n v="3891.66"/>
    <s v="Shipped"/>
    <x v="5"/>
    <s v="Mini Creations Ltd."/>
    <s v="USA"/>
    <s v="NA"/>
    <s v="Medium"/>
    <n v="2003"/>
    <s v="Nov-2003"/>
    <n v="11"/>
  </r>
  <r>
    <n v="10197"/>
    <d v="2003-11-26T00:00:00"/>
    <n v="27"/>
    <n v="2488.3200000000002"/>
    <s v="Shipped"/>
    <x v="5"/>
    <s v="Enaco Distributors"/>
    <s v="Spain"/>
    <s v="EMEA"/>
    <s v="Small"/>
    <n v="2003"/>
    <s v="Nov-2003"/>
    <n v="11"/>
  </r>
  <r>
    <n v="10208"/>
    <d v="2004-01-02T00:00:00"/>
    <n v="37"/>
    <n v="4447.3999999999996"/>
    <s v="Shipped"/>
    <x v="5"/>
    <s v="Saveley &amp; Henriot, Co."/>
    <s v="France"/>
    <s v="EMEA"/>
    <s v="Medium"/>
    <n v="2004"/>
    <s v="Jan-2004"/>
    <n v="1"/>
  </r>
  <r>
    <n v="10222"/>
    <d v="2004-02-19T00:00:00"/>
    <n v="38"/>
    <n v="4187.22"/>
    <s v="Shipped"/>
    <x v="5"/>
    <s v="Collectable Mini Designs Co."/>
    <s v="USA"/>
    <s v="NA"/>
    <s v="Medium"/>
    <n v="2004"/>
    <s v="Feb-2004"/>
    <n v="2"/>
  </r>
  <r>
    <n v="10232"/>
    <d v="2004-03-20T00:00:00"/>
    <n v="48"/>
    <n v="4615.68"/>
    <s v="Shipped"/>
    <x v="5"/>
    <s v="giftsbymail.co.uk"/>
    <s v="UK"/>
    <s v="EMEA"/>
    <s v="Medium"/>
    <n v="2004"/>
    <s v="Mar-2004"/>
    <n v="3"/>
  </r>
  <r>
    <n v="10248"/>
    <d v="2004-05-07T00:00:00"/>
    <n v="30"/>
    <n v="3245.4"/>
    <s v="Cancelled"/>
    <x v="5"/>
    <s v="Land of Toys Inc."/>
    <s v="USA"/>
    <s v="NA"/>
    <s v="Medium"/>
    <n v="2004"/>
    <s v="May-2004"/>
    <n v="5"/>
  </r>
  <r>
    <n v="10261"/>
    <d v="2004-06-17T00:00:00"/>
    <n v="25"/>
    <n v="2203.75"/>
    <s v="Shipped"/>
    <x v="5"/>
    <s v="Quebec Home Shopping Network"/>
    <s v="Canada"/>
    <s v="NA"/>
    <s v="Small"/>
    <n v="2004"/>
    <s v="Jun-2004"/>
    <n v="6"/>
  </r>
  <r>
    <n v="10273"/>
    <d v="2004-07-21T00:00:00"/>
    <n v="40"/>
    <n v="3446"/>
    <s v="Shipped"/>
    <x v="5"/>
    <s v="Petit Auto"/>
    <s v="Belgium"/>
    <s v="EMEA"/>
    <s v="Medium"/>
    <n v="2004"/>
    <s v="Jul-2004"/>
    <n v="7"/>
  </r>
  <r>
    <n v="10283"/>
    <d v="2004-08-20T00:00:00"/>
    <n v="22"/>
    <n v="1939.3"/>
    <s v="Shipped"/>
    <x v="5"/>
    <s v="Royal Canadian Collectables, Ltd."/>
    <s v="Canada"/>
    <s v="NA"/>
    <s v="Small"/>
    <n v="2004"/>
    <s v="Aug-2004"/>
    <n v="8"/>
  </r>
  <r>
    <n v="10295"/>
    <d v="2004-09-10T00:00:00"/>
    <n v="34"/>
    <n v="3473.78"/>
    <s v="Shipped"/>
    <x v="5"/>
    <s v="Gifts4AllAges.com"/>
    <s v="USA"/>
    <s v="NA"/>
    <s v="Medium"/>
    <n v="2004"/>
    <s v="Sep-2004"/>
    <n v="9"/>
  </r>
  <r>
    <n v="10306"/>
    <d v="2004-10-14T00:00:00"/>
    <n v="32"/>
    <n v="2884.8"/>
    <s v="Shipped"/>
    <x v="5"/>
    <s v="AV Stores, Co."/>
    <s v="UK"/>
    <s v="EMEA"/>
    <s v="Small"/>
    <n v="2004"/>
    <s v="Oct-2004"/>
    <n v="10"/>
  </r>
  <r>
    <n v="10315"/>
    <d v="2004-10-29T00:00:00"/>
    <n v="31"/>
    <n v="2670.65"/>
    <s v="Shipped"/>
    <x v="5"/>
    <s v="La Rochelle Gifts"/>
    <s v="France"/>
    <s v="EMEA"/>
    <s v="Small"/>
    <n v="2004"/>
    <s v="Oct-2004"/>
    <n v="10"/>
  </r>
  <r>
    <n v="10327"/>
    <d v="2004-11-10T00:00:00"/>
    <n v="43"/>
    <n v="3440"/>
    <s v="Resolved"/>
    <x v="5"/>
    <s v="Danish Wholesale Imports"/>
    <s v="Denmark"/>
    <s v="EMEA"/>
    <s v="Medium"/>
    <n v="2004"/>
    <s v="Nov-2004"/>
    <n v="11"/>
  </r>
  <r>
    <n v="10337"/>
    <d v="2004-11-21T00:00:00"/>
    <n v="31"/>
    <n v="2770.78"/>
    <s v="Shipped"/>
    <x v="5"/>
    <s v="Classic Legends Inc."/>
    <s v="USA"/>
    <s v="NA"/>
    <s v="Small"/>
    <n v="2004"/>
    <s v="Nov-2004"/>
    <n v="11"/>
  </r>
  <r>
    <n v="10350"/>
    <d v="2004-12-02T00:00:00"/>
    <n v="31"/>
    <n v="2397.54"/>
    <s v="Shipped"/>
    <x v="5"/>
    <s v="Euro Shopping Channel"/>
    <s v="Spain"/>
    <s v="EMEA"/>
    <s v="Small"/>
    <n v="2004"/>
    <s v="Dec-2004"/>
    <n v="12"/>
  </r>
  <r>
    <n v="10373"/>
    <d v="2005-01-31T00:00:00"/>
    <n v="34"/>
    <n v="3275.56"/>
    <s v="Shipped"/>
    <x v="5"/>
    <s v="Oulu Toy Supplies, Inc."/>
    <s v="Finland"/>
    <s v="EMEA"/>
    <s v="Medium"/>
    <n v="2005"/>
    <s v="Jan-2005"/>
    <n v="1"/>
  </r>
  <r>
    <n v="10386"/>
    <d v="2005-03-01T00:00:00"/>
    <n v="45"/>
    <n v="4143.6000000000004"/>
    <s v="Resolved"/>
    <x v="5"/>
    <s v="Euro Shopping Channel"/>
    <s v="Spain"/>
    <s v="EMEA"/>
    <s v="Medium"/>
    <n v="2005"/>
    <s v="Mar-2005"/>
    <n v="3"/>
  </r>
  <r>
    <n v="10397"/>
    <d v="2005-03-28T00:00:00"/>
    <n v="48"/>
    <n v="5192.6400000000003"/>
    <s v="Shipped"/>
    <x v="5"/>
    <s v="Alpha Cognac"/>
    <s v="France"/>
    <s v="EMEA"/>
    <s v="Medium"/>
    <n v="2005"/>
    <s v="Mar-2005"/>
    <n v="3"/>
  </r>
  <r>
    <n v="10414"/>
    <d v="2005-05-06T00:00:00"/>
    <n v="28"/>
    <n v="3029.04"/>
    <s v="On Hold"/>
    <x v="5"/>
    <s v="Gifts4AllAges.com"/>
    <s v="USA"/>
    <s v="NA"/>
    <s v="Medium"/>
    <n v="2005"/>
    <s v="May-2005"/>
    <n v="5"/>
  </r>
  <r>
    <n v="10105"/>
    <d v="2003-02-11T00:00:00"/>
    <n v="22"/>
    <n v="2556.1799999999998"/>
    <s v="Shipped"/>
    <x v="5"/>
    <s v="Danish Wholesale Imports"/>
    <s v="Denmark"/>
    <s v="EMEA"/>
    <s v="Small"/>
    <n v="2003"/>
    <s v="Feb-2003"/>
    <n v="2"/>
  </r>
  <r>
    <n v="10117"/>
    <d v="2003-04-16T00:00:00"/>
    <n v="45"/>
    <n v="3753.9"/>
    <s v="Shipped"/>
    <x v="5"/>
    <s v="Dragon Souveniers, Ltd."/>
    <s v="Singapore"/>
    <s v="Japan"/>
    <s v="Medium"/>
    <n v="2003"/>
    <s v="Apr-2003"/>
    <n v="4"/>
  </r>
  <r>
    <n v="10129"/>
    <d v="2003-06-12T00:00:00"/>
    <n v="30"/>
    <n v="2562.3000000000002"/>
    <s v="Shipped"/>
    <x v="5"/>
    <s v="Stylish Desk Decors, Co."/>
    <s v="UK"/>
    <s v="EMEA"/>
    <s v="Small"/>
    <n v="2003"/>
    <s v="Jun-2003"/>
    <n v="6"/>
  </r>
  <r>
    <n v="10142"/>
    <d v="2003-08-08T00:00:00"/>
    <n v="38"/>
    <n v="3245.58"/>
    <s v="Shipped"/>
    <x v="5"/>
    <s v="Mini Gifts Distributors Ltd."/>
    <s v="USA"/>
    <s v="NA"/>
    <s v="Medium"/>
    <n v="2003"/>
    <s v="Aug-2003"/>
    <n v="8"/>
  </r>
  <r>
    <n v="10153"/>
    <d v="2003-09-28T00:00:00"/>
    <n v="20"/>
    <n v="2204.6"/>
    <s v="Shipped"/>
    <x v="5"/>
    <s v="Euro Shopping Channel"/>
    <s v="Spain"/>
    <s v="EMEA"/>
    <s v="Small"/>
    <n v="2003"/>
    <s v="Sep-2003"/>
    <n v="9"/>
  </r>
  <r>
    <n v="10167"/>
    <d v="2003-10-23T00:00:00"/>
    <n v="28"/>
    <n v="3003"/>
    <s v="Cancelled"/>
    <x v="5"/>
    <s v="Scandinavian Gift Ideas"/>
    <s v="Sweden"/>
    <s v="EMEA"/>
    <s v="Medium"/>
    <n v="2003"/>
    <s v="Oct-2003"/>
    <n v="10"/>
  </r>
  <r>
    <n v="10177"/>
    <d v="2003-11-07T00:00:00"/>
    <n v="24"/>
    <n v="2526.48"/>
    <s v="Shipped"/>
    <x v="5"/>
    <s v="CAF Imports"/>
    <s v="Spain"/>
    <s v="EMEA"/>
    <s v="Small"/>
    <n v="2003"/>
    <s v="Nov-2003"/>
    <n v="11"/>
  </r>
  <r>
    <n v="10185"/>
    <d v="2003-11-14T00:00:00"/>
    <n v="22"/>
    <n v="1747.9"/>
    <s v="Shipped"/>
    <x v="5"/>
    <s v="Mini Creations Ltd."/>
    <s v="USA"/>
    <s v="NA"/>
    <s v="Small"/>
    <n v="2003"/>
    <s v="Nov-2003"/>
    <n v="11"/>
  </r>
  <r>
    <n v="10197"/>
    <d v="2003-11-26T00:00:00"/>
    <n v="35"/>
    <n v="3267.25"/>
    <s v="Shipped"/>
    <x v="5"/>
    <s v="Enaco Distributors"/>
    <s v="Spain"/>
    <s v="EMEA"/>
    <s v="Medium"/>
    <n v="2003"/>
    <s v="Nov-2003"/>
    <n v="11"/>
  </r>
  <r>
    <n v="10208"/>
    <d v="2004-01-02T00:00:00"/>
    <n v="33"/>
    <n v="2818.53"/>
    <s v="Shipped"/>
    <x v="5"/>
    <s v="Saveley &amp; Henriot, Co."/>
    <s v="France"/>
    <s v="EMEA"/>
    <s v="Small"/>
    <n v="2004"/>
    <s v="Jan-2004"/>
    <n v="1"/>
  </r>
  <r>
    <n v="10222"/>
    <d v="2004-02-19T00:00:00"/>
    <n v="31"/>
    <n v="2955.54"/>
    <s v="Shipped"/>
    <x v="5"/>
    <s v="Collectable Mini Designs Co."/>
    <s v="USA"/>
    <s v="NA"/>
    <s v="Small"/>
    <n v="2004"/>
    <s v="Feb-2004"/>
    <n v="2"/>
  </r>
  <r>
    <n v="10232"/>
    <d v="2004-03-20T00:00:00"/>
    <n v="35"/>
    <n v="2885.05"/>
    <s v="Shipped"/>
    <x v="5"/>
    <s v="giftsbymail.co.uk"/>
    <s v="UK"/>
    <s v="EMEA"/>
    <s v="Small"/>
    <n v="2004"/>
    <s v="Mar-2004"/>
    <n v="3"/>
  </r>
  <r>
    <n v="10248"/>
    <d v="2004-05-07T00:00:00"/>
    <n v="35"/>
    <n v="3162.95"/>
    <s v="Cancelled"/>
    <x v="5"/>
    <s v="Land of Toys Inc."/>
    <s v="USA"/>
    <s v="NA"/>
    <s v="Medium"/>
    <n v="2004"/>
    <s v="May-2004"/>
    <n v="5"/>
  </r>
  <r>
    <n v="10261"/>
    <d v="2004-06-17T00:00:00"/>
    <n v="50"/>
    <n v="4071.5"/>
    <s v="Shipped"/>
    <x v="5"/>
    <s v="Quebec Home Shopping Network"/>
    <s v="Canada"/>
    <s v="NA"/>
    <s v="Medium"/>
    <n v="2004"/>
    <s v="Jun-2004"/>
    <n v="6"/>
  </r>
  <r>
    <n v="10273"/>
    <d v="2004-07-21T00:00:00"/>
    <n v="26"/>
    <n v="2969.46"/>
    <s v="Shipped"/>
    <x v="5"/>
    <s v="Petit Auto"/>
    <s v="Belgium"/>
    <s v="EMEA"/>
    <s v="Small"/>
    <n v="2004"/>
    <s v="Jul-2004"/>
    <n v="7"/>
  </r>
  <r>
    <n v="10283"/>
    <d v="2004-08-20T00:00:00"/>
    <n v="38"/>
    <n v="3396.44"/>
    <s v="Shipped"/>
    <x v="5"/>
    <s v="Royal Canadian Collectables, Ltd."/>
    <s v="Canada"/>
    <s v="NA"/>
    <s v="Medium"/>
    <n v="2004"/>
    <s v="Aug-2004"/>
    <n v="8"/>
  </r>
  <r>
    <n v="10294"/>
    <d v="2004-09-10T00:00:00"/>
    <n v="45"/>
    <n v="4692.6000000000004"/>
    <s v="Shipped"/>
    <x v="5"/>
    <s v="Online Mini Collectables"/>
    <s v="USA"/>
    <s v="NA"/>
    <s v="Medium"/>
    <n v="2004"/>
    <s v="Sep-2004"/>
    <n v="9"/>
  </r>
  <r>
    <n v="10306"/>
    <d v="2004-10-14T00:00:00"/>
    <n v="30"/>
    <n v="3515.7"/>
    <s v="Shipped"/>
    <x v="5"/>
    <s v="AV Stores, Co."/>
    <s v="UK"/>
    <s v="EMEA"/>
    <s v="Medium"/>
    <n v="2004"/>
    <s v="Oct-2004"/>
    <n v="10"/>
  </r>
  <r>
    <n v="10315"/>
    <d v="2004-10-29T00:00:00"/>
    <n v="37"/>
    <n v="3380.69"/>
    <s v="Shipped"/>
    <x v="5"/>
    <s v="La Rochelle Gifts"/>
    <s v="France"/>
    <s v="EMEA"/>
    <s v="Medium"/>
    <n v="2004"/>
    <s v="Oct-2004"/>
    <n v="10"/>
  </r>
  <r>
    <n v="10327"/>
    <d v="2004-11-10T00:00:00"/>
    <n v="37"/>
    <n v="3204.57"/>
    <s v="Resolved"/>
    <x v="5"/>
    <s v="Danish Wholesale Imports"/>
    <s v="Denmark"/>
    <s v="EMEA"/>
    <s v="Medium"/>
    <n v="2004"/>
    <s v="Nov-2004"/>
    <n v="11"/>
  </r>
  <r>
    <n v="10337"/>
    <d v="2004-11-21T00:00:00"/>
    <n v="36"/>
    <n v="2588.04"/>
    <s v="Shipped"/>
    <x v="5"/>
    <s v="Classic Legends Inc."/>
    <s v="USA"/>
    <s v="NA"/>
    <s v="Small"/>
    <n v="2004"/>
    <s v="Nov-2004"/>
    <n v="11"/>
  </r>
  <r>
    <n v="10350"/>
    <d v="2004-12-02T00:00:00"/>
    <n v="25"/>
    <n v="2854.75"/>
    <s v="Shipped"/>
    <x v="5"/>
    <s v="Euro Shopping Channel"/>
    <s v="Spain"/>
    <s v="EMEA"/>
    <s v="Small"/>
    <n v="2004"/>
    <s v="Dec-2004"/>
    <n v="12"/>
  </r>
  <r>
    <n v="10373"/>
    <d v="2005-01-31T00:00:00"/>
    <n v="37"/>
    <n v="4025.6"/>
    <s v="Shipped"/>
    <x v="5"/>
    <s v="Oulu Toy Supplies, Inc."/>
    <s v="Finland"/>
    <s v="EMEA"/>
    <s v="Medium"/>
    <n v="2005"/>
    <s v="Jan-2005"/>
    <n v="1"/>
  </r>
  <r>
    <n v="10386"/>
    <d v="2005-03-01T00:00:00"/>
    <n v="30"/>
    <n v="2864.4"/>
    <s v="Resolved"/>
    <x v="5"/>
    <s v="Euro Shopping Channel"/>
    <s v="Spain"/>
    <s v="EMEA"/>
    <s v="Small"/>
    <n v="2005"/>
    <s v="Mar-2005"/>
    <n v="3"/>
  </r>
  <r>
    <n v="10397"/>
    <d v="2005-03-28T00:00:00"/>
    <n v="36"/>
    <n v="3789.72"/>
    <s v="Shipped"/>
    <x v="5"/>
    <s v="Alpha Cognac"/>
    <s v="France"/>
    <s v="EMEA"/>
    <s v="Medium"/>
    <n v="2005"/>
    <s v="Mar-2005"/>
    <n v="3"/>
  </r>
  <r>
    <n v="10414"/>
    <d v="2005-05-06T00:00:00"/>
    <n v="27"/>
    <n v="2439.9899999999998"/>
    <s v="On Hold"/>
    <x v="5"/>
    <s v="Gifts4AllAges.com"/>
    <s v="USA"/>
    <s v="NA"/>
    <s v="Small"/>
    <n v="2005"/>
    <s v="May-2005"/>
    <n v="5"/>
  </r>
  <r>
    <n v="10106"/>
    <d v="2003-02-17T00:00:00"/>
    <n v="48"/>
    <n v="2949.12"/>
    <s v="Shipped"/>
    <x v="4"/>
    <s v="Rovelli Gifts"/>
    <s v="Italy"/>
    <s v="EMEA"/>
    <s v="Small"/>
    <n v="2003"/>
    <s v="Feb-2003"/>
    <n v="2"/>
  </r>
  <r>
    <n v="10119"/>
    <d v="2003-04-28T00:00:00"/>
    <n v="26"/>
    <n v="1539.72"/>
    <s v="Shipped"/>
    <x v="4"/>
    <s v="Salzburg Collectables"/>
    <s v="Austria"/>
    <s v="EMEA"/>
    <s v="Small"/>
    <n v="2003"/>
    <s v="Apr-2003"/>
    <n v="4"/>
  </r>
  <r>
    <n v="10131"/>
    <d v="2003-06-16T00:00:00"/>
    <n v="26"/>
    <n v="2213.38"/>
    <s v="Shipped"/>
    <x v="4"/>
    <s v="Gift Ideas Corp."/>
    <s v="USA"/>
    <s v="NA"/>
    <s v="Small"/>
    <n v="2003"/>
    <s v="Jun-2003"/>
    <n v="6"/>
  </r>
  <r>
    <n v="10143"/>
    <d v="2003-08-10T00:00:00"/>
    <n v="34"/>
    <n v="2919.58"/>
    <s v="Shipped"/>
    <x v="4"/>
    <s v="Mini Creations Ltd."/>
    <s v="USA"/>
    <s v="NA"/>
    <s v="Small"/>
    <n v="2003"/>
    <s v="Aug-2003"/>
    <n v="8"/>
  </r>
  <r>
    <n v="10155"/>
    <d v="2003-10-06T00:00:00"/>
    <n v="44"/>
    <n v="3778.28"/>
    <s v="Shipped"/>
    <x v="4"/>
    <s v="Toys of Finland, Co."/>
    <s v="Finland"/>
    <s v="EMEA"/>
    <s v="Medium"/>
    <n v="2003"/>
    <s v="Oct-2003"/>
    <n v="10"/>
  </r>
  <r>
    <n v="10168"/>
    <d v="2003-10-28T00:00:00"/>
    <n v="39"/>
    <n v="3233.49"/>
    <s v="Shipped"/>
    <x v="4"/>
    <s v="Technics Stores Inc."/>
    <s v="USA"/>
    <s v="NA"/>
    <s v="Medium"/>
    <n v="2003"/>
    <s v="Oct-2003"/>
    <n v="10"/>
  </r>
  <r>
    <n v="10178"/>
    <d v="2003-11-08T00:00:00"/>
    <n v="45"/>
    <n v="3431.25"/>
    <s v="Shipped"/>
    <x v="4"/>
    <s v="Alpha Cognac"/>
    <s v="France"/>
    <s v="EMEA"/>
    <s v="Medium"/>
    <n v="2003"/>
    <s v="Nov-2003"/>
    <n v="11"/>
  </r>
  <r>
    <n v="10198"/>
    <d v="2003-11-27T00:00:00"/>
    <n v="40"/>
    <n v="2546.8000000000002"/>
    <s v="Shipped"/>
    <x v="4"/>
    <s v="Cruz &amp; Sons Co."/>
    <s v="Philippines"/>
    <s v="Japan"/>
    <s v="Small"/>
    <n v="2003"/>
    <s v="Nov-2003"/>
    <n v="11"/>
  </r>
  <r>
    <n v="10210"/>
    <d v="2004-01-12T00:00:00"/>
    <n v="42"/>
    <n v="2953.86"/>
    <s v="Shipped"/>
    <x v="4"/>
    <s v="Osaka Souveniers Co."/>
    <s v="Japan"/>
    <s v="Japan"/>
    <s v="Small"/>
    <n v="2004"/>
    <s v="Jan-2004"/>
    <n v="1"/>
  </r>
  <r>
    <n v="10222"/>
    <d v="2004-02-19T00:00:00"/>
    <n v="43"/>
    <n v="3183.29"/>
    <s v="Shipped"/>
    <x v="4"/>
    <s v="Collectable Mini Designs Co."/>
    <s v="USA"/>
    <s v="NA"/>
    <s v="Medium"/>
    <n v="2004"/>
    <s v="Feb-2004"/>
    <n v="2"/>
  </r>
  <r>
    <n v="10235"/>
    <d v="2004-04-02T00:00:00"/>
    <n v="34"/>
    <n v="2466.6999999999998"/>
    <s v="Shipped"/>
    <x v="4"/>
    <s v="Royal Canadian Collectables, Ltd."/>
    <s v="Canada"/>
    <s v="NA"/>
    <s v="Small"/>
    <n v="2004"/>
    <s v="Apr-2004"/>
    <n v="4"/>
  </r>
  <r>
    <n v="10250"/>
    <d v="2004-05-11T00:00:00"/>
    <n v="38"/>
    <n v="2363.2199999999998"/>
    <s v="Shipped"/>
    <x v="4"/>
    <s v="The Sharp Gifts Warehouse"/>
    <s v="USA"/>
    <s v="NA"/>
    <s v="Small"/>
    <n v="2004"/>
    <s v="May-2004"/>
    <n v="5"/>
  </r>
  <r>
    <n v="10262"/>
    <d v="2004-06-24T00:00:00"/>
    <n v="35"/>
    <n v="2487.4499999999998"/>
    <s v="Cancelled"/>
    <x v="4"/>
    <s v="Euro Shopping Channel"/>
    <s v="Spain"/>
    <s v="EMEA"/>
    <s v="Small"/>
    <n v="2004"/>
    <s v="Jun-2004"/>
    <n v="6"/>
  </r>
  <r>
    <n v="10275"/>
    <d v="2004-07-23T00:00:00"/>
    <n v="31"/>
    <n v="2249.0500000000002"/>
    <s v="Shipped"/>
    <x v="4"/>
    <s v="La Rochelle Gifts"/>
    <s v="France"/>
    <s v="EMEA"/>
    <s v="Small"/>
    <n v="2004"/>
    <s v="Jul-2004"/>
    <n v="7"/>
  </r>
  <r>
    <n v="10284"/>
    <d v="2004-08-21T00:00:00"/>
    <n v="32"/>
    <n v="2061.12"/>
    <s v="Shipped"/>
    <x v="4"/>
    <s v="Norway Gifts By Mail, Co."/>
    <s v="Norway"/>
    <s v="EMEA"/>
    <s v="Small"/>
    <n v="2004"/>
    <s v="Aug-2004"/>
    <n v="8"/>
  </r>
  <r>
    <n v="10296"/>
    <d v="2004-09-15T00:00:00"/>
    <n v="47"/>
    <n v="4071.14"/>
    <s v="Shipped"/>
    <x v="4"/>
    <s v="Bavarian Collectables Imports, Co."/>
    <s v="Germany"/>
    <s v="EMEA"/>
    <s v="Medium"/>
    <n v="2004"/>
    <s v="Sep-2004"/>
    <n v="9"/>
  </r>
  <r>
    <n v="10308"/>
    <d v="2004-10-15T00:00:00"/>
    <n v="39"/>
    <n v="2656.29"/>
    <s v="Shipped"/>
    <x v="4"/>
    <s v="Mini Classics"/>
    <s v="USA"/>
    <s v="NA"/>
    <s v="Small"/>
    <n v="2004"/>
    <s v="Oct-2004"/>
    <n v="10"/>
  </r>
  <r>
    <n v="10316"/>
    <d v="2004-11-01T00:00:00"/>
    <n v="44"/>
    <n v="2736.36"/>
    <s v="Shipped"/>
    <x v="4"/>
    <s v="giftsbymail.co.uk"/>
    <s v="UK"/>
    <s v="EMEA"/>
    <s v="Small"/>
    <n v="2004"/>
    <s v="Nov-2004"/>
    <n v="11"/>
  </r>
  <r>
    <n v="10328"/>
    <d v="2004-11-12T00:00:00"/>
    <n v="39"/>
    <n v="3348.93"/>
    <s v="Shipped"/>
    <x v="4"/>
    <s v="Rovelli Gifts"/>
    <s v="Italy"/>
    <s v="EMEA"/>
    <s v="Medium"/>
    <n v="2004"/>
    <s v="Nov-2004"/>
    <n v="11"/>
  </r>
  <r>
    <n v="10339"/>
    <d v="2004-11-23T00:00:00"/>
    <n v="50"/>
    <n v="2893"/>
    <s v="Shipped"/>
    <x v="4"/>
    <s v="Tokyo Collectables, Ltd"/>
    <s v="Japan"/>
    <s v="Japan"/>
    <s v="Small"/>
    <n v="2004"/>
    <s v="Nov-2004"/>
    <n v="11"/>
  </r>
  <r>
    <n v="10352"/>
    <d v="2004-12-03T00:00:00"/>
    <n v="22"/>
    <n v="1661.22"/>
    <s v="Shipped"/>
    <x v="4"/>
    <s v="Auto-Moto Classics Inc."/>
    <s v="USA"/>
    <s v="NA"/>
    <s v="Small"/>
    <n v="2004"/>
    <s v="Dec-2004"/>
    <n v="12"/>
  </r>
  <r>
    <n v="10361"/>
    <d v="2004-12-17T00:00:00"/>
    <n v="35"/>
    <n v="4277.3500000000004"/>
    <s v="Shipped"/>
    <x v="4"/>
    <s v="Souveniers And Things Co."/>
    <s v="Australia"/>
    <s v="APAC"/>
    <s v="Medium"/>
    <n v="2004"/>
    <s v="Dec-2004"/>
    <n v="12"/>
  </r>
  <r>
    <n v="10373"/>
    <d v="2005-01-31T00:00:00"/>
    <n v="45"/>
    <n v="2502.9"/>
    <s v="Shipped"/>
    <x v="4"/>
    <s v="Oulu Toy Supplies, Inc."/>
    <s v="Finland"/>
    <s v="EMEA"/>
    <s v="Small"/>
    <n v="2005"/>
    <s v="Jan-2005"/>
    <n v="1"/>
  </r>
  <r>
    <n v="10386"/>
    <d v="2005-03-01T00:00:00"/>
    <n v="44"/>
    <n v="3801.6"/>
    <s v="Resolved"/>
    <x v="4"/>
    <s v="Euro Shopping Channel"/>
    <s v="Spain"/>
    <s v="EMEA"/>
    <s v="Medium"/>
    <n v="2005"/>
    <s v="Mar-2005"/>
    <n v="3"/>
  </r>
  <r>
    <n v="10398"/>
    <d v="2005-03-30T00:00:00"/>
    <n v="36"/>
    <n v="3144.96"/>
    <s v="Shipped"/>
    <x v="4"/>
    <s v="Reims Collectables"/>
    <s v="France"/>
    <s v="EMEA"/>
    <s v="Medium"/>
    <n v="2005"/>
    <s v="Mar-2005"/>
    <n v="3"/>
  </r>
  <r>
    <n v="10401"/>
    <d v="2005-04-03T00:00:00"/>
    <n v="28"/>
    <n v="2031.4"/>
    <s v="On Hold"/>
    <x v="4"/>
    <s v="Tekni Collectables Inc."/>
    <s v="USA"/>
    <s v="NA"/>
    <s v="Small"/>
    <n v="2005"/>
    <s v="Apr-2005"/>
    <n v="4"/>
  </r>
  <r>
    <n v="10416"/>
    <d v="2005-05-10T00:00:00"/>
    <n v="43"/>
    <n v="2674.17"/>
    <s v="Shipped"/>
    <x v="4"/>
    <s v="L'ordine Souveniers"/>
    <s v="Italy"/>
    <s v="EMEA"/>
    <s v="Small"/>
    <n v="2005"/>
    <s v="May-2005"/>
    <n v="5"/>
  </r>
  <r>
    <n v="10106"/>
    <d v="2003-02-17T00:00:00"/>
    <n v="48"/>
    <n v="2526.7199999999998"/>
    <s v="Shipped"/>
    <x v="4"/>
    <s v="Rovelli Gifts"/>
    <s v="Italy"/>
    <s v="EMEA"/>
    <s v="Small"/>
    <n v="2003"/>
    <s v="Feb-2003"/>
    <n v="2"/>
  </r>
  <r>
    <n v="10119"/>
    <d v="2003-04-28T00:00:00"/>
    <n v="28"/>
    <n v="1348.76"/>
    <s v="Shipped"/>
    <x v="4"/>
    <s v="Salzburg Collectables"/>
    <s v="Austria"/>
    <s v="EMEA"/>
    <s v="Small"/>
    <n v="2003"/>
    <s v="Apr-2003"/>
    <n v="4"/>
  </r>
  <r>
    <n v="10131"/>
    <d v="2003-06-16T00:00:00"/>
    <n v="21"/>
    <n v="875.91"/>
    <s v="Shipped"/>
    <x v="4"/>
    <s v="Gift Ideas Corp."/>
    <s v="USA"/>
    <s v="NA"/>
    <s v="Small"/>
    <n v="2003"/>
    <s v="Jun-2003"/>
    <n v="6"/>
  </r>
  <r>
    <n v="10143"/>
    <d v="2003-08-10T00:00:00"/>
    <n v="37"/>
    <n v="1874.05"/>
    <s v="Shipped"/>
    <x v="4"/>
    <s v="Mini Creations Ltd."/>
    <s v="USA"/>
    <s v="NA"/>
    <s v="Small"/>
    <n v="2003"/>
    <s v="Aug-2003"/>
    <n v="8"/>
  </r>
  <r>
    <n v="10155"/>
    <d v="2003-10-06T00:00:00"/>
    <n v="34"/>
    <n v="1671.44"/>
    <s v="Shipped"/>
    <x v="4"/>
    <s v="Toys of Finland, Co."/>
    <s v="Finland"/>
    <s v="EMEA"/>
    <s v="Small"/>
    <n v="2003"/>
    <s v="Oct-2003"/>
    <n v="10"/>
  </r>
  <r>
    <n v="10167"/>
    <d v="2003-10-23T00:00:00"/>
    <n v="40"/>
    <n v="1668.4"/>
    <s v="Cancelled"/>
    <x v="4"/>
    <s v="Scandinavian Gift Ideas"/>
    <s v="Sweden"/>
    <s v="EMEA"/>
    <s v="Small"/>
    <n v="2003"/>
    <s v="Oct-2003"/>
    <n v="10"/>
  </r>
  <r>
    <n v="10178"/>
    <d v="2003-11-08T00:00:00"/>
    <n v="45"/>
    <n v="2301.75"/>
    <s v="Shipped"/>
    <x v="4"/>
    <s v="Alpha Cognac"/>
    <s v="France"/>
    <s v="EMEA"/>
    <s v="Small"/>
    <n v="2003"/>
    <s v="Nov-2003"/>
    <n v="11"/>
  </r>
  <r>
    <n v="10186"/>
    <d v="2003-11-14T00:00:00"/>
    <n v="28"/>
    <n v="1459.92"/>
    <s v="Shipped"/>
    <x v="4"/>
    <s v="Double Decker Gift Stores, Ltd"/>
    <s v="UK"/>
    <s v="EMEA"/>
    <s v="Small"/>
    <n v="2003"/>
    <s v="Nov-2003"/>
    <n v="11"/>
  </r>
  <r>
    <n v="10197"/>
    <d v="2003-11-26T00:00:00"/>
    <n v="29"/>
    <n v="1209.5899999999999"/>
    <s v="Shipped"/>
    <x v="4"/>
    <s v="Enaco Distributors"/>
    <s v="Spain"/>
    <s v="EMEA"/>
    <s v="Small"/>
    <n v="2003"/>
    <s v="Nov-2003"/>
    <n v="11"/>
  </r>
  <r>
    <n v="10209"/>
    <d v="2004-01-09T00:00:00"/>
    <n v="48"/>
    <n v="2145.12"/>
    <s v="Shipped"/>
    <x v="4"/>
    <s v="Men 'R' US Retailers, Ltd."/>
    <s v="USA"/>
    <s v="NA"/>
    <s v="Small"/>
    <n v="2004"/>
    <s v="Jan-2004"/>
    <n v="1"/>
  </r>
  <r>
    <n v="10222"/>
    <d v="2004-02-19T00:00:00"/>
    <n v="31"/>
    <n v="1416.39"/>
    <s v="Shipped"/>
    <x v="4"/>
    <s v="Collectable Mini Designs Co."/>
    <s v="USA"/>
    <s v="NA"/>
    <s v="Small"/>
    <n v="2004"/>
    <s v="Feb-2004"/>
    <n v="2"/>
  </r>
  <r>
    <n v="10249"/>
    <d v="2004-05-08T00:00:00"/>
    <n v="32"/>
    <n v="1843.52"/>
    <s v="Shipped"/>
    <x v="4"/>
    <s v="Cambridge Collectables Co."/>
    <s v="USA"/>
    <s v="NA"/>
    <s v="Small"/>
    <n v="2004"/>
    <s v="May-2004"/>
    <n v="5"/>
  </r>
  <r>
    <n v="10262"/>
    <d v="2004-06-24T00:00:00"/>
    <n v="21"/>
    <n v="1199.31"/>
    <s v="Cancelled"/>
    <x v="4"/>
    <s v="Euro Shopping Channel"/>
    <s v="Spain"/>
    <s v="EMEA"/>
    <s v="Small"/>
    <n v="2004"/>
    <s v="Jun-2004"/>
    <n v="6"/>
  </r>
  <r>
    <n v="10274"/>
    <d v="2004-07-21T00:00:00"/>
    <n v="32"/>
    <n v="1875.2"/>
    <s v="Shipped"/>
    <x v="4"/>
    <s v="Collectables For Less Inc."/>
    <s v="USA"/>
    <s v="NA"/>
    <s v="Small"/>
    <n v="2004"/>
    <s v="Jul-2004"/>
    <n v="7"/>
  </r>
  <r>
    <n v="10283"/>
    <d v="2004-08-20T00:00:00"/>
    <n v="43"/>
    <n v="2477.23"/>
    <s v="Shipped"/>
    <x v="4"/>
    <s v="Royal Canadian Collectables, Ltd."/>
    <s v="Canada"/>
    <s v="NA"/>
    <s v="Small"/>
    <n v="2004"/>
    <s v="Aug-2004"/>
    <n v="8"/>
  </r>
  <r>
    <n v="10296"/>
    <d v="2004-09-15T00:00:00"/>
    <n v="21"/>
    <n v="948.99"/>
    <s v="Shipped"/>
    <x v="4"/>
    <s v="Bavarian Collectables Imports, Co."/>
    <s v="Germany"/>
    <s v="EMEA"/>
    <s v="Small"/>
    <n v="2004"/>
    <s v="Sep-2004"/>
    <n v="9"/>
  </r>
  <r>
    <n v="10307"/>
    <d v="2004-10-14T00:00:00"/>
    <n v="34"/>
    <n v="1823.42"/>
    <s v="Shipped"/>
    <x v="4"/>
    <s v="Classic Gift Ideas, Inc"/>
    <s v="USA"/>
    <s v="NA"/>
    <s v="Small"/>
    <n v="2004"/>
    <s v="Oct-2004"/>
    <n v="10"/>
  </r>
  <r>
    <n v="10316"/>
    <d v="2004-11-01T00:00:00"/>
    <n v="34"/>
    <n v="1485.8"/>
    <s v="Shipped"/>
    <x v="4"/>
    <s v="giftsbymail.co.uk"/>
    <s v="UK"/>
    <s v="EMEA"/>
    <s v="Small"/>
    <n v="2004"/>
    <s v="Nov-2004"/>
    <n v="11"/>
  </r>
  <r>
    <n v="10329"/>
    <d v="2004-11-15T00:00:00"/>
    <n v="44"/>
    <n v="3789.72"/>
    <s v="Shipped"/>
    <x v="4"/>
    <s v="Land of Toys Inc."/>
    <s v="USA"/>
    <s v="NA"/>
    <s v="Medium"/>
    <n v="2004"/>
    <s v="Nov-2004"/>
    <n v="11"/>
  </r>
  <r>
    <n v="10339"/>
    <d v="2004-11-23T00:00:00"/>
    <n v="27"/>
    <n v="2060.37"/>
    <s v="Shipped"/>
    <x v="4"/>
    <s v="Tokyo Collectables, Ltd"/>
    <s v="Japan"/>
    <s v="Japan"/>
    <s v="Small"/>
    <n v="2004"/>
    <s v="Nov-2004"/>
    <n v="11"/>
  </r>
  <r>
    <n v="10352"/>
    <d v="2004-12-03T00:00:00"/>
    <n v="49"/>
    <n v="2579.36"/>
    <s v="Shipped"/>
    <x v="4"/>
    <s v="Auto-Moto Classics Inc."/>
    <s v="USA"/>
    <s v="NA"/>
    <s v="Small"/>
    <n v="2004"/>
    <s v="Dec-2004"/>
    <n v="12"/>
  </r>
  <r>
    <n v="10361"/>
    <d v="2004-12-17T00:00:00"/>
    <n v="23"/>
    <n v="2189.6"/>
    <s v="Shipped"/>
    <x v="4"/>
    <s v="Souveniers And Things Co."/>
    <s v="Australia"/>
    <s v="APAC"/>
    <s v="Small"/>
    <n v="2004"/>
    <s v="Dec-2004"/>
    <n v="12"/>
  </r>
  <r>
    <n v="10373"/>
    <d v="2005-01-31T00:00:00"/>
    <n v="25"/>
    <n v="1624.25"/>
    <s v="Shipped"/>
    <x v="4"/>
    <s v="Oulu Toy Supplies, Inc."/>
    <s v="Finland"/>
    <s v="EMEA"/>
    <s v="Small"/>
    <n v="2005"/>
    <s v="Jan-2005"/>
    <n v="1"/>
  </r>
  <r>
    <n v="10386"/>
    <d v="2005-03-01T00:00:00"/>
    <n v="50"/>
    <n v="4357.5"/>
    <s v="Resolved"/>
    <x v="4"/>
    <s v="Euro Shopping Channel"/>
    <s v="Spain"/>
    <s v="EMEA"/>
    <s v="Medium"/>
    <n v="2005"/>
    <s v="Mar-2005"/>
    <n v="3"/>
  </r>
  <r>
    <n v="10398"/>
    <d v="2005-03-30T00:00:00"/>
    <n v="34"/>
    <n v="1367.48"/>
    <s v="Shipped"/>
    <x v="4"/>
    <s v="Reims Collectables"/>
    <s v="France"/>
    <s v="EMEA"/>
    <s v="Small"/>
    <n v="2005"/>
    <s v="Mar-2005"/>
    <n v="3"/>
  </r>
  <r>
    <n v="10400"/>
    <d v="2005-04-01T00:00:00"/>
    <n v="20"/>
    <n v="1122.4000000000001"/>
    <s v="Shipped"/>
    <x v="4"/>
    <s v="The Sharp Gifts Warehouse"/>
    <s v="USA"/>
    <s v="NA"/>
    <s v="Small"/>
    <n v="2005"/>
    <s v="Apr-2005"/>
    <n v="4"/>
  </r>
  <r>
    <n v="10415"/>
    <d v="2005-05-09T00:00:00"/>
    <n v="42"/>
    <n v="2419.62"/>
    <s v="Disputed"/>
    <x v="4"/>
    <s v="Australian Collectables, Ltd"/>
    <s v="Australia"/>
    <s v="APAC"/>
    <s v="Small"/>
    <n v="2005"/>
    <s v="May-2005"/>
    <n v="5"/>
  </r>
  <r>
    <n v="10105"/>
    <d v="2003-02-11T00:00:00"/>
    <n v="25"/>
    <n v="1419.5"/>
    <s v="Shipped"/>
    <x v="5"/>
    <s v="Danish Wholesale Imports"/>
    <s v="Denmark"/>
    <s v="EMEA"/>
    <s v="Small"/>
    <n v="2003"/>
    <s v="Feb-2003"/>
    <n v="2"/>
  </r>
  <r>
    <n v="10117"/>
    <d v="2003-04-16T00:00:00"/>
    <n v="50"/>
    <n v="2184"/>
    <s v="Shipped"/>
    <x v="5"/>
    <s v="Dragon Souveniers, Ltd."/>
    <s v="Singapore"/>
    <s v="Japan"/>
    <s v="Small"/>
    <n v="2003"/>
    <s v="Apr-2003"/>
    <n v="4"/>
  </r>
  <r>
    <n v="10129"/>
    <d v="2003-06-12T00:00:00"/>
    <n v="32"/>
    <n v="2079.04"/>
    <s v="Shipped"/>
    <x v="5"/>
    <s v="Stylish Desk Decors, Co."/>
    <s v="UK"/>
    <s v="EMEA"/>
    <s v="Small"/>
    <n v="2003"/>
    <s v="Jun-2003"/>
    <n v="6"/>
  </r>
  <r>
    <n v="10142"/>
    <d v="2003-08-08T00:00:00"/>
    <n v="39"/>
    <n v="1724.97"/>
    <s v="Shipped"/>
    <x v="5"/>
    <s v="Mini Gifts Distributors Ltd."/>
    <s v="USA"/>
    <s v="NA"/>
    <s v="Small"/>
    <n v="2003"/>
    <s v="Aug-2003"/>
    <n v="8"/>
  </r>
  <r>
    <n v="10153"/>
    <d v="2003-09-28T00:00:00"/>
    <n v="50"/>
    <n v="3003"/>
    <s v="Shipped"/>
    <x v="5"/>
    <s v="Euro Shopping Channel"/>
    <s v="Spain"/>
    <s v="EMEA"/>
    <s v="Medium"/>
    <n v="2003"/>
    <s v="Sep-2003"/>
    <n v="9"/>
  </r>
  <r>
    <n v="10167"/>
    <d v="2003-10-23T00:00:00"/>
    <n v="38"/>
    <n v="1846.42"/>
    <s v="Cancelled"/>
    <x v="5"/>
    <s v="Scandinavian Gift Ideas"/>
    <s v="Sweden"/>
    <s v="EMEA"/>
    <s v="Small"/>
    <n v="2003"/>
    <s v="Oct-2003"/>
    <n v="10"/>
  </r>
  <r>
    <n v="10177"/>
    <d v="2003-11-07T00:00:00"/>
    <n v="40"/>
    <n v="2009.2"/>
    <s v="Shipped"/>
    <x v="5"/>
    <s v="CAF Imports"/>
    <s v="Spain"/>
    <s v="EMEA"/>
    <s v="Small"/>
    <n v="2003"/>
    <s v="Nov-2003"/>
    <n v="11"/>
  </r>
  <r>
    <n v="10185"/>
    <d v="2003-11-14T00:00:00"/>
    <n v="28"/>
    <n v="1804.04"/>
    <s v="Shipped"/>
    <x v="5"/>
    <s v="Mini Creations Ltd."/>
    <s v="USA"/>
    <s v="NA"/>
    <s v="Small"/>
    <n v="2003"/>
    <s v="Nov-2003"/>
    <n v="11"/>
  </r>
  <r>
    <n v="10197"/>
    <d v="2003-11-26T00:00:00"/>
    <n v="42"/>
    <n v="2109.66"/>
    <s v="Shipped"/>
    <x v="5"/>
    <s v="Enaco Distributors"/>
    <s v="Spain"/>
    <s v="EMEA"/>
    <s v="Small"/>
    <n v="2003"/>
    <s v="Nov-2003"/>
    <n v="11"/>
  </r>
  <r>
    <n v="10208"/>
    <d v="2004-01-02T00:00:00"/>
    <n v="42"/>
    <n v="2682.96"/>
    <s v="Shipped"/>
    <x v="5"/>
    <s v="Saveley &amp; Henriot, Co."/>
    <s v="France"/>
    <s v="EMEA"/>
    <s v="Small"/>
    <n v="2004"/>
    <s v="Jan-2004"/>
    <n v="1"/>
  </r>
  <r>
    <n v="10222"/>
    <d v="2004-02-19T00:00:00"/>
    <n v="36"/>
    <n v="2280.2399999999998"/>
    <s v="Shipped"/>
    <x v="5"/>
    <s v="Collectable Mini Designs Co."/>
    <s v="USA"/>
    <s v="NA"/>
    <s v="Small"/>
    <n v="2004"/>
    <s v="Feb-2004"/>
    <n v="2"/>
  </r>
  <r>
    <n v="10232"/>
    <d v="2004-03-20T00:00:00"/>
    <n v="24"/>
    <n v="1192.56"/>
    <s v="Shipped"/>
    <x v="5"/>
    <s v="giftsbymail.co.uk"/>
    <s v="UK"/>
    <s v="EMEA"/>
    <s v="Small"/>
    <n v="2004"/>
    <s v="Mar-2004"/>
    <n v="3"/>
  </r>
  <r>
    <n v="10248"/>
    <d v="2004-05-07T00:00:00"/>
    <n v="23"/>
    <n v="1506.96"/>
    <s v="Cancelled"/>
    <x v="5"/>
    <s v="Land of Toys Inc."/>
    <s v="USA"/>
    <s v="NA"/>
    <s v="Small"/>
    <n v="2004"/>
    <s v="May-2004"/>
    <n v="5"/>
  </r>
  <r>
    <n v="10261"/>
    <d v="2004-06-17T00:00:00"/>
    <n v="29"/>
    <n v="1472.62"/>
    <s v="Shipped"/>
    <x v="5"/>
    <s v="Quebec Home Shopping Network"/>
    <s v="Canada"/>
    <s v="NA"/>
    <s v="Small"/>
    <n v="2004"/>
    <s v="Jun-2004"/>
    <n v="6"/>
  </r>
  <r>
    <n v="10273"/>
    <d v="2004-07-21T00:00:00"/>
    <n v="37"/>
    <n v="1696.82"/>
    <s v="Shipped"/>
    <x v="5"/>
    <s v="Petit Auto"/>
    <s v="Belgium"/>
    <s v="EMEA"/>
    <s v="Small"/>
    <n v="2004"/>
    <s v="Jul-2004"/>
    <n v="7"/>
  </r>
  <r>
    <n v="10283"/>
    <d v="2004-08-20T00:00:00"/>
    <n v="33"/>
    <n v="1693.56"/>
    <s v="Shipped"/>
    <x v="5"/>
    <s v="Royal Canadian Collectables, Ltd."/>
    <s v="Canada"/>
    <s v="NA"/>
    <s v="Small"/>
    <n v="2004"/>
    <s v="Aug-2004"/>
    <n v="8"/>
  </r>
  <r>
    <n v="10293"/>
    <d v="2004-09-09T00:00:00"/>
    <n v="32"/>
    <n v="1921.92"/>
    <s v="Shipped"/>
    <x v="5"/>
    <s v="Amica Models &amp; Co."/>
    <s v="Italy"/>
    <s v="EMEA"/>
    <s v="Small"/>
    <n v="2004"/>
    <s v="Sep-2004"/>
    <n v="9"/>
  </r>
  <r>
    <n v="10306"/>
    <d v="2004-10-14T00:00:00"/>
    <n v="35"/>
    <n v="2082.85"/>
    <s v="Shipped"/>
    <x v="5"/>
    <s v="AV Stores, Co."/>
    <s v="UK"/>
    <s v="EMEA"/>
    <s v="Small"/>
    <n v="2004"/>
    <s v="Oct-2004"/>
    <n v="10"/>
  </r>
  <r>
    <n v="10315"/>
    <d v="2004-10-29T00:00:00"/>
    <n v="40"/>
    <n v="2227.6"/>
    <s v="Shipped"/>
    <x v="5"/>
    <s v="La Rochelle Gifts"/>
    <s v="France"/>
    <s v="EMEA"/>
    <s v="Small"/>
    <n v="2004"/>
    <s v="Oct-2004"/>
    <n v="10"/>
  </r>
  <r>
    <n v="10327"/>
    <d v="2004-11-10T00:00:00"/>
    <n v="37"/>
    <n v="3209.38"/>
    <s v="Resolved"/>
    <x v="5"/>
    <s v="Danish Wholesale Imports"/>
    <s v="Denmark"/>
    <s v="EMEA"/>
    <s v="Medium"/>
    <n v="2004"/>
    <s v="Nov-2004"/>
    <n v="11"/>
  </r>
  <r>
    <n v="10337"/>
    <d v="2004-11-21T00:00:00"/>
    <n v="42"/>
    <n v="4080.72"/>
    <s v="Shipped"/>
    <x v="5"/>
    <s v="Classic Legends Inc."/>
    <s v="USA"/>
    <s v="NA"/>
    <s v="Medium"/>
    <n v="2004"/>
    <s v="Nov-2004"/>
    <n v="11"/>
  </r>
  <r>
    <n v="10350"/>
    <d v="2004-12-02T00:00:00"/>
    <n v="20"/>
    <n v="2244.4"/>
    <s v="Shipped"/>
    <x v="5"/>
    <s v="Euro Shopping Channel"/>
    <s v="Spain"/>
    <s v="EMEA"/>
    <s v="Small"/>
    <n v="2004"/>
    <s v="Dec-2004"/>
    <n v="12"/>
  </r>
  <r>
    <n v="10373"/>
    <d v="2005-01-31T00:00:00"/>
    <n v="29"/>
    <n v="3978.51"/>
    <s v="Shipped"/>
    <x v="5"/>
    <s v="Oulu Toy Supplies, Inc."/>
    <s v="Finland"/>
    <s v="EMEA"/>
    <s v="Medium"/>
    <n v="2005"/>
    <s v="Jan-2005"/>
    <n v="1"/>
  </r>
  <r>
    <n v="10386"/>
    <d v="2005-03-01T00:00:00"/>
    <n v="43"/>
    <n v="5417.57"/>
    <s v="Resolved"/>
    <x v="5"/>
    <s v="Euro Shopping Channel"/>
    <s v="Spain"/>
    <s v="EMEA"/>
    <s v="Medium"/>
    <n v="2005"/>
    <s v="Mar-2005"/>
    <n v="3"/>
  </r>
  <r>
    <n v="10397"/>
    <d v="2005-03-28T00:00:00"/>
    <n v="34"/>
    <n v="2116.16"/>
    <s v="Shipped"/>
    <x v="5"/>
    <s v="Alpha Cognac"/>
    <s v="France"/>
    <s v="EMEA"/>
    <s v="Small"/>
    <n v="2005"/>
    <s v="Mar-2005"/>
    <n v="3"/>
  </r>
  <r>
    <n v="10414"/>
    <d v="2005-05-06T00:00:00"/>
    <n v="47"/>
    <n v="3079.44"/>
    <s v="On Hold"/>
    <x v="5"/>
    <s v="Gifts4AllAges.com"/>
    <s v="USA"/>
    <s v="NA"/>
    <s v="Medium"/>
    <n v="2005"/>
    <s v="May-2005"/>
    <n v="5"/>
  </r>
  <r>
    <m/>
    <m/>
    <m/>
    <m/>
    <m/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1C324-4465-44F6-9B74-5D052251613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3">
    <pivotField showAll="0"/>
    <pivotField numFmtId="14" showAll="0"/>
    <pivotField numFmtId="1"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sd="0" x="1"/>
        <item sd="0" x="2"/>
        <item t="default"/>
      </items>
    </pivotField>
    <pivotField axis="axisRow" showAll="0">
      <items count="30">
        <item x="27"/>
        <item x="9"/>
        <item x="20"/>
        <item x="3"/>
        <item x="13"/>
        <item x="6"/>
        <item x="17"/>
        <item x="0"/>
        <item x="8"/>
        <item x="18"/>
        <item x="22"/>
        <item x="7"/>
        <item x="26"/>
        <item x="2"/>
        <item x="12"/>
        <item x="28"/>
        <item x="11"/>
        <item x="23"/>
        <item x="25"/>
        <item x="19"/>
        <item x="1"/>
        <item x="10"/>
        <item x="21"/>
        <item x="5"/>
        <item x="16"/>
        <item x="4"/>
        <item x="15"/>
        <item x="24"/>
        <item x="14"/>
        <item t="default"/>
      </items>
    </pivotField>
    <pivotField showAll="0"/>
  </pivotFields>
  <rowFields count="2">
    <field x="10"/>
    <field x="11"/>
  </rowFields>
  <rowItems count="16">
    <i>
      <x/>
    </i>
    <i r="1">
      <x/>
    </i>
    <i r="1">
      <x v="3"/>
    </i>
    <i r="1">
      <x v="5"/>
    </i>
    <i r="1">
      <x v="7"/>
    </i>
    <i r="1">
      <x v="10"/>
    </i>
    <i r="1">
      <x v="13"/>
    </i>
    <i r="1">
      <x v="15"/>
    </i>
    <i r="1">
      <x v="17"/>
    </i>
    <i r="1">
      <x v="20"/>
    </i>
    <i r="1">
      <x v="23"/>
    </i>
    <i r="1">
      <x v="25"/>
    </i>
    <i r="1">
      <x v="27"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A9237-3FC6-4788-9C0E-7DAE408A95A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7" firstHeaderRow="1" firstDataRow="1" firstDataCol="1"/>
  <pivotFields count="13">
    <pivotField showAll="0"/>
    <pivotField numFmtId="14" showAll="0"/>
    <pivotField numFmtId="1" showAll="0"/>
    <pivotField dataField="1" numFmtId="164"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2044F-63C8-4BB7-82F0-FEA2E79A594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26" firstHeaderRow="1" firstDataRow="1" firstDataCol="1"/>
  <pivotFields count="13">
    <pivotField showAll="0"/>
    <pivotField numFmtId="14" showAll="0"/>
    <pivotField numFmtId="1" showAll="0"/>
    <pivotField dataField="1" numFmtId="164" showAll="0"/>
    <pivotField showAll="0"/>
    <pivotField showAll="0"/>
    <pivotField axis="axisRow" showAll="0" measureFilter="1" sortType="descending">
      <items count="93">
        <item x="32"/>
        <item x="24"/>
        <item x="11"/>
        <item x="69"/>
        <item x="22"/>
        <item x="3"/>
        <item x="16"/>
        <item x="68"/>
        <item x="35"/>
        <item x="61"/>
        <item x="12"/>
        <item x="5"/>
        <item x="34"/>
        <item x="73"/>
        <item x="49"/>
        <item x="20"/>
        <item x="84"/>
        <item x="82"/>
        <item x="37"/>
        <item x="30"/>
        <item x="19"/>
        <item x="90"/>
        <item x="57"/>
        <item x="86"/>
        <item x="1"/>
        <item x="43"/>
        <item x="56"/>
        <item x="60"/>
        <item x="44"/>
        <item x="71"/>
        <item x="40"/>
        <item x="85"/>
        <item x="74"/>
        <item x="45"/>
        <item x="8"/>
        <item x="39"/>
        <item x="50"/>
        <item x="47"/>
        <item x="83"/>
        <item x="63"/>
        <item x="79"/>
        <item x="54"/>
        <item x="15"/>
        <item x="67"/>
        <item x="2"/>
        <item x="70"/>
        <item x="0"/>
        <item x="14"/>
        <item x="62"/>
        <item x="81"/>
        <item x="7"/>
        <item x="78"/>
        <item x="65"/>
        <item x="59"/>
        <item x="58"/>
        <item x="88"/>
        <item x="13"/>
        <item x="21"/>
        <item x="23"/>
        <item x="53"/>
        <item x="26"/>
        <item x="52"/>
        <item x="64"/>
        <item x="18"/>
        <item x="48"/>
        <item x="6"/>
        <item x="66"/>
        <item x="25"/>
        <item x="4"/>
        <item x="41"/>
        <item x="55"/>
        <item x="75"/>
        <item x="27"/>
        <item x="29"/>
        <item x="31"/>
        <item x="33"/>
        <item x="76"/>
        <item x="80"/>
        <item x="72"/>
        <item x="89"/>
        <item x="17"/>
        <item x="77"/>
        <item x="91"/>
        <item x="9"/>
        <item x="38"/>
        <item x="28"/>
        <item x="10"/>
        <item x="87"/>
        <item x="46"/>
        <item x="42"/>
        <item x="36"/>
        <item x="5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9"/>
    </i>
    <i>
      <x v="32"/>
    </i>
    <i>
      <x v="35"/>
    </i>
    <i>
      <x v="46"/>
    </i>
    <i>
      <x v="47"/>
    </i>
    <i>
      <x v="58"/>
    </i>
    <i>
      <x v="60"/>
    </i>
    <i>
      <x v="81"/>
    </i>
    <i>
      <x v="86"/>
    </i>
    <i>
      <x v="89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4CF77-36DE-4532-A820-ED528C4E54E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3" firstHeaderRow="1" firstDataRow="1" firstDataCol="1"/>
  <pivotFields count="13">
    <pivotField showAll="0"/>
    <pivotField numFmtId="14" showAll="0"/>
    <pivotField numFmtId="1" showAll="0"/>
    <pivotField dataField="1" numFmtId="164"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4A25C-938E-42EC-BFE2-F5A239520C6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12" firstHeaderRow="0" firstDataRow="1" firstDataCol="1"/>
  <pivotFields count="13">
    <pivotField showAll="0"/>
    <pivotField showAll="0"/>
    <pivotField dataField="1" showAll="0"/>
    <pivotField dataField="1"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QUANTITY ORDER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CD054-C8B8-43AC-A4EE-5874B136ABCF}" name="tblSales" displayName="tblSales" ref="A1:M2824" totalsRowShown="0">
  <autoFilter ref="A1:M2824" xr:uid="{8AACD054-C8B8-43AC-A4EE-5874B136ABCF}"/>
  <tableColumns count="13">
    <tableColumn id="1" xr3:uid="{E3814C91-9BBD-44B0-99FA-920D0853E17D}" name="ORDER NUMBER"/>
    <tableColumn id="2" xr3:uid="{726A6225-FEAC-4FCD-9CD8-2388B0819F0B}" name="ORDER DATE" dataDxfId="5"/>
    <tableColumn id="3" xr3:uid="{A4D75BAA-61AB-4282-A6A6-A9CF5D7473A3}" name="QUANTITY ORDERED" dataDxfId="4"/>
    <tableColumn id="4" xr3:uid="{C5FED667-09DD-41B3-AB65-506B5592EA33}" name="SALES" dataDxfId="3"/>
    <tableColumn id="5" xr3:uid="{E2AFD011-6381-421B-B1DC-D3C7F1767064}" name="STATUS"/>
    <tableColumn id="6" xr3:uid="{27977A3D-5C2D-4073-9C0E-B702103C62CF}" name="PRODUCT LINE"/>
    <tableColumn id="7" xr3:uid="{877E0D65-B78B-4659-9480-64C90C3955AB}" name="CUSTOMER NAME"/>
    <tableColumn id="8" xr3:uid="{F30B8B6C-1169-4DF2-885C-4F1CA98085DB}" name="COUNTRY"/>
    <tableColumn id="9" xr3:uid="{A9EB54EA-3473-4B75-902B-7936B6BC8E4D}" name="TERRITORY"/>
    <tableColumn id="10" xr3:uid="{231CE08C-C77A-4724-BC49-796C39ABE2D8}" name="DEALSIZE"/>
    <tableColumn id="11" xr3:uid="{B9FFAD1B-3843-4A6D-81D3-6DCA13356769}" name="YEAR" dataDxfId="2">
      <calculatedColumnFormula>YEAR(tblSales[[#This Row],[ORDER DATE]])</calculatedColumnFormula>
    </tableColumn>
    <tableColumn id="12" xr3:uid="{6B324E38-9912-4EE2-851F-1247F6C7BED5}" name="MONTH-YEAR" dataDxfId="1">
      <calculatedColumnFormula>TEXT(tblSales[[#This Row],[ORDER DATE]],"MMM-YYYY")</calculatedColumnFormula>
    </tableColumn>
    <tableColumn id="13" xr3:uid="{D894146B-0610-440F-B85E-5F4EF72E9EED}" name="MONTH NUMBER" dataDxfId="0">
      <calculatedColumnFormula>MONTH(tblSales[[#This Row],[ORDER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13-D260-4DAF-A2F3-07D805EDF543}">
  <dimension ref="A1:Z2824"/>
  <sheetViews>
    <sheetView topLeftCell="C1" workbookViewId="0">
      <selection activeCell="O11" sqref="O11"/>
    </sheetView>
  </sheetViews>
  <sheetFormatPr defaultRowHeight="14.4" x14ac:dyDescent="0.3"/>
  <cols>
    <col min="1" max="1" width="14.109375" bestFit="1" customWidth="1"/>
    <col min="2" max="2" width="17.44140625" bestFit="1" customWidth="1"/>
    <col min="3" max="3" width="10.5546875" bestFit="1" customWidth="1"/>
    <col min="4" max="4" width="17.88671875" bestFit="1" customWidth="1"/>
    <col min="5" max="5" width="8" bestFit="1" customWidth="1"/>
    <col min="6" max="6" width="14.33203125" bestFit="1" customWidth="1"/>
    <col min="7" max="7" width="9.33203125" bestFit="1" customWidth="1"/>
    <col min="8" max="8" width="6.77734375" bestFit="1" customWidth="1"/>
    <col min="9" max="9" width="9.77734375" bestFit="1" customWidth="1"/>
    <col min="10" max="10" width="7.6640625" bestFit="1" customWidth="1"/>
    <col min="11" max="11" width="15" bestFit="1" customWidth="1"/>
    <col min="12" max="12" width="5.6640625" bestFit="1" customWidth="1"/>
    <col min="13" max="13" width="14" bestFit="1" customWidth="1"/>
    <col min="14" max="14" width="28.88671875" bestFit="1" customWidth="1"/>
    <col min="15" max="15" width="15.44140625" bestFit="1" customWidth="1"/>
    <col min="16" max="16" width="15.44140625" customWidth="1"/>
    <col min="17" max="17" width="37.33203125" bestFit="1" customWidth="1"/>
    <col min="18" max="18" width="13.44140625" bestFit="1" customWidth="1"/>
    <col min="19" max="19" width="13.109375" bestFit="1" customWidth="1"/>
    <col min="20" max="20" width="10.6640625" bestFit="1" customWidth="1"/>
    <col min="21" max="21" width="12.109375" bestFit="1" customWidth="1"/>
    <col min="22" max="22" width="10.21875" bestFit="1" customWidth="1"/>
    <col min="23" max="23" width="9.88671875" bestFit="1" customWidth="1"/>
    <col min="24" max="24" width="18" bestFit="1" customWidth="1"/>
    <col min="25" max="25" width="18.5546875" bestFit="1" customWidth="1"/>
    <col min="26" max="26" width="8.5546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tr">
        <f>TRIM(O2)</f>
        <v>2125557818</v>
      </c>
      <c r="Q2" t="s">
        <v>29</v>
      </c>
      <c r="S2" t="s">
        <v>30</v>
      </c>
      <c r="T2" t="s">
        <v>31</v>
      </c>
      <c r="U2">
        <v>10022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tr">
        <f t="shared" ref="P3:P66" si="0">TRIM(O3)</f>
        <v>26.47.1555</v>
      </c>
      <c r="Q3" t="s">
        <v>39</v>
      </c>
      <c r="S3" t="s">
        <v>40</v>
      </c>
      <c r="U3">
        <v>51100</v>
      </c>
      <c r="V3" t="s">
        <v>41</v>
      </c>
      <c r="W3" t="s">
        <v>42</v>
      </c>
      <c r="X3" t="s">
        <v>43</v>
      </c>
      <c r="Y3" t="s">
        <v>44</v>
      </c>
      <c r="Z3" t="s">
        <v>36</v>
      </c>
    </row>
    <row r="4" spans="1:26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tr">
        <f t="shared" si="0"/>
        <v>+33 1 46 62 7555</v>
      </c>
      <c r="Q4" t="s">
        <v>47</v>
      </c>
      <c r="S4" t="s">
        <v>48</v>
      </c>
      <c r="U4">
        <v>75508</v>
      </c>
      <c r="V4" t="s">
        <v>41</v>
      </c>
      <c r="W4" t="s">
        <v>42</v>
      </c>
      <c r="X4" t="s">
        <v>49</v>
      </c>
      <c r="Y4" t="s">
        <v>50</v>
      </c>
      <c r="Z4" t="s">
        <v>51</v>
      </c>
    </row>
    <row r="5" spans="1:26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tr">
        <f t="shared" si="0"/>
        <v>6265557265</v>
      </c>
      <c r="Q5" t="s">
        <v>53</v>
      </c>
      <c r="S5" t="s">
        <v>54</v>
      </c>
      <c r="T5" t="s">
        <v>55</v>
      </c>
      <c r="U5">
        <v>90003</v>
      </c>
      <c r="V5" t="s">
        <v>32</v>
      </c>
      <c r="W5" t="s">
        <v>33</v>
      </c>
      <c r="X5" t="s">
        <v>56</v>
      </c>
      <c r="Y5" t="s">
        <v>57</v>
      </c>
      <c r="Z5" t="s">
        <v>51</v>
      </c>
    </row>
    <row r="6" spans="1:26" x14ac:dyDescent="0.3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tr">
        <f t="shared" si="0"/>
        <v>6505551386</v>
      </c>
      <c r="Q6" t="s">
        <v>59</v>
      </c>
      <c r="S6" t="s">
        <v>60</v>
      </c>
      <c r="T6" t="s">
        <v>55</v>
      </c>
      <c r="V6" t="s">
        <v>32</v>
      </c>
      <c r="W6" t="s">
        <v>33</v>
      </c>
      <c r="X6" t="s">
        <v>61</v>
      </c>
      <c r="Y6" t="s">
        <v>57</v>
      </c>
      <c r="Z6" t="s">
        <v>51</v>
      </c>
    </row>
    <row r="7" spans="1:26" x14ac:dyDescent="0.3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tr">
        <f t="shared" si="0"/>
        <v>6505556809</v>
      </c>
      <c r="Q7" t="s">
        <v>63</v>
      </c>
      <c r="S7" t="s">
        <v>64</v>
      </c>
      <c r="T7" t="s">
        <v>55</v>
      </c>
      <c r="U7">
        <v>94217</v>
      </c>
      <c r="V7" t="s">
        <v>32</v>
      </c>
      <c r="W7" t="s">
        <v>33</v>
      </c>
      <c r="X7" t="s">
        <v>65</v>
      </c>
      <c r="Y7" t="s">
        <v>66</v>
      </c>
      <c r="Z7" t="s">
        <v>51</v>
      </c>
    </row>
    <row r="8" spans="1:26" x14ac:dyDescent="0.3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tr">
        <f t="shared" si="0"/>
        <v>20.16.1555</v>
      </c>
      <c r="Q8" t="s">
        <v>69</v>
      </c>
      <c r="S8" t="s">
        <v>70</v>
      </c>
      <c r="U8">
        <v>59000</v>
      </c>
      <c r="V8" t="s">
        <v>41</v>
      </c>
      <c r="W8" t="s">
        <v>42</v>
      </c>
      <c r="X8" t="s">
        <v>71</v>
      </c>
      <c r="Y8" t="s">
        <v>72</v>
      </c>
      <c r="Z8" t="s">
        <v>36</v>
      </c>
    </row>
    <row r="9" spans="1:26" x14ac:dyDescent="0.3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tr">
        <f t="shared" si="0"/>
        <v>+47 2267 3215</v>
      </c>
      <c r="Q9" t="s">
        <v>75</v>
      </c>
      <c r="S9" t="s">
        <v>76</v>
      </c>
      <c r="U9" t="s">
        <v>77</v>
      </c>
      <c r="V9" t="s">
        <v>78</v>
      </c>
      <c r="W9" t="s">
        <v>42</v>
      </c>
      <c r="X9" t="s">
        <v>79</v>
      </c>
      <c r="Y9" t="s">
        <v>80</v>
      </c>
      <c r="Z9" t="s">
        <v>51</v>
      </c>
    </row>
    <row r="10" spans="1:26" x14ac:dyDescent="0.3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tr">
        <f t="shared" si="0"/>
        <v>6505555787</v>
      </c>
      <c r="Q10" t="s">
        <v>82</v>
      </c>
      <c r="S10" t="s">
        <v>60</v>
      </c>
      <c r="T10" t="s">
        <v>55</v>
      </c>
      <c r="V10" t="s">
        <v>32</v>
      </c>
      <c r="W10" t="s">
        <v>33</v>
      </c>
      <c r="X10" t="s">
        <v>83</v>
      </c>
      <c r="Y10" t="s">
        <v>57</v>
      </c>
      <c r="Z10" t="s">
        <v>36</v>
      </c>
    </row>
    <row r="11" spans="1:26" x14ac:dyDescent="0.3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tr">
        <f t="shared" si="0"/>
        <v>(1) 47.55.6555</v>
      </c>
      <c r="Q11" t="s">
        <v>86</v>
      </c>
      <c r="S11" t="s">
        <v>48</v>
      </c>
      <c r="U11">
        <v>75016</v>
      </c>
      <c r="V11" t="s">
        <v>41</v>
      </c>
      <c r="W11" t="s">
        <v>42</v>
      </c>
      <c r="X11" t="s">
        <v>87</v>
      </c>
      <c r="Y11" t="s">
        <v>88</v>
      </c>
      <c r="Z11" t="s">
        <v>51</v>
      </c>
    </row>
    <row r="12" spans="1:26" x14ac:dyDescent="0.3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tr">
        <f t="shared" si="0"/>
        <v>03 9520 4555</v>
      </c>
      <c r="Q12" t="s">
        <v>91</v>
      </c>
      <c r="R12" t="s">
        <v>92</v>
      </c>
      <c r="S12" t="s">
        <v>93</v>
      </c>
      <c r="T12" t="s">
        <v>94</v>
      </c>
      <c r="U12">
        <v>3004</v>
      </c>
      <c r="V12" t="s">
        <v>95</v>
      </c>
      <c r="W12" t="s">
        <v>96</v>
      </c>
      <c r="X12" t="s">
        <v>97</v>
      </c>
      <c r="Y12" t="s">
        <v>98</v>
      </c>
      <c r="Z12" t="s">
        <v>51</v>
      </c>
    </row>
    <row r="13" spans="1:26" x14ac:dyDescent="0.3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tr">
        <f t="shared" si="0"/>
        <v>2125551500</v>
      </c>
      <c r="Q13" t="s">
        <v>100</v>
      </c>
      <c r="R13" t="s">
        <v>101</v>
      </c>
      <c r="S13" t="s">
        <v>30</v>
      </c>
      <c r="T13" t="s">
        <v>31</v>
      </c>
      <c r="U13">
        <v>10022</v>
      </c>
      <c r="V13" t="s">
        <v>32</v>
      </c>
      <c r="W13" t="s">
        <v>33</v>
      </c>
      <c r="X13" t="s">
        <v>102</v>
      </c>
      <c r="Y13" t="s">
        <v>103</v>
      </c>
      <c r="Z13" t="s">
        <v>36</v>
      </c>
    </row>
    <row r="14" spans="1:26" x14ac:dyDescent="0.3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tr">
        <f t="shared" si="0"/>
        <v>2015559350</v>
      </c>
      <c r="Q14" t="s">
        <v>105</v>
      </c>
      <c r="S14" t="s">
        <v>106</v>
      </c>
      <c r="T14" t="s">
        <v>107</v>
      </c>
      <c r="U14">
        <v>94019</v>
      </c>
      <c r="V14" t="s">
        <v>32</v>
      </c>
      <c r="W14" t="s">
        <v>33</v>
      </c>
      <c r="X14" t="s">
        <v>61</v>
      </c>
      <c r="Y14" t="s">
        <v>108</v>
      </c>
      <c r="Z14" t="s">
        <v>51</v>
      </c>
    </row>
    <row r="15" spans="1:26" x14ac:dyDescent="0.3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tr">
        <f t="shared" si="0"/>
        <v>2035552570</v>
      </c>
      <c r="Q15" t="s">
        <v>110</v>
      </c>
      <c r="S15" t="s">
        <v>111</v>
      </c>
      <c r="T15" t="s">
        <v>112</v>
      </c>
      <c r="U15">
        <v>97562</v>
      </c>
      <c r="V15" t="s">
        <v>32</v>
      </c>
      <c r="W15" t="s">
        <v>33</v>
      </c>
      <c r="X15" t="s">
        <v>113</v>
      </c>
      <c r="Y15" t="s">
        <v>57</v>
      </c>
      <c r="Z15" t="s">
        <v>51</v>
      </c>
    </row>
    <row r="16" spans="1:26" x14ac:dyDescent="0.3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tr">
        <f t="shared" si="0"/>
        <v>40.67.8555</v>
      </c>
      <c r="Q16" t="s">
        <v>116</v>
      </c>
      <c r="S16" t="s">
        <v>117</v>
      </c>
      <c r="U16">
        <v>44000</v>
      </c>
      <c r="V16" t="s">
        <v>41</v>
      </c>
      <c r="W16" t="s">
        <v>42</v>
      </c>
      <c r="X16" t="s">
        <v>118</v>
      </c>
      <c r="Y16" t="s">
        <v>119</v>
      </c>
      <c r="Z16" t="s">
        <v>51</v>
      </c>
    </row>
    <row r="17" spans="1:26" x14ac:dyDescent="0.3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tr">
        <f t="shared" si="0"/>
        <v>6175558555</v>
      </c>
      <c r="Q17" t="s">
        <v>121</v>
      </c>
      <c r="S17" t="s">
        <v>122</v>
      </c>
      <c r="T17" t="s">
        <v>123</v>
      </c>
      <c r="U17">
        <v>51247</v>
      </c>
      <c r="V17" t="s">
        <v>32</v>
      </c>
      <c r="W17" t="s">
        <v>33</v>
      </c>
      <c r="X17" t="s">
        <v>124</v>
      </c>
      <c r="Y17" t="s">
        <v>125</v>
      </c>
      <c r="Z17" t="s">
        <v>51</v>
      </c>
    </row>
    <row r="18" spans="1:26" x14ac:dyDescent="0.3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tr">
        <f t="shared" si="0"/>
        <v>90-224 8555</v>
      </c>
      <c r="Q18" t="s">
        <v>128</v>
      </c>
      <c r="S18" t="s">
        <v>129</v>
      </c>
      <c r="U18">
        <v>21240</v>
      </c>
      <c r="V18" t="s">
        <v>130</v>
      </c>
      <c r="W18" t="s">
        <v>42</v>
      </c>
      <c r="X18" t="s">
        <v>131</v>
      </c>
      <c r="Y18" t="s">
        <v>132</v>
      </c>
      <c r="Z18" t="s">
        <v>36</v>
      </c>
    </row>
    <row r="19" spans="1:26" x14ac:dyDescent="0.3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tr">
        <f t="shared" si="0"/>
        <v>07-98 9555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 x14ac:dyDescent="0.3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tr">
        <f t="shared" si="0"/>
        <v>2155551555</v>
      </c>
      <c r="Q20" t="s">
        <v>140</v>
      </c>
      <c r="S20" t="s">
        <v>141</v>
      </c>
      <c r="T20" t="s">
        <v>142</v>
      </c>
      <c r="U20">
        <v>70267</v>
      </c>
      <c r="V20" t="s">
        <v>32</v>
      </c>
      <c r="W20" t="s">
        <v>33</v>
      </c>
      <c r="X20" t="s">
        <v>34</v>
      </c>
      <c r="Y20" t="s">
        <v>143</v>
      </c>
      <c r="Z20" t="s">
        <v>51</v>
      </c>
    </row>
    <row r="21" spans="1:26" x14ac:dyDescent="0.3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tr">
        <f t="shared" si="0"/>
        <v>2125557818</v>
      </c>
      <c r="Q21" t="s">
        <v>29</v>
      </c>
      <c r="S21" t="s">
        <v>30</v>
      </c>
      <c r="T21" t="s">
        <v>31</v>
      </c>
      <c r="U21">
        <v>10022</v>
      </c>
      <c r="V21" t="s">
        <v>32</v>
      </c>
      <c r="W21" t="s">
        <v>33</v>
      </c>
      <c r="X21" t="s">
        <v>34</v>
      </c>
      <c r="Y21" t="s">
        <v>35</v>
      </c>
      <c r="Z21" t="s">
        <v>51</v>
      </c>
    </row>
    <row r="22" spans="1:26" x14ac:dyDescent="0.3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tr">
        <f t="shared" si="0"/>
        <v>6562-9555</v>
      </c>
      <c r="Q22" t="s">
        <v>146</v>
      </c>
      <c r="S22" t="s">
        <v>147</v>
      </c>
      <c r="U22">
        <v>5020</v>
      </c>
      <c r="V22" t="s">
        <v>148</v>
      </c>
      <c r="W22" t="s">
        <v>42</v>
      </c>
      <c r="X22" t="s">
        <v>149</v>
      </c>
      <c r="Y22" t="s">
        <v>150</v>
      </c>
      <c r="Z22" t="s">
        <v>151</v>
      </c>
    </row>
    <row r="23" spans="1:26" x14ac:dyDescent="0.3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tr">
        <f t="shared" si="0"/>
        <v>+61 2 9495 8555</v>
      </c>
      <c r="Q23" t="s">
        <v>154</v>
      </c>
      <c r="R23" t="s">
        <v>155</v>
      </c>
      <c r="S23" t="s">
        <v>156</v>
      </c>
      <c r="T23" t="s">
        <v>157</v>
      </c>
      <c r="U23">
        <v>2067</v>
      </c>
      <c r="V23" t="s">
        <v>95</v>
      </c>
      <c r="W23" t="s">
        <v>96</v>
      </c>
      <c r="X23" t="s">
        <v>158</v>
      </c>
      <c r="Y23" t="s">
        <v>159</v>
      </c>
      <c r="Z23" t="s">
        <v>36</v>
      </c>
    </row>
    <row r="24" spans="1:26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tr">
        <f t="shared" si="0"/>
        <v>40.67.8555</v>
      </c>
      <c r="Q24" t="s">
        <v>116</v>
      </c>
      <c r="S24" t="s">
        <v>117</v>
      </c>
      <c r="U24">
        <v>44000</v>
      </c>
      <c r="V24" t="s">
        <v>41</v>
      </c>
      <c r="W24" t="s">
        <v>42</v>
      </c>
      <c r="X24" t="s">
        <v>118</v>
      </c>
      <c r="Y24" t="s">
        <v>119</v>
      </c>
      <c r="Z24" t="s">
        <v>36</v>
      </c>
    </row>
    <row r="25" spans="1:26" x14ac:dyDescent="0.3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tr">
        <f t="shared" si="0"/>
        <v>5085552555</v>
      </c>
      <c r="Q25" t="s">
        <v>161</v>
      </c>
      <c r="S25" t="s">
        <v>162</v>
      </c>
      <c r="T25" t="s">
        <v>123</v>
      </c>
      <c r="U25">
        <v>50553</v>
      </c>
      <c r="V25" t="s">
        <v>32</v>
      </c>
      <c r="W25" t="s">
        <v>33</v>
      </c>
      <c r="X25" t="s">
        <v>163</v>
      </c>
      <c r="Y25" t="s">
        <v>164</v>
      </c>
      <c r="Z25" t="s">
        <v>51</v>
      </c>
    </row>
    <row r="26" spans="1:26" x14ac:dyDescent="0.3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tr">
        <f t="shared" si="0"/>
        <v>(171) 555-2282</v>
      </c>
      <c r="Q26" t="s">
        <v>167</v>
      </c>
      <c r="S26" t="s">
        <v>168</v>
      </c>
      <c r="U26" t="s">
        <v>169</v>
      </c>
      <c r="V26" t="s">
        <v>170</v>
      </c>
      <c r="W26" t="s">
        <v>42</v>
      </c>
      <c r="X26" t="s">
        <v>171</v>
      </c>
      <c r="Y26" t="s">
        <v>172</v>
      </c>
      <c r="Z26" t="s">
        <v>36</v>
      </c>
    </row>
    <row r="27" spans="1:26" x14ac:dyDescent="0.3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tr">
        <f t="shared" si="0"/>
        <v>(91) 555 94 44</v>
      </c>
      <c r="Q27" t="s">
        <v>176</v>
      </c>
      <c r="S27" t="s">
        <v>177</v>
      </c>
      <c r="U27">
        <v>28034</v>
      </c>
      <c r="V27" t="s">
        <v>178</v>
      </c>
      <c r="W27" t="s">
        <v>42</v>
      </c>
      <c r="X27" t="s">
        <v>179</v>
      </c>
      <c r="Y27" t="s">
        <v>180</v>
      </c>
      <c r="Z27" t="s">
        <v>151</v>
      </c>
    </row>
    <row r="28" spans="1:26" x14ac:dyDescent="0.3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tr">
        <f t="shared" si="0"/>
        <v>07-98 9555</v>
      </c>
      <c r="Q28" t="s">
        <v>135</v>
      </c>
      <c r="S28" t="s">
        <v>136</v>
      </c>
      <c r="U28">
        <v>4110</v>
      </c>
      <c r="V28" t="s">
        <v>78</v>
      </c>
      <c r="W28" t="s">
        <v>42</v>
      </c>
      <c r="X28" t="s">
        <v>137</v>
      </c>
      <c r="Y28" t="s">
        <v>138</v>
      </c>
      <c r="Z28" t="s">
        <v>51</v>
      </c>
    </row>
    <row r="29" spans="1:26" x14ac:dyDescent="0.3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tr">
        <f t="shared" si="0"/>
        <v>0921-12 3555</v>
      </c>
      <c r="Q29" t="s">
        <v>185</v>
      </c>
      <c r="S29" t="s">
        <v>186</v>
      </c>
      <c r="U29" t="s">
        <v>187</v>
      </c>
      <c r="V29" t="s">
        <v>188</v>
      </c>
      <c r="W29" t="s">
        <v>42</v>
      </c>
      <c r="X29" t="s">
        <v>189</v>
      </c>
      <c r="Y29" t="s">
        <v>190</v>
      </c>
      <c r="Z29" t="s">
        <v>151</v>
      </c>
    </row>
    <row r="30" spans="1:26" x14ac:dyDescent="0.3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tr">
        <f t="shared" si="0"/>
        <v>(91) 555 22 82</v>
      </c>
      <c r="Q30" t="s">
        <v>193</v>
      </c>
      <c r="S30" t="s">
        <v>177</v>
      </c>
      <c r="U30">
        <v>28023</v>
      </c>
      <c r="V30" t="s">
        <v>178</v>
      </c>
      <c r="W30" t="s">
        <v>42</v>
      </c>
      <c r="X30" t="s">
        <v>194</v>
      </c>
      <c r="Y30" t="s">
        <v>195</v>
      </c>
      <c r="Z30" t="s">
        <v>151</v>
      </c>
    </row>
    <row r="31" spans="1:26" x14ac:dyDescent="0.3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tr">
        <f t="shared" si="0"/>
        <v>6505556809</v>
      </c>
      <c r="Q31" t="s">
        <v>63</v>
      </c>
      <c r="S31" t="s">
        <v>64</v>
      </c>
      <c r="T31" t="s">
        <v>55</v>
      </c>
      <c r="U31">
        <v>94217</v>
      </c>
      <c r="V31" t="s">
        <v>32</v>
      </c>
      <c r="W31" t="s">
        <v>33</v>
      </c>
      <c r="X31" t="s">
        <v>65</v>
      </c>
      <c r="Y31" t="s">
        <v>66</v>
      </c>
      <c r="Z31" t="s">
        <v>151</v>
      </c>
    </row>
    <row r="32" spans="1:26" x14ac:dyDescent="0.3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tr">
        <f t="shared" si="0"/>
        <v>+65 221 7555</v>
      </c>
      <c r="Q32" t="s">
        <v>198</v>
      </c>
      <c r="S32" t="s">
        <v>199</v>
      </c>
      <c r="U32">
        <v>79903</v>
      </c>
      <c r="V32" t="s">
        <v>199</v>
      </c>
      <c r="W32" t="s">
        <v>200</v>
      </c>
      <c r="X32" t="s">
        <v>201</v>
      </c>
      <c r="Y32" t="s">
        <v>202</v>
      </c>
      <c r="Z32" t="s">
        <v>151</v>
      </c>
    </row>
    <row r="33" spans="1:26" x14ac:dyDescent="0.3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tr">
        <f t="shared" si="0"/>
        <v>2125558493</v>
      </c>
      <c r="Q33" t="s">
        <v>204</v>
      </c>
      <c r="R33" t="s">
        <v>205</v>
      </c>
      <c r="S33" t="s">
        <v>30</v>
      </c>
      <c r="T33" t="s">
        <v>31</v>
      </c>
      <c r="U33">
        <v>10022</v>
      </c>
      <c r="V33" t="s">
        <v>32</v>
      </c>
      <c r="W33" t="s">
        <v>33</v>
      </c>
      <c r="X33" t="s">
        <v>124</v>
      </c>
      <c r="Y33" t="s">
        <v>206</v>
      </c>
      <c r="Z33" t="s">
        <v>51</v>
      </c>
    </row>
    <row r="34" spans="1:26" x14ac:dyDescent="0.3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tr">
        <f t="shared" si="0"/>
        <v>61-7-3844-6555</v>
      </c>
      <c r="Q34" t="s">
        <v>209</v>
      </c>
      <c r="S34" t="s">
        <v>210</v>
      </c>
      <c r="T34" t="s">
        <v>211</v>
      </c>
      <c r="U34">
        <v>4101</v>
      </c>
      <c r="V34" t="s">
        <v>95</v>
      </c>
      <c r="W34" t="s">
        <v>96</v>
      </c>
      <c r="X34" t="s">
        <v>212</v>
      </c>
      <c r="Y34" t="s">
        <v>213</v>
      </c>
      <c r="Z34" t="s">
        <v>151</v>
      </c>
    </row>
    <row r="35" spans="1:26" x14ac:dyDescent="0.3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tr">
        <f t="shared" si="0"/>
        <v>2155554695</v>
      </c>
      <c r="Q35" t="s">
        <v>215</v>
      </c>
      <c r="S35" t="s">
        <v>216</v>
      </c>
      <c r="T35" t="s">
        <v>142</v>
      </c>
      <c r="U35">
        <v>71270</v>
      </c>
      <c r="V35" t="s">
        <v>32</v>
      </c>
      <c r="W35" t="s">
        <v>33</v>
      </c>
      <c r="X35" t="s">
        <v>217</v>
      </c>
      <c r="Y35" t="s">
        <v>218</v>
      </c>
      <c r="Z35" t="s">
        <v>51</v>
      </c>
    </row>
    <row r="36" spans="1:26" x14ac:dyDescent="0.3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tr">
        <f t="shared" si="0"/>
        <v>78.32.5555</v>
      </c>
      <c r="Q36" t="s">
        <v>221</v>
      </c>
      <c r="S36" t="s">
        <v>222</v>
      </c>
      <c r="U36">
        <v>69004</v>
      </c>
      <c r="V36" t="s">
        <v>41</v>
      </c>
      <c r="W36" t="s">
        <v>42</v>
      </c>
      <c r="X36" t="s">
        <v>223</v>
      </c>
      <c r="Y36" t="s">
        <v>224</v>
      </c>
      <c r="Z36" t="s">
        <v>151</v>
      </c>
    </row>
    <row r="37" spans="1:26" x14ac:dyDescent="0.3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tr">
        <f t="shared" si="0"/>
        <v>(604) 555-3392</v>
      </c>
      <c r="Q37" t="s">
        <v>227</v>
      </c>
      <c r="S37" t="s">
        <v>228</v>
      </c>
      <c r="T37" t="s">
        <v>229</v>
      </c>
      <c r="U37" t="s">
        <v>230</v>
      </c>
      <c r="V37" t="s">
        <v>231</v>
      </c>
      <c r="W37" t="s">
        <v>33</v>
      </c>
      <c r="X37" t="s">
        <v>232</v>
      </c>
      <c r="Y37" t="s">
        <v>233</v>
      </c>
      <c r="Z37" t="s">
        <v>151</v>
      </c>
    </row>
    <row r="38" spans="1:26" x14ac:dyDescent="0.3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tr">
        <f t="shared" si="0"/>
        <v>3105553722</v>
      </c>
      <c r="Q38" t="s">
        <v>235</v>
      </c>
      <c r="S38" t="s">
        <v>236</v>
      </c>
      <c r="T38" t="s">
        <v>55</v>
      </c>
      <c r="U38">
        <v>94019</v>
      </c>
      <c r="V38" t="s">
        <v>32</v>
      </c>
      <c r="W38" t="s">
        <v>33</v>
      </c>
      <c r="X38" t="s">
        <v>237</v>
      </c>
      <c r="Y38" t="s">
        <v>238</v>
      </c>
      <c r="Z38" t="s">
        <v>51</v>
      </c>
    </row>
    <row r="39" spans="1:26" x14ac:dyDescent="0.3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tr">
        <f t="shared" si="0"/>
        <v>6175555555</v>
      </c>
      <c r="Q39" t="s">
        <v>240</v>
      </c>
      <c r="S39" t="s">
        <v>122</v>
      </c>
      <c r="T39" t="s">
        <v>123</v>
      </c>
      <c r="U39">
        <v>51247</v>
      </c>
      <c r="V39" t="s">
        <v>32</v>
      </c>
      <c r="W39" t="s">
        <v>33</v>
      </c>
      <c r="X39" t="s">
        <v>241</v>
      </c>
      <c r="Y39" t="s">
        <v>143</v>
      </c>
      <c r="Z39" t="s">
        <v>51</v>
      </c>
    </row>
    <row r="40" spans="1:26" x14ac:dyDescent="0.3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tr">
        <f t="shared" si="0"/>
        <v>2035559545</v>
      </c>
      <c r="Q40" t="s">
        <v>243</v>
      </c>
      <c r="S40" t="s">
        <v>244</v>
      </c>
      <c r="T40" t="s">
        <v>112</v>
      </c>
      <c r="U40">
        <v>97823</v>
      </c>
      <c r="V40" t="s">
        <v>32</v>
      </c>
      <c r="W40" t="s">
        <v>33</v>
      </c>
      <c r="X40" t="s">
        <v>83</v>
      </c>
      <c r="Y40" t="s">
        <v>245</v>
      </c>
      <c r="Z40" t="s">
        <v>51</v>
      </c>
    </row>
    <row r="41" spans="1:26" x14ac:dyDescent="0.3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tr">
        <f t="shared" si="0"/>
        <v>+81 3 3584 0555</v>
      </c>
      <c r="Q41" t="s">
        <v>248</v>
      </c>
      <c r="S41" t="s">
        <v>249</v>
      </c>
      <c r="T41" t="s">
        <v>250</v>
      </c>
      <c r="U41" t="s">
        <v>251</v>
      </c>
      <c r="V41" t="s">
        <v>200</v>
      </c>
      <c r="W41" t="s">
        <v>200</v>
      </c>
      <c r="X41" t="s">
        <v>252</v>
      </c>
      <c r="Y41" t="s">
        <v>253</v>
      </c>
      <c r="Z41" t="s">
        <v>151</v>
      </c>
    </row>
    <row r="42" spans="1:26" x14ac:dyDescent="0.3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tr">
        <f t="shared" si="0"/>
        <v>+61 2 9495 8555</v>
      </c>
      <c r="Q42" t="s">
        <v>154</v>
      </c>
      <c r="R42" t="s">
        <v>155</v>
      </c>
      <c r="S42" t="s">
        <v>156</v>
      </c>
      <c r="T42" t="s">
        <v>157</v>
      </c>
      <c r="U42">
        <v>2067</v>
      </c>
      <c r="V42" t="s">
        <v>95</v>
      </c>
      <c r="W42" t="s">
        <v>96</v>
      </c>
      <c r="X42" t="s">
        <v>158</v>
      </c>
      <c r="Y42" t="s">
        <v>159</v>
      </c>
      <c r="Z42" t="s">
        <v>51</v>
      </c>
    </row>
    <row r="43" spans="1:26" x14ac:dyDescent="0.3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tr">
        <f t="shared" si="0"/>
        <v>011-4988555</v>
      </c>
      <c r="Q43" t="s">
        <v>256</v>
      </c>
      <c r="S43" t="s">
        <v>257</v>
      </c>
      <c r="U43">
        <v>10100</v>
      </c>
      <c r="V43" t="s">
        <v>258</v>
      </c>
      <c r="W43" t="s">
        <v>42</v>
      </c>
      <c r="X43" t="s">
        <v>259</v>
      </c>
      <c r="Y43" t="s">
        <v>260</v>
      </c>
      <c r="Z43" t="s">
        <v>151</v>
      </c>
    </row>
    <row r="44" spans="1:26" x14ac:dyDescent="0.3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tr">
        <f t="shared" si="0"/>
        <v>0695-34 6555</v>
      </c>
      <c r="Q44" t="s">
        <v>263</v>
      </c>
      <c r="S44" t="s">
        <v>264</v>
      </c>
      <c r="U44" t="s">
        <v>265</v>
      </c>
      <c r="V44" t="s">
        <v>188</v>
      </c>
      <c r="W44" t="s">
        <v>42</v>
      </c>
      <c r="X44" t="s">
        <v>266</v>
      </c>
      <c r="Y44" t="s">
        <v>206</v>
      </c>
      <c r="Z44" t="s">
        <v>151</v>
      </c>
    </row>
    <row r="45" spans="1:26" x14ac:dyDescent="0.3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tr">
        <f t="shared" si="0"/>
        <v>30.59.8555</v>
      </c>
      <c r="Q45" t="s">
        <v>269</v>
      </c>
      <c r="S45" t="s">
        <v>270</v>
      </c>
      <c r="U45">
        <v>78000</v>
      </c>
      <c r="V45" t="s">
        <v>41</v>
      </c>
      <c r="W45" t="s">
        <v>42</v>
      </c>
      <c r="X45" t="s">
        <v>271</v>
      </c>
      <c r="Y45" t="s">
        <v>50</v>
      </c>
      <c r="Z45" t="s">
        <v>151</v>
      </c>
    </row>
    <row r="46" spans="1:26" x14ac:dyDescent="0.3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tr">
        <f t="shared" si="0"/>
        <v>4155551450</v>
      </c>
      <c r="Q46" t="s">
        <v>273</v>
      </c>
      <c r="S46" t="s">
        <v>274</v>
      </c>
      <c r="T46" t="s">
        <v>55</v>
      </c>
      <c r="U46">
        <v>97562</v>
      </c>
      <c r="V46" t="s">
        <v>32</v>
      </c>
      <c r="W46" t="s">
        <v>33</v>
      </c>
      <c r="X46" t="s">
        <v>275</v>
      </c>
      <c r="Y46" t="s">
        <v>276</v>
      </c>
      <c r="Z46" t="s">
        <v>151</v>
      </c>
    </row>
    <row r="47" spans="1:26" x14ac:dyDescent="0.3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tr">
        <f t="shared" si="0"/>
        <v>6035558647</v>
      </c>
      <c r="Q47" t="s">
        <v>278</v>
      </c>
      <c r="S47" t="s">
        <v>279</v>
      </c>
      <c r="T47" t="s">
        <v>280</v>
      </c>
      <c r="U47">
        <v>62005</v>
      </c>
      <c r="V47" t="s">
        <v>32</v>
      </c>
      <c r="W47" t="s">
        <v>33</v>
      </c>
      <c r="X47" t="s">
        <v>56</v>
      </c>
      <c r="Y47" t="s">
        <v>276</v>
      </c>
      <c r="Z47" t="s">
        <v>51</v>
      </c>
    </row>
    <row r="48" spans="1:26" x14ac:dyDescent="0.3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tr">
        <f t="shared" si="0"/>
        <v>6505555787</v>
      </c>
      <c r="Q48" t="s">
        <v>82</v>
      </c>
      <c r="S48" t="s">
        <v>60</v>
      </c>
      <c r="T48" t="s">
        <v>55</v>
      </c>
      <c r="V48" t="s">
        <v>32</v>
      </c>
      <c r="W48" t="s">
        <v>33</v>
      </c>
      <c r="X48" t="s">
        <v>83</v>
      </c>
      <c r="Y48" t="s">
        <v>57</v>
      </c>
      <c r="Z48" t="s">
        <v>51</v>
      </c>
    </row>
    <row r="49" spans="1:26" x14ac:dyDescent="0.3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tr">
        <f t="shared" si="0"/>
        <v>03 9520 4555</v>
      </c>
      <c r="Q49" t="s">
        <v>91</v>
      </c>
      <c r="R49" t="s">
        <v>92</v>
      </c>
      <c r="S49" t="s">
        <v>93</v>
      </c>
      <c r="T49" t="s">
        <v>94</v>
      </c>
      <c r="U49">
        <v>3004</v>
      </c>
      <c r="V49" t="s">
        <v>95</v>
      </c>
      <c r="W49" t="s">
        <v>96</v>
      </c>
      <c r="X49" t="s">
        <v>97</v>
      </c>
      <c r="Y49" t="s">
        <v>98</v>
      </c>
      <c r="Z49" t="s">
        <v>51</v>
      </c>
    </row>
    <row r="50" spans="1:26" x14ac:dyDescent="0.3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tr">
        <f t="shared" si="0"/>
        <v>4155551450</v>
      </c>
      <c r="Q50" t="s">
        <v>273</v>
      </c>
      <c r="S50" t="s">
        <v>274</v>
      </c>
      <c r="T50" t="s">
        <v>55</v>
      </c>
      <c r="U50">
        <v>97562</v>
      </c>
      <c r="V50" t="s">
        <v>32</v>
      </c>
      <c r="W50" t="s">
        <v>33</v>
      </c>
      <c r="X50" t="s">
        <v>275</v>
      </c>
      <c r="Y50" t="s">
        <v>276</v>
      </c>
      <c r="Z50" t="s">
        <v>51</v>
      </c>
    </row>
    <row r="51" spans="1:26" x14ac:dyDescent="0.3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tr">
        <f t="shared" si="0"/>
        <v>6175558555</v>
      </c>
      <c r="Q51" t="s">
        <v>282</v>
      </c>
      <c r="S51" t="s">
        <v>283</v>
      </c>
      <c r="T51" t="s">
        <v>123</v>
      </c>
      <c r="U51">
        <v>58339</v>
      </c>
      <c r="V51" t="s">
        <v>32</v>
      </c>
      <c r="W51" t="s">
        <v>33</v>
      </c>
      <c r="X51" t="s">
        <v>275</v>
      </c>
      <c r="Y51" t="s">
        <v>284</v>
      </c>
      <c r="Z51" t="s">
        <v>51</v>
      </c>
    </row>
    <row r="52" spans="1:26" x14ac:dyDescent="0.3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tr">
        <f t="shared" si="0"/>
        <v>6505551386</v>
      </c>
      <c r="Q52" t="s">
        <v>59</v>
      </c>
      <c r="S52" t="s">
        <v>60</v>
      </c>
      <c r="T52" t="s">
        <v>55</v>
      </c>
      <c r="V52" t="s">
        <v>32</v>
      </c>
      <c r="W52" t="s">
        <v>33</v>
      </c>
      <c r="X52" t="s">
        <v>61</v>
      </c>
      <c r="Y52" t="s">
        <v>57</v>
      </c>
      <c r="Z52" t="s">
        <v>151</v>
      </c>
    </row>
    <row r="53" spans="1:26" x14ac:dyDescent="0.3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tr">
        <f t="shared" si="0"/>
        <v>02 9936 8555</v>
      </c>
      <c r="Q53" t="s">
        <v>287</v>
      </c>
      <c r="R53" t="s">
        <v>288</v>
      </c>
      <c r="S53" t="s">
        <v>289</v>
      </c>
      <c r="T53" t="s">
        <v>157</v>
      </c>
      <c r="U53">
        <v>2060</v>
      </c>
      <c r="V53" t="s">
        <v>95</v>
      </c>
      <c r="W53" t="s">
        <v>96</v>
      </c>
      <c r="X53" t="s">
        <v>290</v>
      </c>
      <c r="Y53" t="s">
        <v>291</v>
      </c>
      <c r="Z53" t="s">
        <v>36</v>
      </c>
    </row>
    <row r="54" spans="1:26" x14ac:dyDescent="0.3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tr">
        <f t="shared" si="0"/>
        <v>(514) 555-8054</v>
      </c>
      <c r="Q54" t="s">
        <v>294</v>
      </c>
      <c r="S54" t="s">
        <v>295</v>
      </c>
      <c r="T54" t="s">
        <v>296</v>
      </c>
      <c r="U54" t="s">
        <v>297</v>
      </c>
      <c r="V54" t="s">
        <v>231</v>
      </c>
      <c r="W54" t="s">
        <v>33</v>
      </c>
      <c r="X54" t="s">
        <v>298</v>
      </c>
      <c r="Y54" t="s">
        <v>299</v>
      </c>
      <c r="Z54" t="s">
        <v>51</v>
      </c>
    </row>
    <row r="55" spans="1:26" x14ac:dyDescent="0.3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tr">
        <f t="shared" si="0"/>
        <v>(91) 555 94 44</v>
      </c>
      <c r="Q55" t="s">
        <v>176</v>
      </c>
      <c r="S55" t="s">
        <v>177</v>
      </c>
      <c r="U55">
        <v>28034</v>
      </c>
      <c r="V55" t="s">
        <v>178</v>
      </c>
      <c r="W55" t="s">
        <v>42</v>
      </c>
      <c r="X55" t="s">
        <v>179</v>
      </c>
      <c r="Y55" t="s">
        <v>180</v>
      </c>
      <c r="Z55" t="s">
        <v>151</v>
      </c>
    </row>
    <row r="56" spans="1:26" x14ac:dyDescent="0.3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tr">
        <f t="shared" si="0"/>
        <v>2125557818</v>
      </c>
      <c r="Q56" t="s">
        <v>29</v>
      </c>
      <c r="S56" t="s">
        <v>30</v>
      </c>
      <c r="T56" t="s">
        <v>31</v>
      </c>
      <c r="U56">
        <v>10022</v>
      </c>
      <c r="V56" t="s">
        <v>32</v>
      </c>
      <c r="W56" t="s">
        <v>33</v>
      </c>
      <c r="X56" t="s">
        <v>34</v>
      </c>
      <c r="Y56" t="s">
        <v>35</v>
      </c>
      <c r="Z56" t="s">
        <v>51</v>
      </c>
    </row>
    <row r="57" spans="1:26" x14ac:dyDescent="0.3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tr">
        <f t="shared" si="0"/>
        <v>03 9520 4555</v>
      </c>
      <c r="Q57" t="s">
        <v>91</v>
      </c>
      <c r="R57" t="s">
        <v>92</v>
      </c>
      <c r="S57" t="s">
        <v>93</v>
      </c>
      <c r="T57" t="s">
        <v>94</v>
      </c>
      <c r="U57">
        <v>3004</v>
      </c>
      <c r="V57" t="s">
        <v>95</v>
      </c>
      <c r="W57" t="s">
        <v>96</v>
      </c>
      <c r="X57" t="s">
        <v>97</v>
      </c>
      <c r="Y57" t="s">
        <v>98</v>
      </c>
      <c r="Z57" t="s">
        <v>36</v>
      </c>
    </row>
    <row r="58" spans="1:26" x14ac:dyDescent="0.3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tr">
        <f t="shared" si="0"/>
        <v>+33 1 46 62 7555</v>
      </c>
      <c r="Q58" t="s">
        <v>47</v>
      </c>
      <c r="S58" t="s">
        <v>48</v>
      </c>
      <c r="U58">
        <v>75508</v>
      </c>
      <c r="V58" t="s">
        <v>41</v>
      </c>
      <c r="W58" t="s">
        <v>42</v>
      </c>
      <c r="X58" t="s">
        <v>49</v>
      </c>
      <c r="Y58" t="s">
        <v>50</v>
      </c>
      <c r="Z58" t="s">
        <v>51</v>
      </c>
    </row>
    <row r="59" spans="1:26" x14ac:dyDescent="0.3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tr">
        <f t="shared" si="0"/>
        <v>6265557265</v>
      </c>
      <c r="Q59" t="s">
        <v>53</v>
      </c>
      <c r="S59" t="s">
        <v>54</v>
      </c>
      <c r="T59" t="s">
        <v>55</v>
      </c>
      <c r="U59">
        <v>90003</v>
      </c>
      <c r="V59" t="s">
        <v>32</v>
      </c>
      <c r="W59" t="s">
        <v>33</v>
      </c>
      <c r="X59" t="s">
        <v>56</v>
      </c>
      <c r="Y59" t="s">
        <v>57</v>
      </c>
      <c r="Z59" t="s">
        <v>51</v>
      </c>
    </row>
    <row r="60" spans="1:26" x14ac:dyDescent="0.3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tr">
        <f t="shared" si="0"/>
        <v>6505551386</v>
      </c>
      <c r="Q60" t="s">
        <v>59</v>
      </c>
      <c r="S60" t="s">
        <v>60</v>
      </c>
      <c r="T60" t="s">
        <v>55</v>
      </c>
      <c r="V60" t="s">
        <v>32</v>
      </c>
      <c r="W60" t="s">
        <v>33</v>
      </c>
      <c r="X60" t="s">
        <v>61</v>
      </c>
      <c r="Y60" t="s">
        <v>57</v>
      </c>
      <c r="Z60" t="s">
        <v>51</v>
      </c>
    </row>
    <row r="61" spans="1:26" x14ac:dyDescent="0.3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tr">
        <f t="shared" si="0"/>
        <v>6505556809</v>
      </c>
      <c r="Q61" t="s">
        <v>63</v>
      </c>
      <c r="S61" t="s">
        <v>64</v>
      </c>
      <c r="T61" t="s">
        <v>55</v>
      </c>
      <c r="U61">
        <v>94217</v>
      </c>
      <c r="V61" t="s">
        <v>32</v>
      </c>
      <c r="W61" t="s">
        <v>33</v>
      </c>
      <c r="X61" t="s">
        <v>65</v>
      </c>
      <c r="Y61" t="s">
        <v>66</v>
      </c>
      <c r="Z61" t="s">
        <v>51</v>
      </c>
    </row>
    <row r="62" spans="1:26" x14ac:dyDescent="0.3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tr">
        <f t="shared" si="0"/>
        <v>20.16.1555</v>
      </c>
      <c r="Q62" t="s">
        <v>69</v>
      </c>
      <c r="S62" t="s">
        <v>70</v>
      </c>
      <c r="U62">
        <v>59000</v>
      </c>
      <c r="V62" t="s">
        <v>41</v>
      </c>
      <c r="W62" t="s">
        <v>42</v>
      </c>
      <c r="X62" t="s">
        <v>71</v>
      </c>
      <c r="Y62" t="s">
        <v>72</v>
      </c>
      <c r="Z62" t="s">
        <v>51</v>
      </c>
    </row>
    <row r="63" spans="1:26" x14ac:dyDescent="0.3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tr">
        <f t="shared" si="0"/>
        <v>+47 2267 3215</v>
      </c>
      <c r="Q63" t="s">
        <v>75</v>
      </c>
      <c r="S63" t="s">
        <v>76</v>
      </c>
      <c r="U63" t="s">
        <v>77</v>
      </c>
      <c r="V63" t="s">
        <v>78</v>
      </c>
      <c r="W63" t="s">
        <v>42</v>
      </c>
      <c r="X63" t="s">
        <v>79</v>
      </c>
      <c r="Y63" t="s">
        <v>80</v>
      </c>
      <c r="Z63" t="s">
        <v>51</v>
      </c>
    </row>
    <row r="64" spans="1:26" x14ac:dyDescent="0.3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tr">
        <f t="shared" si="0"/>
        <v>6505555787</v>
      </c>
      <c r="Q64" t="s">
        <v>82</v>
      </c>
      <c r="S64" t="s">
        <v>60</v>
      </c>
      <c r="T64" t="s">
        <v>55</v>
      </c>
      <c r="V64" t="s">
        <v>32</v>
      </c>
      <c r="W64" t="s">
        <v>33</v>
      </c>
      <c r="X64" t="s">
        <v>83</v>
      </c>
      <c r="Y64" t="s">
        <v>57</v>
      </c>
      <c r="Z64" t="s">
        <v>51</v>
      </c>
    </row>
    <row r="65" spans="1:26" x14ac:dyDescent="0.3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tr">
        <f t="shared" si="0"/>
        <v>+81 06 6342 5555</v>
      </c>
      <c r="Q65" t="s">
        <v>304</v>
      </c>
      <c r="S65" t="s">
        <v>305</v>
      </c>
      <c r="T65" t="s">
        <v>305</v>
      </c>
      <c r="U65" t="s">
        <v>306</v>
      </c>
      <c r="V65" t="s">
        <v>200</v>
      </c>
      <c r="W65" t="s">
        <v>200</v>
      </c>
      <c r="X65" t="s">
        <v>307</v>
      </c>
      <c r="Y65" t="s">
        <v>308</v>
      </c>
      <c r="Z65" t="s">
        <v>51</v>
      </c>
    </row>
    <row r="66" spans="1:26" x14ac:dyDescent="0.3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tr">
        <f t="shared" si="0"/>
        <v>03 9520 4555</v>
      </c>
      <c r="Q66" t="s">
        <v>91</v>
      </c>
      <c r="R66" t="s">
        <v>92</v>
      </c>
      <c r="S66" t="s">
        <v>93</v>
      </c>
      <c r="T66" t="s">
        <v>94</v>
      </c>
      <c r="U66">
        <v>3004</v>
      </c>
      <c r="V66" t="s">
        <v>95</v>
      </c>
      <c r="W66" t="s">
        <v>96</v>
      </c>
      <c r="X66" t="s">
        <v>97</v>
      </c>
      <c r="Y66" t="s">
        <v>98</v>
      </c>
      <c r="Z66" t="s">
        <v>51</v>
      </c>
    </row>
    <row r="67" spans="1:26" x14ac:dyDescent="0.3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tr">
        <f t="shared" ref="P67:P130" si="1">TRIM(O67)</f>
        <v>2155559857</v>
      </c>
      <c r="Q67" t="s">
        <v>310</v>
      </c>
      <c r="S67" t="s">
        <v>216</v>
      </c>
      <c r="T67" t="s">
        <v>142</v>
      </c>
      <c r="U67">
        <v>71270</v>
      </c>
      <c r="V67" t="s">
        <v>32</v>
      </c>
      <c r="W67" t="s">
        <v>33</v>
      </c>
      <c r="X67" t="s">
        <v>124</v>
      </c>
      <c r="Y67" t="s">
        <v>311</v>
      </c>
      <c r="Z67" t="s">
        <v>36</v>
      </c>
    </row>
    <row r="68" spans="1:26" x14ac:dyDescent="0.3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tr">
        <f t="shared" si="1"/>
        <v>2015559350</v>
      </c>
      <c r="Q68" t="s">
        <v>105</v>
      </c>
      <c r="S68" t="s">
        <v>106</v>
      </c>
      <c r="T68" t="s">
        <v>107</v>
      </c>
      <c r="U68">
        <v>94019</v>
      </c>
      <c r="V68" t="s">
        <v>32</v>
      </c>
      <c r="W68" t="s">
        <v>33</v>
      </c>
      <c r="X68" t="s">
        <v>61</v>
      </c>
      <c r="Y68" t="s">
        <v>108</v>
      </c>
      <c r="Z68" t="s">
        <v>51</v>
      </c>
    </row>
    <row r="69" spans="1:26" x14ac:dyDescent="0.3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tr">
        <f t="shared" si="1"/>
        <v>2035552570</v>
      </c>
      <c r="Q69" t="s">
        <v>110</v>
      </c>
      <c r="S69" t="s">
        <v>111</v>
      </c>
      <c r="T69" t="s">
        <v>112</v>
      </c>
      <c r="U69">
        <v>97562</v>
      </c>
      <c r="V69" t="s">
        <v>32</v>
      </c>
      <c r="W69" t="s">
        <v>33</v>
      </c>
      <c r="X69" t="s">
        <v>113</v>
      </c>
      <c r="Y69" t="s">
        <v>57</v>
      </c>
      <c r="Z69" t="s">
        <v>51</v>
      </c>
    </row>
    <row r="70" spans="1:26" x14ac:dyDescent="0.3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tr">
        <f t="shared" si="1"/>
        <v>40.67.8555</v>
      </c>
      <c r="Q70" t="s">
        <v>116</v>
      </c>
      <c r="S70" t="s">
        <v>117</v>
      </c>
      <c r="U70">
        <v>44000</v>
      </c>
      <c r="V70" t="s">
        <v>41</v>
      </c>
      <c r="W70" t="s">
        <v>42</v>
      </c>
      <c r="X70" t="s">
        <v>118</v>
      </c>
      <c r="Y70" t="s">
        <v>119</v>
      </c>
      <c r="Z70" t="s">
        <v>36</v>
      </c>
    </row>
    <row r="71" spans="1:26" x14ac:dyDescent="0.3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tr">
        <f t="shared" si="1"/>
        <v>6175558555</v>
      </c>
      <c r="Q71" t="s">
        <v>121</v>
      </c>
      <c r="S71" t="s">
        <v>122</v>
      </c>
      <c r="T71" t="s">
        <v>123</v>
      </c>
      <c r="U71">
        <v>51247</v>
      </c>
      <c r="V71" t="s">
        <v>32</v>
      </c>
      <c r="W71" t="s">
        <v>33</v>
      </c>
      <c r="X71" t="s">
        <v>124</v>
      </c>
      <c r="Y71" t="s">
        <v>125</v>
      </c>
      <c r="Z71" t="s">
        <v>51</v>
      </c>
    </row>
    <row r="72" spans="1:26" x14ac:dyDescent="0.3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tr">
        <f t="shared" si="1"/>
        <v>40.32.2555</v>
      </c>
      <c r="Q72" t="s">
        <v>314</v>
      </c>
      <c r="S72" t="s">
        <v>117</v>
      </c>
      <c r="U72">
        <v>44000</v>
      </c>
      <c r="V72" t="s">
        <v>41</v>
      </c>
      <c r="W72" t="s">
        <v>42</v>
      </c>
      <c r="X72" t="s">
        <v>315</v>
      </c>
      <c r="Y72" t="s">
        <v>316</v>
      </c>
      <c r="Z72" t="s">
        <v>51</v>
      </c>
    </row>
    <row r="73" spans="1:26" x14ac:dyDescent="0.3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tr">
        <f t="shared" si="1"/>
        <v>9145554562</v>
      </c>
      <c r="Q73" t="s">
        <v>318</v>
      </c>
      <c r="S73" t="s">
        <v>319</v>
      </c>
      <c r="T73" t="s">
        <v>31</v>
      </c>
      <c r="U73">
        <v>24067</v>
      </c>
      <c r="V73" t="s">
        <v>32</v>
      </c>
      <c r="W73" t="s">
        <v>33</v>
      </c>
      <c r="X73" t="s">
        <v>102</v>
      </c>
      <c r="Y73" t="s">
        <v>238</v>
      </c>
      <c r="Z73" t="s">
        <v>51</v>
      </c>
    </row>
    <row r="74" spans="1:26" x14ac:dyDescent="0.3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tr">
        <f t="shared" si="1"/>
        <v>2155551555</v>
      </c>
      <c r="Q74" t="s">
        <v>140</v>
      </c>
      <c r="S74" t="s">
        <v>141</v>
      </c>
      <c r="T74" t="s">
        <v>142</v>
      </c>
      <c r="U74">
        <v>70267</v>
      </c>
      <c r="V74" t="s">
        <v>32</v>
      </c>
      <c r="W74" t="s">
        <v>33</v>
      </c>
      <c r="X74" t="s">
        <v>34</v>
      </c>
      <c r="Y74" t="s">
        <v>143</v>
      </c>
      <c r="Z74" t="s">
        <v>51</v>
      </c>
    </row>
    <row r="75" spans="1:26" x14ac:dyDescent="0.3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tr">
        <f t="shared" si="1"/>
        <v>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51</v>
      </c>
    </row>
    <row r="76" spans="1:26" x14ac:dyDescent="0.3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tr">
        <f t="shared" si="1"/>
        <v>+81 3 3584 0555</v>
      </c>
      <c r="Q76" t="s">
        <v>248</v>
      </c>
      <c r="S76" t="s">
        <v>249</v>
      </c>
      <c r="T76" t="s">
        <v>250</v>
      </c>
      <c r="U76" t="s">
        <v>251</v>
      </c>
      <c r="V76" t="s">
        <v>200</v>
      </c>
      <c r="W76" t="s">
        <v>200</v>
      </c>
      <c r="X76" t="s">
        <v>252</v>
      </c>
      <c r="Y76" t="s">
        <v>253</v>
      </c>
      <c r="Z76" t="s">
        <v>36</v>
      </c>
    </row>
    <row r="77" spans="1:26" x14ac:dyDescent="0.3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tr">
        <f t="shared" si="1"/>
        <v>+61 2 9495 8555</v>
      </c>
      <c r="Q77" t="s">
        <v>154</v>
      </c>
      <c r="R77" t="s">
        <v>155</v>
      </c>
      <c r="S77" t="s">
        <v>156</v>
      </c>
      <c r="T77" t="s">
        <v>157</v>
      </c>
      <c r="U77">
        <v>2067</v>
      </c>
      <c r="V77" t="s">
        <v>95</v>
      </c>
      <c r="W77" t="s">
        <v>96</v>
      </c>
      <c r="X77" t="s">
        <v>158</v>
      </c>
      <c r="Y77" t="s">
        <v>159</v>
      </c>
      <c r="Z77" t="s">
        <v>36</v>
      </c>
    </row>
    <row r="78" spans="1:26" x14ac:dyDescent="0.3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tr">
        <f t="shared" si="1"/>
        <v>61-7-3844-6555</v>
      </c>
      <c r="Q78" t="s">
        <v>209</v>
      </c>
      <c r="S78" t="s">
        <v>210</v>
      </c>
      <c r="T78" t="s">
        <v>211</v>
      </c>
      <c r="U78">
        <v>4101</v>
      </c>
      <c r="V78" t="s">
        <v>95</v>
      </c>
      <c r="W78" t="s">
        <v>96</v>
      </c>
      <c r="X78" t="s">
        <v>212</v>
      </c>
      <c r="Y78" t="s">
        <v>213</v>
      </c>
      <c r="Z78" t="s">
        <v>51</v>
      </c>
    </row>
    <row r="79" spans="1:26" x14ac:dyDescent="0.3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tr">
        <f t="shared" si="1"/>
        <v>5085552555</v>
      </c>
      <c r="Q79" t="s">
        <v>161</v>
      </c>
      <c r="S79" t="s">
        <v>162</v>
      </c>
      <c r="T79" t="s">
        <v>123</v>
      </c>
      <c r="U79">
        <v>50553</v>
      </c>
      <c r="V79" t="s">
        <v>32</v>
      </c>
      <c r="W79" t="s">
        <v>33</v>
      </c>
      <c r="X79" t="s">
        <v>163</v>
      </c>
      <c r="Y79" t="s">
        <v>164</v>
      </c>
      <c r="Z79" t="s">
        <v>36</v>
      </c>
    </row>
    <row r="80" spans="1:26" x14ac:dyDescent="0.3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tr">
        <f t="shared" si="1"/>
        <v>(1) 47.55.6555</v>
      </c>
      <c r="Q80" t="s">
        <v>86</v>
      </c>
      <c r="S80" t="s">
        <v>48</v>
      </c>
      <c r="U80">
        <v>75016</v>
      </c>
      <c r="V80" t="s">
        <v>41</v>
      </c>
      <c r="W80" t="s">
        <v>42</v>
      </c>
      <c r="X80" t="s">
        <v>87</v>
      </c>
      <c r="Y80" t="s">
        <v>88</v>
      </c>
      <c r="Z80" t="s">
        <v>51</v>
      </c>
    </row>
    <row r="81" spans="1:26" x14ac:dyDescent="0.3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tr">
        <f t="shared" si="1"/>
        <v>(91) 555 94 44</v>
      </c>
      <c r="Q81" t="s">
        <v>176</v>
      </c>
      <c r="S81" t="s">
        <v>177</v>
      </c>
      <c r="U81">
        <v>28034</v>
      </c>
      <c r="V81" t="s">
        <v>178</v>
      </c>
      <c r="W81" t="s">
        <v>42</v>
      </c>
      <c r="X81" t="s">
        <v>179</v>
      </c>
      <c r="Y81" t="s">
        <v>180</v>
      </c>
      <c r="Z81" t="s">
        <v>51</v>
      </c>
    </row>
    <row r="82" spans="1:26" x14ac:dyDescent="0.3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tr">
        <f t="shared" si="1"/>
        <v>2125557818</v>
      </c>
      <c r="Q82" t="s">
        <v>29</v>
      </c>
      <c r="S82" t="s">
        <v>30</v>
      </c>
      <c r="T82" t="s">
        <v>31</v>
      </c>
      <c r="U82">
        <v>10022</v>
      </c>
      <c r="V82" t="s">
        <v>32</v>
      </c>
      <c r="W82" t="s">
        <v>33</v>
      </c>
      <c r="X82" t="s">
        <v>34</v>
      </c>
      <c r="Y82" t="s">
        <v>35</v>
      </c>
      <c r="Z82" t="s">
        <v>51</v>
      </c>
    </row>
    <row r="83" spans="1:26" x14ac:dyDescent="0.3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tr">
        <f t="shared" si="1"/>
        <v>03 9520 4555</v>
      </c>
      <c r="Q83" t="s">
        <v>91</v>
      </c>
      <c r="R83" t="s">
        <v>92</v>
      </c>
      <c r="S83" t="s">
        <v>93</v>
      </c>
      <c r="T83" t="s">
        <v>94</v>
      </c>
      <c r="U83">
        <v>3004</v>
      </c>
      <c r="V83" t="s">
        <v>95</v>
      </c>
      <c r="W83" t="s">
        <v>96</v>
      </c>
      <c r="X83" t="s">
        <v>97</v>
      </c>
      <c r="Y83" t="s">
        <v>98</v>
      </c>
      <c r="Z83" t="s">
        <v>151</v>
      </c>
    </row>
    <row r="84" spans="1:26" x14ac:dyDescent="0.3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tr">
        <f t="shared" si="1"/>
        <v>+33 1 46 62 7555</v>
      </c>
      <c r="Q84" t="s">
        <v>47</v>
      </c>
      <c r="S84" t="s">
        <v>48</v>
      </c>
      <c r="U84">
        <v>75508</v>
      </c>
      <c r="V84" t="s">
        <v>41</v>
      </c>
      <c r="W84" t="s">
        <v>42</v>
      </c>
      <c r="X84" t="s">
        <v>49</v>
      </c>
      <c r="Y84" t="s">
        <v>50</v>
      </c>
      <c r="Z84" t="s">
        <v>151</v>
      </c>
    </row>
    <row r="85" spans="1:26" x14ac:dyDescent="0.3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tr">
        <f t="shared" si="1"/>
        <v>6265557265</v>
      </c>
      <c r="Q85" t="s">
        <v>53</v>
      </c>
      <c r="S85" t="s">
        <v>54</v>
      </c>
      <c r="T85" t="s">
        <v>55</v>
      </c>
      <c r="U85">
        <v>90003</v>
      </c>
      <c r="V85" t="s">
        <v>32</v>
      </c>
      <c r="W85" t="s">
        <v>33</v>
      </c>
      <c r="X85" t="s">
        <v>56</v>
      </c>
      <c r="Y85" t="s">
        <v>57</v>
      </c>
      <c r="Z85" t="s">
        <v>51</v>
      </c>
    </row>
    <row r="86" spans="1:26" x14ac:dyDescent="0.3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tr">
        <f t="shared" si="1"/>
        <v>6505551386</v>
      </c>
      <c r="Q86" t="s">
        <v>59</v>
      </c>
      <c r="S86" t="s">
        <v>60</v>
      </c>
      <c r="T86" t="s">
        <v>55</v>
      </c>
      <c r="V86" t="s">
        <v>32</v>
      </c>
      <c r="W86" t="s">
        <v>33</v>
      </c>
      <c r="X86" t="s">
        <v>61</v>
      </c>
      <c r="Y86" t="s">
        <v>57</v>
      </c>
      <c r="Z86" t="s">
        <v>51</v>
      </c>
    </row>
    <row r="87" spans="1:26" x14ac:dyDescent="0.3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tr">
        <f t="shared" si="1"/>
        <v>6505556809</v>
      </c>
      <c r="Q87" t="s">
        <v>63</v>
      </c>
      <c r="S87" t="s">
        <v>64</v>
      </c>
      <c r="T87" t="s">
        <v>55</v>
      </c>
      <c r="U87">
        <v>94217</v>
      </c>
      <c r="V87" t="s">
        <v>32</v>
      </c>
      <c r="W87" t="s">
        <v>33</v>
      </c>
      <c r="X87" t="s">
        <v>65</v>
      </c>
      <c r="Y87" t="s">
        <v>66</v>
      </c>
      <c r="Z87" t="s">
        <v>51</v>
      </c>
    </row>
    <row r="88" spans="1:26" x14ac:dyDescent="0.3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tr">
        <f t="shared" si="1"/>
        <v>20.16.1555</v>
      </c>
      <c r="Q88" t="s">
        <v>69</v>
      </c>
      <c r="S88" t="s">
        <v>70</v>
      </c>
      <c r="U88">
        <v>59000</v>
      </c>
      <c r="V88" t="s">
        <v>41</v>
      </c>
      <c r="W88" t="s">
        <v>42</v>
      </c>
      <c r="X88" t="s">
        <v>71</v>
      </c>
      <c r="Y88" t="s">
        <v>72</v>
      </c>
      <c r="Z88" t="s">
        <v>151</v>
      </c>
    </row>
    <row r="89" spans="1:26" x14ac:dyDescent="0.3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tr">
        <f t="shared" si="1"/>
        <v>+47 2267 3215</v>
      </c>
      <c r="Q89" t="s">
        <v>75</v>
      </c>
      <c r="S89" t="s">
        <v>76</v>
      </c>
      <c r="U89" t="s">
        <v>77</v>
      </c>
      <c r="V89" t="s">
        <v>78</v>
      </c>
      <c r="W89" t="s">
        <v>42</v>
      </c>
      <c r="X89" t="s">
        <v>79</v>
      </c>
      <c r="Y89" t="s">
        <v>80</v>
      </c>
      <c r="Z89" t="s">
        <v>151</v>
      </c>
    </row>
    <row r="90" spans="1:26" x14ac:dyDescent="0.3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tr">
        <f t="shared" si="1"/>
        <v>6505555787</v>
      </c>
      <c r="Q90" t="s">
        <v>82</v>
      </c>
      <c r="S90" t="s">
        <v>60</v>
      </c>
      <c r="T90" t="s">
        <v>55</v>
      </c>
      <c r="V90" t="s">
        <v>32</v>
      </c>
      <c r="W90" t="s">
        <v>33</v>
      </c>
      <c r="X90" t="s">
        <v>83</v>
      </c>
      <c r="Y90" t="s">
        <v>57</v>
      </c>
      <c r="Z90" t="s">
        <v>151</v>
      </c>
    </row>
    <row r="91" spans="1:26" x14ac:dyDescent="0.3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tr">
        <f t="shared" si="1"/>
        <v>+81 06 6342 5555</v>
      </c>
      <c r="Q91" t="s">
        <v>304</v>
      </c>
      <c r="S91" t="s">
        <v>305</v>
      </c>
      <c r="T91" t="s">
        <v>305</v>
      </c>
      <c r="U91" t="s">
        <v>306</v>
      </c>
      <c r="V91" t="s">
        <v>200</v>
      </c>
      <c r="W91" t="s">
        <v>200</v>
      </c>
      <c r="X91" t="s">
        <v>307</v>
      </c>
      <c r="Y91" t="s">
        <v>308</v>
      </c>
      <c r="Z91" t="s">
        <v>51</v>
      </c>
    </row>
    <row r="92" spans="1:26" x14ac:dyDescent="0.3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tr">
        <f t="shared" si="1"/>
        <v>03 9520 4555</v>
      </c>
      <c r="Q92" t="s">
        <v>91</v>
      </c>
      <c r="R92" t="s">
        <v>92</v>
      </c>
      <c r="S92" t="s">
        <v>93</v>
      </c>
      <c r="T92" t="s">
        <v>94</v>
      </c>
      <c r="U92">
        <v>3004</v>
      </c>
      <c r="V92" t="s">
        <v>95</v>
      </c>
      <c r="W92" t="s">
        <v>96</v>
      </c>
      <c r="X92" t="s">
        <v>97</v>
      </c>
      <c r="Y92" t="s">
        <v>98</v>
      </c>
      <c r="Z92" t="s">
        <v>151</v>
      </c>
    </row>
    <row r="93" spans="1:26" x14ac:dyDescent="0.3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tr">
        <f t="shared" si="1"/>
        <v>2125551500</v>
      </c>
      <c r="Q93" t="s">
        <v>100</v>
      </c>
      <c r="R93" t="s">
        <v>101</v>
      </c>
      <c r="S93" t="s">
        <v>30</v>
      </c>
      <c r="T93" t="s">
        <v>31</v>
      </c>
      <c r="U93">
        <v>10022</v>
      </c>
      <c r="V93" t="s">
        <v>32</v>
      </c>
      <c r="W93" t="s">
        <v>33</v>
      </c>
      <c r="X93" t="s">
        <v>102</v>
      </c>
      <c r="Y93" t="s">
        <v>103</v>
      </c>
      <c r="Z93" t="s">
        <v>151</v>
      </c>
    </row>
    <row r="94" spans="1:26" x14ac:dyDescent="0.3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tr">
        <f t="shared" si="1"/>
        <v>2015559350</v>
      </c>
      <c r="Q94" t="s">
        <v>105</v>
      </c>
      <c r="S94" t="s">
        <v>106</v>
      </c>
      <c r="T94" t="s">
        <v>107</v>
      </c>
      <c r="U94">
        <v>94019</v>
      </c>
      <c r="V94" t="s">
        <v>32</v>
      </c>
      <c r="W94" t="s">
        <v>33</v>
      </c>
      <c r="X94" t="s">
        <v>61</v>
      </c>
      <c r="Y94" t="s">
        <v>108</v>
      </c>
      <c r="Z94" t="s">
        <v>151</v>
      </c>
    </row>
    <row r="95" spans="1:26" x14ac:dyDescent="0.3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tr">
        <f t="shared" si="1"/>
        <v>2035552570</v>
      </c>
      <c r="Q95" t="s">
        <v>110</v>
      </c>
      <c r="S95" t="s">
        <v>111</v>
      </c>
      <c r="T95" t="s">
        <v>112</v>
      </c>
      <c r="U95">
        <v>97562</v>
      </c>
      <c r="V95" t="s">
        <v>32</v>
      </c>
      <c r="W95" t="s">
        <v>33</v>
      </c>
      <c r="X95" t="s">
        <v>113</v>
      </c>
      <c r="Y95" t="s">
        <v>57</v>
      </c>
      <c r="Z95" t="s">
        <v>151</v>
      </c>
    </row>
    <row r="96" spans="1:26" x14ac:dyDescent="0.3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tr">
        <f t="shared" si="1"/>
        <v>40.67.8555</v>
      </c>
      <c r="Q96" t="s">
        <v>116</v>
      </c>
      <c r="S96" t="s">
        <v>117</v>
      </c>
      <c r="U96">
        <v>44000</v>
      </c>
      <c r="V96" t="s">
        <v>41</v>
      </c>
      <c r="W96" t="s">
        <v>42</v>
      </c>
      <c r="X96" t="s">
        <v>118</v>
      </c>
      <c r="Y96" t="s">
        <v>119</v>
      </c>
      <c r="Z96" t="s">
        <v>51</v>
      </c>
    </row>
    <row r="97" spans="1:26" x14ac:dyDescent="0.3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tr">
        <f t="shared" si="1"/>
        <v>6175558555</v>
      </c>
      <c r="Q97" t="s">
        <v>121</v>
      </c>
      <c r="S97" t="s">
        <v>122</v>
      </c>
      <c r="T97" t="s">
        <v>123</v>
      </c>
      <c r="U97">
        <v>51247</v>
      </c>
      <c r="V97" t="s">
        <v>32</v>
      </c>
      <c r="W97" t="s">
        <v>33</v>
      </c>
      <c r="X97" t="s">
        <v>124</v>
      </c>
      <c r="Y97" t="s">
        <v>125</v>
      </c>
      <c r="Z97" t="s">
        <v>51</v>
      </c>
    </row>
    <row r="98" spans="1:26" x14ac:dyDescent="0.3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tr">
        <f t="shared" si="1"/>
        <v>90-224 8555</v>
      </c>
      <c r="Q98" t="s">
        <v>128</v>
      </c>
      <c r="S98" t="s">
        <v>129</v>
      </c>
      <c r="U98">
        <v>21240</v>
      </c>
      <c r="V98" t="s">
        <v>130</v>
      </c>
      <c r="W98" t="s">
        <v>42</v>
      </c>
      <c r="X98" t="s">
        <v>131</v>
      </c>
      <c r="Y98" t="s">
        <v>132</v>
      </c>
      <c r="Z98" t="s">
        <v>51</v>
      </c>
    </row>
    <row r="99" spans="1:26" x14ac:dyDescent="0.3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tr">
        <f t="shared" si="1"/>
        <v>9145554562</v>
      </c>
      <c r="Q99" t="s">
        <v>318</v>
      </c>
      <c r="S99" t="s">
        <v>319</v>
      </c>
      <c r="T99" t="s">
        <v>31</v>
      </c>
      <c r="U99">
        <v>24067</v>
      </c>
      <c r="V99" t="s">
        <v>32</v>
      </c>
      <c r="W99" t="s">
        <v>33</v>
      </c>
      <c r="X99" t="s">
        <v>102</v>
      </c>
      <c r="Y99" t="s">
        <v>238</v>
      </c>
      <c r="Z99" t="s">
        <v>51</v>
      </c>
    </row>
    <row r="100" spans="1:26" x14ac:dyDescent="0.3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tr">
        <f t="shared" si="1"/>
        <v>2155551555</v>
      </c>
      <c r="Q100" t="s">
        <v>140</v>
      </c>
      <c r="S100" t="s">
        <v>141</v>
      </c>
      <c r="T100" t="s">
        <v>142</v>
      </c>
      <c r="U100">
        <v>70267</v>
      </c>
      <c r="V100" t="s">
        <v>32</v>
      </c>
      <c r="W100" t="s">
        <v>33</v>
      </c>
      <c r="X100" t="s">
        <v>34</v>
      </c>
      <c r="Y100" t="s">
        <v>143</v>
      </c>
      <c r="Z100" t="s">
        <v>151</v>
      </c>
    </row>
    <row r="101" spans="1:26" x14ac:dyDescent="0.3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tr">
        <f t="shared" si="1"/>
        <v>2125557818</v>
      </c>
      <c r="Q101" t="s">
        <v>29</v>
      </c>
      <c r="S101" t="s">
        <v>30</v>
      </c>
      <c r="T101" t="s">
        <v>31</v>
      </c>
      <c r="U101">
        <v>10022</v>
      </c>
      <c r="V101" t="s">
        <v>32</v>
      </c>
      <c r="W101" t="s">
        <v>33</v>
      </c>
      <c r="X101" t="s">
        <v>34</v>
      </c>
      <c r="Y101" t="s">
        <v>35</v>
      </c>
      <c r="Z101" t="s">
        <v>51</v>
      </c>
    </row>
    <row r="102" spans="1:26" x14ac:dyDescent="0.3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tr">
        <f t="shared" si="1"/>
        <v>+81 3 3584 0555</v>
      </c>
      <c r="Q102" t="s">
        <v>248</v>
      </c>
      <c r="S102" t="s">
        <v>249</v>
      </c>
      <c r="T102" t="s">
        <v>250</v>
      </c>
      <c r="U102" t="s">
        <v>251</v>
      </c>
      <c r="V102" t="s">
        <v>200</v>
      </c>
      <c r="W102" t="s">
        <v>200</v>
      </c>
      <c r="X102" t="s">
        <v>252</v>
      </c>
      <c r="Y102" t="s">
        <v>253</v>
      </c>
      <c r="Z102" t="s">
        <v>36</v>
      </c>
    </row>
    <row r="103" spans="1:26" x14ac:dyDescent="0.3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tr">
        <f t="shared" si="1"/>
        <v>6505556809</v>
      </c>
      <c r="Q103" t="s">
        <v>63</v>
      </c>
      <c r="S103" t="s">
        <v>64</v>
      </c>
      <c r="T103" t="s">
        <v>55</v>
      </c>
      <c r="U103">
        <v>94217</v>
      </c>
      <c r="V103" t="s">
        <v>32</v>
      </c>
      <c r="W103" t="s">
        <v>33</v>
      </c>
      <c r="X103" t="s">
        <v>65</v>
      </c>
      <c r="Y103" t="s">
        <v>66</v>
      </c>
      <c r="Z103" t="s">
        <v>51</v>
      </c>
    </row>
    <row r="104" spans="1:26" x14ac:dyDescent="0.3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tr">
        <f t="shared" si="1"/>
        <v>61-7-3844-6555</v>
      </c>
      <c r="Q104" t="s">
        <v>209</v>
      </c>
      <c r="S104" t="s">
        <v>210</v>
      </c>
      <c r="T104" t="s">
        <v>211</v>
      </c>
      <c r="U104">
        <v>4101</v>
      </c>
      <c r="V104" t="s">
        <v>95</v>
      </c>
      <c r="W104" t="s">
        <v>96</v>
      </c>
      <c r="X104" t="s">
        <v>212</v>
      </c>
      <c r="Y104" t="s">
        <v>213</v>
      </c>
      <c r="Z104" t="s">
        <v>51</v>
      </c>
    </row>
    <row r="105" spans="1:26" x14ac:dyDescent="0.3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tr">
        <f t="shared" si="1"/>
        <v>5085552555</v>
      </c>
      <c r="Q105" t="s">
        <v>161</v>
      </c>
      <c r="S105" t="s">
        <v>162</v>
      </c>
      <c r="T105" t="s">
        <v>123</v>
      </c>
      <c r="U105">
        <v>50553</v>
      </c>
      <c r="V105" t="s">
        <v>32</v>
      </c>
      <c r="W105" t="s">
        <v>33</v>
      </c>
      <c r="X105" t="s">
        <v>163</v>
      </c>
      <c r="Y105" t="s">
        <v>164</v>
      </c>
      <c r="Z105" t="s">
        <v>36</v>
      </c>
    </row>
    <row r="106" spans="1:26" x14ac:dyDescent="0.3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tr">
        <f t="shared" si="1"/>
        <v>(171) 555-2282</v>
      </c>
      <c r="Q106" t="s">
        <v>167</v>
      </c>
      <c r="S106" t="s">
        <v>168</v>
      </c>
      <c r="U106" t="s">
        <v>169</v>
      </c>
      <c r="V106" t="s">
        <v>170</v>
      </c>
      <c r="W106" t="s">
        <v>42</v>
      </c>
      <c r="X106" t="s">
        <v>171</v>
      </c>
      <c r="Y106" t="s">
        <v>172</v>
      </c>
      <c r="Z106" t="s">
        <v>151</v>
      </c>
    </row>
    <row r="107" spans="1:26" x14ac:dyDescent="0.3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tr">
        <f t="shared" si="1"/>
        <v>(91) 555 94 44</v>
      </c>
      <c r="Q107" t="s">
        <v>176</v>
      </c>
      <c r="S107" t="s">
        <v>177</v>
      </c>
      <c r="U107">
        <v>28034</v>
      </c>
      <c r="V107" t="s">
        <v>178</v>
      </c>
      <c r="W107" t="s">
        <v>42</v>
      </c>
      <c r="X107" t="s">
        <v>179</v>
      </c>
      <c r="Y107" t="s">
        <v>180</v>
      </c>
      <c r="Z107" t="s">
        <v>151</v>
      </c>
    </row>
    <row r="108" spans="1:26" x14ac:dyDescent="0.3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tr">
        <f t="shared" si="1"/>
        <v>31 12 3555</v>
      </c>
      <c r="Q108" t="s">
        <v>324</v>
      </c>
      <c r="S108" t="s">
        <v>325</v>
      </c>
      <c r="U108">
        <v>1734</v>
      </c>
      <c r="V108" t="s">
        <v>326</v>
      </c>
      <c r="W108" t="s">
        <v>42</v>
      </c>
      <c r="X108" t="s">
        <v>327</v>
      </c>
      <c r="Y108" t="s">
        <v>328</v>
      </c>
      <c r="Z108" t="s">
        <v>151</v>
      </c>
    </row>
    <row r="109" spans="1:26" x14ac:dyDescent="0.3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tr">
        <f t="shared" si="1"/>
        <v>6562-9555</v>
      </c>
      <c r="Q109" t="s">
        <v>146</v>
      </c>
      <c r="S109" t="s">
        <v>147</v>
      </c>
      <c r="U109">
        <v>5020</v>
      </c>
      <c r="V109" t="s">
        <v>148</v>
      </c>
      <c r="W109" t="s">
        <v>42</v>
      </c>
      <c r="X109" t="s">
        <v>149</v>
      </c>
      <c r="Y109" t="s">
        <v>150</v>
      </c>
      <c r="Z109" t="s">
        <v>51</v>
      </c>
    </row>
    <row r="110" spans="1:26" x14ac:dyDescent="0.3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tr">
        <f t="shared" si="1"/>
        <v>(171) 555-0297</v>
      </c>
      <c r="Q110" t="s">
        <v>331</v>
      </c>
      <c r="S110" t="s">
        <v>332</v>
      </c>
      <c r="U110" t="s">
        <v>333</v>
      </c>
      <c r="V110" t="s">
        <v>170</v>
      </c>
      <c r="W110" t="s">
        <v>42</v>
      </c>
      <c r="X110" t="s">
        <v>61</v>
      </c>
      <c r="Y110" t="s">
        <v>334</v>
      </c>
      <c r="Z110" t="s">
        <v>51</v>
      </c>
    </row>
    <row r="111" spans="1:26" x14ac:dyDescent="0.3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tr">
        <f t="shared" si="1"/>
        <v>5085559555</v>
      </c>
      <c r="Q111" t="s">
        <v>336</v>
      </c>
      <c r="S111" t="s">
        <v>162</v>
      </c>
      <c r="T111" t="s">
        <v>123</v>
      </c>
      <c r="U111">
        <v>50553</v>
      </c>
      <c r="V111" t="s">
        <v>32</v>
      </c>
      <c r="W111" t="s">
        <v>33</v>
      </c>
      <c r="X111" t="s">
        <v>337</v>
      </c>
      <c r="Y111" t="s">
        <v>338</v>
      </c>
      <c r="Z111" t="s">
        <v>51</v>
      </c>
    </row>
    <row r="112" spans="1:26" x14ac:dyDescent="0.3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tr">
        <f t="shared" si="1"/>
        <v>90-224 8555</v>
      </c>
      <c r="Q112" t="s">
        <v>128</v>
      </c>
      <c r="S112" t="s">
        <v>129</v>
      </c>
      <c r="U112">
        <v>21240</v>
      </c>
      <c r="V112" t="s">
        <v>130</v>
      </c>
      <c r="W112" t="s">
        <v>42</v>
      </c>
      <c r="X112" t="s">
        <v>131</v>
      </c>
      <c r="Y112" t="s">
        <v>132</v>
      </c>
      <c r="Z112" t="s">
        <v>51</v>
      </c>
    </row>
    <row r="113" spans="1:26" x14ac:dyDescent="0.3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tr">
        <f t="shared" si="1"/>
        <v>0695-34 6555</v>
      </c>
      <c r="Q113" t="s">
        <v>263</v>
      </c>
      <c r="S113" t="s">
        <v>264</v>
      </c>
      <c r="U113" t="s">
        <v>265</v>
      </c>
      <c r="V113" t="s">
        <v>188</v>
      </c>
      <c r="W113" t="s">
        <v>42</v>
      </c>
      <c r="X113" t="s">
        <v>266</v>
      </c>
      <c r="Y113" t="s">
        <v>206</v>
      </c>
      <c r="Z113" t="s">
        <v>51</v>
      </c>
    </row>
    <row r="114" spans="1:26" x14ac:dyDescent="0.3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tr">
        <f t="shared" si="1"/>
        <v>61.77.6555</v>
      </c>
      <c r="Q114" t="s">
        <v>342</v>
      </c>
      <c r="S114" t="s">
        <v>343</v>
      </c>
      <c r="U114">
        <v>31000</v>
      </c>
      <c r="V114" t="s">
        <v>41</v>
      </c>
      <c r="W114" t="s">
        <v>42</v>
      </c>
      <c r="X114" t="s">
        <v>344</v>
      </c>
      <c r="Y114" t="s">
        <v>345</v>
      </c>
      <c r="Z114" t="s">
        <v>51</v>
      </c>
    </row>
    <row r="115" spans="1:26" x14ac:dyDescent="0.3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tr">
        <f t="shared" si="1"/>
        <v>(171) 555-7555</v>
      </c>
      <c r="Q115" t="s">
        <v>348</v>
      </c>
      <c r="S115" t="s">
        <v>332</v>
      </c>
      <c r="U115" t="s">
        <v>349</v>
      </c>
      <c r="V115" t="s">
        <v>170</v>
      </c>
      <c r="W115" t="s">
        <v>42</v>
      </c>
      <c r="X115" t="s">
        <v>350</v>
      </c>
      <c r="Y115" t="s">
        <v>351</v>
      </c>
      <c r="Z115" t="s">
        <v>51</v>
      </c>
    </row>
    <row r="116" spans="1:26" x14ac:dyDescent="0.3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tr">
        <f t="shared" si="1"/>
        <v>(93) 203 4555</v>
      </c>
      <c r="Q116" t="s">
        <v>354</v>
      </c>
      <c r="S116" t="s">
        <v>355</v>
      </c>
      <c r="U116">
        <v>8022</v>
      </c>
      <c r="V116" t="s">
        <v>178</v>
      </c>
      <c r="W116" t="s">
        <v>42</v>
      </c>
      <c r="X116" t="s">
        <v>356</v>
      </c>
      <c r="Y116" t="s">
        <v>357</v>
      </c>
      <c r="Z116" t="s">
        <v>51</v>
      </c>
    </row>
    <row r="117" spans="1:26" x14ac:dyDescent="0.3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tr">
        <f t="shared" si="1"/>
        <v>2155554369</v>
      </c>
      <c r="Q117" t="s">
        <v>359</v>
      </c>
      <c r="S117" t="s">
        <v>360</v>
      </c>
      <c r="T117" t="s">
        <v>55</v>
      </c>
      <c r="V117" t="s">
        <v>32</v>
      </c>
      <c r="W117" t="s">
        <v>33</v>
      </c>
      <c r="X117" t="s">
        <v>361</v>
      </c>
      <c r="Y117" t="s">
        <v>103</v>
      </c>
      <c r="Z117" t="s">
        <v>51</v>
      </c>
    </row>
    <row r="118" spans="1:26" x14ac:dyDescent="0.3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tr">
        <f t="shared" si="1"/>
        <v>7605558146</v>
      </c>
      <c r="Q118" t="s">
        <v>363</v>
      </c>
      <c r="S118" t="s">
        <v>364</v>
      </c>
      <c r="T118" t="s">
        <v>55</v>
      </c>
      <c r="U118">
        <v>91217</v>
      </c>
      <c r="V118" t="s">
        <v>32</v>
      </c>
      <c r="W118" t="s">
        <v>33</v>
      </c>
      <c r="X118" t="s">
        <v>237</v>
      </c>
      <c r="Y118" t="s">
        <v>276</v>
      </c>
      <c r="Z118" t="s">
        <v>51</v>
      </c>
    </row>
    <row r="119" spans="1:26" x14ac:dyDescent="0.3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tr">
        <f t="shared" si="1"/>
        <v>2125557818</v>
      </c>
      <c r="Q119" t="s">
        <v>29</v>
      </c>
      <c r="S119" t="s">
        <v>30</v>
      </c>
      <c r="T119" t="s">
        <v>31</v>
      </c>
      <c r="U119">
        <v>10022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tr">
        <f t="shared" si="1"/>
        <v>(514) 555-8054</v>
      </c>
      <c r="Q120" t="s">
        <v>294</v>
      </c>
      <c r="S120" t="s">
        <v>295</v>
      </c>
      <c r="T120" t="s">
        <v>296</v>
      </c>
      <c r="U120" t="s">
        <v>297</v>
      </c>
      <c r="V120" t="s">
        <v>231</v>
      </c>
      <c r="W120" t="s">
        <v>33</v>
      </c>
      <c r="X120" t="s">
        <v>298</v>
      </c>
      <c r="Y120" t="s">
        <v>299</v>
      </c>
      <c r="Z120" t="s">
        <v>51</v>
      </c>
    </row>
    <row r="121" spans="1:26" x14ac:dyDescent="0.3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tr">
        <f t="shared" si="1"/>
        <v>(02) 5554 67</v>
      </c>
      <c r="Q121" t="s">
        <v>367</v>
      </c>
      <c r="S121" t="s">
        <v>368</v>
      </c>
      <c r="U121" t="s">
        <v>369</v>
      </c>
      <c r="V121" t="s">
        <v>370</v>
      </c>
      <c r="W121" t="s">
        <v>42</v>
      </c>
      <c r="X121" t="s">
        <v>371</v>
      </c>
      <c r="Y121" t="s">
        <v>372</v>
      </c>
      <c r="Z121" t="s">
        <v>51</v>
      </c>
    </row>
    <row r="122" spans="1:26" x14ac:dyDescent="0.3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tr">
        <f t="shared" si="1"/>
        <v>(604) 555-4555</v>
      </c>
      <c r="Q122" t="s">
        <v>375</v>
      </c>
      <c r="S122" t="s">
        <v>376</v>
      </c>
      <c r="T122" t="s">
        <v>229</v>
      </c>
      <c r="U122" t="s">
        <v>377</v>
      </c>
      <c r="V122" t="s">
        <v>231</v>
      </c>
      <c r="W122" t="s">
        <v>33</v>
      </c>
      <c r="X122" t="s">
        <v>378</v>
      </c>
      <c r="Y122" t="s">
        <v>172</v>
      </c>
      <c r="Z122" t="s">
        <v>36</v>
      </c>
    </row>
    <row r="123" spans="1:26" x14ac:dyDescent="0.3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tr">
        <f t="shared" si="1"/>
        <v>6175559555</v>
      </c>
      <c r="Q123" t="s">
        <v>380</v>
      </c>
      <c r="S123" t="s">
        <v>381</v>
      </c>
      <c r="T123" t="s">
        <v>123</v>
      </c>
      <c r="U123">
        <v>51003</v>
      </c>
      <c r="V123" t="s">
        <v>32</v>
      </c>
      <c r="W123" t="s">
        <v>33</v>
      </c>
      <c r="X123" t="s">
        <v>382</v>
      </c>
      <c r="Y123" t="s">
        <v>66</v>
      </c>
      <c r="Z123" t="s">
        <v>51</v>
      </c>
    </row>
    <row r="124" spans="1:26" x14ac:dyDescent="0.3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tr">
        <f t="shared" si="1"/>
        <v>2155554695</v>
      </c>
      <c r="Q124" t="s">
        <v>215</v>
      </c>
      <c r="S124" t="s">
        <v>216</v>
      </c>
      <c r="T124" t="s">
        <v>142</v>
      </c>
      <c r="U124">
        <v>71270</v>
      </c>
      <c r="V124" t="s">
        <v>32</v>
      </c>
      <c r="W124" t="s">
        <v>33</v>
      </c>
      <c r="X124" t="s">
        <v>217</v>
      </c>
      <c r="Y124" t="s">
        <v>218</v>
      </c>
      <c r="Z124" t="s">
        <v>36</v>
      </c>
    </row>
    <row r="125" spans="1:26" x14ac:dyDescent="0.3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tr">
        <f t="shared" si="1"/>
        <v>(198) 555-8888</v>
      </c>
      <c r="Q125" t="s">
        <v>385</v>
      </c>
      <c r="S125" t="s">
        <v>386</v>
      </c>
      <c r="T125" t="s">
        <v>387</v>
      </c>
      <c r="U125" t="s">
        <v>388</v>
      </c>
      <c r="V125" t="s">
        <v>170</v>
      </c>
      <c r="W125" t="s">
        <v>42</v>
      </c>
      <c r="X125" t="s">
        <v>389</v>
      </c>
      <c r="Y125" t="s">
        <v>390</v>
      </c>
      <c r="Z125" t="s">
        <v>51</v>
      </c>
    </row>
    <row r="126" spans="1:26" x14ac:dyDescent="0.3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tr">
        <f t="shared" si="1"/>
        <v>07-98 9555</v>
      </c>
      <c r="Q126" t="s">
        <v>135</v>
      </c>
      <c r="S126" t="s">
        <v>136</v>
      </c>
      <c r="U126">
        <v>4110</v>
      </c>
      <c r="V126" t="s">
        <v>78</v>
      </c>
      <c r="W126" t="s">
        <v>42</v>
      </c>
      <c r="X126" t="s">
        <v>137</v>
      </c>
      <c r="Y126" t="s">
        <v>138</v>
      </c>
      <c r="Z126" t="s">
        <v>51</v>
      </c>
    </row>
    <row r="127" spans="1:26" x14ac:dyDescent="0.3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tr">
        <f t="shared" si="1"/>
        <v>2125558493</v>
      </c>
      <c r="Q127" t="s">
        <v>204</v>
      </c>
      <c r="R127" t="s">
        <v>205</v>
      </c>
      <c r="S127" t="s">
        <v>30</v>
      </c>
      <c r="T127" t="s">
        <v>31</v>
      </c>
      <c r="U127">
        <v>10022</v>
      </c>
      <c r="V127" t="s">
        <v>32</v>
      </c>
      <c r="W127" t="s">
        <v>33</v>
      </c>
      <c r="X127" t="s">
        <v>124</v>
      </c>
      <c r="Y127" t="s">
        <v>206</v>
      </c>
      <c r="Z127" t="s">
        <v>36</v>
      </c>
    </row>
    <row r="128" spans="1:26" x14ac:dyDescent="0.3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tr">
        <f t="shared" si="1"/>
        <v>(91) 555 94 44</v>
      </c>
      <c r="Q128" t="s">
        <v>176</v>
      </c>
      <c r="S128" t="s">
        <v>177</v>
      </c>
      <c r="U128">
        <v>28034</v>
      </c>
      <c r="V128" t="s">
        <v>178</v>
      </c>
      <c r="W128" t="s">
        <v>42</v>
      </c>
      <c r="X128" t="s">
        <v>179</v>
      </c>
      <c r="Y128" t="s">
        <v>180</v>
      </c>
      <c r="Z128" t="s">
        <v>36</v>
      </c>
    </row>
    <row r="129" spans="1:26" x14ac:dyDescent="0.3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tr">
        <f t="shared" si="1"/>
        <v>26.47.1555</v>
      </c>
      <c r="Q129" t="s">
        <v>39</v>
      </c>
      <c r="S129" t="s">
        <v>40</v>
      </c>
      <c r="U129">
        <v>51100</v>
      </c>
      <c r="V129" t="s">
        <v>41</v>
      </c>
      <c r="W129" t="s">
        <v>42</v>
      </c>
      <c r="X129" t="s">
        <v>43</v>
      </c>
      <c r="Y129" t="s">
        <v>44</v>
      </c>
      <c r="Z129" t="s">
        <v>36</v>
      </c>
    </row>
    <row r="130" spans="1:26" x14ac:dyDescent="0.3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tr">
        <f t="shared" si="1"/>
        <v>981-443655</v>
      </c>
      <c r="Q130" t="s">
        <v>393</v>
      </c>
      <c r="S130" t="s">
        <v>394</v>
      </c>
      <c r="U130">
        <v>90110</v>
      </c>
      <c r="V130" t="s">
        <v>130</v>
      </c>
      <c r="W130" t="s">
        <v>42</v>
      </c>
      <c r="X130" t="s">
        <v>395</v>
      </c>
      <c r="Y130" t="s">
        <v>396</v>
      </c>
      <c r="Z130" t="s">
        <v>51</v>
      </c>
    </row>
    <row r="131" spans="1:26" x14ac:dyDescent="0.3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tr">
        <f t="shared" ref="P131:P194" si="2">TRIM(O131)</f>
        <v>6505551386</v>
      </c>
      <c r="Q131" t="s">
        <v>59</v>
      </c>
      <c r="S131" t="s">
        <v>60</v>
      </c>
      <c r="T131" t="s">
        <v>55</v>
      </c>
      <c r="V131" t="s">
        <v>32</v>
      </c>
      <c r="W131" t="s">
        <v>33</v>
      </c>
      <c r="X131" t="s">
        <v>61</v>
      </c>
      <c r="Y131" t="s">
        <v>57</v>
      </c>
      <c r="Z131" t="s">
        <v>51</v>
      </c>
    </row>
    <row r="132" spans="1:26" x14ac:dyDescent="0.3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tr">
        <f t="shared" si="2"/>
        <v>+33 1 46 62 7555</v>
      </c>
      <c r="Q132" t="s">
        <v>47</v>
      </c>
      <c r="S132" t="s">
        <v>48</v>
      </c>
      <c r="U132">
        <v>75508</v>
      </c>
      <c r="V132" t="s">
        <v>41</v>
      </c>
      <c r="W132" t="s">
        <v>42</v>
      </c>
      <c r="X132" t="s">
        <v>49</v>
      </c>
      <c r="Y132" t="s">
        <v>50</v>
      </c>
      <c r="Z132" t="s">
        <v>51</v>
      </c>
    </row>
    <row r="133" spans="1:26" x14ac:dyDescent="0.3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tr">
        <f t="shared" si="2"/>
        <v>4085553659</v>
      </c>
      <c r="Q133" t="s">
        <v>398</v>
      </c>
      <c r="S133" t="s">
        <v>399</v>
      </c>
      <c r="T133" t="s">
        <v>55</v>
      </c>
      <c r="U133">
        <v>94217</v>
      </c>
      <c r="V133" t="s">
        <v>32</v>
      </c>
      <c r="W133" t="s">
        <v>33</v>
      </c>
      <c r="X133" t="s">
        <v>102</v>
      </c>
      <c r="Y133" t="s">
        <v>400</v>
      </c>
      <c r="Z133" t="s">
        <v>151</v>
      </c>
    </row>
    <row r="134" spans="1:26" x14ac:dyDescent="0.3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tr">
        <f t="shared" si="2"/>
        <v>6175559555</v>
      </c>
      <c r="Q134" t="s">
        <v>380</v>
      </c>
      <c r="S134" t="s">
        <v>381</v>
      </c>
      <c r="T134" t="s">
        <v>123</v>
      </c>
      <c r="U134">
        <v>51003</v>
      </c>
      <c r="V134" t="s">
        <v>32</v>
      </c>
      <c r="W134" t="s">
        <v>33</v>
      </c>
      <c r="X134" t="s">
        <v>382</v>
      </c>
      <c r="Y134" t="s">
        <v>66</v>
      </c>
      <c r="Z134" t="s">
        <v>36</v>
      </c>
    </row>
    <row r="135" spans="1:26" x14ac:dyDescent="0.3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tr">
        <f t="shared" si="2"/>
        <v>07-98 9555</v>
      </c>
      <c r="Q135" t="s">
        <v>135</v>
      </c>
      <c r="S135" t="s">
        <v>136</v>
      </c>
      <c r="U135">
        <v>4110</v>
      </c>
      <c r="V135" t="s">
        <v>78</v>
      </c>
      <c r="W135" t="s">
        <v>42</v>
      </c>
      <c r="X135" t="s">
        <v>137</v>
      </c>
      <c r="Y135" t="s">
        <v>138</v>
      </c>
      <c r="Z135" t="s">
        <v>51</v>
      </c>
    </row>
    <row r="136" spans="1:26" x14ac:dyDescent="0.3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tr">
        <f t="shared" si="2"/>
        <v>(1) 42.34.2555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51</v>
      </c>
    </row>
    <row r="137" spans="1:26" x14ac:dyDescent="0.3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tr">
        <f t="shared" si="2"/>
        <v>(91) 555 22 82</v>
      </c>
      <c r="Q137" t="s">
        <v>193</v>
      </c>
      <c r="S137" t="s">
        <v>177</v>
      </c>
      <c r="U137">
        <v>28023</v>
      </c>
      <c r="V137" t="s">
        <v>178</v>
      </c>
      <c r="W137" t="s">
        <v>42</v>
      </c>
      <c r="X137" t="s">
        <v>194</v>
      </c>
      <c r="Y137" t="s">
        <v>195</v>
      </c>
      <c r="Z137" t="s">
        <v>51</v>
      </c>
    </row>
    <row r="138" spans="1:26" x14ac:dyDescent="0.3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tr">
        <f t="shared" si="2"/>
        <v>6505556809</v>
      </c>
      <c r="Q138" t="s">
        <v>63</v>
      </c>
      <c r="S138" t="s">
        <v>64</v>
      </c>
      <c r="T138" t="s">
        <v>55</v>
      </c>
      <c r="U138">
        <v>94217</v>
      </c>
      <c r="V138" t="s">
        <v>32</v>
      </c>
      <c r="W138" t="s">
        <v>33</v>
      </c>
      <c r="X138" t="s">
        <v>65</v>
      </c>
      <c r="Y138" t="s">
        <v>66</v>
      </c>
      <c r="Z138" t="s">
        <v>51</v>
      </c>
    </row>
    <row r="139" spans="1:26" x14ac:dyDescent="0.3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tr">
        <f t="shared" si="2"/>
        <v>+65 221 7555</v>
      </c>
      <c r="Q139" t="s">
        <v>198</v>
      </c>
      <c r="S139" t="s">
        <v>199</v>
      </c>
      <c r="U139">
        <v>79903</v>
      </c>
      <c r="V139" t="s">
        <v>199</v>
      </c>
      <c r="W139" t="s">
        <v>200</v>
      </c>
      <c r="X139" t="s">
        <v>201</v>
      </c>
      <c r="Y139" t="s">
        <v>202</v>
      </c>
      <c r="Z139" t="s">
        <v>51</v>
      </c>
    </row>
    <row r="140" spans="1:26" x14ac:dyDescent="0.3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tr">
        <f t="shared" si="2"/>
        <v>7675-3555</v>
      </c>
      <c r="Q140" t="s">
        <v>411</v>
      </c>
      <c r="S140" t="s">
        <v>412</v>
      </c>
      <c r="U140">
        <v>8010</v>
      </c>
      <c r="V140" t="s">
        <v>148</v>
      </c>
      <c r="W140" t="s">
        <v>42</v>
      </c>
      <c r="X140" t="s">
        <v>413</v>
      </c>
      <c r="Y140" t="s">
        <v>414</v>
      </c>
      <c r="Z140" t="s">
        <v>51</v>
      </c>
    </row>
    <row r="141" spans="1:26" x14ac:dyDescent="0.3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tr">
        <f t="shared" si="2"/>
        <v>(171) 555-0297</v>
      </c>
      <c r="Q141" t="s">
        <v>331</v>
      </c>
      <c r="S141" t="s">
        <v>332</v>
      </c>
      <c r="U141" t="s">
        <v>333</v>
      </c>
      <c r="V141" t="s">
        <v>170</v>
      </c>
      <c r="W141" t="s">
        <v>42</v>
      </c>
      <c r="X141" t="s">
        <v>61</v>
      </c>
      <c r="Y141" t="s">
        <v>334</v>
      </c>
      <c r="Z141" t="s">
        <v>51</v>
      </c>
    </row>
    <row r="142" spans="1:26" x14ac:dyDescent="0.3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tr">
        <f t="shared" si="2"/>
        <v>2155554695</v>
      </c>
      <c r="Q142" t="s">
        <v>215</v>
      </c>
      <c r="S142" t="s">
        <v>216</v>
      </c>
      <c r="T142" t="s">
        <v>142</v>
      </c>
      <c r="U142">
        <v>71270</v>
      </c>
      <c r="V142" t="s">
        <v>32</v>
      </c>
      <c r="W142" t="s">
        <v>33</v>
      </c>
      <c r="X142" t="s">
        <v>217</v>
      </c>
      <c r="Y142" t="s">
        <v>218</v>
      </c>
      <c r="Z142" t="s">
        <v>51</v>
      </c>
    </row>
    <row r="143" spans="1:26" x14ac:dyDescent="0.3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tr">
        <f t="shared" si="2"/>
        <v>78.32.5555</v>
      </c>
      <c r="Q143" t="s">
        <v>221</v>
      </c>
      <c r="S143" t="s">
        <v>222</v>
      </c>
      <c r="U143">
        <v>69004</v>
      </c>
      <c r="V143" t="s">
        <v>41</v>
      </c>
      <c r="W143" t="s">
        <v>42</v>
      </c>
      <c r="X143" t="s">
        <v>223</v>
      </c>
      <c r="Y143" t="s">
        <v>224</v>
      </c>
      <c r="Z143" t="s">
        <v>51</v>
      </c>
    </row>
    <row r="144" spans="1:26" x14ac:dyDescent="0.3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tr">
        <f t="shared" si="2"/>
        <v>6175552555</v>
      </c>
      <c r="Q144" t="s">
        <v>416</v>
      </c>
      <c r="S144" t="s">
        <v>381</v>
      </c>
      <c r="T144" t="s">
        <v>123</v>
      </c>
      <c r="U144">
        <v>51003</v>
      </c>
      <c r="V144" t="s">
        <v>32</v>
      </c>
      <c r="W144" t="s">
        <v>33</v>
      </c>
      <c r="X144" t="s">
        <v>417</v>
      </c>
      <c r="Y144" t="s">
        <v>276</v>
      </c>
      <c r="Z144" t="s">
        <v>51</v>
      </c>
    </row>
    <row r="145" spans="1:26" x14ac:dyDescent="0.3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tr">
        <f t="shared" si="2"/>
        <v>+65 224 1555</v>
      </c>
      <c r="Q145" t="s">
        <v>420</v>
      </c>
      <c r="R145" t="s">
        <v>421</v>
      </c>
      <c r="S145" t="s">
        <v>199</v>
      </c>
      <c r="U145">
        <v>69045</v>
      </c>
      <c r="V145" t="s">
        <v>199</v>
      </c>
      <c r="W145" t="s">
        <v>96</v>
      </c>
      <c r="X145" t="s">
        <v>422</v>
      </c>
      <c r="Y145" t="s">
        <v>423</v>
      </c>
      <c r="Z145" t="s">
        <v>151</v>
      </c>
    </row>
    <row r="146" spans="1:26" x14ac:dyDescent="0.3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tr">
        <f t="shared" si="2"/>
        <v>4155551450</v>
      </c>
      <c r="Q146" t="s">
        <v>273</v>
      </c>
      <c r="S146" t="s">
        <v>274</v>
      </c>
      <c r="T146" t="s">
        <v>55</v>
      </c>
      <c r="U146">
        <v>97562</v>
      </c>
      <c r="V146" t="s">
        <v>32</v>
      </c>
      <c r="W146" t="s">
        <v>33</v>
      </c>
      <c r="X146" t="s">
        <v>275</v>
      </c>
      <c r="Y146" t="s">
        <v>276</v>
      </c>
      <c r="Z146" t="s">
        <v>51</v>
      </c>
    </row>
    <row r="147" spans="1:26" x14ac:dyDescent="0.3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tr">
        <f t="shared" si="2"/>
        <v>2035559545</v>
      </c>
      <c r="Q147" t="s">
        <v>243</v>
      </c>
      <c r="S147" t="s">
        <v>244</v>
      </c>
      <c r="T147" t="s">
        <v>112</v>
      </c>
      <c r="U147">
        <v>97823</v>
      </c>
      <c r="V147" t="s">
        <v>32</v>
      </c>
      <c r="W147" t="s">
        <v>33</v>
      </c>
      <c r="X147" t="s">
        <v>83</v>
      </c>
      <c r="Y147" t="s">
        <v>245</v>
      </c>
      <c r="Z147" t="s">
        <v>51</v>
      </c>
    </row>
    <row r="148" spans="1:26" x14ac:dyDescent="0.3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tr">
        <f t="shared" si="2"/>
        <v>+65 224 1555</v>
      </c>
      <c r="Q148" t="s">
        <v>420</v>
      </c>
      <c r="R148" t="s">
        <v>421</v>
      </c>
      <c r="S148" t="s">
        <v>199</v>
      </c>
      <c r="U148">
        <v>69045</v>
      </c>
      <c r="V148" t="s">
        <v>199</v>
      </c>
      <c r="W148" t="s">
        <v>96</v>
      </c>
      <c r="X148" t="s">
        <v>422</v>
      </c>
      <c r="Y148" t="s">
        <v>423</v>
      </c>
      <c r="Z148" t="s">
        <v>51</v>
      </c>
    </row>
    <row r="149" spans="1:26" x14ac:dyDescent="0.3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tr">
        <f t="shared" si="2"/>
        <v>+61 2 9495 8555</v>
      </c>
      <c r="Q149" t="s">
        <v>154</v>
      </c>
      <c r="R149" t="s">
        <v>155</v>
      </c>
      <c r="S149" t="s">
        <v>156</v>
      </c>
      <c r="T149" t="s">
        <v>157</v>
      </c>
      <c r="U149">
        <v>2067</v>
      </c>
      <c r="V149" t="s">
        <v>95</v>
      </c>
      <c r="W149" t="s">
        <v>96</v>
      </c>
      <c r="X149" t="s">
        <v>158</v>
      </c>
      <c r="Y149" t="s">
        <v>159</v>
      </c>
      <c r="Z149" t="s">
        <v>51</v>
      </c>
    </row>
    <row r="150" spans="1:26" x14ac:dyDescent="0.3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tr">
        <f t="shared" si="2"/>
        <v>2155551555</v>
      </c>
      <c r="Q150" t="s">
        <v>140</v>
      </c>
      <c r="S150" t="s">
        <v>141</v>
      </c>
      <c r="T150" t="s">
        <v>142</v>
      </c>
      <c r="U150">
        <v>70267</v>
      </c>
      <c r="V150" t="s">
        <v>32</v>
      </c>
      <c r="W150" t="s">
        <v>33</v>
      </c>
      <c r="X150" t="s">
        <v>34</v>
      </c>
      <c r="Y150" t="s">
        <v>143</v>
      </c>
      <c r="Z150" t="s">
        <v>151</v>
      </c>
    </row>
    <row r="151" spans="1:26" x14ac:dyDescent="0.3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tr">
        <f t="shared" si="2"/>
        <v>0695-34 6555</v>
      </c>
      <c r="Q151" t="s">
        <v>263</v>
      </c>
      <c r="S151" t="s">
        <v>264</v>
      </c>
      <c r="U151" t="s">
        <v>265</v>
      </c>
      <c r="V151" t="s">
        <v>188</v>
      </c>
      <c r="W151" t="s">
        <v>42</v>
      </c>
      <c r="X151" t="s">
        <v>266</v>
      </c>
      <c r="Y151" t="s">
        <v>206</v>
      </c>
      <c r="Z151" t="s">
        <v>51</v>
      </c>
    </row>
    <row r="152" spans="1:26" x14ac:dyDescent="0.3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tr">
        <f t="shared" si="2"/>
        <v>6175558555</v>
      </c>
      <c r="Q152" t="s">
        <v>121</v>
      </c>
      <c r="S152" t="s">
        <v>122</v>
      </c>
      <c r="T152" t="s">
        <v>123</v>
      </c>
      <c r="U152">
        <v>51247</v>
      </c>
      <c r="V152" t="s">
        <v>32</v>
      </c>
      <c r="W152" t="s">
        <v>33</v>
      </c>
      <c r="X152" t="s">
        <v>124</v>
      </c>
      <c r="Y152" t="s">
        <v>125</v>
      </c>
      <c r="Z152" t="s">
        <v>51</v>
      </c>
    </row>
    <row r="153" spans="1:26" x14ac:dyDescent="0.3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tr">
        <f t="shared" si="2"/>
        <v>(604) 555-3392</v>
      </c>
      <c r="Q153" t="s">
        <v>227</v>
      </c>
      <c r="S153" t="s">
        <v>228</v>
      </c>
      <c r="T153" t="s">
        <v>229</v>
      </c>
      <c r="U153" t="s">
        <v>230</v>
      </c>
      <c r="V153" t="s">
        <v>231</v>
      </c>
      <c r="W153" t="s">
        <v>33</v>
      </c>
      <c r="X153" t="s">
        <v>232</v>
      </c>
      <c r="Y153" t="s">
        <v>233</v>
      </c>
      <c r="Z153" t="s">
        <v>51</v>
      </c>
    </row>
    <row r="154" spans="1:26" x14ac:dyDescent="0.3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tr">
        <f t="shared" si="2"/>
        <v>6035558647</v>
      </c>
      <c r="Q154" t="s">
        <v>278</v>
      </c>
      <c r="S154" t="s">
        <v>279</v>
      </c>
      <c r="T154" t="s">
        <v>280</v>
      </c>
      <c r="U154">
        <v>62005</v>
      </c>
      <c r="V154" t="s">
        <v>32</v>
      </c>
      <c r="W154" t="s">
        <v>33</v>
      </c>
      <c r="X154" t="s">
        <v>56</v>
      </c>
      <c r="Y154" t="s">
        <v>276</v>
      </c>
      <c r="Z154" t="s">
        <v>36</v>
      </c>
    </row>
    <row r="155" spans="1:26" x14ac:dyDescent="0.3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tr">
        <f t="shared" si="2"/>
        <v>0921-12 3555</v>
      </c>
      <c r="Q155" t="s">
        <v>185</v>
      </c>
      <c r="S155" t="s">
        <v>186</v>
      </c>
      <c r="U155" t="s">
        <v>187</v>
      </c>
      <c r="V155" t="s">
        <v>188</v>
      </c>
      <c r="W155" t="s">
        <v>42</v>
      </c>
      <c r="X155" t="s">
        <v>189</v>
      </c>
      <c r="Y155" t="s">
        <v>190</v>
      </c>
      <c r="Z155" t="s">
        <v>51</v>
      </c>
    </row>
    <row r="156" spans="1:26" x14ac:dyDescent="0.3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tr">
        <f t="shared" si="2"/>
        <v>03 9520 4555</v>
      </c>
      <c r="Q156" t="s">
        <v>91</v>
      </c>
      <c r="R156" t="s">
        <v>92</v>
      </c>
      <c r="S156" t="s">
        <v>93</v>
      </c>
      <c r="T156" t="s">
        <v>94</v>
      </c>
      <c r="U156">
        <v>3004</v>
      </c>
      <c r="V156" t="s">
        <v>95</v>
      </c>
      <c r="W156" t="s">
        <v>96</v>
      </c>
      <c r="X156" t="s">
        <v>97</v>
      </c>
      <c r="Y156" t="s">
        <v>98</v>
      </c>
      <c r="Z156" t="s">
        <v>51</v>
      </c>
    </row>
    <row r="157" spans="1:26" x14ac:dyDescent="0.3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tr">
        <f t="shared" si="2"/>
        <v>4155551450</v>
      </c>
      <c r="Q157" t="s">
        <v>273</v>
      </c>
      <c r="S157" t="s">
        <v>274</v>
      </c>
      <c r="T157" t="s">
        <v>55</v>
      </c>
      <c r="U157">
        <v>97562</v>
      </c>
      <c r="V157" t="s">
        <v>32</v>
      </c>
      <c r="W157" t="s">
        <v>33</v>
      </c>
      <c r="X157" t="s">
        <v>275</v>
      </c>
      <c r="Y157" t="s">
        <v>276</v>
      </c>
      <c r="Z157" t="s">
        <v>51</v>
      </c>
    </row>
    <row r="158" spans="1:26" x14ac:dyDescent="0.3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tr">
        <f t="shared" si="2"/>
        <v>02 9936 8555</v>
      </c>
      <c r="Q158" t="s">
        <v>287</v>
      </c>
      <c r="R158" t="s">
        <v>288</v>
      </c>
      <c r="S158" t="s">
        <v>289</v>
      </c>
      <c r="T158" t="s">
        <v>157</v>
      </c>
      <c r="U158">
        <v>2060</v>
      </c>
      <c r="V158" t="s">
        <v>95</v>
      </c>
      <c r="W158" t="s">
        <v>96</v>
      </c>
      <c r="X158" t="s">
        <v>290</v>
      </c>
      <c r="Y158" t="s">
        <v>291</v>
      </c>
      <c r="Z158" t="s">
        <v>36</v>
      </c>
    </row>
    <row r="159" spans="1:26" x14ac:dyDescent="0.3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tr">
        <f t="shared" si="2"/>
        <v>6505551386</v>
      </c>
      <c r="Q159" t="s">
        <v>59</v>
      </c>
      <c r="S159" t="s">
        <v>60</v>
      </c>
      <c r="T159" t="s">
        <v>55</v>
      </c>
      <c r="V159" t="s">
        <v>32</v>
      </c>
      <c r="W159" t="s">
        <v>33</v>
      </c>
      <c r="X159" t="s">
        <v>61</v>
      </c>
      <c r="Y159" t="s">
        <v>57</v>
      </c>
      <c r="Z159" t="s">
        <v>51</v>
      </c>
    </row>
    <row r="160" spans="1:26" x14ac:dyDescent="0.3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tr">
        <f t="shared" si="2"/>
        <v>02 9936 8555</v>
      </c>
      <c r="Q160" t="s">
        <v>287</v>
      </c>
      <c r="R160" t="s">
        <v>288</v>
      </c>
      <c r="S160" t="s">
        <v>289</v>
      </c>
      <c r="T160" t="s">
        <v>157</v>
      </c>
      <c r="U160">
        <v>2060</v>
      </c>
      <c r="V160" t="s">
        <v>95</v>
      </c>
      <c r="W160" t="s">
        <v>96</v>
      </c>
      <c r="X160" t="s">
        <v>290</v>
      </c>
      <c r="Y160" t="s">
        <v>291</v>
      </c>
      <c r="Z160" t="s">
        <v>36</v>
      </c>
    </row>
    <row r="161" spans="1:26" x14ac:dyDescent="0.3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tr">
        <f t="shared" si="2"/>
        <v>(514) 555-8054</v>
      </c>
      <c r="Q161" t="s">
        <v>294</v>
      </c>
      <c r="S161" t="s">
        <v>295</v>
      </c>
      <c r="T161" t="s">
        <v>296</v>
      </c>
      <c r="U161" t="s">
        <v>297</v>
      </c>
      <c r="V161" t="s">
        <v>231</v>
      </c>
      <c r="W161" t="s">
        <v>33</v>
      </c>
      <c r="X161" t="s">
        <v>298</v>
      </c>
      <c r="Y161" t="s">
        <v>299</v>
      </c>
      <c r="Z161" t="s">
        <v>51</v>
      </c>
    </row>
    <row r="162" spans="1:26" x14ac:dyDescent="0.3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tr">
        <f t="shared" si="2"/>
        <v>40.67.8555</v>
      </c>
      <c r="Q162" t="s">
        <v>116</v>
      </c>
      <c r="S162" t="s">
        <v>117</v>
      </c>
      <c r="U162">
        <v>44000</v>
      </c>
      <c r="V162" t="s">
        <v>41</v>
      </c>
      <c r="W162" t="s">
        <v>42</v>
      </c>
      <c r="X162" t="s">
        <v>118</v>
      </c>
      <c r="Y162" t="s">
        <v>119</v>
      </c>
      <c r="Z162" t="s">
        <v>51</v>
      </c>
    </row>
    <row r="163" spans="1:26" x14ac:dyDescent="0.3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tr">
        <f t="shared" si="2"/>
        <v>+63 2 555 3587</v>
      </c>
      <c r="Q163" t="s">
        <v>427</v>
      </c>
      <c r="S163" t="s">
        <v>428</v>
      </c>
      <c r="U163" t="s">
        <v>429</v>
      </c>
      <c r="V163" t="s">
        <v>430</v>
      </c>
      <c r="W163" t="s">
        <v>200</v>
      </c>
      <c r="X163" t="s">
        <v>431</v>
      </c>
      <c r="Y163" t="s">
        <v>432</v>
      </c>
      <c r="Z163" t="s">
        <v>51</v>
      </c>
    </row>
    <row r="164" spans="1:26" x14ac:dyDescent="0.3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tr">
        <f t="shared" si="2"/>
        <v>91.24.4555</v>
      </c>
      <c r="Q164" t="s">
        <v>435</v>
      </c>
      <c r="S164" t="s">
        <v>436</v>
      </c>
      <c r="U164">
        <v>13008</v>
      </c>
      <c r="V164" t="s">
        <v>41</v>
      </c>
      <c r="W164" t="s">
        <v>42</v>
      </c>
      <c r="X164" t="s">
        <v>437</v>
      </c>
      <c r="Y164" t="s">
        <v>438</v>
      </c>
      <c r="Z164" t="s">
        <v>151</v>
      </c>
    </row>
    <row r="165" spans="1:26" x14ac:dyDescent="0.3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tr">
        <f t="shared" si="2"/>
        <v>4155551450</v>
      </c>
      <c r="Q165" t="s">
        <v>273</v>
      </c>
      <c r="S165" t="s">
        <v>274</v>
      </c>
      <c r="T165" t="s">
        <v>55</v>
      </c>
      <c r="U165">
        <v>97562</v>
      </c>
      <c r="V165" t="s">
        <v>32</v>
      </c>
      <c r="W165" t="s">
        <v>33</v>
      </c>
      <c r="X165" t="s">
        <v>275</v>
      </c>
      <c r="Y165" t="s">
        <v>276</v>
      </c>
      <c r="Z165" t="s">
        <v>151</v>
      </c>
    </row>
    <row r="166" spans="1:26" x14ac:dyDescent="0.3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tr">
        <f t="shared" si="2"/>
        <v>6175558555</v>
      </c>
      <c r="Q166" t="s">
        <v>282</v>
      </c>
      <c r="S166" t="s">
        <v>283</v>
      </c>
      <c r="T166" t="s">
        <v>123</v>
      </c>
      <c r="U166">
        <v>58339</v>
      </c>
      <c r="V166" t="s">
        <v>32</v>
      </c>
      <c r="W166" t="s">
        <v>33</v>
      </c>
      <c r="X166" t="s">
        <v>275</v>
      </c>
      <c r="Y166" t="s">
        <v>284</v>
      </c>
      <c r="Z166" t="s">
        <v>151</v>
      </c>
    </row>
    <row r="167" spans="1:26" x14ac:dyDescent="0.3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tr">
        <f t="shared" si="2"/>
        <v>6505551386</v>
      </c>
      <c r="Q167" t="s">
        <v>59</v>
      </c>
      <c r="S167" t="s">
        <v>60</v>
      </c>
      <c r="T167" t="s">
        <v>55</v>
      </c>
      <c r="V167" t="s">
        <v>32</v>
      </c>
      <c r="W167" t="s">
        <v>33</v>
      </c>
      <c r="X167" t="s">
        <v>61</v>
      </c>
      <c r="Y167" t="s">
        <v>57</v>
      </c>
      <c r="Z167" t="s">
        <v>151</v>
      </c>
    </row>
    <row r="168" spans="1:26" x14ac:dyDescent="0.3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tr">
        <f t="shared" si="2"/>
        <v>02 9936 8555</v>
      </c>
      <c r="Q168" t="s">
        <v>287</v>
      </c>
      <c r="R168" t="s">
        <v>288</v>
      </c>
      <c r="S168" t="s">
        <v>289</v>
      </c>
      <c r="T168" t="s">
        <v>157</v>
      </c>
      <c r="U168">
        <v>2060</v>
      </c>
      <c r="V168" t="s">
        <v>95</v>
      </c>
      <c r="W168" t="s">
        <v>96</v>
      </c>
      <c r="X168" t="s">
        <v>290</v>
      </c>
      <c r="Y168" t="s">
        <v>291</v>
      </c>
      <c r="Z168" t="s">
        <v>51</v>
      </c>
    </row>
    <row r="169" spans="1:26" x14ac:dyDescent="0.3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tr">
        <f t="shared" si="2"/>
        <v>+47 2267 3215</v>
      </c>
      <c r="Q169" t="s">
        <v>75</v>
      </c>
      <c r="S169" t="s">
        <v>76</v>
      </c>
      <c r="U169" t="s">
        <v>77</v>
      </c>
      <c r="V169" t="s">
        <v>78</v>
      </c>
      <c r="W169" t="s">
        <v>42</v>
      </c>
      <c r="X169" t="s">
        <v>79</v>
      </c>
      <c r="Y169" t="s">
        <v>80</v>
      </c>
      <c r="Z169" t="s">
        <v>51</v>
      </c>
    </row>
    <row r="170" spans="1:26" x14ac:dyDescent="0.3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tr">
        <f t="shared" si="2"/>
        <v>0221-5554327</v>
      </c>
      <c r="Q170" t="s">
        <v>441</v>
      </c>
      <c r="S170" t="s">
        <v>442</v>
      </c>
      <c r="U170">
        <v>50739</v>
      </c>
      <c r="V170" t="s">
        <v>443</v>
      </c>
      <c r="W170" t="s">
        <v>42</v>
      </c>
      <c r="X170" t="s">
        <v>444</v>
      </c>
      <c r="Y170" t="s">
        <v>445</v>
      </c>
      <c r="Z170" t="s">
        <v>51</v>
      </c>
    </row>
    <row r="171" spans="1:26" x14ac:dyDescent="0.3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tr">
        <f t="shared" si="2"/>
        <v>(91) 555 94 44</v>
      </c>
      <c r="Q171" t="s">
        <v>176</v>
      </c>
      <c r="S171" t="s">
        <v>177</v>
      </c>
      <c r="U171">
        <v>28034</v>
      </c>
      <c r="V171" t="s">
        <v>178</v>
      </c>
      <c r="W171" t="s">
        <v>42</v>
      </c>
      <c r="X171" t="s">
        <v>179</v>
      </c>
      <c r="Y171" t="s">
        <v>180</v>
      </c>
      <c r="Z171" t="s">
        <v>51</v>
      </c>
    </row>
    <row r="172" spans="1:26" x14ac:dyDescent="0.3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tr">
        <f t="shared" si="2"/>
        <v>(1) 47.55.6555</v>
      </c>
      <c r="Q172" t="s">
        <v>86</v>
      </c>
      <c r="S172" t="s">
        <v>48</v>
      </c>
      <c r="U172">
        <v>75016</v>
      </c>
      <c r="V172" t="s">
        <v>41</v>
      </c>
      <c r="W172" t="s">
        <v>42</v>
      </c>
      <c r="X172" t="s">
        <v>87</v>
      </c>
      <c r="Y172" t="s">
        <v>88</v>
      </c>
      <c r="Z172" t="s">
        <v>151</v>
      </c>
    </row>
    <row r="173" spans="1:26" x14ac:dyDescent="0.3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tr">
        <f t="shared" si="2"/>
        <v>0897-034555</v>
      </c>
      <c r="Q173" t="s">
        <v>448</v>
      </c>
      <c r="S173" t="s">
        <v>449</v>
      </c>
      <c r="U173">
        <v>1203</v>
      </c>
      <c r="V173" t="s">
        <v>450</v>
      </c>
      <c r="W173" t="s">
        <v>42</v>
      </c>
      <c r="X173" t="s">
        <v>451</v>
      </c>
      <c r="Y173" t="s">
        <v>103</v>
      </c>
      <c r="Z173" t="s">
        <v>51</v>
      </c>
    </row>
    <row r="174" spans="1:26" x14ac:dyDescent="0.3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tr">
        <f t="shared" si="2"/>
        <v>31 12 3555</v>
      </c>
      <c r="Q174" t="s">
        <v>324</v>
      </c>
      <c r="S174" t="s">
        <v>325</v>
      </c>
      <c r="U174">
        <v>1734</v>
      </c>
      <c r="V174" t="s">
        <v>326</v>
      </c>
      <c r="W174" t="s">
        <v>42</v>
      </c>
      <c r="X174" t="s">
        <v>327</v>
      </c>
      <c r="Y174" t="s">
        <v>328</v>
      </c>
      <c r="Z174" t="s">
        <v>51</v>
      </c>
    </row>
    <row r="175" spans="1:26" x14ac:dyDescent="0.3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tr">
        <f t="shared" si="2"/>
        <v>(171) 555-2282</v>
      </c>
      <c r="Q175" t="s">
        <v>167</v>
      </c>
      <c r="S175" t="s">
        <v>168</v>
      </c>
      <c r="U175" t="s">
        <v>169</v>
      </c>
      <c r="V175" t="s">
        <v>170</v>
      </c>
      <c r="W175" t="s">
        <v>42</v>
      </c>
      <c r="X175" t="s">
        <v>171</v>
      </c>
      <c r="Y175" t="s">
        <v>172</v>
      </c>
      <c r="Z175" t="s">
        <v>51</v>
      </c>
    </row>
    <row r="176" spans="1:26" x14ac:dyDescent="0.3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tr">
        <f t="shared" si="2"/>
        <v>0522-556555</v>
      </c>
      <c r="Q176" t="s">
        <v>454</v>
      </c>
      <c r="S176" t="s">
        <v>455</v>
      </c>
      <c r="U176">
        <v>42100</v>
      </c>
      <c r="V176" t="s">
        <v>258</v>
      </c>
      <c r="W176" t="s">
        <v>42</v>
      </c>
      <c r="X176" t="s">
        <v>456</v>
      </c>
      <c r="Y176" t="s">
        <v>457</v>
      </c>
      <c r="Z176" t="s">
        <v>151</v>
      </c>
    </row>
    <row r="177" spans="1:26" x14ac:dyDescent="0.3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tr">
        <f t="shared" si="2"/>
        <v>6175557555</v>
      </c>
      <c r="Q177" t="s">
        <v>459</v>
      </c>
      <c r="S177" t="s">
        <v>283</v>
      </c>
      <c r="T177" t="s">
        <v>123</v>
      </c>
      <c r="U177">
        <v>58339</v>
      </c>
      <c r="V177" t="s">
        <v>32</v>
      </c>
      <c r="W177" t="s">
        <v>33</v>
      </c>
      <c r="X177" t="s">
        <v>460</v>
      </c>
      <c r="Y177" t="s">
        <v>461</v>
      </c>
      <c r="Z177" t="s">
        <v>151</v>
      </c>
    </row>
    <row r="178" spans="1:26" x14ac:dyDescent="0.3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tr">
        <f t="shared" si="2"/>
        <v>0897-034555</v>
      </c>
      <c r="Q178" t="s">
        <v>448</v>
      </c>
      <c r="S178" t="s">
        <v>449</v>
      </c>
      <c r="U178">
        <v>1203</v>
      </c>
      <c r="V178" t="s">
        <v>450</v>
      </c>
      <c r="W178" t="s">
        <v>42</v>
      </c>
      <c r="X178" t="s">
        <v>451</v>
      </c>
      <c r="Y178" t="s">
        <v>103</v>
      </c>
      <c r="Z178" t="s">
        <v>51</v>
      </c>
    </row>
    <row r="179" spans="1:26" x14ac:dyDescent="0.3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tr">
        <f t="shared" si="2"/>
        <v>+49 69 66 90 2555</v>
      </c>
      <c r="Q179" t="s">
        <v>464</v>
      </c>
      <c r="S179" t="s">
        <v>465</v>
      </c>
      <c r="U179">
        <v>60528</v>
      </c>
      <c r="V179" t="s">
        <v>443</v>
      </c>
      <c r="W179" t="s">
        <v>42</v>
      </c>
      <c r="X179" t="s">
        <v>466</v>
      </c>
      <c r="Y179" t="s">
        <v>414</v>
      </c>
      <c r="Z179" t="s">
        <v>51</v>
      </c>
    </row>
    <row r="180" spans="1:26" x14ac:dyDescent="0.3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tr">
        <f t="shared" si="2"/>
        <v>0221-5554327</v>
      </c>
      <c r="Q180" t="s">
        <v>441</v>
      </c>
      <c r="S180" t="s">
        <v>442</v>
      </c>
      <c r="U180">
        <v>50739</v>
      </c>
      <c r="V180" t="s">
        <v>443</v>
      </c>
      <c r="W180" t="s">
        <v>42</v>
      </c>
      <c r="X180" t="s">
        <v>444</v>
      </c>
      <c r="Y180" t="s">
        <v>445</v>
      </c>
      <c r="Z180" t="s">
        <v>51</v>
      </c>
    </row>
    <row r="181" spans="1:26" x14ac:dyDescent="0.3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tr">
        <f t="shared" si="2"/>
        <v>0921-12 3555</v>
      </c>
      <c r="Q181" t="s">
        <v>185</v>
      </c>
      <c r="S181" t="s">
        <v>186</v>
      </c>
      <c r="U181" t="s">
        <v>187</v>
      </c>
      <c r="V181" t="s">
        <v>188</v>
      </c>
      <c r="W181" t="s">
        <v>42</v>
      </c>
      <c r="X181" t="s">
        <v>189</v>
      </c>
      <c r="Y181" t="s">
        <v>190</v>
      </c>
      <c r="Z181" t="s">
        <v>51</v>
      </c>
    </row>
    <row r="182" spans="1:26" x14ac:dyDescent="0.3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tr">
        <f t="shared" si="2"/>
        <v>2125557818</v>
      </c>
      <c r="Q182" t="s">
        <v>29</v>
      </c>
      <c r="S182" t="s">
        <v>30</v>
      </c>
      <c r="T182" t="s">
        <v>31</v>
      </c>
      <c r="U182">
        <v>10022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tr">
        <f t="shared" si="2"/>
        <v>6562-9555</v>
      </c>
      <c r="Q183" t="s">
        <v>146</v>
      </c>
      <c r="S183" t="s">
        <v>147</v>
      </c>
      <c r="U183">
        <v>5020</v>
      </c>
      <c r="V183" t="s">
        <v>148</v>
      </c>
      <c r="W183" t="s">
        <v>42</v>
      </c>
      <c r="X183" t="s">
        <v>149</v>
      </c>
      <c r="Y183" t="s">
        <v>150</v>
      </c>
      <c r="Z183" t="s">
        <v>51</v>
      </c>
    </row>
    <row r="184" spans="1:26" x14ac:dyDescent="0.3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tr">
        <f t="shared" si="2"/>
        <v>+358 9 8045 555</v>
      </c>
      <c r="Q184" t="s">
        <v>469</v>
      </c>
      <c r="S184" t="s">
        <v>470</v>
      </c>
      <c r="U184" t="s">
        <v>471</v>
      </c>
      <c r="V184" t="s">
        <v>130</v>
      </c>
      <c r="W184" t="s">
        <v>42</v>
      </c>
      <c r="X184" t="s">
        <v>472</v>
      </c>
      <c r="Y184" t="s">
        <v>473</v>
      </c>
      <c r="Z184" t="s">
        <v>36</v>
      </c>
    </row>
    <row r="185" spans="1:26" x14ac:dyDescent="0.3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tr">
        <f t="shared" si="2"/>
        <v>40.67.8555</v>
      </c>
      <c r="Q185" t="s">
        <v>116</v>
      </c>
      <c r="S185" t="s">
        <v>117</v>
      </c>
      <c r="U185">
        <v>44000</v>
      </c>
      <c r="V185" t="s">
        <v>41</v>
      </c>
      <c r="W185" t="s">
        <v>42</v>
      </c>
      <c r="X185" t="s">
        <v>118</v>
      </c>
      <c r="Y185" t="s">
        <v>119</v>
      </c>
      <c r="Z185" t="s">
        <v>51</v>
      </c>
    </row>
    <row r="186" spans="1:26" x14ac:dyDescent="0.3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tr">
        <f t="shared" si="2"/>
        <v>0695-34 6555</v>
      </c>
      <c r="Q186" t="s">
        <v>263</v>
      </c>
      <c r="S186" t="s">
        <v>264</v>
      </c>
      <c r="U186" t="s">
        <v>265</v>
      </c>
      <c r="V186" t="s">
        <v>188</v>
      </c>
      <c r="W186" t="s">
        <v>42</v>
      </c>
      <c r="X186" t="s">
        <v>266</v>
      </c>
      <c r="Y186" t="s">
        <v>206</v>
      </c>
      <c r="Z186" t="s">
        <v>36</v>
      </c>
    </row>
    <row r="187" spans="1:26" x14ac:dyDescent="0.3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tr">
        <f t="shared" si="2"/>
        <v>6562-9555</v>
      </c>
      <c r="Q187" t="s">
        <v>146</v>
      </c>
      <c r="S187" t="s">
        <v>147</v>
      </c>
      <c r="U187">
        <v>5020</v>
      </c>
      <c r="V187" t="s">
        <v>148</v>
      </c>
      <c r="W187" t="s">
        <v>42</v>
      </c>
      <c r="X187" t="s">
        <v>149</v>
      </c>
      <c r="Y187" t="s">
        <v>150</v>
      </c>
      <c r="Z187" t="s">
        <v>36</v>
      </c>
    </row>
    <row r="188" spans="1:26" x14ac:dyDescent="0.3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tr">
        <f t="shared" si="2"/>
        <v>31 12 3555</v>
      </c>
      <c r="Q188" t="s">
        <v>324</v>
      </c>
      <c r="S188" t="s">
        <v>325</v>
      </c>
      <c r="U188">
        <v>1734</v>
      </c>
      <c r="V188" t="s">
        <v>326</v>
      </c>
      <c r="W188" t="s">
        <v>42</v>
      </c>
      <c r="X188" t="s">
        <v>327</v>
      </c>
      <c r="Y188" t="s">
        <v>328</v>
      </c>
      <c r="Z188" t="s">
        <v>151</v>
      </c>
    </row>
    <row r="189" spans="1:26" x14ac:dyDescent="0.3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tr">
        <f t="shared" si="2"/>
        <v>+65 221 7555</v>
      </c>
      <c r="Q189" t="s">
        <v>198</v>
      </c>
      <c r="S189" t="s">
        <v>199</v>
      </c>
      <c r="U189">
        <v>79903</v>
      </c>
      <c r="V189" t="s">
        <v>199</v>
      </c>
      <c r="W189" t="s">
        <v>200</v>
      </c>
      <c r="X189" t="s">
        <v>201</v>
      </c>
      <c r="Y189" t="s">
        <v>202</v>
      </c>
      <c r="Z189" t="s">
        <v>51</v>
      </c>
    </row>
    <row r="190" spans="1:26" x14ac:dyDescent="0.3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tr">
        <f t="shared" si="2"/>
        <v>2125557413</v>
      </c>
      <c r="Q190" t="s">
        <v>476</v>
      </c>
      <c r="R190" t="s">
        <v>477</v>
      </c>
      <c r="S190" t="s">
        <v>30</v>
      </c>
      <c r="T190" t="s">
        <v>31</v>
      </c>
      <c r="U190">
        <v>10022</v>
      </c>
      <c r="V190" t="s">
        <v>32</v>
      </c>
      <c r="W190" t="s">
        <v>33</v>
      </c>
      <c r="X190" t="s">
        <v>56</v>
      </c>
      <c r="Y190" t="s">
        <v>478</v>
      </c>
      <c r="Z190" t="s">
        <v>151</v>
      </c>
    </row>
    <row r="191" spans="1:26" x14ac:dyDescent="0.3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tr">
        <f t="shared" si="2"/>
        <v>4155551450</v>
      </c>
      <c r="Q191" t="s">
        <v>273</v>
      </c>
      <c r="S191" t="s">
        <v>274</v>
      </c>
      <c r="T191" t="s">
        <v>55</v>
      </c>
      <c r="U191">
        <v>97562</v>
      </c>
      <c r="V191" t="s">
        <v>32</v>
      </c>
      <c r="W191" t="s">
        <v>33</v>
      </c>
      <c r="X191" t="s">
        <v>275</v>
      </c>
      <c r="Y191" t="s">
        <v>276</v>
      </c>
      <c r="Z191" t="s">
        <v>151</v>
      </c>
    </row>
    <row r="192" spans="1:26" x14ac:dyDescent="0.3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tr">
        <f t="shared" si="2"/>
        <v>(91) 555 94 44</v>
      </c>
      <c r="Q192" t="s">
        <v>176</v>
      </c>
      <c r="S192" t="s">
        <v>177</v>
      </c>
      <c r="U192">
        <v>28034</v>
      </c>
      <c r="V192" t="s">
        <v>178</v>
      </c>
      <c r="W192" t="s">
        <v>42</v>
      </c>
      <c r="X192" t="s">
        <v>179</v>
      </c>
      <c r="Y192" t="s">
        <v>180</v>
      </c>
      <c r="Z192" t="s">
        <v>51</v>
      </c>
    </row>
    <row r="193" spans="1:26" x14ac:dyDescent="0.3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tr">
        <f t="shared" si="2"/>
        <v>+65 221 7555</v>
      </c>
      <c r="Q193" t="s">
        <v>198</v>
      </c>
      <c r="S193" t="s">
        <v>199</v>
      </c>
      <c r="U193">
        <v>79903</v>
      </c>
      <c r="V193" t="s">
        <v>199</v>
      </c>
      <c r="W193" t="s">
        <v>200</v>
      </c>
      <c r="X193" t="s">
        <v>201</v>
      </c>
      <c r="Y193" t="s">
        <v>202</v>
      </c>
      <c r="Z193" t="s">
        <v>151</v>
      </c>
    </row>
    <row r="194" spans="1:26" x14ac:dyDescent="0.3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tr">
        <f t="shared" si="2"/>
        <v>0522-556555</v>
      </c>
      <c r="Q194" t="s">
        <v>454</v>
      </c>
      <c r="S194" t="s">
        <v>455</v>
      </c>
      <c r="U194">
        <v>42100</v>
      </c>
      <c r="V194" t="s">
        <v>258</v>
      </c>
      <c r="W194" t="s">
        <v>42</v>
      </c>
      <c r="X194" t="s">
        <v>456</v>
      </c>
      <c r="Y194" t="s">
        <v>457</v>
      </c>
      <c r="Z194" t="s">
        <v>151</v>
      </c>
    </row>
    <row r="195" spans="1:26" x14ac:dyDescent="0.3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tr">
        <f t="shared" ref="P195:P258" si="3">TRIM(O195)</f>
        <v>5085559555</v>
      </c>
      <c r="Q195" t="s">
        <v>336</v>
      </c>
      <c r="S195" t="s">
        <v>162</v>
      </c>
      <c r="T195" t="s">
        <v>123</v>
      </c>
      <c r="U195">
        <v>50553</v>
      </c>
      <c r="V195" t="s">
        <v>32</v>
      </c>
      <c r="W195" t="s">
        <v>33</v>
      </c>
      <c r="X195" t="s">
        <v>337</v>
      </c>
      <c r="Y195" t="s">
        <v>338</v>
      </c>
      <c r="Z195" t="s">
        <v>51</v>
      </c>
    </row>
    <row r="196" spans="1:26" x14ac:dyDescent="0.3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tr">
        <f t="shared" si="3"/>
        <v>2035559545</v>
      </c>
      <c r="Q196" t="s">
        <v>243</v>
      </c>
      <c r="S196" t="s">
        <v>244</v>
      </c>
      <c r="T196" t="s">
        <v>112</v>
      </c>
      <c r="U196">
        <v>97823</v>
      </c>
      <c r="V196" t="s">
        <v>32</v>
      </c>
      <c r="W196" t="s">
        <v>33</v>
      </c>
      <c r="X196" t="s">
        <v>83</v>
      </c>
      <c r="Y196" t="s">
        <v>245</v>
      </c>
      <c r="Z196" t="s">
        <v>151</v>
      </c>
    </row>
    <row r="197" spans="1:26" x14ac:dyDescent="0.3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tr">
        <f t="shared" si="3"/>
        <v>78.32.5555</v>
      </c>
      <c r="Q197" t="s">
        <v>221</v>
      </c>
      <c r="S197" t="s">
        <v>222</v>
      </c>
      <c r="U197">
        <v>69004</v>
      </c>
      <c r="V197" t="s">
        <v>41</v>
      </c>
      <c r="W197" t="s">
        <v>42</v>
      </c>
      <c r="X197" t="s">
        <v>223</v>
      </c>
      <c r="Y197" t="s">
        <v>224</v>
      </c>
      <c r="Z197" t="s">
        <v>151</v>
      </c>
    </row>
    <row r="198" spans="1:26" x14ac:dyDescent="0.3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tr">
        <f t="shared" si="3"/>
        <v>+353 1862 1555</v>
      </c>
      <c r="Q198" t="s">
        <v>481</v>
      </c>
      <c r="R198" t="s">
        <v>482</v>
      </c>
      <c r="S198" t="s">
        <v>483</v>
      </c>
      <c r="U198">
        <v>2</v>
      </c>
      <c r="V198" t="s">
        <v>484</v>
      </c>
      <c r="W198" t="s">
        <v>42</v>
      </c>
      <c r="X198" t="s">
        <v>485</v>
      </c>
      <c r="Y198" t="s">
        <v>486</v>
      </c>
      <c r="Z198" t="s">
        <v>151</v>
      </c>
    </row>
    <row r="199" spans="1:26" x14ac:dyDescent="0.3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tr">
        <f t="shared" si="3"/>
        <v>+34 913 728 555</v>
      </c>
      <c r="Q199" t="s">
        <v>489</v>
      </c>
      <c r="S199" t="s">
        <v>177</v>
      </c>
      <c r="U199">
        <v>28023</v>
      </c>
      <c r="V199" t="s">
        <v>178</v>
      </c>
      <c r="W199" t="s">
        <v>42</v>
      </c>
      <c r="X199" t="s">
        <v>490</v>
      </c>
      <c r="Y199" t="s">
        <v>491</v>
      </c>
      <c r="Z199" t="s">
        <v>151</v>
      </c>
    </row>
    <row r="200" spans="1:26" x14ac:dyDescent="0.3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tr">
        <f t="shared" si="3"/>
        <v>+358 9 8045 555</v>
      </c>
      <c r="Q200" t="s">
        <v>469</v>
      </c>
      <c r="S200" t="s">
        <v>470</v>
      </c>
      <c r="U200" t="s">
        <v>471</v>
      </c>
      <c r="V200" t="s">
        <v>130</v>
      </c>
      <c r="W200" t="s">
        <v>42</v>
      </c>
      <c r="X200" t="s">
        <v>472</v>
      </c>
      <c r="Y200" t="s">
        <v>473</v>
      </c>
      <c r="Z200" t="s">
        <v>151</v>
      </c>
    </row>
    <row r="201" spans="1:26" x14ac:dyDescent="0.3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tr">
        <f t="shared" si="3"/>
        <v>2155551555</v>
      </c>
      <c r="Q201" t="s">
        <v>140</v>
      </c>
      <c r="S201" t="s">
        <v>141</v>
      </c>
      <c r="T201" t="s">
        <v>142</v>
      </c>
      <c r="U201">
        <v>70267</v>
      </c>
      <c r="V201" t="s">
        <v>32</v>
      </c>
      <c r="W201" t="s">
        <v>33</v>
      </c>
      <c r="X201" t="s">
        <v>34</v>
      </c>
      <c r="Y201" t="s">
        <v>143</v>
      </c>
      <c r="Z201" t="s">
        <v>51</v>
      </c>
    </row>
    <row r="202" spans="1:26" x14ac:dyDescent="0.3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tr">
        <f t="shared" si="3"/>
        <v>4155551450</v>
      </c>
      <c r="Q202" t="s">
        <v>273</v>
      </c>
      <c r="S202" t="s">
        <v>274</v>
      </c>
      <c r="T202" t="s">
        <v>55</v>
      </c>
      <c r="U202">
        <v>97562</v>
      </c>
      <c r="V202" t="s">
        <v>32</v>
      </c>
      <c r="W202" t="s">
        <v>33</v>
      </c>
      <c r="X202" t="s">
        <v>275</v>
      </c>
      <c r="Y202" t="s">
        <v>276</v>
      </c>
      <c r="Z202" t="s">
        <v>151</v>
      </c>
    </row>
    <row r="203" spans="1:26" x14ac:dyDescent="0.3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tr">
        <f t="shared" si="3"/>
        <v>011-4988555</v>
      </c>
      <c r="Q203" t="s">
        <v>256</v>
      </c>
      <c r="S203" t="s">
        <v>257</v>
      </c>
      <c r="U203">
        <v>10100</v>
      </c>
      <c r="V203" t="s">
        <v>258</v>
      </c>
      <c r="W203" t="s">
        <v>42</v>
      </c>
      <c r="X203" t="s">
        <v>259</v>
      </c>
      <c r="Y203" t="s">
        <v>260</v>
      </c>
      <c r="Z203" t="s">
        <v>151</v>
      </c>
    </row>
    <row r="204" spans="1:26" x14ac:dyDescent="0.3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tr">
        <f t="shared" si="3"/>
        <v>(171) 555-1555</v>
      </c>
      <c r="Q204" t="s">
        <v>494</v>
      </c>
      <c r="S204" t="s">
        <v>495</v>
      </c>
      <c r="U204" t="s">
        <v>496</v>
      </c>
      <c r="V204" t="s">
        <v>170</v>
      </c>
      <c r="W204" t="s">
        <v>42</v>
      </c>
      <c r="X204" t="s">
        <v>497</v>
      </c>
      <c r="Y204" t="s">
        <v>94</v>
      </c>
      <c r="Z204" t="s">
        <v>51</v>
      </c>
    </row>
    <row r="205" spans="1:26" x14ac:dyDescent="0.3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tr">
        <f t="shared" si="3"/>
        <v>86 21 3555</v>
      </c>
      <c r="Q205" t="s">
        <v>500</v>
      </c>
      <c r="S205" t="s">
        <v>501</v>
      </c>
      <c r="U205">
        <v>8200</v>
      </c>
      <c r="V205" t="s">
        <v>326</v>
      </c>
      <c r="W205" t="s">
        <v>42</v>
      </c>
      <c r="X205" t="s">
        <v>502</v>
      </c>
      <c r="Y205" t="s">
        <v>503</v>
      </c>
      <c r="Z205" t="s">
        <v>151</v>
      </c>
    </row>
    <row r="206" spans="1:26" x14ac:dyDescent="0.3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tr">
        <f t="shared" si="3"/>
        <v>07-98 9555</v>
      </c>
      <c r="Q206" t="s">
        <v>135</v>
      </c>
      <c r="S206" t="s">
        <v>136</v>
      </c>
      <c r="U206">
        <v>4110</v>
      </c>
      <c r="V206" t="s">
        <v>78</v>
      </c>
      <c r="W206" t="s">
        <v>42</v>
      </c>
      <c r="X206" t="s">
        <v>137</v>
      </c>
      <c r="Y206" t="s">
        <v>138</v>
      </c>
      <c r="Z206" t="s">
        <v>36</v>
      </c>
    </row>
    <row r="207" spans="1:26" x14ac:dyDescent="0.3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tr">
        <f t="shared" si="3"/>
        <v>(1) 42.34.2555</v>
      </c>
      <c r="Q207" t="s">
        <v>405</v>
      </c>
      <c r="S207" t="s">
        <v>48</v>
      </c>
      <c r="U207">
        <v>75012</v>
      </c>
      <c r="V207" t="s">
        <v>41</v>
      </c>
      <c r="W207" t="s">
        <v>42</v>
      </c>
      <c r="X207" t="s">
        <v>406</v>
      </c>
      <c r="Y207" t="s">
        <v>407</v>
      </c>
      <c r="Z207" t="s">
        <v>36</v>
      </c>
    </row>
    <row r="208" spans="1:26" x14ac:dyDescent="0.3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tr">
        <f t="shared" si="3"/>
        <v>(91) 555 22 82</v>
      </c>
      <c r="Q208" t="s">
        <v>193</v>
      </c>
      <c r="S208" t="s">
        <v>177</v>
      </c>
      <c r="U208">
        <v>28023</v>
      </c>
      <c r="V208" t="s">
        <v>178</v>
      </c>
      <c r="W208" t="s">
        <v>42</v>
      </c>
      <c r="X208" t="s">
        <v>194</v>
      </c>
      <c r="Y208" t="s">
        <v>195</v>
      </c>
      <c r="Z208" t="s">
        <v>36</v>
      </c>
    </row>
    <row r="209" spans="1:26" x14ac:dyDescent="0.3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tr">
        <f t="shared" si="3"/>
        <v>26.47.1555</v>
      </c>
      <c r="Q209" t="s">
        <v>39</v>
      </c>
      <c r="S209" t="s">
        <v>40</v>
      </c>
      <c r="U209">
        <v>51100</v>
      </c>
      <c r="V209" t="s">
        <v>41</v>
      </c>
      <c r="W209" t="s">
        <v>42</v>
      </c>
      <c r="X209" t="s">
        <v>43</v>
      </c>
      <c r="Y209" t="s">
        <v>44</v>
      </c>
      <c r="Z209" t="s">
        <v>51</v>
      </c>
    </row>
    <row r="210" spans="1:26" x14ac:dyDescent="0.3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tr">
        <f t="shared" si="3"/>
        <v>4155551450</v>
      </c>
      <c r="Q210" t="s">
        <v>273</v>
      </c>
      <c r="S210" t="s">
        <v>274</v>
      </c>
      <c r="T210" t="s">
        <v>55</v>
      </c>
      <c r="U210">
        <v>97562</v>
      </c>
      <c r="V210" t="s">
        <v>32</v>
      </c>
      <c r="W210" t="s">
        <v>33</v>
      </c>
      <c r="X210" t="s">
        <v>275</v>
      </c>
      <c r="Y210" t="s">
        <v>276</v>
      </c>
      <c r="Z210" t="s">
        <v>51</v>
      </c>
    </row>
    <row r="211" spans="1:26" x14ac:dyDescent="0.3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tr">
        <f t="shared" si="3"/>
        <v>4155551450</v>
      </c>
      <c r="Q211" t="s">
        <v>273</v>
      </c>
      <c r="S211" t="s">
        <v>274</v>
      </c>
      <c r="T211" t="s">
        <v>55</v>
      </c>
      <c r="U211">
        <v>97562</v>
      </c>
      <c r="V211" t="s">
        <v>32</v>
      </c>
      <c r="W211" t="s">
        <v>33</v>
      </c>
      <c r="X211" t="s">
        <v>275</v>
      </c>
      <c r="Y211" t="s">
        <v>276</v>
      </c>
      <c r="Z211" t="s">
        <v>51</v>
      </c>
    </row>
    <row r="212" spans="1:26" x14ac:dyDescent="0.3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tr">
        <f t="shared" si="3"/>
        <v>+33 1 46 62 7555</v>
      </c>
      <c r="Q212" t="s">
        <v>47</v>
      </c>
      <c r="S212" t="s">
        <v>48</v>
      </c>
      <c r="U212">
        <v>75508</v>
      </c>
      <c r="V212" t="s">
        <v>41</v>
      </c>
      <c r="W212" t="s">
        <v>42</v>
      </c>
      <c r="X212" t="s">
        <v>49</v>
      </c>
      <c r="Y212" t="s">
        <v>50</v>
      </c>
      <c r="Z212" t="s">
        <v>36</v>
      </c>
    </row>
    <row r="213" spans="1:26" x14ac:dyDescent="0.3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tr">
        <f t="shared" si="3"/>
        <v>2035552570</v>
      </c>
      <c r="Q213" t="s">
        <v>110</v>
      </c>
      <c r="S213" t="s">
        <v>111</v>
      </c>
      <c r="T213" t="s">
        <v>112</v>
      </c>
      <c r="U213">
        <v>97562</v>
      </c>
      <c r="V213" t="s">
        <v>32</v>
      </c>
      <c r="W213" t="s">
        <v>33</v>
      </c>
      <c r="X213" t="s">
        <v>113</v>
      </c>
      <c r="Y213" t="s">
        <v>57</v>
      </c>
      <c r="Z213" t="s">
        <v>151</v>
      </c>
    </row>
    <row r="214" spans="1:26" x14ac:dyDescent="0.3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tr">
        <f t="shared" si="3"/>
        <v>07-98 9555</v>
      </c>
      <c r="Q214" t="s">
        <v>135</v>
      </c>
      <c r="S214" t="s">
        <v>136</v>
      </c>
      <c r="U214">
        <v>4110</v>
      </c>
      <c r="V214" t="s">
        <v>78</v>
      </c>
      <c r="W214" t="s">
        <v>42</v>
      </c>
      <c r="X214" t="s">
        <v>137</v>
      </c>
      <c r="Y214" t="s">
        <v>138</v>
      </c>
      <c r="Z214" t="s">
        <v>51</v>
      </c>
    </row>
    <row r="215" spans="1:26" x14ac:dyDescent="0.3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tr">
        <f t="shared" si="3"/>
        <v>4155551450</v>
      </c>
      <c r="Q215" t="s">
        <v>273</v>
      </c>
      <c r="S215" t="s">
        <v>274</v>
      </c>
      <c r="T215" t="s">
        <v>55</v>
      </c>
      <c r="U215">
        <v>97562</v>
      </c>
      <c r="V215" t="s">
        <v>32</v>
      </c>
      <c r="W215" t="s">
        <v>33</v>
      </c>
      <c r="X215" t="s">
        <v>275</v>
      </c>
      <c r="Y215" t="s">
        <v>276</v>
      </c>
      <c r="Z215" t="s">
        <v>51</v>
      </c>
    </row>
    <row r="216" spans="1:26" x14ac:dyDescent="0.3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tr">
        <f t="shared" si="3"/>
        <v>(91) 555 22 82</v>
      </c>
      <c r="Q216" t="s">
        <v>193</v>
      </c>
      <c r="S216" t="s">
        <v>177</v>
      </c>
      <c r="U216">
        <v>28023</v>
      </c>
      <c r="V216" t="s">
        <v>178</v>
      </c>
      <c r="W216" t="s">
        <v>42</v>
      </c>
      <c r="X216" t="s">
        <v>194</v>
      </c>
      <c r="Y216" t="s">
        <v>195</v>
      </c>
      <c r="Z216" t="s">
        <v>36</v>
      </c>
    </row>
    <row r="217" spans="1:26" x14ac:dyDescent="0.3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tr">
        <f t="shared" si="3"/>
        <v>6505556809</v>
      </c>
      <c r="Q217" t="s">
        <v>63</v>
      </c>
      <c r="S217" t="s">
        <v>64</v>
      </c>
      <c r="T217" t="s">
        <v>55</v>
      </c>
      <c r="U217">
        <v>94217</v>
      </c>
      <c r="V217" t="s">
        <v>32</v>
      </c>
      <c r="W217" t="s">
        <v>33</v>
      </c>
      <c r="X217" t="s">
        <v>65</v>
      </c>
      <c r="Y217" t="s">
        <v>66</v>
      </c>
      <c r="Z217" t="s">
        <v>51</v>
      </c>
    </row>
    <row r="218" spans="1:26" x14ac:dyDescent="0.3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tr">
        <f t="shared" si="3"/>
        <v>+65 221 7555</v>
      </c>
      <c r="Q218" t="s">
        <v>198</v>
      </c>
      <c r="S218" t="s">
        <v>199</v>
      </c>
      <c r="U218">
        <v>79903</v>
      </c>
      <c r="V218" t="s">
        <v>199</v>
      </c>
      <c r="W218" t="s">
        <v>200</v>
      </c>
      <c r="X218" t="s">
        <v>201</v>
      </c>
      <c r="Y218" t="s">
        <v>202</v>
      </c>
      <c r="Z218" t="s">
        <v>51</v>
      </c>
    </row>
    <row r="219" spans="1:26" x14ac:dyDescent="0.3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tr">
        <f t="shared" si="3"/>
        <v>7675-3555</v>
      </c>
      <c r="Q219" t="s">
        <v>411</v>
      </c>
      <c r="S219" t="s">
        <v>412</v>
      </c>
      <c r="U219">
        <v>8010</v>
      </c>
      <c r="V219" t="s">
        <v>148</v>
      </c>
      <c r="W219" t="s">
        <v>42</v>
      </c>
      <c r="X219" t="s">
        <v>413</v>
      </c>
      <c r="Y219" t="s">
        <v>414</v>
      </c>
      <c r="Z219" t="s">
        <v>51</v>
      </c>
    </row>
    <row r="220" spans="1:26" x14ac:dyDescent="0.3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tr">
        <f t="shared" si="3"/>
        <v>61-7-3844-6555</v>
      </c>
      <c r="Q220" t="s">
        <v>209</v>
      </c>
      <c r="S220" t="s">
        <v>210</v>
      </c>
      <c r="T220" t="s">
        <v>211</v>
      </c>
      <c r="U220">
        <v>4101</v>
      </c>
      <c r="V220" t="s">
        <v>95</v>
      </c>
      <c r="W220" t="s">
        <v>96</v>
      </c>
      <c r="X220" t="s">
        <v>212</v>
      </c>
      <c r="Y220" t="s">
        <v>213</v>
      </c>
      <c r="Z220" t="s">
        <v>51</v>
      </c>
    </row>
    <row r="221" spans="1:26" x14ac:dyDescent="0.3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tr">
        <f t="shared" si="3"/>
        <v>2155554695</v>
      </c>
      <c r="Q221" t="s">
        <v>215</v>
      </c>
      <c r="S221" t="s">
        <v>216</v>
      </c>
      <c r="T221" t="s">
        <v>142</v>
      </c>
      <c r="U221">
        <v>71270</v>
      </c>
      <c r="V221" t="s">
        <v>32</v>
      </c>
      <c r="W221" t="s">
        <v>33</v>
      </c>
      <c r="X221" t="s">
        <v>217</v>
      </c>
      <c r="Y221" t="s">
        <v>218</v>
      </c>
      <c r="Z221" t="s">
        <v>51</v>
      </c>
    </row>
    <row r="222" spans="1:26" x14ac:dyDescent="0.3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tr">
        <f t="shared" si="3"/>
        <v>78.32.5555</v>
      </c>
      <c r="Q222" t="s">
        <v>221</v>
      </c>
      <c r="S222" t="s">
        <v>222</v>
      </c>
      <c r="U222">
        <v>69004</v>
      </c>
      <c r="V222" t="s">
        <v>41</v>
      </c>
      <c r="W222" t="s">
        <v>42</v>
      </c>
      <c r="X222" t="s">
        <v>223</v>
      </c>
      <c r="Y222" t="s">
        <v>224</v>
      </c>
      <c r="Z222" t="s">
        <v>51</v>
      </c>
    </row>
    <row r="223" spans="1:26" x14ac:dyDescent="0.3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tr">
        <f t="shared" si="3"/>
        <v>(604) 555-3392</v>
      </c>
      <c r="Q223" t="s">
        <v>227</v>
      </c>
      <c r="S223" t="s">
        <v>228</v>
      </c>
      <c r="T223" t="s">
        <v>229</v>
      </c>
      <c r="U223" t="s">
        <v>230</v>
      </c>
      <c r="V223" t="s">
        <v>231</v>
      </c>
      <c r="W223" t="s">
        <v>33</v>
      </c>
      <c r="X223" t="s">
        <v>232</v>
      </c>
      <c r="Y223" t="s">
        <v>233</v>
      </c>
      <c r="Z223" t="s">
        <v>51</v>
      </c>
    </row>
    <row r="224" spans="1:26" x14ac:dyDescent="0.3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tr">
        <f t="shared" si="3"/>
        <v>30.59.8555</v>
      </c>
      <c r="Q224" t="s">
        <v>269</v>
      </c>
      <c r="S224" t="s">
        <v>270</v>
      </c>
      <c r="U224">
        <v>78000</v>
      </c>
      <c r="V224" t="s">
        <v>41</v>
      </c>
      <c r="W224" t="s">
        <v>42</v>
      </c>
      <c r="X224" t="s">
        <v>271</v>
      </c>
      <c r="Y224" t="s">
        <v>50</v>
      </c>
      <c r="Z224" t="s">
        <v>51</v>
      </c>
    </row>
    <row r="225" spans="1:26" x14ac:dyDescent="0.3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tr">
        <f t="shared" si="3"/>
        <v>4155551450</v>
      </c>
      <c r="Q225" t="s">
        <v>273</v>
      </c>
      <c r="S225" t="s">
        <v>274</v>
      </c>
      <c r="T225" t="s">
        <v>55</v>
      </c>
      <c r="U225">
        <v>97562</v>
      </c>
      <c r="V225" t="s">
        <v>32</v>
      </c>
      <c r="W225" t="s">
        <v>33</v>
      </c>
      <c r="X225" t="s">
        <v>275</v>
      </c>
      <c r="Y225" t="s">
        <v>276</v>
      </c>
      <c r="Z225" t="s">
        <v>51</v>
      </c>
    </row>
    <row r="226" spans="1:26" x14ac:dyDescent="0.3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tr">
        <f t="shared" si="3"/>
        <v>2035559545</v>
      </c>
      <c r="Q226" t="s">
        <v>243</v>
      </c>
      <c r="S226" t="s">
        <v>244</v>
      </c>
      <c r="T226" t="s">
        <v>112</v>
      </c>
      <c r="U226">
        <v>97823</v>
      </c>
      <c r="V226" t="s">
        <v>32</v>
      </c>
      <c r="W226" t="s">
        <v>33</v>
      </c>
      <c r="X226" t="s">
        <v>83</v>
      </c>
      <c r="Y226" t="s">
        <v>245</v>
      </c>
      <c r="Z226" t="s">
        <v>51</v>
      </c>
    </row>
    <row r="227" spans="1:26" x14ac:dyDescent="0.3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tr">
        <f t="shared" si="3"/>
        <v>+81 3 3584 0555</v>
      </c>
      <c r="Q227" t="s">
        <v>248</v>
      </c>
      <c r="S227" t="s">
        <v>249</v>
      </c>
      <c r="T227" t="s">
        <v>250</v>
      </c>
      <c r="U227" t="s">
        <v>251</v>
      </c>
      <c r="V227" t="s">
        <v>200</v>
      </c>
      <c r="W227" t="s">
        <v>200</v>
      </c>
      <c r="X227" t="s">
        <v>252</v>
      </c>
      <c r="Y227" t="s">
        <v>253</v>
      </c>
      <c r="Z227" t="s">
        <v>51</v>
      </c>
    </row>
    <row r="228" spans="1:26" x14ac:dyDescent="0.3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tr">
        <f t="shared" si="3"/>
        <v>+61 2 9495 8555</v>
      </c>
      <c r="Q228" t="s">
        <v>154</v>
      </c>
      <c r="R228" t="s">
        <v>155</v>
      </c>
      <c r="S228" t="s">
        <v>156</v>
      </c>
      <c r="T228" t="s">
        <v>157</v>
      </c>
      <c r="U228">
        <v>2067</v>
      </c>
      <c r="V228" t="s">
        <v>95</v>
      </c>
      <c r="W228" t="s">
        <v>96</v>
      </c>
      <c r="X228" t="s">
        <v>158</v>
      </c>
      <c r="Y228" t="s">
        <v>159</v>
      </c>
      <c r="Z228" t="s">
        <v>51</v>
      </c>
    </row>
    <row r="229" spans="1:26" x14ac:dyDescent="0.3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tr">
        <f t="shared" si="3"/>
        <v>2155551555</v>
      </c>
      <c r="Q229" t="s">
        <v>140</v>
      </c>
      <c r="S229" t="s">
        <v>141</v>
      </c>
      <c r="T229" t="s">
        <v>142</v>
      </c>
      <c r="U229">
        <v>70267</v>
      </c>
      <c r="V229" t="s">
        <v>32</v>
      </c>
      <c r="W229" t="s">
        <v>33</v>
      </c>
      <c r="X229" t="s">
        <v>34</v>
      </c>
      <c r="Y229" t="s">
        <v>143</v>
      </c>
      <c r="Z229" t="s">
        <v>36</v>
      </c>
    </row>
    <row r="230" spans="1:26" x14ac:dyDescent="0.3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tr">
        <f t="shared" si="3"/>
        <v>0695-34 6555</v>
      </c>
      <c r="Q230" t="s">
        <v>263</v>
      </c>
      <c r="S230" t="s">
        <v>264</v>
      </c>
      <c r="U230" t="s">
        <v>265</v>
      </c>
      <c r="V230" t="s">
        <v>188</v>
      </c>
      <c r="W230" t="s">
        <v>42</v>
      </c>
      <c r="X230" t="s">
        <v>266</v>
      </c>
      <c r="Y230" t="s">
        <v>206</v>
      </c>
      <c r="Z230" t="s">
        <v>51</v>
      </c>
    </row>
    <row r="231" spans="1:26" x14ac:dyDescent="0.3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tr">
        <f t="shared" si="3"/>
        <v>30.59.8555</v>
      </c>
      <c r="Q231" t="s">
        <v>269</v>
      </c>
      <c r="S231" t="s">
        <v>270</v>
      </c>
      <c r="U231">
        <v>78000</v>
      </c>
      <c r="V231" t="s">
        <v>41</v>
      </c>
      <c r="W231" t="s">
        <v>42</v>
      </c>
      <c r="X231" t="s">
        <v>271</v>
      </c>
      <c r="Y231" t="s">
        <v>50</v>
      </c>
      <c r="Z231" t="s">
        <v>51</v>
      </c>
    </row>
    <row r="232" spans="1:26" x14ac:dyDescent="0.3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tr">
        <f t="shared" si="3"/>
        <v>(604) 555-3392</v>
      </c>
      <c r="Q232" t="s">
        <v>227</v>
      </c>
      <c r="S232" t="s">
        <v>228</v>
      </c>
      <c r="T232" t="s">
        <v>229</v>
      </c>
      <c r="U232" t="s">
        <v>230</v>
      </c>
      <c r="V232" t="s">
        <v>231</v>
      </c>
      <c r="W232" t="s">
        <v>33</v>
      </c>
      <c r="X232" t="s">
        <v>232</v>
      </c>
      <c r="Y232" t="s">
        <v>233</v>
      </c>
      <c r="Z232" t="s">
        <v>36</v>
      </c>
    </row>
    <row r="233" spans="1:26" x14ac:dyDescent="0.3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tr">
        <f t="shared" si="3"/>
        <v>6035558647</v>
      </c>
      <c r="Q233" t="s">
        <v>278</v>
      </c>
      <c r="S233" t="s">
        <v>279</v>
      </c>
      <c r="T233" t="s">
        <v>280</v>
      </c>
      <c r="U233">
        <v>62005</v>
      </c>
      <c r="V233" t="s">
        <v>32</v>
      </c>
      <c r="W233" t="s">
        <v>33</v>
      </c>
      <c r="X233" t="s">
        <v>56</v>
      </c>
      <c r="Y233" t="s">
        <v>276</v>
      </c>
      <c r="Z233" t="s">
        <v>51</v>
      </c>
    </row>
    <row r="234" spans="1:26" x14ac:dyDescent="0.3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tr">
        <f t="shared" si="3"/>
        <v>6505555787</v>
      </c>
      <c r="Q234" t="s">
        <v>82</v>
      </c>
      <c r="S234" t="s">
        <v>60</v>
      </c>
      <c r="T234" t="s">
        <v>55</v>
      </c>
      <c r="V234" t="s">
        <v>32</v>
      </c>
      <c r="W234" t="s">
        <v>33</v>
      </c>
      <c r="X234" t="s">
        <v>83</v>
      </c>
      <c r="Y234" t="s">
        <v>57</v>
      </c>
      <c r="Z234" t="s">
        <v>51</v>
      </c>
    </row>
    <row r="235" spans="1:26" x14ac:dyDescent="0.3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tr">
        <f t="shared" si="3"/>
        <v>03 9520 4555</v>
      </c>
      <c r="Q235" t="s">
        <v>91</v>
      </c>
      <c r="R235" t="s">
        <v>92</v>
      </c>
      <c r="S235" t="s">
        <v>93</v>
      </c>
      <c r="T235" t="s">
        <v>94</v>
      </c>
      <c r="U235">
        <v>3004</v>
      </c>
      <c r="V235" t="s">
        <v>95</v>
      </c>
      <c r="W235" t="s">
        <v>96</v>
      </c>
      <c r="X235" t="s">
        <v>97</v>
      </c>
      <c r="Y235" t="s">
        <v>98</v>
      </c>
      <c r="Z235" t="s">
        <v>51</v>
      </c>
    </row>
    <row r="236" spans="1:26" x14ac:dyDescent="0.3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tr">
        <f t="shared" si="3"/>
        <v>4155551450</v>
      </c>
      <c r="Q236" t="s">
        <v>273</v>
      </c>
      <c r="S236" t="s">
        <v>274</v>
      </c>
      <c r="T236" t="s">
        <v>55</v>
      </c>
      <c r="U236">
        <v>97562</v>
      </c>
      <c r="V236" t="s">
        <v>32</v>
      </c>
      <c r="W236" t="s">
        <v>33</v>
      </c>
      <c r="X236" t="s">
        <v>275</v>
      </c>
      <c r="Y236" t="s">
        <v>276</v>
      </c>
      <c r="Z236" t="s">
        <v>51</v>
      </c>
    </row>
    <row r="237" spans="1:26" x14ac:dyDescent="0.3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tr">
        <f t="shared" si="3"/>
        <v>02 9936 8555</v>
      </c>
      <c r="Q237" t="s">
        <v>287</v>
      </c>
      <c r="R237" t="s">
        <v>288</v>
      </c>
      <c r="S237" t="s">
        <v>289</v>
      </c>
      <c r="T237" t="s">
        <v>157</v>
      </c>
      <c r="U237">
        <v>2060</v>
      </c>
      <c r="V237" t="s">
        <v>95</v>
      </c>
      <c r="W237" t="s">
        <v>96</v>
      </c>
      <c r="X237" t="s">
        <v>290</v>
      </c>
      <c r="Y237" t="s">
        <v>291</v>
      </c>
      <c r="Z237" t="s">
        <v>151</v>
      </c>
    </row>
    <row r="238" spans="1:26" x14ac:dyDescent="0.3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tr">
        <f t="shared" si="3"/>
        <v>6505551386</v>
      </c>
      <c r="Q238" t="s">
        <v>59</v>
      </c>
      <c r="S238" t="s">
        <v>60</v>
      </c>
      <c r="T238" t="s">
        <v>55</v>
      </c>
      <c r="V238" t="s">
        <v>32</v>
      </c>
      <c r="W238" t="s">
        <v>33</v>
      </c>
      <c r="X238" t="s">
        <v>61</v>
      </c>
      <c r="Y238" t="s">
        <v>57</v>
      </c>
      <c r="Z238" t="s">
        <v>36</v>
      </c>
    </row>
    <row r="239" spans="1:26" x14ac:dyDescent="0.3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tr">
        <f t="shared" si="3"/>
        <v>02 9936 8555</v>
      </c>
      <c r="Q239" t="s">
        <v>287</v>
      </c>
      <c r="R239" t="s">
        <v>288</v>
      </c>
      <c r="S239" t="s">
        <v>289</v>
      </c>
      <c r="T239" t="s">
        <v>157</v>
      </c>
      <c r="U239">
        <v>2060</v>
      </c>
      <c r="V239" t="s">
        <v>95</v>
      </c>
      <c r="W239" t="s">
        <v>96</v>
      </c>
      <c r="X239" t="s">
        <v>290</v>
      </c>
      <c r="Y239" t="s">
        <v>291</v>
      </c>
      <c r="Z239" t="s">
        <v>36</v>
      </c>
    </row>
    <row r="240" spans="1:26" x14ac:dyDescent="0.3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tr">
        <f t="shared" si="3"/>
        <v>(514) 555-8054</v>
      </c>
      <c r="Q240" t="s">
        <v>294</v>
      </c>
      <c r="S240" t="s">
        <v>295</v>
      </c>
      <c r="T240" t="s">
        <v>296</v>
      </c>
      <c r="U240" t="s">
        <v>297</v>
      </c>
      <c r="V240" t="s">
        <v>231</v>
      </c>
      <c r="W240" t="s">
        <v>33</v>
      </c>
      <c r="X240" t="s">
        <v>298</v>
      </c>
      <c r="Y240" t="s">
        <v>299</v>
      </c>
      <c r="Z240" t="s">
        <v>51</v>
      </c>
    </row>
    <row r="241" spans="1:26" x14ac:dyDescent="0.3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tr">
        <f t="shared" si="3"/>
        <v>(91) 555 94 44</v>
      </c>
      <c r="Q241" t="s">
        <v>176</v>
      </c>
      <c r="S241" t="s">
        <v>177</v>
      </c>
      <c r="U241">
        <v>28034</v>
      </c>
      <c r="V241" t="s">
        <v>178</v>
      </c>
      <c r="W241" t="s">
        <v>42</v>
      </c>
      <c r="X241" t="s">
        <v>179</v>
      </c>
      <c r="Y241" t="s">
        <v>180</v>
      </c>
      <c r="Z241" t="s">
        <v>151</v>
      </c>
    </row>
    <row r="242" spans="1:26" x14ac:dyDescent="0.3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tr">
        <f t="shared" si="3"/>
        <v>2125557818</v>
      </c>
      <c r="Q242" t="s">
        <v>29</v>
      </c>
      <c r="S242" t="s">
        <v>30</v>
      </c>
      <c r="T242" t="s">
        <v>31</v>
      </c>
      <c r="U242">
        <v>10022</v>
      </c>
      <c r="V242" t="s">
        <v>32</v>
      </c>
      <c r="W242" t="s">
        <v>33</v>
      </c>
      <c r="X242" t="s">
        <v>34</v>
      </c>
      <c r="Y242" t="s">
        <v>35</v>
      </c>
      <c r="Z242" t="s">
        <v>51</v>
      </c>
    </row>
    <row r="243" spans="1:26" x14ac:dyDescent="0.3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tr">
        <f t="shared" si="3"/>
        <v>26.47.1555</v>
      </c>
      <c r="Q243" t="s">
        <v>39</v>
      </c>
      <c r="S243" t="s">
        <v>40</v>
      </c>
      <c r="U243">
        <v>51100</v>
      </c>
      <c r="V243" t="s">
        <v>41</v>
      </c>
      <c r="W243" t="s">
        <v>42</v>
      </c>
      <c r="X243" t="s">
        <v>43</v>
      </c>
      <c r="Y243" t="s">
        <v>44</v>
      </c>
      <c r="Z243" t="s">
        <v>151</v>
      </c>
    </row>
    <row r="244" spans="1:26" x14ac:dyDescent="0.3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tr">
        <f t="shared" si="3"/>
        <v>+33 1 46 62 7555</v>
      </c>
      <c r="Q244" t="s">
        <v>47</v>
      </c>
      <c r="S244" t="s">
        <v>48</v>
      </c>
      <c r="U244">
        <v>75508</v>
      </c>
      <c r="V244" t="s">
        <v>41</v>
      </c>
      <c r="W244" t="s">
        <v>42</v>
      </c>
      <c r="X244" t="s">
        <v>49</v>
      </c>
      <c r="Y244" t="s">
        <v>50</v>
      </c>
      <c r="Z244" t="s">
        <v>36</v>
      </c>
    </row>
    <row r="245" spans="1:26" x14ac:dyDescent="0.3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tr">
        <f t="shared" si="3"/>
        <v>6265557265</v>
      </c>
      <c r="Q245" t="s">
        <v>53</v>
      </c>
      <c r="S245" t="s">
        <v>54</v>
      </c>
      <c r="T245" t="s">
        <v>55</v>
      </c>
      <c r="U245">
        <v>90003</v>
      </c>
      <c r="V245" t="s">
        <v>32</v>
      </c>
      <c r="W245" t="s">
        <v>33</v>
      </c>
      <c r="X245" t="s">
        <v>56</v>
      </c>
      <c r="Y245" t="s">
        <v>57</v>
      </c>
      <c r="Z245" t="s">
        <v>151</v>
      </c>
    </row>
    <row r="246" spans="1:26" x14ac:dyDescent="0.3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tr">
        <f t="shared" si="3"/>
        <v>6505551386</v>
      </c>
      <c r="Q246" t="s">
        <v>59</v>
      </c>
      <c r="S246" t="s">
        <v>60</v>
      </c>
      <c r="T246" t="s">
        <v>55</v>
      </c>
      <c r="V246" t="s">
        <v>32</v>
      </c>
      <c r="W246" t="s">
        <v>33</v>
      </c>
      <c r="X246" t="s">
        <v>61</v>
      </c>
      <c r="Y246" t="s">
        <v>57</v>
      </c>
      <c r="Z246" t="s">
        <v>51</v>
      </c>
    </row>
    <row r="247" spans="1:26" x14ac:dyDescent="0.3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tr">
        <f t="shared" si="3"/>
        <v>02 9936 8555</v>
      </c>
      <c r="Q247" t="s">
        <v>287</v>
      </c>
      <c r="R247" t="s">
        <v>288</v>
      </c>
      <c r="S247" t="s">
        <v>289</v>
      </c>
      <c r="T247" t="s">
        <v>157</v>
      </c>
      <c r="U247">
        <v>2060</v>
      </c>
      <c r="V247" t="s">
        <v>95</v>
      </c>
      <c r="W247" t="s">
        <v>96</v>
      </c>
      <c r="X247" t="s">
        <v>290</v>
      </c>
      <c r="Y247" t="s">
        <v>291</v>
      </c>
      <c r="Z247" t="s">
        <v>51</v>
      </c>
    </row>
    <row r="248" spans="1:26" x14ac:dyDescent="0.3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tr">
        <f t="shared" si="3"/>
        <v>20.16.1555</v>
      </c>
      <c r="Q248" t="s">
        <v>69</v>
      </c>
      <c r="S248" t="s">
        <v>70</v>
      </c>
      <c r="U248">
        <v>59000</v>
      </c>
      <c r="V248" t="s">
        <v>41</v>
      </c>
      <c r="W248" t="s">
        <v>42</v>
      </c>
      <c r="X248" t="s">
        <v>71</v>
      </c>
      <c r="Y248" t="s">
        <v>72</v>
      </c>
      <c r="Z248" t="s">
        <v>51</v>
      </c>
    </row>
    <row r="249" spans="1:26" x14ac:dyDescent="0.3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tr">
        <f t="shared" si="3"/>
        <v>6265557265</v>
      </c>
      <c r="Q249" t="s">
        <v>53</v>
      </c>
      <c r="S249" t="s">
        <v>54</v>
      </c>
      <c r="T249" t="s">
        <v>55</v>
      </c>
      <c r="U249">
        <v>90003</v>
      </c>
      <c r="V249" t="s">
        <v>32</v>
      </c>
      <c r="W249" t="s">
        <v>33</v>
      </c>
      <c r="X249" t="s">
        <v>56</v>
      </c>
      <c r="Y249" t="s">
        <v>57</v>
      </c>
      <c r="Z249" t="s">
        <v>51</v>
      </c>
    </row>
    <row r="250" spans="1:26" x14ac:dyDescent="0.3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tr">
        <f t="shared" si="3"/>
        <v>6505555787</v>
      </c>
      <c r="Q250" t="s">
        <v>82</v>
      </c>
      <c r="S250" t="s">
        <v>60</v>
      </c>
      <c r="T250" t="s">
        <v>55</v>
      </c>
      <c r="V250" t="s">
        <v>32</v>
      </c>
      <c r="W250" t="s">
        <v>33</v>
      </c>
      <c r="X250" t="s">
        <v>83</v>
      </c>
      <c r="Y250" t="s">
        <v>57</v>
      </c>
      <c r="Z250" t="s">
        <v>51</v>
      </c>
    </row>
    <row r="251" spans="1:26" x14ac:dyDescent="0.3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tr">
        <f t="shared" si="3"/>
        <v>(1) 47.55.6555</v>
      </c>
      <c r="Q251" t="s">
        <v>86</v>
      </c>
      <c r="S251" t="s">
        <v>48</v>
      </c>
      <c r="U251">
        <v>75016</v>
      </c>
      <c r="V251" t="s">
        <v>41</v>
      </c>
      <c r="W251" t="s">
        <v>42</v>
      </c>
      <c r="X251" t="s">
        <v>87</v>
      </c>
      <c r="Y251" t="s">
        <v>88</v>
      </c>
      <c r="Z251" t="s">
        <v>51</v>
      </c>
    </row>
    <row r="252" spans="1:26" x14ac:dyDescent="0.3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tr">
        <f t="shared" si="3"/>
        <v>20.16.1555</v>
      </c>
      <c r="Q252" t="s">
        <v>69</v>
      </c>
      <c r="S252" t="s">
        <v>70</v>
      </c>
      <c r="U252">
        <v>59000</v>
      </c>
      <c r="V252" t="s">
        <v>41</v>
      </c>
      <c r="W252" t="s">
        <v>42</v>
      </c>
      <c r="X252" t="s">
        <v>71</v>
      </c>
      <c r="Y252" t="s">
        <v>72</v>
      </c>
      <c r="Z252" t="s">
        <v>51</v>
      </c>
    </row>
    <row r="253" spans="1:26" x14ac:dyDescent="0.3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tr">
        <f t="shared" si="3"/>
        <v>2125551500</v>
      </c>
      <c r="Q253" t="s">
        <v>100</v>
      </c>
      <c r="R253" t="s">
        <v>101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102</v>
      </c>
      <c r="Y253" t="s">
        <v>103</v>
      </c>
      <c r="Z253" t="s">
        <v>51</v>
      </c>
    </row>
    <row r="254" spans="1:26" x14ac:dyDescent="0.3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tr">
        <f t="shared" si="3"/>
        <v>2015559350</v>
      </c>
      <c r="Q254" t="s">
        <v>105</v>
      </c>
      <c r="S254" t="s">
        <v>106</v>
      </c>
      <c r="T254" t="s">
        <v>107</v>
      </c>
      <c r="U254">
        <v>94019</v>
      </c>
      <c r="V254" t="s">
        <v>32</v>
      </c>
      <c r="W254" t="s">
        <v>33</v>
      </c>
      <c r="X254" t="s">
        <v>61</v>
      </c>
      <c r="Y254" t="s">
        <v>108</v>
      </c>
      <c r="Z254" t="s">
        <v>151</v>
      </c>
    </row>
    <row r="255" spans="1:26" x14ac:dyDescent="0.3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tr">
        <f t="shared" si="3"/>
        <v>2035552570</v>
      </c>
      <c r="Q255" t="s">
        <v>110</v>
      </c>
      <c r="S255" t="s">
        <v>111</v>
      </c>
      <c r="T255" t="s">
        <v>112</v>
      </c>
      <c r="U255">
        <v>97562</v>
      </c>
      <c r="V255" t="s">
        <v>32</v>
      </c>
      <c r="W255" t="s">
        <v>33</v>
      </c>
      <c r="X255" t="s">
        <v>113</v>
      </c>
      <c r="Y255" t="s">
        <v>57</v>
      </c>
      <c r="Z255" t="s">
        <v>51</v>
      </c>
    </row>
    <row r="256" spans="1:26" x14ac:dyDescent="0.3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tr">
        <f t="shared" si="3"/>
        <v>6175557555</v>
      </c>
      <c r="Q256" t="s">
        <v>459</v>
      </c>
      <c r="S256" t="s">
        <v>283</v>
      </c>
      <c r="T256" t="s">
        <v>123</v>
      </c>
      <c r="U256">
        <v>58339</v>
      </c>
      <c r="V256" t="s">
        <v>32</v>
      </c>
      <c r="W256" t="s">
        <v>33</v>
      </c>
      <c r="X256" t="s">
        <v>460</v>
      </c>
      <c r="Y256" t="s">
        <v>461</v>
      </c>
      <c r="Z256" t="s">
        <v>51</v>
      </c>
    </row>
    <row r="257" spans="1:26" x14ac:dyDescent="0.3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tr">
        <f t="shared" si="3"/>
        <v>6175558555</v>
      </c>
      <c r="Q257" t="s">
        <v>121</v>
      </c>
      <c r="S257" t="s">
        <v>122</v>
      </c>
      <c r="T257" t="s">
        <v>123</v>
      </c>
      <c r="U257">
        <v>51247</v>
      </c>
      <c r="V257" t="s">
        <v>32</v>
      </c>
      <c r="W257" t="s">
        <v>33</v>
      </c>
      <c r="X257" t="s">
        <v>124</v>
      </c>
      <c r="Y257" t="s">
        <v>125</v>
      </c>
      <c r="Z257" t="s">
        <v>51</v>
      </c>
    </row>
    <row r="258" spans="1:26" x14ac:dyDescent="0.3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tr">
        <f t="shared" si="3"/>
        <v>90-224 8555</v>
      </c>
      <c r="Q258" t="s">
        <v>128</v>
      </c>
      <c r="S258" t="s">
        <v>129</v>
      </c>
      <c r="U258">
        <v>21240</v>
      </c>
      <c r="V258" t="s">
        <v>130</v>
      </c>
      <c r="W258" t="s">
        <v>42</v>
      </c>
      <c r="X258" t="s">
        <v>131</v>
      </c>
      <c r="Y258" t="s">
        <v>132</v>
      </c>
      <c r="Z258" t="s">
        <v>51</v>
      </c>
    </row>
    <row r="259" spans="1:26" x14ac:dyDescent="0.3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tr">
        <f t="shared" ref="P259:P322" si="4">TRIM(O259)</f>
        <v>07-98 9555</v>
      </c>
      <c r="Q259" t="s">
        <v>135</v>
      </c>
      <c r="S259" t="s">
        <v>136</v>
      </c>
      <c r="U259">
        <v>4110</v>
      </c>
      <c r="V259" t="s">
        <v>78</v>
      </c>
      <c r="W259" t="s">
        <v>42</v>
      </c>
      <c r="X259" t="s">
        <v>137</v>
      </c>
      <c r="Y259" t="s">
        <v>138</v>
      </c>
      <c r="Z259" t="s">
        <v>51</v>
      </c>
    </row>
    <row r="260" spans="1:26" x14ac:dyDescent="0.3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tr">
        <f t="shared" si="4"/>
        <v>2125551957</v>
      </c>
      <c r="Q260" t="s">
        <v>508</v>
      </c>
      <c r="R260" t="s">
        <v>509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510</v>
      </c>
      <c r="Y260" t="s">
        <v>511</v>
      </c>
      <c r="Z260" t="s">
        <v>51</v>
      </c>
    </row>
    <row r="261" spans="1:26" x14ac:dyDescent="0.3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tr">
        <f t="shared" si="4"/>
        <v>2125557818</v>
      </c>
      <c r="Q261" t="s">
        <v>29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34</v>
      </c>
      <c r="Y261" t="s">
        <v>35</v>
      </c>
      <c r="Z261" t="s">
        <v>51</v>
      </c>
    </row>
    <row r="262" spans="1:26" x14ac:dyDescent="0.3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tr">
        <f t="shared" si="4"/>
        <v>6562-9555</v>
      </c>
      <c r="Q262" t="s">
        <v>146</v>
      </c>
      <c r="S262" t="s">
        <v>147</v>
      </c>
      <c r="U262">
        <v>5020</v>
      </c>
      <c r="V262" t="s">
        <v>148</v>
      </c>
      <c r="W262" t="s">
        <v>42</v>
      </c>
      <c r="X262" t="s">
        <v>149</v>
      </c>
      <c r="Y262" t="s">
        <v>150</v>
      </c>
      <c r="Z262" t="s">
        <v>151</v>
      </c>
    </row>
    <row r="263" spans="1:26" x14ac:dyDescent="0.3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tr">
        <f t="shared" si="4"/>
        <v>6505556809</v>
      </c>
      <c r="Q263" t="s">
        <v>63</v>
      </c>
      <c r="S263" t="s">
        <v>64</v>
      </c>
      <c r="T263" t="s">
        <v>55</v>
      </c>
      <c r="U263">
        <v>94217</v>
      </c>
      <c r="V263" t="s">
        <v>32</v>
      </c>
      <c r="W263" t="s">
        <v>33</v>
      </c>
      <c r="X263" t="s">
        <v>65</v>
      </c>
      <c r="Y263" t="s">
        <v>66</v>
      </c>
      <c r="Z263" t="s">
        <v>51</v>
      </c>
    </row>
    <row r="264" spans="1:26" x14ac:dyDescent="0.3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tr">
        <f t="shared" si="4"/>
        <v>40.67.8555</v>
      </c>
      <c r="Q264" t="s">
        <v>116</v>
      </c>
      <c r="S264" t="s">
        <v>117</v>
      </c>
      <c r="U264">
        <v>44000</v>
      </c>
      <c r="V264" t="s">
        <v>41</v>
      </c>
      <c r="W264" t="s">
        <v>42</v>
      </c>
      <c r="X264" t="s">
        <v>118</v>
      </c>
      <c r="Y264" t="s">
        <v>119</v>
      </c>
      <c r="Z264" t="s">
        <v>51</v>
      </c>
    </row>
    <row r="265" spans="1:26" x14ac:dyDescent="0.3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tr">
        <f t="shared" si="4"/>
        <v>5085552555</v>
      </c>
      <c r="Q265" t="s">
        <v>161</v>
      </c>
      <c r="S265" t="s">
        <v>162</v>
      </c>
      <c r="T265" t="s">
        <v>123</v>
      </c>
      <c r="U265">
        <v>50553</v>
      </c>
      <c r="V265" t="s">
        <v>32</v>
      </c>
      <c r="W265" t="s">
        <v>33</v>
      </c>
      <c r="X265" t="s">
        <v>163</v>
      </c>
      <c r="Y265" t="s">
        <v>164</v>
      </c>
      <c r="Z265" t="s">
        <v>51</v>
      </c>
    </row>
    <row r="266" spans="1:26" x14ac:dyDescent="0.3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tr">
        <f t="shared" si="4"/>
        <v>(171) 555-2282</v>
      </c>
      <c r="Q266" t="s">
        <v>167</v>
      </c>
      <c r="S266" t="s">
        <v>168</v>
      </c>
      <c r="U266" t="s">
        <v>169</v>
      </c>
      <c r="V266" t="s">
        <v>170</v>
      </c>
      <c r="W266" t="s">
        <v>42</v>
      </c>
      <c r="X266" t="s">
        <v>171</v>
      </c>
      <c r="Y266" t="s">
        <v>172</v>
      </c>
      <c r="Z266" t="s">
        <v>151</v>
      </c>
    </row>
    <row r="267" spans="1:26" x14ac:dyDescent="0.3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tr">
        <f t="shared" si="4"/>
        <v>(91) 555 94 44</v>
      </c>
      <c r="Q267" t="s">
        <v>176</v>
      </c>
      <c r="S267" t="s">
        <v>177</v>
      </c>
      <c r="U267">
        <v>28034</v>
      </c>
      <c r="V267" t="s">
        <v>178</v>
      </c>
      <c r="W267" t="s">
        <v>42</v>
      </c>
      <c r="X267" t="s">
        <v>179</v>
      </c>
      <c r="Y267" t="s">
        <v>180</v>
      </c>
      <c r="Z267" t="s">
        <v>51</v>
      </c>
    </row>
    <row r="268" spans="1:26" x14ac:dyDescent="0.3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tr">
        <f t="shared" si="4"/>
        <v>(91) 555 94 44</v>
      </c>
      <c r="Q268" t="s">
        <v>176</v>
      </c>
      <c r="S268" t="s">
        <v>177</v>
      </c>
      <c r="U268">
        <v>28034</v>
      </c>
      <c r="V268" t="s">
        <v>178</v>
      </c>
      <c r="W268" t="s">
        <v>42</v>
      </c>
      <c r="X268" t="s">
        <v>179</v>
      </c>
      <c r="Y268" t="s">
        <v>180</v>
      </c>
      <c r="Z268" t="s">
        <v>51</v>
      </c>
    </row>
    <row r="269" spans="1:26" x14ac:dyDescent="0.3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tr">
        <f t="shared" si="4"/>
        <v>+65 221 7555</v>
      </c>
      <c r="Q269" t="s">
        <v>198</v>
      </c>
      <c r="S269" t="s">
        <v>199</v>
      </c>
      <c r="U269">
        <v>79903</v>
      </c>
      <c r="V269" t="s">
        <v>199</v>
      </c>
      <c r="W269" t="s">
        <v>200</v>
      </c>
      <c r="X269" t="s">
        <v>201</v>
      </c>
      <c r="Y269" t="s">
        <v>202</v>
      </c>
      <c r="Z269" t="s">
        <v>51</v>
      </c>
    </row>
    <row r="270" spans="1:26" x14ac:dyDescent="0.3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tr">
        <f t="shared" si="4"/>
        <v>2125557413</v>
      </c>
      <c r="Q270" t="s">
        <v>476</v>
      </c>
      <c r="R270" t="s">
        <v>477</v>
      </c>
      <c r="S270" t="s">
        <v>30</v>
      </c>
      <c r="T270" t="s">
        <v>31</v>
      </c>
      <c r="U270">
        <v>10022</v>
      </c>
      <c r="V270" t="s">
        <v>32</v>
      </c>
      <c r="W270" t="s">
        <v>33</v>
      </c>
      <c r="X270" t="s">
        <v>56</v>
      </c>
      <c r="Y270" t="s">
        <v>478</v>
      </c>
      <c r="Z270" t="s">
        <v>151</v>
      </c>
    </row>
    <row r="271" spans="1:26" x14ac:dyDescent="0.3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tr">
        <f t="shared" si="4"/>
        <v>4155551450</v>
      </c>
      <c r="Q271" t="s">
        <v>273</v>
      </c>
      <c r="S271" t="s">
        <v>274</v>
      </c>
      <c r="T271" t="s">
        <v>55</v>
      </c>
      <c r="U271">
        <v>97562</v>
      </c>
      <c r="V271" t="s">
        <v>32</v>
      </c>
      <c r="W271" t="s">
        <v>33</v>
      </c>
      <c r="X271" t="s">
        <v>275</v>
      </c>
      <c r="Y271" t="s">
        <v>276</v>
      </c>
      <c r="Z271" t="s">
        <v>51</v>
      </c>
    </row>
    <row r="272" spans="1:26" x14ac:dyDescent="0.3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tr">
        <f t="shared" si="4"/>
        <v>(91) 555 94 44</v>
      </c>
      <c r="Q272" t="s">
        <v>176</v>
      </c>
      <c r="S272" t="s">
        <v>177</v>
      </c>
      <c r="U272">
        <v>28034</v>
      </c>
      <c r="V272" t="s">
        <v>178</v>
      </c>
      <c r="W272" t="s">
        <v>42</v>
      </c>
      <c r="X272" t="s">
        <v>179</v>
      </c>
      <c r="Y272" t="s">
        <v>180</v>
      </c>
      <c r="Z272" t="s">
        <v>51</v>
      </c>
    </row>
    <row r="273" spans="1:26" x14ac:dyDescent="0.3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tr">
        <f t="shared" si="4"/>
        <v>+65 221 7555</v>
      </c>
      <c r="Q273" t="s">
        <v>198</v>
      </c>
      <c r="S273" t="s">
        <v>199</v>
      </c>
      <c r="U273">
        <v>79903</v>
      </c>
      <c r="V273" t="s">
        <v>199</v>
      </c>
      <c r="W273" t="s">
        <v>200</v>
      </c>
      <c r="X273" t="s">
        <v>201</v>
      </c>
      <c r="Y273" t="s">
        <v>202</v>
      </c>
      <c r="Z273" t="s">
        <v>51</v>
      </c>
    </row>
    <row r="274" spans="1:26" x14ac:dyDescent="0.3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tr">
        <f t="shared" si="4"/>
        <v>0522-556555</v>
      </c>
      <c r="Q274" t="s">
        <v>454</v>
      </c>
      <c r="S274" t="s">
        <v>455</v>
      </c>
      <c r="U274">
        <v>42100</v>
      </c>
      <c r="V274" t="s">
        <v>258</v>
      </c>
      <c r="W274" t="s">
        <v>42</v>
      </c>
      <c r="X274" t="s">
        <v>456</v>
      </c>
      <c r="Y274" t="s">
        <v>457</v>
      </c>
      <c r="Z274" t="s">
        <v>151</v>
      </c>
    </row>
    <row r="275" spans="1:26" x14ac:dyDescent="0.3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tr">
        <f t="shared" si="4"/>
        <v>5085559555</v>
      </c>
      <c r="Q275" t="s">
        <v>336</v>
      </c>
      <c r="S275" t="s">
        <v>162</v>
      </c>
      <c r="T275" t="s">
        <v>123</v>
      </c>
      <c r="U275">
        <v>50553</v>
      </c>
      <c r="V275" t="s">
        <v>32</v>
      </c>
      <c r="W275" t="s">
        <v>33</v>
      </c>
      <c r="X275" t="s">
        <v>337</v>
      </c>
      <c r="Y275" t="s">
        <v>338</v>
      </c>
      <c r="Z275" t="s">
        <v>51</v>
      </c>
    </row>
    <row r="276" spans="1:26" x14ac:dyDescent="0.3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tr">
        <f t="shared" si="4"/>
        <v>2035559545</v>
      </c>
      <c r="Q276" t="s">
        <v>243</v>
      </c>
      <c r="S276" t="s">
        <v>244</v>
      </c>
      <c r="T276" t="s">
        <v>112</v>
      </c>
      <c r="U276">
        <v>97823</v>
      </c>
      <c r="V276" t="s">
        <v>32</v>
      </c>
      <c r="W276" t="s">
        <v>33</v>
      </c>
      <c r="X276" t="s">
        <v>83</v>
      </c>
      <c r="Y276" t="s">
        <v>245</v>
      </c>
      <c r="Z276" t="s">
        <v>51</v>
      </c>
    </row>
    <row r="277" spans="1:26" x14ac:dyDescent="0.3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tr">
        <f t="shared" si="4"/>
        <v>78.32.5555</v>
      </c>
      <c r="Q277" t="s">
        <v>221</v>
      </c>
      <c r="S277" t="s">
        <v>222</v>
      </c>
      <c r="U277">
        <v>69004</v>
      </c>
      <c r="V277" t="s">
        <v>41</v>
      </c>
      <c r="W277" t="s">
        <v>42</v>
      </c>
      <c r="X277" t="s">
        <v>223</v>
      </c>
      <c r="Y277" t="s">
        <v>224</v>
      </c>
      <c r="Z277" t="s">
        <v>51</v>
      </c>
    </row>
    <row r="278" spans="1:26" x14ac:dyDescent="0.3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tr">
        <f t="shared" si="4"/>
        <v>+353 1862 1555</v>
      </c>
      <c r="Q278" t="s">
        <v>481</v>
      </c>
      <c r="R278" t="s">
        <v>482</v>
      </c>
      <c r="S278" t="s">
        <v>483</v>
      </c>
      <c r="U278">
        <v>2</v>
      </c>
      <c r="V278" t="s">
        <v>484</v>
      </c>
      <c r="W278" t="s">
        <v>42</v>
      </c>
      <c r="X278" t="s">
        <v>485</v>
      </c>
      <c r="Y278" t="s">
        <v>486</v>
      </c>
      <c r="Z278" t="s">
        <v>51</v>
      </c>
    </row>
    <row r="279" spans="1:26" x14ac:dyDescent="0.3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tr">
        <f t="shared" si="4"/>
        <v>+49 69 66 90 2555</v>
      </c>
      <c r="Q279" t="s">
        <v>464</v>
      </c>
      <c r="S279" t="s">
        <v>465</v>
      </c>
      <c r="U279">
        <v>60528</v>
      </c>
      <c r="V279" t="s">
        <v>443</v>
      </c>
      <c r="W279" t="s">
        <v>42</v>
      </c>
      <c r="X279" t="s">
        <v>466</v>
      </c>
      <c r="Y279" t="s">
        <v>414</v>
      </c>
      <c r="Z279" t="s">
        <v>151</v>
      </c>
    </row>
    <row r="280" spans="1:26" x14ac:dyDescent="0.3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tr">
        <f t="shared" si="4"/>
        <v>+358 9 8045 555</v>
      </c>
      <c r="Q280" t="s">
        <v>469</v>
      </c>
      <c r="S280" t="s">
        <v>470</v>
      </c>
      <c r="U280" t="s">
        <v>471</v>
      </c>
      <c r="V280" t="s">
        <v>130</v>
      </c>
      <c r="W280" t="s">
        <v>42</v>
      </c>
      <c r="X280" t="s">
        <v>472</v>
      </c>
      <c r="Y280" t="s">
        <v>473</v>
      </c>
      <c r="Z280" t="s">
        <v>51</v>
      </c>
    </row>
    <row r="281" spans="1:26" x14ac:dyDescent="0.3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tr">
        <f t="shared" si="4"/>
        <v>2155551555</v>
      </c>
      <c r="Q281" t="s">
        <v>140</v>
      </c>
      <c r="S281" t="s">
        <v>141</v>
      </c>
      <c r="T281" t="s">
        <v>142</v>
      </c>
      <c r="U281">
        <v>70267</v>
      </c>
      <c r="V281" t="s">
        <v>32</v>
      </c>
      <c r="W281" t="s">
        <v>33</v>
      </c>
      <c r="X281" t="s">
        <v>34</v>
      </c>
      <c r="Y281" t="s">
        <v>143</v>
      </c>
      <c r="Z281" t="s">
        <v>51</v>
      </c>
    </row>
    <row r="282" spans="1:26" x14ac:dyDescent="0.3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tr">
        <f t="shared" si="4"/>
        <v>4155551450</v>
      </c>
      <c r="Q282" t="s">
        <v>273</v>
      </c>
      <c r="S282" t="s">
        <v>274</v>
      </c>
      <c r="T282" t="s">
        <v>55</v>
      </c>
      <c r="U282">
        <v>97562</v>
      </c>
      <c r="V282" t="s">
        <v>32</v>
      </c>
      <c r="W282" t="s">
        <v>33</v>
      </c>
      <c r="X282" t="s">
        <v>275</v>
      </c>
      <c r="Y282" t="s">
        <v>276</v>
      </c>
      <c r="Z282" t="s">
        <v>51</v>
      </c>
    </row>
    <row r="283" spans="1:26" x14ac:dyDescent="0.3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tr">
        <f t="shared" si="4"/>
        <v>011-4988555</v>
      </c>
      <c r="Q283" t="s">
        <v>256</v>
      </c>
      <c r="S283" t="s">
        <v>257</v>
      </c>
      <c r="U283">
        <v>10100</v>
      </c>
      <c r="V283" t="s">
        <v>258</v>
      </c>
      <c r="W283" t="s">
        <v>42</v>
      </c>
      <c r="X283" t="s">
        <v>259</v>
      </c>
      <c r="Y283" t="s">
        <v>260</v>
      </c>
      <c r="Z283" t="s">
        <v>51</v>
      </c>
    </row>
    <row r="284" spans="1:26" x14ac:dyDescent="0.3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tr">
        <f t="shared" si="4"/>
        <v>(171) 555-1555</v>
      </c>
      <c r="Q284" t="s">
        <v>494</v>
      </c>
      <c r="S284" t="s">
        <v>495</v>
      </c>
      <c r="U284" t="s">
        <v>496</v>
      </c>
      <c r="V284" t="s">
        <v>170</v>
      </c>
      <c r="W284" t="s">
        <v>42</v>
      </c>
      <c r="X284" t="s">
        <v>497</v>
      </c>
      <c r="Y284" t="s">
        <v>94</v>
      </c>
      <c r="Z284" t="s">
        <v>51</v>
      </c>
    </row>
    <row r="285" spans="1:26" x14ac:dyDescent="0.3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tr">
        <f t="shared" si="4"/>
        <v>86 21 3555</v>
      </c>
      <c r="Q285" t="s">
        <v>500</v>
      </c>
      <c r="S285" t="s">
        <v>501</v>
      </c>
      <c r="U285">
        <v>8200</v>
      </c>
      <c r="V285" t="s">
        <v>326</v>
      </c>
      <c r="W285" t="s">
        <v>42</v>
      </c>
      <c r="X285" t="s">
        <v>502</v>
      </c>
      <c r="Y285" t="s">
        <v>503</v>
      </c>
      <c r="Z285" t="s">
        <v>51</v>
      </c>
    </row>
    <row r="286" spans="1:26" x14ac:dyDescent="0.3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tr">
        <f t="shared" si="4"/>
        <v>2125551500</v>
      </c>
      <c r="Q286" t="s">
        <v>100</v>
      </c>
      <c r="R286" t="s">
        <v>101</v>
      </c>
      <c r="S286" t="s">
        <v>30</v>
      </c>
      <c r="T286" t="s">
        <v>31</v>
      </c>
      <c r="U286">
        <v>10022</v>
      </c>
      <c r="V286" t="s">
        <v>32</v>
      </c>
      <c r="W286" t="s">
        <v>33</v>
      </c>
      <c r="X286" t="s">
        <v>102</v>
      </c>
      <c r="Y286" t="s">
        <v>103</v>
      </c>
      <c r="Z286" t="s">
        <v>36</v>
      </c>
    </row>
    <row r="287" spans="1:26" x14ac:dyDescent="0.3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tr">
        <f t="shared" si="4"/>
        <v>(1) 42.34.2555</v>
      </c>
      <c r="Q287" t="s">
        <v>405</v>
      </c>
      <c r="S287" t="s">
        <v>48</v>
      </c>
      <c r="U287">
        <v>75012</v>
      </c>
      <c r="V287" t="s">
        <v>41</v>
      </c>
      <c r="W287" t="s">
        <v>42</v>
      </c>
      <c r="X287" t="s">
        <v>406</v>
      </c>
      <c r="Y287" t="s">
        <v>407</v>
      </c>
      <c r="Z287" t="s">
        <v>51</v>
      </c>
    </row>
    <row r="288" spans="1:26" x14ac:dyDescent="0.3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tr">
        <f t="shared" si="4"/>
        <v>(91) 555 22 82</v>
      </c>
      <c r="Q288" t="s">
        <v>193</v>
      </c>
      <c r="S288" t="s">
        <v>177</v>
      </c>
      <c r="U288">
        <v>28023</v>
      </c>
      <c r="V288" t="s">
        <v>178</v>
      </c>
      <c r="W288" t="s">
        <v>42</v>
      </c>
      <c r="X288" t="s">
        <v>194</v>
      </c>
      <c r="Y288" t="s">
        <v>195</v>
      </c>
      <c r="Z288" t="s">
        <v>51</v>
      </c>
    </row>
    <row r="289" spans="1:26" x14ac:dyDescent="0.3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tr">
        <f t="shared" si="4"/>
        <v>(91) 555 94 44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36</v>
      </c>
    </row>
    <row r="290" spans="1:26" x14ac:dyDescent="0.3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tr">
        <f t="shared" si="4"/>
        <v>+81 3 3584 0555</v>
      </c>
      <c r="Q290" t="s">
        <v>248</v>
      </c>
      <c r="S290" t="s">
        <v>249</v>
      </c>
      <c r="T290" t="s">
        <v>250</v>
      </c>
      <c r="U290" t="s">
        <v>251</v>
      </c>
      <c r="V290" t="s">
        <v>200</v>
      </c>
      <c r="W290" t="s">
        <v>200</v>
      </c>
      <c r="X290" t="s">
        <v>252</v>
      </c>
      <c r="Y290" t="s">
        <v>253</v>
      </c>
      <c r="Z290" t="s">
        <v>51</v>
      </c>
    </row>
    <row r="291" spans="1:26" x14ac:dyDescent="0.3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tr">
        <f t="shared" si="4"/>
        <v>4155551450</v>
      </c>
      <c r="Q291" t="s">
        <v>273</v>
      </c>
      <c r="S291" t="s">
        <v>274</v>
      </c>
      <c r="T291" t="s">
        <v>55</v>
      </c>
      <c r="U291">
        <v>97562</v>
      </c>
      <c r="V291" t="s">
        <v>32</v>
      </c>
      <c r="W291" t="s">
        <v>33</v>
      </c>
      <c r="X291" t="s">
        <v>275</v>
      </c>
      <c r="Y291" t="s">
        <v>276</v>
      </c>
      <c r="Z291" t="s">
        <v>51</v>
      </c>
    </row>
    <row r="292" spans="1:26" x14ac:dyDescent="0.3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tr">
        <f t="shared" si="4"/>
        <v>2035552570</v>
      </c>
      <c r="Q292" t="s">
        <v>110</v>
      </c>
      <c r="S292" t="s">
        <v>111</v>
      </c>
      <c r="T292" t="s">
        <v>112</v>
      </c>
      <c r="U292">
        <v>97562</v>
      </c>
      <c r="V292" t="s">
        <v>32</v>
      </c>
      <c r="W292" t="s">
        <v>33</v>
      </c>
      <c r="X292" t="s">
        <v>113</v>
      </c>
      <c r="Y292" t="s">
        <v>57</v>
      </c>
      <c r="Z292" t="s">
        <v>151</v>
      </c>
    </row>
    <row r="293" spans="1:26" x14ac:dyDescent="0.3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tr">
        <f t="shared" si="4"/>
        <v>+63 2 555 3587</v>
      </c>
      <c r="Q293" t="s">
        <v>427</v>
      </c>
      <c r="S293" t="s">
        <v>428</v>
      </c>
      <c r="U293" t="s">
        <v>429</v>
      </c>
      <c r="V293" t="s">
        <v>430</v>
      </c>
      <c r="W293" t="s">
        <v>200</v>
      </c>
      <c r="X293" t="s">
        <v>431</v>
      </c>
      <c r="Y293" t="s">
        <v>432</v>
      </c>
      <c r="Z293" t="s">
        <v>51</v>
      </c>
    </row>
    <row r="294" spans="1:26" x14ac:dyDescent="0.3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tr">
        <f t="shared" si="4"/>
        <v>91.24.4555</v>
      </c>
      <c r="Q294" t="s">
        <v>435</v>
      </c>
      <c r="S294" t="s">
        <v>436</v>
      </c>
      <c r="U294">
        <v>13008</v>
      </c>
      <c r="V294" t="s">
        <v>41</v>
      </c>
      <c r="W294" t="s">
        <v>42</v>
      </c>
      <c r="X294" t="s">
        <v>437</v>
      </c>
      <c r="Y294" t="s">
        <v>438</v>
      </c>
      <c r="Z294" t="s">
        <v>51</v>
      </c>
    </row>
    <row r="295" spans="1:26" x14ac:dyDescent="0.3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tr">
        <f t="shared" si="4"/>
        <v>4155551450</v>
      </c>
      <c r="Q295" t="s">
        <v>273</v>
      </c>
      <c r="S295" t="s">
        <v>274</v>
      </c>
      <c r="T295" t="s">
        <v>55</v>
      </c>
      <c r="U295">
        <v>97562</v>
      </c>
      <c r="V295" t="s">
        <v>32</v>
      </c>
      <c r="W295" t="s">
        <v>33</v>
      </c>
      <c r="X295" t="s">
        <v>275</v>
      </c>
      <c r="Y295" t="s">
        <v>276</v>
      </c>
      <c r="Z295" t="s">
        <v>51</v>
      </c>
    </row>
    <row r="296" spans="1:26" x14ac:dyDescent="0.3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tr">
        <f t="shared" si="4"/>
        <v>6175558555</v>
      </c>
      <c r="Q296" t="s">
        <v>282</v>
      </c>
      <c r="S296" t="s">
        <v>283</v>
      </c>
      <c r="T296" t="s">
        <v>123</v>
      </c>
      <c r="U296">
        <v>58339</v>
      </c>
      <c r="V296" t="s">
        <v>32</v>
      </c>
      <c r="W296" t="s">
        <v>33</v>
      </c>
      <c r="X296" t="s">
        <v>275</v>
      </c>
      <c r="Y296" t="s">
        <v>284</v>
      </c>
      <c r="Z296" t="s">
        <v>51</v>
      </c>
    </row>
    <row r="297" spans="1:26" x14ac:dyDescent="0.3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tr">
        <f t="shared" si="4"/>
        <v>2155554369</v>
      </c>
      <c r="Q297" t="s">
        <v>359</v>
      </c>
      <c r="S297" t="s">
        <v>360</v>
      </c>
      <c r="T297" t="s">
        <v>55</v>
      </c>
      <c r="V297" t="s">
        <v>32</v>
      </c>
      <c r="W297" t="s">
        <v>33</v>
      </c>
      <c r="X297" t="s">
        <v>361</v>
      </c>
      <c r="Y297" t="s">
        <v>103</v>
      </c>
      <c r="Z297" t="s">
        <v>51</v>
      </c>
    </row>
    <row r="298" spans="1:26" x14ac:dyDescent="0.3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tr">
        <f t="shared" si="4"/>
        <v>7675-3555</v>
      </c>
      <c r="Q298" t="s">
        <v>411</v>
      </c>
      <c r="S298" t="s">
        <v>412</v>
      </c>
      <c r="U298">
        <v>8010</v>
      </c>
      <c r="V298" t="s">
        <v>148</v>
      </c>
      <c r="W298" t="s">
        <v>42</v>
      </c>
      <c r="X298" t="s">
        <v>413</v>
      </c>
      <c r="Y298" t="s">
        <v>414</v>
      </c>
      <c r="Z298" t="s">
        <v>51</v>
      </c>
    </row>
    <row r="299" spans="1:26" x14ac:dyDescent="0.3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tr">
        <f t="shared" si="4"/>
        <v>+47 2267 3215</v>
      </c>
      <c r="Q299" t="s">
        <v>75</v>
      </c>
      <c r="S299" t="s">
        <v>76</v>
      </c>
      <c r="U299" t="s">
        <v>77</v>
      </c>
      <c r="V299" t="s">
        <v>78</v>
      </c>
      <c r="W299" t="s">
        <v>42</v>
      </c>
      <c r="X299" t="s">
        <v>79</v>
      </c>
      <c r="Y299" t="s">
        <v>80</v>
      </c>
      <c r="Z299" t="s">
        <v>36</v>
      </c>
    </row>
    <row r="300" spans="1:26" x14ac:dyDescent="0.3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tr">
        <f t="shared" si="4"/>
        <v>0221-5554327</v>
      </c>
      <c r="Q300" t="s">
        <v>441</v>
      </c>
      <c r="S300" t="s">
        <v>442</v>
      </c>
      <c r="U300">
        <v>50739</v>
      </c>
      <c r="V300" t="s">
        <v>443</v>
      </c>
      <c r="W300" t="s">
        <v>42</v>
      </c>
      <c r="X300" t="s">
        <v>444</v>
      </c>
      <c r="Y300" t="s">
        <v>445</v>
      </c>
      <c r="Z300" t="s">
        <v>51</v>
      </c>
    </row>
    <row r="301" spans="1:26" x14ac:dyDescent="0.3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tr">
        <f t="shared" si="4"/>
        <v>(91) 555 94 44</v>
      </c>
      <c r="Q301" t="s">
        <v>176</v>
      </c>
      <c r="S301" t="s">
        <v>177</v>
      </c>
      <c r="U301">
        <v>28034</v>
      </c>
      <c r="V301" t="s">
        <v>178</v>
      </c>
      <c r="W301" t="s">
        <v>42</v>
      </c>
      <c r="X301" t="s">
        <v>179</v>
      </c>
      <c r="Y301" t="s">
        <v>180</v>
      </c>
      <c r="Z301" t="s">
        <v>36</v>
      </c>
    </row>
    <row r="302" spans="1:26" x14ac:dyDescent="0.3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tr">
        <f t="shared" si="4"/>
        <v>(91) 555 94 44</v>
      </c>
      <c r="Q302" t="s">
        <v>176</v>
      </c>
      <c r="S302" t="s">
        <v>177</v>
      </c>
      <c r="U302">
        <v>28034</v>
      </c>
      <c r="V302" t="s">
        <v>178</v>
      </c>
      <c r="W302" t="s">
        <v>42</v>
      </c>
      <c r="X302" t="s">
        <v>179</v>
      </c>
      <c r="Y302" t="s">
        <v>180</v>
      </c>
      <c r="Z302" t="s">
        <v>51</v>
      </c>
    </row>
    <row r="303" spans="1:26" x14ac:dyDescent="0.3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tr">
        <f t="shared" si="4"/>
        <v>0897-034555</v>
      </c>
      <c r="Q303" t="s">
        <v>448</v>
      </c>
      <c r="S303" t="s">
        <v>449</v>
      </c>
      <c r="U303">
        <v>1203</v>
      </c>
      <c r="V303" t="s">
        <v>450</v>
      </c>
      <c r="W303" t="s">
        <v>42</v>
      </c>
      <c r="X303" t="s">
        <v>451</v>
      </c>
      <c r="Y303" t="s">
        <v>103</v>
      </c>
      <c r="Z303" t="s">
        <v>36</v>
      </c>
    </row>
    <row r="304" spans="1:26" x14ac:dyDescent="0.3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tr">
        <f t="shared" si="4"/>
        <v>31 12 3555</v>
      </c>
      <c r="Q304" t="s">
        <v>324</v>
      </c>
      <c r="S304" t="s">
        <v>325</v>
      </c>
      <c r="U304">
        <v>1734</v>
      </c>
      <c r="V304" t="s">
        <v>326</v>
      </c>
      <c r="W304" t="s">
        <v>42</v>
      </c>
      <c r="X304" t="s">
        <v>327</v>
      </c>
      <c r="Y304" t="s">
        <v>328</v>
      </c>
      <c r="Z304" t="s">
        <v>51</v>
      </c>
    </row>
    <row r="305" spans="1:26" x14ac:dyDescent="0.3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tr">
        <f t="shared" si="4"/>
        <v>(171) 555-2282</v>
      </c>
      <c r="Q305" t="s">
        <v>167</v>
      </c>
      <c r="S305" t="s">
        <v>168</v>
      </c>
      <c r="U305" t="s">
        <v>169</v>
      </c>
      <c r="V305" t="s">
        <v>170</v>
      </c>
      <c r="W305" t="s">
        <v>42</v>
      </c>
      <c r="X305" t="s">
        <v>171</v>
      </c>
      <c r="Y305" t="s">
        <v>172</v>
      </c>
      <c r="Z305" t="s">
        <v>36</v>
      </c>
    </row>
    <row r="306" spans="1:26" x14ac:dyDescent="0.3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tr">
        <f t="shared" si="4"/>
        <v>0522-556555</v>
      </c>
      <c r="Q306" t="s">
        <v>454</v>
      </c>
      <c r="S306" t="s">
        <v>455</v>
      </c>
      <c r="U306">
        <v>42100</v>
      </c>
      <c r="V306" t="s">
        <v>258</v>
      </c>
      <c r="W306" t="s">
        <v>42</v>
      </c>
      <c r="X306" t="s">
        <v>456</v>
      </c>
      <c r="Y306" t="s">
        <v>457</v>
      </c>
      <c r="Z306" t="s">
        <v>36</v>
      </c>
    </row>
    <row r="307" spans="1:26" x14ac:dyDescent="0.3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tr">
        <f t="shared" si="4"/>
        <v>6175557555</v>
      </c>
      <c r="Q307" t="s">
        <v>459</v>
      </c>
      <c r="S307" t="s">
        <v>283</v>
      </c>
      <c r="T307" t="s">
        <v>123</v>
      </c>
      <c r="U307">
        <v>58339</v>
      </c>
      <c r="V307" t="s">
        <v>32</v>
      </c>
      <c r="W307" t="s">
        <v>33</v>
      </c>
      <c r="X307" t="s">
        <v>460</v>
      </c>
      <c r="Y307" t="s">
        <v>461</v>
      </c>
      <c r="Z307" t="s">
        <v>51</v>
      </c>
    </row>
    <row r="308" spans="1:26" x14ac:dyDescent="0.3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tr">
        <f t="shared" si="4"/>
        <v>0897-034555</v>
      </c>
      <c r="Q308" t="s">
        <v>448</v>
      </c>
      <c r="S308" t="s">
        <v>449</v>
      </c>
      <c r="U308">
        <v>1203</v>
      </c>
      <c r="V308" t="s">
        <v>450</v>
      </c>
      <c r="W308" t="s">
        <v>42</v>
      </c>
      <c r="X308" t="s">
        <v>451</v>
      </c>
      <c r="Y308" t="s">
        <v>103</v>
      </c>
      <c r="Z308" t="s">
        <v>51</v>
      </c>
    </row>
    <row r="309" spans="1:26" x14ac:dyDescent="0.3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tr">
        <f t="shared" si="4"/>
        <v>+49 69 66 90 2555</v>
      </c>
      <c r="Q309" t="s">
        <v>464</v>
      </c>
      <c r="S309" t="s">
        <v>465</v>
      </c>
      <c r="U309">
        <v>60528</v>
      </c>
      <c r="V309" t="s">
        <v>443</v>
      </c>
      <c r="W309" t="s">
        <v>42</v>
      </c>
      <c r="X309" t="s">
        <v>466</v>
      </c>
      <c r="Y309" t="s">
        <v>414</v>
      </c>
      <c r="Z309" t="s">
        <v>51</v>
      </c>
    </row>
    <row r="310" spans="1:26" x14ac:dyDescent="0.3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tr">
        <f t="shared" si="4"/>
        <v>0221-5554327</v>
      </c>
      <c r="Q310" t="s">
        <v>441</v>
      </c>
      <c r="S310" t="s">
        <v>442</v>
      </c>
      <c r="U310">
        <v>50739</v>
      </c>
      <c r="V310" t="s">
        <v>443</v>
      </c>
      <c r="W310" t="s">
        <v>42</v>
      </c>
      <c r="X310" t="s">
        <v>444</v>
      </c>
      <c r="Y310" t="s">
        <v>445</v>
      </c>
      <c r="Z310" t="s">
        <v>51</v>
      </c>
    </row>
    <row r="311" spans="1:26" x14ac:dyDescent="0.3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tr">
        <f t="shared" si="4"/>
        <v>0921-12 3555</v>
      </c>
      <c r="Q311" t="s">
        <v>185</v>
      </c>
      <c r="S311" t="s">
        <v>186</v>
      </c>
      <c r="U311" t="s">
        <v>187</v>
      </c>
      <c r="V311" t="s">
        <v>188</v>
      </c>
      <c r="W311" t="s">
        <v>42</v>
      </c>
      <c r="X311" t="s">
        <v>189</v>
      </c>
      <c r="Y311" t="s">
        <v>190</v>
      </c>
      <c r="Z311" t="s">
        <v>51</v>
      </c>
    </row>
    <row r="312" spans="1:26" x14ac:dyDescent="0.3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tr">
        <f t="shared" si="4"/>
        <v>2125557818</v>
      </c>
      <c r="Q312" t="s">
        <v>29</v>
      </c>
      <c r="S312" t="s">
        <v>30</v>
      </c>
      <c r="T312" t="s">
        <v>31</v>
      </c>
      <c r="U312">
        <v>10022</v>
      </c>
      <c r="V312" t="s">
        <v>32</v>
      </c>
      <c r="W312" t="s">
        <v>33</v>
      </c>
      <c r="X312" t="s">
        <v>34</v>
      </c>
      <c r="Y312" t="s">
        <v>35</v>
      </c>
      <c r="Z312" t="s">
        <v>51</v>
      </c>
    </row>
    <row r="313" spans="1:26" x14ac:dyDescent="0.3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tr">
        <f t="shared" si="4"/>
        <v>6562-9555</v>
      </c>
      <c r="Q313" t="s">
        <v>146</v>
      </c>
      <c r="S313" t="s">
        <v>147</v>
      </c>
      <c r="U313">
        <v>5020</v>
      </c>
      <c r="V313" t="s">
        <v>148</v>
      </c>
      <c r="W313" t="s">
        <v>42</v>
      </c>
      <c r="X313" t="s">
        <v>149</v>
      </c>
      <c r="Y313" t="s">
        <v>150</v>
      </c>
      <c r="Z313" t="s">
        <v>51</v>
      </c>
    </row>
    <row r="314" spans="1:26" x14ac:dyDescent="0.3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tr">
        <f t="shared" si="4"/>
        <v>+358 9 8045 555</v>
      </c>
      <c r="Q314" t="s">
        <v>469</v>
      </c>
      <c r="S314" t="s">
        <v>470</v>
      </c>
      <c r="U314" t="s">
        <v>471</v>
      </c>
      <c r="V314" t="s">
        <v>130</v>
      </c>
      <c r="W314" t="s">
        <v>42</v>
      </c>
      <c r="X314" t="s">
        <v>472</v>
      </c>
      <c r="Y314" t="s">
        <v>473</v>
      </c>
      <c r="Z314" t="s">
        <v>51</v>
      </c>
    </row>
    <row r="315" spans="1:26" x14ac:dyDescent="0.3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tr">
        <f t="shared" si="4"/>
        <v>3105552373</v>
      </c>
      <c r="Q315" t="s">
        <v>515</v>
      </c>
      <c r="S315" t="s">
        <v>516</v>
      </c>
      <c r="T315" t="s">
        <v>55</v>
      </c>
      <c r="U315">
        <v>92561</v>
      </c>
      <c r="V315" t="s">
        <v>32</v>
      </c>
      <c r="W315" t="s">
        <v>33</v>
      </c>
      <c r="X315" t="s">
        <v>56</v>
      </c>
      <c r="Y315" t="s">
        <v>245</v>
      </c>
      <c r="Z315" t="s">
        <v>51</v>
      </c>
    </row>
    <row r="316" spans="1:26" x14ac:dyDescent="0.3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tr">
        <f t="shared" si="4"/>
        <v>0695-34 6555</v>
      </c>
      <c r="Q316" t="s">
        <v>263</v>
      </c>
      <c r="S316" t="s">
        <v>264</v>
      </c>
      <c r="U316" t="s">
        <v>265</v>
      </c>
      <c r="V316" t="s">
        <v>188</v>
      </c>
      <c r="W316" t="s">
        <v>42</v>
      </c>
      <c r="X316" t="s">
        <v>266</v>
      </c>
      <c r="Y316" t="s">
        <v>206</v>
      </c>
      <c r="Z316" t="s">
        <v>36</v>
      </c>
    </row>
    <row r="317" spans="1:26" x14ac:dyDescent="0.3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tr">
        <f t="shared" si="4"/>
        <v>6562-9555</v>
      </c>
      <c r="Q317" t="s">
        <v>146</v>
      </c>
      <c r="S317" t="s">
        <v>147</v>
      </c>
      <c r="U317">
        <v>5020</v>
      </c>
      <c r="V317" t="s">
        <v>148</v>
      </c>
      <c r="W317" t="s">
        <v>42</v>
      </c>
      <c r="X317" t="s">
        <v>149</v>
      </c>
      <c r="Y317" t="s">
        <v>150</v>
      </c>
      <c r="Z317" t="s">
        <v>36</v>
      </c>
    </row>
    <row r="318" spans="1:26" x14ac:dyDescent="0.3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tr">
        <f t="shared" si="4"/>
        <v>31 12 3555</v>
      </c>
      <c r="Q318" t="s">
        <v>324</v>
      </c>
      <c r="S318" t="s">
        <v>325</v>
      </c>
      <c r="U318">
        <v>1734</v>
      </c>
      <c r="V318" t="s">
        <v>326</v>
      </c>
      <c r="W318" t="s">
        <v>42</v>
      </c>
      <c r="X318" t="s">
        <v>327</v>
      </c>
      <c r="Y318" t="s">
        <v>328</v>
      </c>
      <c r="Z318" t="s">
        <v>51</v>
      </c>
    </row>
    <row r="319" spans="1:26" x14ac:dyDescent="0.3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tr">
        <f t="shared" si="4"/>
        <v>+65 221 7555</v>
      </c>
      <c r="Q319" t="s">
        <v>198</v>
      </c>
      <c r="S319" t="s">
        <v>199</v>
      </c>
      <c r="U319">
        <v>79903</v>
      </c>
      <c r="V319" t="s">
        <v>199</v>
      </c>
      <c r="W319" t="s">
        <v>200</v>
      </c>
      <c r="X319" t="s">
        <v>201</v>
      </c>
      <c r="Y319" t="s">
        <v>202</v>
      </c>
      <c r="Z319" t="s">
        <v>51</v>
      </c>
    </row>
    <row r="320" spans="1:26" x14ac:dyDescent="0.3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tr">
        <f t="shared" si="4"/>
        <v>2125557413</v>
      </c>
      <c r="Q320" t="s">
        <v>476</v>
      </c>
      <c r="R320" t="s">
        <v>477</v>
      </c>
      <c r="S320" t="s">
        <v>30</v>
      </c>
      <c r="T320" t="s">
        <v>31</v>
      </c>
      <c r="U320">
        <v>10022</v>
      </c>
      <c r="V320" t="s">
        <v>32</v>
      </c>
      <c r="W320" t="s">
        <v>33</v>
      </c>
      <c r="X320" t="s">
        <v>56</v>
      </c>
      <c r="Y320" t="s">
        <v>478</v>
      </c>
      <c r="Z320" t="s">
        <v>151</v>
      </c>
    </row>
    <row r="321" spans="1:26" x14ac:dyDescent="0.3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tr">
        <f t="shared" si="4"/>
        <v>4155551450</v>
      </c>
      <c r="Q321" t="s">
        <v>273</v>
      </c>
      <c r="S321" t="s">
        <v>274</v>
      </c>
      <c r="T321" t="s">
        <v>55</v>
      </c>
      <c r="U321">
        <v>97562</v>
      </c>
      <c r="V321" t="s">
        <v>32</v>
      </c>
      <c r="W321" t="s">
        <v>33</v>
      </c>
      <c r="X321" t="s">
        <v>275</v>
      </c>
      <c r="Y321" t="s">
        <v>276</v>
      </c>
      <c r="Z321" t="s">
        <v>151</v>
      </c>
    </row>
    <row r="322" spans="1:26" x14ac:dyDescent="0.3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tr">
        <f t="shared" si="4"/>
        <v>(91) 555 94 44</v>
      </c>
      <c r="Q322" t="s">
        <v>176</v>
      </c>
      <c r="S322" t="s">
        <v>177</v>
      </c>
      <c r="U322">
        <v>28034</v>
      </c>
      <c r="V322" t="s">
        <v>178</v>
      </c>
      <c r="W322" t="s">
        <v>42</v>
      </c>
      <c r="X322" t="s">
        <v>179</v>
      </c>
      <c r="Y322" t="s">
        <v>180</v>
      </c>
      <c r="Z322" t="s">
        <v>151</v>
      </c>
    </row>
    <row r="323" spans="1:26" x14ac:dyDescent="0.3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tr">
        <f t="shared" ref="P323:P386" si="5">TRIM(O323)</f>
        <v>+65 221 7555</v>
      </c>
      <c r="Q323" t="s">
        <v>198</v>
      </c>
      <c r="S323" t="s">
        <v>199</v>
      </c>
      <c r="U323">
        <v>79903</v>
      </c>
      <c r="V323" t="s">
        <v>199</v>
      </c>
      <c r="W323" t="s">
        <v>200</v>
      </c>
      <c r="X323" t="s">
        <v>201</v>
      </c>
      <c r="Y323" t="s">
        <v>202</v>
      </c>
      <c r="Z323" t="s">
        <v>51</v>
      </c>
    </row>
    <row r="324" spans="1:26" x14ac:dyDescent="0.3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tr">
        <f t="shared" si="5"/>
        <v>0522-556555</v>
      </c>
      <c r="Q324" t="s">
        <v>454</v>
      </c>
      <c r="S324" t="s">
        <v>455</v>
      </c>
      <c r="U324">
        <v>42100</v>
      </c>
      <c r="V324" t="s">
        <v>258</v>
      </c>
      <c r="W324" t="s">
        <v>42</v>
      </c>
      <c r="X324" t="s">
        <v>456</v>
      </c>
      <c r="Y324" t="s">
        <v>457</v>
      </c>
      <c r="Z324" t="s">
        <v>151</v>
      </c>
    </row>
    <row r="325" spans="1:26" x14ac:dyDescent="0.3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tr">
        <f t="shared" si="5"/>
        <v>5085559555</v>
      </c>
      <c r="Q325" t="s">
        <v>336</v>
      </c>
      <c r="S325" t="s">
        <v>162</v>
      </c>
      <c r="T325" t="s">
        <v>123</v>
      </c>
      <c r="U325">
        <v>50553</v>
      </c>
      <c r="V325" t="s">
        <v>32</v>
      </c>
      <c r="W325" t="s">
        <v>33</v>
      </c>
      <c r="X325" t="s">
        <v>337</v>
      </c>
      <c r="Y325" t="s">
        <v>338</v>
      </c>
      <c r="Z325" t="s">
        <v>151</v>
      </c>
    </row>
    <row r="326" spans="1:26" x14ac:dyDescent="0.3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tr">
        <f t="shared" si="5"/>
        <v>2035559545</v>
      </c>
      <c r="Q326" t="s">
        <v>243</v>
      </c>
      <c r="S326" t="s">
        <v>244</v>
      </c>
      <c r="T326" t="s">
        <v>112</v>
      </c>
      <c r="U326">
        <v>97823</v>
      </c>
      <c r="V326" t="s">
        <v>32</v>
      </c>
      <c r="W326" t="s">
        <v>33</v>
      </c>
      <c r="X326" t="s">
        <v>83</v>
      </c>
      <c r="Y326" t="s">
        <v>245</v>
      </c>
      <c r="Z326" t="s">
        <v>151</v>
      </c>
    </row>
    <row r="327" spans="1:26" x14ac:dyDescent="0.3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tr">
        <f t="shared" si="5"/>
        <v>78.32.5555</v>
      </c>
      <c r="Q327" t="s">
        <v>221</v>
      </c>
      <c r="S327" t="s">
        <v>222</v>
      </c>
      <c r="U327">
        <v>69004</v>
      </c>
      <c r="V327" t="s">
        <v>41</v>
      </c>
      <c r="W327" t="s">
        <v>42</v>
      </c>
      <c r="X327" t="s">
        <v>223</v>
      </c>
      <c r="Y327" t="s">
        <v>224</v>
      </c>
      <c r="Z327" t="s">
        <v>51</v>
      </c>
    </row>
    <row r="328" spans="1:26" x14ac:dyDescent="0.3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tr">
        <f t="shared" si="5"/>
        <v>+353 1862 1555</v>
      </c>
      <c r="Q328" t="s">
        <v>481</v>
      </c>
      <c r="R328" t="s">
        <v>482</v>
      </c>
      <c r="S328" t="s">
        <v>483</v>
      </c>
      <c r="U328">
        <v>2</v>
      </c>
      <c r="V328" t="s">
        <v>484</v>
      </c>
      <c r="W328" t="s">
        <v>42</v>
      </c>
      <c r="X328" t="s">
        <v>485</v>
      </c>
      <c r="Y328" t="s">
        <v>486</v>
      </c>
      <c r="Z328" t="s">
        <v>51</v>
      </c>
    </row>
    <row r="329" spans="1:26" x14ac:dyDescent="0.3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tr">
        <f t="shared" si="5"/>
        <v>+34 913 728 555</v>
      </c>
      <c r="Q329" t="s">
        <v>489</v>
      </c>
      <c r="S329" t="s">
        <v>177</v>
      </c>
      <c r="U329">
        <v>28023</v>
      </c>
      <c r="V329" t="s">
        <v>178</v>
      </c>
      <c r="W329" t="s">
        <v>42</v>
      </c>
      <c r="X329" t="s">
        <v>490</v>
      </c>
      <c r="Y329" t="s">
        <v>491</v>
      </c>
      <c r="Z329" t="s">
        <v>51</v>
      </c>
    </row>
    <row r="330" spans="1:26" x14ac:dyDescent="0.3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tr">
        <f t="shared" si="5"/>
        <v>+358 9 8045 555</v>
      </c>
      <c r="Q330" t="s">
        <v>469</v>
      </c>
      <c r="S330" t="s">
        <v>470</v>
      </c>
      <c r="U330" t="s">
        <v>471</v>
      </c>
      <c r="V330" t="s">
        <v>130</v>
      </c>
      <c r="W330" t="s">
        <v>42</v>
      </c>
      <c r="X330" t="s">
        <v>472</v>
      </c>
      <c r="Y330" t="s">
        <v>473</v>
      </c>
      <c r="Z330" t="s">
        <v>51</v>
      </c>
    </row>
    <row r="331" spans="1:26" x14ac:dyDescent="0.3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tr">
        <f t="shared" si="5"/>
        <v>2155551555</v>
      </c>
      <c r="Q331" t="s">
        <v>140</v>
      </c>
      <c r="S331" t="s">
        <v>141</v>
      </c>
      <c r="T331" t="s">
        <v>142</v>
      </c>
      <c r="U331">
        <v>70267</v>
      </c>
      <c r="V331" t="s">
        <v>32</v>
      </c>
      <c r="W331" t="s">
        <v>33</v>
      </c>
      <c r="X331" t="s">
        <v>34</v>
      </c>
      <c r="Y331" t="s">
        <v>143</v>
      </c>
      <c r="Z331" t="s">
        <v>151</v>
      </c>
    </row>
    <row r="332" spans="1:26" x14ac:dyDescent="0.3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tr">
        <f t="shared" si="5"/>
        <v>4155551450</v>
      </c>
      <c r="Q332" t="s">
        <v>273</v>
      </c>
      <c r="S332" t="s">
        <v>274</v>
      </c>
      <c r="T332" t="s">
        <v>55</v>
      </c>
      <c r="U332">
        <v>97562</v>
      </c>
      <c r="V332" t="s">
        <v>32</v>
      </c>
      <c r="W332" t="s">
        <v>33</v>
      </c>
      <c r="X332" t="s">
        <v>275</v>
      </c>
      <c r="Y332" t="s">
        <v>276</v>
      </c>
      <c r="Z332" t="s">
        <v>51</v>
      </c>
    </row>
    <row r="333" spans="1:26" x14ac:dyDescent="0.3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tr">
        <f t="shared" si="5"/>
        <v>011-4988555</v>
      </c>
      <c r="Q333" t="s">
        <v>256</v>
      </c>
      <c r="S333" t="s">
        <v>257</v>
      </c>
      <c r="U333">
        <v>10100</v>
      </c>
      <c r="V333" t="s">
        <v>258</v>
      </c>
      <c r="W333" t="s">
        <v>42</v>
      </c>
      <c r="X333" t="s">
        <v>259</v>
      </c>
      <c r="Y333" t="s">
        <v>260</v>
      </c>
      <c r="Z333" t="s">
        <v>151</v>
      </c>
    </row>
    <row r="334" spans="1:26" x14ac:dyDescent="0.3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tr">
        <f t="shared" si="5"/>
        <v>(171) 555-1555</v>
      </c>
      <c r="Q334" t="s">
        <v>494</v>
      </c>
      <c r="S334" t="s">
        <v>495</v>
      </c>
      <c r="U334" t="s">
        <v>496</v>
      </c>
      <c r="V334" t="s">
        <v>170</v>
      </c>
      <c r="W334" t="s">
        <v>42</v>
      </c>
      <c r="X334" t="s">
        <v>497</v>
      </c>
      <c r="Y334" t="s">
        <v>94</v>
      </c>
      <c r="Z334" t="s">
        <v>51</v>
      </c>
    </row>
    <row r="335" spans="1:26" x14ac:dyDescent="0.3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tr">
        <f t="shared" si="5"/>
        <v>86 21 3555</v>
      </c>
      <c r="Q335" t="s">
        <v>500</v>
      </c>
      <c r="S335" t="s">
        <v>501</v>
      </c>
      <c r="U335">
        <v>8200</v>
      </c>
      <c r="V335" t="s">
        <v>326</v>
      </c>
      <c r="W335" t="s">
        <v>42</v>
      </c>
      <c r="X335" t="s">
        <v>502</v>
      </c>
      <c r="Y335" t="s">
        <v>503</v>
      </c>
      <c r="Z335" t="s">
        <v>51</v>
      </c>
    </row>
    <row r="336" spans="1:26" x14ac:dyDescent="0.3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tr">
        <f t="shared" si="5"/>
        <v>07-98 9555</v>
      </c>
      <c r="Q336" t="s">
        <v>135</v>
      </c>
      <c r="S336" t="s">
        <v>136</v>
      </c>
      <c r="U336">
        <v>4110</v>
      </c>
      <c r="V336" t="s">
        <v>78</v>
      </c>
      <c r="W336" t="s">
        <v>42</v>
      </c>
      <c r="X336" t="s">
        <v>137</v>
      </c>
      <c r="Y336" t="s">
        <v>138</v>
      </c>
      <c r="Z336" t="s">
        <v>36</v>
      </c>
    </row>
    <row r="337" spans="1:26" x14ac:dyDescent="0.3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tr">
        <f t="shared" si="5"/>
        <v>(1) 42.34.2555</v>
      </c>
      <c r="Q337" t="s">
        <v>405</v>
      </c>
      <c r="S337" t="s">
        <v>48</v>
      </c>
      <c r="U337">
        <v>75012</v>
      </c>
      <c r="V337" t="s">
        <v>41</v>
      </c>
      <c r="W337" t="s">
        <v>42</v>
      </c>
      <c r="X337" t="s">
        <v>406</v>
      </c>
      <c r="Y337" t="s">
        <v>407</v>
      </c>
      <c r="Z337" t="s">
        <v>51</v>
      </c>
    </row>
    <row r="338" spans="1:26" x14ac:dyDescent="0.3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tr">
        <f t="shared" si="5"/>
        <v>2125557413</v>
      </c>
      <c r="Q338" t="s">
        <v>476</v>
      </c>
      <c r="R338" t="s">
        <v>477</v>
      </c>
      <c r="S338" t="s">
        <v>30</v>
      </c>
      <c r="T338" t="s">
        <v>31</v>
      </c>
      <c r="U338">
        <v>10022</v>
      </c>
      <c r="V338" t="s">
        <v>32</v>
      </c>
      <c r="W338" t="s">
        <v>33</v>
      </c>
      <c r="X338" t="s">
        <v>56</v>
      </c>
      <c r="Y338" t="s">
        <v>478</v>
      </c>
      <c r="Z338" t="s">
        <v>51</v>
      </c>
    </row>
    <row r="339" spans="1:26" x14ac:dyDescent="0.3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tr">
        <f t="shared" si="5"/>
        <v>26.47.1555</v>
      </c>
      <c r="Q339" t="s">
        <v>39</v>
      </c>
      <c r="S339" t="s">
        <v>40</v>
      </c>
      <c r="U339">
        <v>51100</v>
      </c>
      <c r="V339" t="s">
        <v>41</v>
      </c>
      <c r="W339" t="s">
        <v>42</v>
      </c>
      <c r="X339" t="s">
        <v>43</v>
      </c>
      <c r="Y339" t="s">
        <v>44</v>
      </c>
      <c r="Z339" t="s">
        <v>51</v>
      </c>
    </row>
    <row r="340" spans="1:26" x14ac:dyDescent="0.3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tr">
        <f t="shared" si="5"/>
        <v>+81 3 3584 0555</v>
      </c>
      <c r="Q340" t="s">
        <v>248</v>
      </c>
      <c r="S340" t="s">
        <v>249</v>
      </c>
      <c r="T340" t="s">
        <v>250</v>
      </c>
      <c r="U340" t="s">
        <v>251</v>
      </c>
      <c r="V340" t="s">
        <v>200</v>
      </c>
      <c r="W340" t="s">
        <v>200</v>
      </c>
      <c r="X340" t="s">
        <v>252</v>
      </c>
      <c r="Y340" t="s">
        <v>253</v>
      </c>
      <c r="Z340" t="s">
        <v>51</v>
      </c>
    </row>
    <row r="341" spans="1:26" x14ac:dyDescent="0.3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tr">
        <f t="shared" si="5"/>
        <v>4155551450</v>
      </c>
      <c r="Q341" t="s">
        <v>273</v>
      </c>
      <c r="S341" t="s">
        <v>274</v>
      </c>
      <c r="T341" t="s">
        <v>55</v>
      </c>
      <c r="U341">
        <v>97562</v>
      </c>
      <c r="V341" t="s">
        <v>32</v>
      </c>
      <c r="W341" t="s">
        <v>33</v>
      </c>
      <c r="X341" t="s">
        <v>275</v>
      </c>
      <c r="Y341" t="s">
        <v>276</v>
      </c>
      <c r="Z341" t="s">
        <v>51</v>
      </c>
    </row>
    <row r="342" spans="1:26" x14ac:dyDescent="0.3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tr">
        <f t="shared" si="5"/>
        <v>4155551450</v>
      </c>
      <c r="Q342" t="s">
        <v>273</v>
      </c>
      <c r="S342" t="s">
        <v>274</v>
      </c>
      <c r="T342" t="s">
        <v>55</v>
      </c>
      <c r="U342">
        <v>97562</v>
      </c>
      <c r="V342" t="s">
        <v>32</v>
      </c>
      <c r="W342" t="s">
        <v>33</v>
      </c>
      <c r="X342" t="s">
        <v>275</v>
      </c>
      <c r="Y342" t="s">
        <v>276</v>
      </c>
      <c r="Z342" t="s">
        <v>51</v>
      </c>
    </row>
    <row r="343" spans="1:26" x14ac:dyDescent="0.3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tr">
        <f t="shared" si="5"/>
        <v>2035552570</v>
      </c>
      <c r="Q343" t="s">
        <v>110</v>
      </c>
      <c r="S343" t="s">
        <v>111</v>
      </c>
      <c r="T343" t="s">
        <v>112</v>
      </c>
      <c r="U343">
        <v>97562</v>
      </c>
      <c r="V343" t="s">
        <v>32</v>
      </c>
      <c r="W343" t="s">
        <v>33</v>
      </c>
      <c r="X343" t="s">
        <v>113</v>
      </c>
      <c r="Y343" t="s">
        <v>57</v>
      </c>
      <c r="Z343" t="s">
        <v>51</v>
      </c>
    </row>
    <row r="344" spans="1:26" x14ac:dyDescent="0.3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tr">
        <f t="shared" si="5"/>
        <v>+63 2 555 3587</v>
      </c>
      <c r="Q344" t="s">
        <v>427</v>
      </c>
      <c r="S344" t="s">
        <v>428</v>
      </c>
      <c r="U344" t="s">
        <v>429</v>
      </c>
      <c r="V344" t="s">
        <v>430</v>
      </c>
      <c r="W344" t="s">
        <v>200</v>
      </c>
      <c r="X344" t="s">
        <v>431</v>
      </c>
      <c r="Y344" t="s">
        <v>432</v>
      </c>
      <c r="Z344" t="s">
        <v>51</v>
      </c>
    </row>
    <row r="345" spans="1:26" x14ac:dyDescent="0.3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tr">
        <f t="shared" si="5"/>
        <v>91.24.4555</v>
      </c>
      <c r="Q345" t="s">
        <v>435</v>
      </c>
      <c r="S345" t="s">
        <v>436</v>
      </c>
      <c r="U345">
        <v>13008</v>
      </c>
      <c r="V345" t="s">
        <v>41</v>
      </c>
      <c r="W345" t="s">
        <v>42</v>
      </c>
      <c r="X345" t="s">
        <v>437</v>
      </c>
      <c r="Y345" t="s">
        <v>438</v>
      </c>
      <c r="Z345" t="s">
        <v>36</v>
      </c>
    </row>
    <row r="346" spans="1:26" x14ac:dyDescent="0.3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tr">
        <f t="shared" si="5"/>
        <v>4155551450</v>
      </c>
      <c r="Q346" t="s">
        <v>273</v>
      </c>
      <c r="S346" t="s">
        <v>274</v>
      </c>
      <c r="T346" t="s">
        <v>55</v>
      </c>
      <c r="U346">
        <v>97562</v>
      </c>
      <c r="V346" t="s">
        <v>32</v>
      </c>
      <c r="W346" t="s">
        <v>33</v>
      </c>
      <c r="X346" t="s">
        <v>275</v>
      </c>
      <c r="Y346" t="s">
        <v>276</v>
      </c>
      <c r="Z346" t="s">
        <v>36</v>
      </c>
    </row>
    <row r="347" spans="1:26" x14ac:dyDescent="0.3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tr">
        <f t="shared" si="5"/>
        <v>6175558555</v>
      </c>
      <c r="Q347" t="s">
        <v>282</v>
      </c>
      <c r="S347" t="s">
        <v>283</v>
      </c>
      <c r="T347" t="s">
        <v>123</v>
      </c>
      <c r="U347">
        <v>58339</v>
      </c>
      <c r="V347" t="s">
        <v>32</v>
      </c>
      <c r="W347" t="s">
        <v>33</v>
      </c>
      <c r="X347" t="s">
        <v>275</v>
      </c>
      <c r="Y347" t="s">
        <v>284</v>
      </c>
      <c r="Z347" t="s">
        <v>36</v>
      </c>
    </row>
    <row r="348" spans="1:26" x14ac:dyDescent="0.3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tr">
        <f t="shared" si="5"/>
        <v>6505551386</v>
      </c>
      <c r="Q348" t="s">
        <v>59</v>
      </c>
      <c r="S348" t="s">
        <v>60</v>
      </c>
      <c r="T348" t="s">
        <v>55</v>
      </c>
      <c r="V348" t="s">
        <v>32</v>
      </c>
      <c r="W348" t="s">
        <v>33</v>
      </c>
      <c r="X348" t="s">
        <v>61</v>
      </c>
      <c r="Y348" t="s">
        <v>57</v>
      </c>
      <c r="Z348" t="s">
        <v>36</v>
      </c>
    </row>
    <row r="349" spans="1:26" x14ac:dyDescent="0.3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tr">
        <f t="shared" si="5"/>
        <v>02 9936 8555</v>
      </c>
      <c r="Q349" t="s">
        <v>287</v>
      </c>
      <c r="R349" t="s">
        <v>288</v>
      </c>
      <c r="S349" t="s">
        <v>289</v>
      </c>
      <c r="T349" t="s">
        <v>157</v>
      </c>
      <c r="U349">
        <v>2060</v>
      </c>
      <c r="V349" t="s">
        <v>95</v>
      </c>
      <c r="W349" t="s">
        <v>96</v>
      </c>
      <c r="X349" t="s">
        <v>290</v>
      </c>
      <c r="Y349" t="s">
        <v>291</v>
      </c>
      <c r="Z349" t="s">
        <v>36</v>
      </c>
    </row>
    <row r="350" spans="1:26" x14ac:dyDescent="0.3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tr">
        <f t="shared" si="5"/>
        <v>+47 2267 3215</v>
      </c>
      <c r="Q350" t="s">
        <v>75</v>
      </c>
      <c r="S350" t="s">
        <v>76</v>
      </c>
      <c r="U350" t="s">
        <v>77</v>
      </c>
      <c r="V350" t="s">
        <v>78</v>
      </c>
      <c r="W350" t="s">
        <v>42</v>
      </c>
      <c r="X350" t="s">
        <v>79</v>
      </c>
      <c r="Y350" t="s">
        <v>80</v>
      </c>
      <c r="Z350" t="s">
        <v>36</v>
      </c>
    </row>
    <row r="351" spans="1:26" x14ac:dyDescent="0.3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tr">
        <f t="shared" si="5"/>
        <v>0221-5554327</v>
      </c>
      <c r="Q351" t="s">
        <v>441</v>
      </c>
      <c r="S351" t="s">
        <v>442</v>
      </c>
      <c r="U351">
        <v>50739</v>
      </c>
      <c r="V351" t="s">
        <v>443</v>
      </c>
      <c r="W351" t="s">
        <v>42</v>
      </c>
      <c r="X351" t="s">
        <v>444</v>
      </c>
      <c r="Y351" t="s">
        <v>445</v>
      </c>
      <c r="Z351" t="s">
        <v>36</v>
      </c>
    </row>
    <row r="352" spans="1:26" x14ac:dyDescent="0.3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tr">
        <f t="shared" si="5"/>
        <v>(91) 555 94 44</v>
      </c>
      <c r="Q352" t="s">
        <v>176</v>
      </c>
      <c r="S352" t="s">
        <v>177</v>
      </c>
      <c r="U352">
        <v>28034</v>
      </c>
      <c r="V352" t="s">
        <v>178</v>
      </c>
      <c r="W352" t="s">
        <v>42</v>
      </c>
      <c r="X352" t="s">
        <v>179</v>
      </c>
      <c r="Y352" t="s">
        <v>180</v>
      </c>
      <c r="Z352" t="s">
        <v>51</v>
      </c>
    </row>
    <row r="353" spans="1:26" x14ac:dyDescent="0.3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tr">
        <f t="shared" si="5"/>
        <v>(1) 47.55.6555</v>
      </c>
      <c r="Q353" t="s">
        <v>86</v>
      </c>
      <c r="S353" t="s">
        <v>48</v>
      </c>
      <c r="U353">
        <v>75016</v>
      </c>
      <c r="V353" t="s">
        <v>41</v>
      </c>
      <c r="W353" t="s">
        <v>42</v>
      </c>
      <c r="X353" t="s">
        <v>87</v>
      </c>
      <c r="Y353" t="s">
        <v>88</v>
      </c>
      <c r="Z353" t="s">
        <v>36</v>
      </c>
    </row>
    <row r="354" spans="1:26" x14ac:dyDescent="0.3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tr">
        <f t="shared" si="5"/>
        <v>0897-034555</v>
      </c>
      <c r="Q354" t="s">
        <v>448</v>
      </c>
      <c r="S354" t="s">
        <v>449</v>
      </c>
      <c r="U354">
        <v>1203</v>
      </c>
      <c r="V354" t="s">
        <v>450</v>
      </c>
      <c r="W354" t="s">
        <v>42</v>
      </c>
      <c r="X354" t="s">
        <v>451</v>
      </c>
      <c r="Y354" t="s">
        <v>103</v>
      </c>
      <c r="Z354" t="s">
        <v>36</v>
      </c>
    </row>
    <row r="355" spans="1:26" x14ac:dyDescent="0.3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tr">
        <f t="shared" si="5"/>
        <v>31 12 3555</v>
      </c>
      <c r="Q355" t="s">
        <v>324</v>
      </c>
      <c r="S355" t="s">
        <v>325</v>
      </c>
      <c r="U355">
        <v>1734</v>
      </c>
      <c r="V355" t="s">
        <v>326</v>
      </c>
      <c r="W355" t="s">
        <v>42</v>
      </c>
      <c r="X355" t="s">
        <v>327</v>
      </c>
      <c r="Y355" t="s">
        <v>328</v>
      </c>
      <c r="Z355" t="s">
        <v>36</v>
      </c>
    </row>
    <row r="356" spans="1:26" x14ac:dyDescent="0.3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tr">
        <f t="shared" si="5"/>
        <v>(171) 555-2282</v>
      </c>
      <c r="Q356" t="s">
        <v>167</v>
      </c>
      <c r="S356" t="s">
        <v>168</v>
      </c>
      <c r="U356" t="s">
        <v>169</v>
      </c>
      <c r="V356" t="s">
        <v>170</v>
      </c>
      <c r="W356" t="s">
        <v>42</v>
      </c>
      <c r="X356" t="s">
        <v>171</v>
      </c>
      <c r="Y356" t="s">
        <v>172</v>
      </c>
      <c r="Z356" t="s">
        <v>36</v>
      </c>
    </row>
    <row r="357" spans="1:26" x14ac:dyDescent="0.3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tr">
        <f t="shared" si="5"/>
        <v>0522-556555</v>
      </c>
      <c r="Q357" t="s">
        <v>454</v>
      </c>
      <c r="S357" t="s">
        <v>455</v>
      </c>
      <c r="U357">
        <v>42100</v>
      </c>
      <c r="V357" t="s">
        <v>258</v>
      </c>
      <c r="W357" t="s">
        <v>42</v>
      </c>
      <c r="X357" t="s">
        <v>456</v>
      </c>
      <c r="Y357" t="s">
        <v>457</v>
      </c>
      <c r="Z357" t="s">
        <v>36</v>
      </c>
    </row>
    <row r="358" spans="1:26" x14ac:dyDescent="0.3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tr">
        <f t="shared" si="5"/>
        <v>6175557555</v>
      </c>
      <c r="Q358" t="s">
        <v>459</v>
      </c>
      <c r="S358" t="s">
        <v>283</v>
      </c>
      <c r="T358" t="s">
        <v>123</v>
      </c>
      <c r="U358">
        <v>58339</v>
      </c>
      <c r="V358" t="s">
        <v>32</v>
      </c>
      <c r="W358" t="s">
        <v>33</v>
      </c>
      <c r="X358" t="s">
        <v>460</v>
      </c>
      <c r="Y358" t="s">
        <v>461</v>
      </c>
      <c r="Z358" t="s">
        <v>51</v>
      </c>
    </row>
    <row r="359" spans="1:26" x14ac:dyDescent="0.3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tr">
        <f t="shared" si="5"/>
        <v>0897-034555</v>
      </c>
      <c r="Q359" t="s">
        <v>448</v>
      </c>
      <c r="S359" t="s">
        <v>449</v>
      </c>
      <c r="U359">
        <v>1203</v>
      </c>
      <c r="V359" t="s">
        <v>450</v>
      </c>
      <c r="W359" t="s">
        <v>42</v>
      </c>
      <c r="X359" t="s">
        <v>451</v>
      </c>
      <c r="Y359" t="s">
        <v>103</v>
      </c>
      <c r="Z359" t="s">
        <v>36</v>
      </c>
    </row>
    <row r="360" spans="1:26" x14ac:dyDescent="0.3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tr">
        <f t="shared" si="5"/>
        <v>+49 69 66 90 2555</v>
      </c>
      <c r="Q360" t="s">
        <v>464</v>
      </c>
      <c r="S360" t="s">
        <v>465</v>
      </c>
      <c r="U360">
        <v>60528</v>
      </c>
      <c r="V360" t="s">
        <v>443</v>
      </c>
      <c r="W360" t="s">
        <v>42</v>
      </c>
      <c r="X360" t="s">
        <v>466</v>
      </c>
      <c r="Y360" t="s">
        <v>414</v>
      </c>
      <c r="Z360" t="s">
        <v>36</v>
      </c>
    </row>
    <row r="361" spans="1:26" x14ac:dyDescent="0.3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tr">
        <f t="shared" si="5"/>
        <v>0221-5554327</v>
      </c>
      <c r="Q361" t="s">
        <v>441</v>
      </c>
      <c r="S361" t="s">
        <v>442</v>
      </c>
      <c r="U361">
        <v>50739</v>
      </c>
      <c r="V361" t="s">
        <v>443</v>
      </c>
      <c r="W361" t="s">
        <v>42</v>
      </c>
      <c r="X361" t="s">
        <v>444</v>
      </c>
      <c r="Y361" t="s">
        <v>445</v>
      </c>
      <c r="Z361" t="s">
        <v>51</v>
      </c>
    </row>
    <row r="362" spans="1:26" x14ac:dyDescent="0.3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tr">
        <f t="shared" si="5"/>
        <v>0921-12 3555</v>
      </c>
      <c r="Q362" t="s">
        <v>185</v>
      </c>
      <c r="S362" t="s">
        <v>186</v>
      </c>
      <c r="U362" t="s">
        <v>187</v>
      </c>
      <c r="V362" t="s">
        <v>188</v>
      </c>
      <c r="W362" t="s">
        <v>42</v>
      </c>
      <c r="X362" t="s">
        <v>189</v>
      </c>
      <c r="Y362" t="s">
        <v>190</v>
      </c>
      <c r="Z362" t="s">
        <v>36</v>
      </c>
    </row>
    <row r="363" spans="1:26" x14ac:dyDescent="0.3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tr">
        <f t="shared" si="5"/>
        <v>2125557818</v>
      </c>
      <c r="Q363" t="s">
        <v>29</v>
      </c>
      <c r="S363" t="s">
        <v>30</v>
      </c>
      <c r="T363" t="s">
        <v>31</v>
      </c>
      <c r="U363">
        <v>10022</v>
      </c>
      <c r="V363" t="s">
        <v>32</v>
      </c>
      <c r="W363" t="s">
        <v>33</v>
      </c>
      <c r="X363" t="s">
        <v>34</v>
      </c>
      <c r="Y363" t="s">
        <v>35</v>
      </c>
      <c r="Z363" t="s">
        <v>51</v>
      </c>
    </row>
    <row r="364" spans="1:26" x14ac:dyDescent="0.3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tr">
        <f t="shared" si="5"/>
        <v>6562-9555</v>
      </c>
      <c r="Q364" t="s">
        <v>146</v>
      </c>
      <c r="S364" t="s">
        <v>147</v>
      </c>
      <c r="U364">
        <v>5020</v>
      </c>
      <c r="V364" t="s">
        <v>148</v>
      </c>
      <c r="W364" t="s">
        <v>42</v>
      </c>
      <c r="X364" t="s">
        <v>149</v>
      </c>
      <c r="Y364" t="s">
        <v>150</v>
      </c>
      <c r="Z364" t="s">
        <v>51</v>
      </c>
    </row>
    <row r="365" spans="1:26" x14ac:dyDescent="0.3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tr">
        <f t="shared" si="5"/>
        <v>+358 9 8045 555</v>
      </c>
      <c r="Q365" t="s">
        <v>469</v>
      </c>
      <c r="S365" t="s">
        <v>470</v>
      </c>
      <c r="U365" t="s">
        <v>471</v>
      </c>
      <c r="V365" t="s">
        <v>130</v>
      </c>
      <c r="W365" t="s">
        <v>42</v>
      </c>
      <c r="X365" t="s">
        <v>472</v>
      </c>
      <c r="Y365" t="s">
        <v>473</v>
      </c>
      <c r="Z365" t="s">
        <v>36</v>
      </c>
    </row>
    <row r="366" spans="1:26" x14ac:dyDescent="0.3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tr">
        <f t="shared" si="5"/>
        <v>90-224 8555</v>
      </c>
      <c r="Q366" t="s">
        <v>128</v>
      </c>
      <c r="S366" t="s">
        <v>129</v>
      </c>
      <c r="U366">
        <v>21240</v>
      </c>
      <c r="V366" t="s">
        <v>130</v>
      </c>
      <c r="W366" t="s">
        <v>42</v>
      </c>
      <c r="X366" t="s">
        <v>131</v>
      </c>
      <c r="Y366" t="s">
        <v>132</v>
      </c>
      <c r="Z366" t="s">
        <v>36</v>
      </c>
    </row>
    <row r="367" spans="1:26" x14ac:dyDescent="0.3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tr">
        <f t="shared" si="5"/>
        <v>0695-34 6555</v>
      </c>
      <c r="Q367" t="s">
        <v>263</v>
      </c>
      <c r="S367" t="s">
        <v>264</v>
      </c>
      <c r="U367" t="s">
        <v>265</v>
      </c>
      <c r="V367" t="s">
        <v>188</v>
      </c>
      <c r="W367" t="s">
        <v>42</v>
      </c>
      <c r="X367" t="s">
        <v>266</v>
      </c>
      <c r="Y367" t="s">
        <v>206</v>
      </c>
      <c r="Z367" t="s">
        <v>36</v>
      </c>
    </row>
    <row r="368" spans="1:26" x14ac:dyDescent="0.3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tr">
        <f t="shared" si="5"/>
        <v>6562-9555</v>
      </c>
      <c r="Q368" t="s">
        <v>146</v>
      </c>
      <c r="S368" t="s">
        <v>147</v>
      </c>
      <c r="U368">
        <v>5020</v>
      </c>
      <c r="V368" t="s">
        <v>148</v>
      </c>
      <c r="W368" t="s">
        <v>42</v>
      </c>
      <c r="X368" t="s">
        <v>149</v>
      </c>
      <c r="Y368" t="s">
        <v>150</v>
      </c>
      <c r="Z368" t="s">
        <v>51</v>
      </c>
    </row>
    <row r="369" spans="1:26" x14ac:dyDescent="0.3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tr">
        <f t="shared" si="5"/>
        <v>(91) 555 94 44</v>
      </c>
      <c r="Q369" t="s">
        <v>176</v>
      </c>
      <c r="S369" t="s">
        <v>177</v>
      </c>
      <c r="U369">
        <v>28034</v>
      </c>
      <c r="V369" t="s">
        <v>178</v>
      </c>
      <c r="W369" t="s">
        <v>42</v>
      </c>
      <c r="X369" t="s">
        <v>179</v>
      </c>
      <c r="Y369" t="s">
        <v>180</v>
      </c>
      <c r="Z369" t="s">
        <v>51</v>
      </c>
    </row>
    <row r="370" spans="1:26" x14ac:dyDescent="0.3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tr">
        <f t="shared" si="5"/>
        <v>2125558493</v>
      </c>
      <c r="Q370" t="s">
        <v>204</v>
      </c>
      <c r="R370" t="s">
        <v>205</v>
      </c>
      <c r="S370" t="s">
        <v>30</v>
      </c>
      <c r="T370" t="s">
        <v>31</v>
      </c>
      <c r="U370">
        <v>10022</v>
      </c>
      <c r="V370" t="s">
        <v>32</v>
      </c>
      <c r="W370" t="s">
        <v>33</v>
      </c>
      <c r="X370" t="s">
        <v>124</v>
      </c>
      <c r="Y370" t="s">
        <v>206</v>
      </c>
      <c r="Z370" t="s">
        <v>51</v>
      </c>
    </row>
    <row r="371" spans="1:26" x14ac:dyDescent="0.3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tr">
        <f t="shared" si="5"/>
        <v>2125557413</v>
      </c>
      <c r="Q371" t="s">
        <v>476</v>
      </c>
      <c r="R371" t="s">
        <v>477</v>
      </c>
      <c r="S371" t="s">
        <v>30</v>
      </c>
      <c r="T371" t="s">
        <v>31</v>
      </c>
      <c r="U371">
        <v>10022</v>
      </c>
      <c r="V371" t="s">
        <v>32</v>
      </c>
      <c r="W371" t="s">
        <v>33</v>
      </c>
      <c r="X371" t="s">
        <v>56</v>
      </c>
      <c r="Y371" t="s">
        <v>478</v>
      </c>
      <c r="Z371" t="s">
        <v>36</v>
      </c>
    </row>
    <row r="372" spans="1:26" x14ac:dyDescent="0.3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tr">
        <f t="shared" si="5"/>
        <v>+358 9 8045 555</v>
      </c>
      <c r="Q372" t="s">
        <v>469</v>
      </c>
      <c r="S372" t="s">
        <v>470</v>
      </c>
      <c r="U372" t="s">
        <v>471</v>
      </c>
      <c r="V372" t="s">
        <v>130</v>
      </c>
      <c r="W372" t="s">
        <v>42</v>
      </c>
      <c r="X372" t="s">
        <v>472</v>
      </c>
      <c r="Y372" t="s">
        <v>473</v>
      </c>
      <c r="Z372" t="s">
        <v>36</v>
      </c>
    </row>
    <row r="373" spans="1:26" x14ac:dyDescent="0.3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tr">
        <f t="shared" si="5"/>
        <v>981-443655</v>
      </c>
      <c r="Q373" t="s">
        <v>393</v>
      </c>
      <c r="S373" t="s">
        <v>394</v>
      </c>
      <c r="U373">
        <v>90110</v>
      </c>
      <c r="V373" t="s">
        <v>130</v>
      </c>
      <c r="W373" t="s">
        <v>42</v>
      </c>
      <c r="X373" t="s">
        <v>395</v>
      </c>
      <c r="Y373" t="s">
        <v>396</v>
      </c>
      <c r="Z373" t="s">
        <v>51</v>
      </c>
    </row>
    <row r="374" spans="1:26" x14ac:dyDescent="0.3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tr">
        <f t="shared" si="5"/>
        <v>+65 221 7555</v>
      </c>
      <c r="Q374" t="s">
        <v>198</v>
      </c>
      <c r="S374" t="s">
        <v>199</v>
      </c>
      <c r="U374">
        <v>79903</v>
      </c>
      <c r="V374" t="s">
        <v>199</v>
      </c>
      <c r="W374" t="s">
        <v>200</v>
      </c>
      <c r="X374" t="s">
        <v>201</v>
      </c>
      <c r="Y374" t="s">
        <v>202</v>
      </c>
      <c r="Z374" t="s">
        <v>51</v>
      </c>
    </row>
    <row r="375" spans="1:26" x14ac:dyDescent="0.3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tr">
        <f t="shared" si="5"/>
        <v>(171) 555-0297</v>
      </c>
      <c r="Q375" t="s">
        <v>331</v>
      </c>
      <c r="S375" t="s">
        <v>332</v>
      </c>
      <c r="U375" t="s">
        <v>333</v>
      </c>
      <c r="V375" t="s">
        <v>170</v>
      </c>
      <c r="W375" t="s">
        <v>42</v>
      </c>
      <c r="X375" t="s">
        <v>61</v>
      </c>
      <c r="Y375" t="s">
        <v>334</v>
      </c>
      <c r="Z375" t="s">
        <v>51</v>
      </c>
    </row>
    <row r="376" spans="1:26" x14ac:dyDescent="0.3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tr">
        <f t="shared" si="5"/>
        <v>(95) 555 82 82</v>
      </c>
      <c r="Q376" t="s">
        <v>522</v>
      </c>
      <c r="S376" t="s">
        <v>523</v>
      </c>
      <c r="U376">
        <v>41101</v>
      </c>
      <c r="V376" t="s">
        <v>178</v>
      </c>
      <c r="W376" t="s">
        <v>42</v>
      </c>
      <c r="X376" t="s">
        <v>524</v>
      </c>
      <c r="Y376" t="s">
        <v>525</v>
      </c>
      <c r="Z376" t="s">
        <v>51</v>
      </c>
    </row>
    <row r="377" spans="1:26" x14ac:dyDescent="0.3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tr">
        <f t="shared" si="5"/>
        <v>9145554562</v>
      </c>
      <c r="Q377" t="s">
        <v>318</v>
      </c>
      <c r="S377" t="s">
        <v>319</v>
      </c>
      <c r="T377" t="s">
        <v>31</v>
      </c>
      <c r="U377">
        <v>24067</v>
      </c>
      <c r="V377" t="s">
        <v>32</v>
      </c>
      <c r="W377" t="s">
        <v>33</v>
      </c>
      <c r="X377" t="s">
        <v>102</v>
      </c>
      <c r="Y377" t="s">
        <v>238</v>
      </c>
      <c r="Z377" t="s">
        <v>51</v>
      </c>
    </row>
    <row r="378" spans="1:26" x14ac:dyDescent="0.3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tr">
        <f t="shared" si="5"/>
        <v>6175552555</v>
      </c>
      <c r="Q378" t="s">
        <v>416</v>
      </c>
      <c r="S378" t="s">
        <v>381</v>
      </c>
      <c r="T378" t="s">
        <v>123</v>
      </c>
      <c r="U378">
        <v>51003</v>
      </c>
      <c r="V378" t="s">
        <v>32</v>
      </c>
      <c r="W378" t="s">
        <v>33</v>
      </c>
      <c r="X378" t="s">
        <v>417</v>
      </c>
      <c r="Y378" t="s">
        <v>276</v>
      </c>
      <c r="Z378" t="s">
        <v>51</v>
      </c>
    </row>
    <row r="379" spans="1:26" x14ac:dyDescent="0.3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tr">
        <f t="shared" si="5"/>
        <v>4155554312</v>
      </c>
      <c r="Q379" t="s">
        <v>527</v>
      </c>
      <c r="S379" t="s">
        <v>528</v>
      </c>
      <c r="T379" t="s">
        <v>55</v>
      </c>
      <c r="U379">
        <v>94217</v>
      </c>
      <c r="V379" t="s">
        <v>32</v>
      </c>
      <c r="W379" t="s">
        <v>33</v>
      </c>
      <c r="X379" t="s">
        <v>529</v>
      </c>
      <c r="Y379" t="s">
        <v>400</v>
      </c>
      <c r="Z379" t="s">
        <v>51</v>
      </c>
    </row>
    <row r="380" spans="1:26" x14ac:dyDescent="0.3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tr">
        <f t="shared" si="5"/>
        <v>4155551450</v>
      </c>
      <c r="Q380" t="s">
        <v>273</v>
      </c>
      <c r="S380" t="s">
        <v>274</v>
      </c>
      <c r="T380" t="s">
        <v>55</v>
      </c>
      <c r="U380">
        <v>97562</v>
      </c>
      <c r="V380" t="s">
        <v>32</v>
      </c>
      <c r="W380" t="s">
        <v>33</v>
      </c>
      <c r="X380" t="s">
        <v>275</v>
      </c>
      <c r="Y380" t="s">
        <v>276</v>
      </c>
      <c r="Z380" t="s">
        <v>51</v>
      </c>
    </row>
    <row r="381" spans="1:26" x14ac:dyDescent="0.3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tr">
        <f t="shared" si="5"/>
        <v>(91) 555 94 44</v>
      </c>
      <c r="Q381" t="s">
        <v>176</v>
      </c>
      <c r="S381" t="s">
        <v>177</v>
      </c>
      <c r="U381">
        <v>28034</v>
      </c>
      <c r="V381" t="s">
        <v>178</v>
      </c>
      <c r="W381" t="s">
        <v>42</v>
      </c>
      <c r="X381" t="s">
        <v>179</v>
      </c>
      <c r="Y381" t="s">
        <v>180</v>
      </c>
      <c r="Z381" t="s">
        <v>51</v>
      </c>
    </row>
    <row r="382" spans="1:26" x14ac:dyDescent="0.3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tr">
        <f t="shared" si="5"/>
        <v>+65 224 1555</v>
      </c>
      <c r="Q382" t="s">
        <v>420</v>
      </c>
      <c r="R382" t="s">
        <v>421</v>
      </c>
      <c r="S382" t="s">
        <v>199</v>
      </c>
      <c r="U382">
        <v>69045</v>
      </c>
      <c r="V382" t="s">
        <v>199</v>
      </c>
      <c r="W382" t="s">
        <v>96</v>
      </c>
      <c r="X382" t="s">
        <v>422</v>
      </c>
      <c r="Y382" t="s">
        <v>423</v>
      </c>
      <c r="Z382" t="s">
        <v>51</v>
      </c>
    </row>
    <row r="383" spans="1:26" x14ac:dyDescent="0.3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tr">
        <f t="shared" si="5"/>
        <v>4155551450</v>
      </c>
      <c r="Q383" t="s">
        <v>273</v>
      </c>
      <c r="S383" t="s">
        <v>274</v>
      </c>
      <c r="T383" t="s">
        <v>55</v>
      </c>
      <c r="U383">
        <v>97562</v>
      </c>
      <c r="V383" t="s">
        <v>32</v>
      </c>
      <c r="W383" t="s">
        <v>33</v>
      </c>
      <c r="X383" t="s">
        <v>275</v>
      </c>
      <c r="Y383" t="s">
        <v>276</v>
      </c>
      <c r="Z383" t="s">
        <v>51</v>
      </c>
    </row>
    <row r="384" spans="1:26" x14ac:dyDescent="0.3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tr">
        <f t="shared" si="5"/>
        <v>2155551555</v>
      </c>
      <c r="Q384" t="s">
        <v>140</v>
      </c>
      <c r="S384" t="s">
        <v>141</v>
      </c>
      <c r="T384" t="s">
        <v>142</v>
      </c>
      <c r="U384">
        <v>70267</v>
      </c>
      <c r="V384" t="s">
        <v>32</v>
      </c>
      <c r="W384" t="s">
        <v>33</v>
      </c>
      <c r="X384" t="s">
        <v>34</v>
      </c>
      <c r="Y384" t="s">
        <v>143</v>
      </c>
      <c r="Z384" t="s">
        <v>51</v>
      </c>
    </row>
    <row r="385" spans="1:26" x14ac:dyDescent="0.3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tr">
        <f t="shared" si="5"/>
        <v>2125557818</v>
      </c>
      <c r="Q385" t="s">
        <v>29</v>
      </c>
      <c r="S385" t="s">
        <v>30</v>
      </c>
      <c r="T385" t="s">
        <v>31</v>
      </c>
      <c r="U385">
        <v>10022</v>
      </c>
      <c r="V385" t="s">
        <v>32</v>
      </c>
      <c r="W385" t="s">
        <v>33</v>
      </c>
      <c r="X385" t="s">
        <v>34</v>
      </c>
      <c r="Y385" t="s">
        <v>35</v>
      </c>
      <c r="Z385" t="s">
        <v>36</v>
      </c>
    </row>
    <row r="386" spans="1:26" x14ac:dyDescent="0.3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tr">
        <f t="shared" si="5"/>
        <v>6175558555</v>
      </c>
      <c r="Q386" t="s">
        <v>121</v>
      </c>
      <c r="S386" t="s">
        <v>122</v>
      </c>
      <c r="T386" t="s">
        <v>123</v>
      </c>
      <c r="U386">
        <v>51247</v>
      </c>
      <c r="V386" t="s">
        <v>32</v>
      </c>
      <c r="W386" t="s">
        <v>33</v>
      </c>
      <c r="X386" t="s">
        <v>124</v>
      </c>
      <c r="Y386" t="s">
        <v>125</v>
      </c>
      <c r="Z386" t="s">
        <v>51</v>
      </c>
    </row>
    <row r="387" spans="1:26" x14ac:dyDescent="0.3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tr">
        <f t="shared" ref="P387:P450" si="6">TRIM(O387)</f>
        <v>86 21 3555</v>
      </c>
      <c r="Q387" t="s">
        <v>500</v>
      </c>
      <c r="S387" t="s">
        <v>501</v>
      </c>
      <c r="U387">
        <v>8200</v>
      </c>
      <c r="V387" t="s">
        <v>326</v>
      </c>
      <c r="W387" t="s">
        <v>42</v>
      </c>
      <c r="X387" t="s">
        <v>502</v>
      </c>
      <c r="Y387" t="s">
        <v>503</v>
      </c>
      <c r="Z387" t="s">
        <v>51</v>
      </c>
    </row>
    <row r="388" spans="1:26" x14ac:dyDescent="0.3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tr">
        <f t="shared" si="6"/>
        <v>2125551500</v>
      </c>
      <c r="Q388" t="s">
        <v>100</v>
      </c>
      <c r="R388" t="s">
        <v>101</v>
      </c>
      <c r="S388" t="s">
        <v>30</v>
      </c>
      <c r="T388" t="s">
        <v>31</v>
      </c>
      <c r="U388">
        <v>10022</v>
      </c>
      <c r="V388" t="s">
        <v>32</v>
      </c>
      <c r="W388" t="s">
        <v>33</v>
      </c>
      <c r="X388" t="s">
        <v>102</v>
      </c>
      <c r="Y388" t="s">
        <v>103</v>
      </c>
      <c r="Z388" t="s">
        <v>36</v>
      </c>
    </row>
    <row r="389" spans="1:26" x14ac:dyDescent="0.3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tr">
        <f t="shared" si="6"/>
        <v>(1) 42.34.2555</v>
      </c>
      <c r="Q389" t="s">
        <v>405</v>
      </c>
      <c r="S389" t="s">
        <v>48</v>
      </c>
      <c r="U389">
        <v>75012</v>
      </c>
      <c r="V389" t="s">
        <v>41</v>
      </c>
      <c r="W389" t="s">
        <v>42</v>
      </c>
      <c r="X389" t="s">
        <v>406</v>
      </c>
      <c r="Y389" t="s">
        <v>407</v>
      </c>
      <c r="Z389" t="s">
        <v>51</v>
      </c>
    </row>
    <row r="390" spans="1:26" x14ac:dyDescent="0.3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tr">
        <f t="shared" si="6"/>
        <v>2125557413</v>
      </c>
      <c r="Q390" t="s">
        <v>476</v>
      </c>
      <c r="R390" t="s">
        <v>477</v>
      </c>
      <c r="S390" t="s">
        <v>30</v>
      </c>
      <c r="T390" t="s">
        <v>31</v>
      </c>
      <c r="U390">
        <v>10022</v>
      </c>
      <c r="V390" t="s">
        <v>32</v>
      </c>
      <c r="W390" t="s">
        <v>33</v>
      </c>
      <c r="X390" t="s">
        <v>56</v>
      </c>
      <c r="Y390" t="s">
        <v>478</v>
      </c>
      <c r="Z390" t="s">
        <v>51</v>
      </c>
    </row>
    <row r="391" spans="1:26" x14ac:dyDescent="0.3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tr">
        <f t="shared" si="6"/>
        <v>(91) 555 94 44</v>
      </c>
      <c r="Q391" t="s">
        <v>176</v>
      </c>
      <c r="S391" t="s">
        <v>177</v>
      </c>
      <c r="U391">
        <v>28034</v>
      </c>
      <c r="V391" t="s">
        <v>178</v>
      </c>
      <c r="W391" t="s">
        <v>42</v>
      </c>
      <c r="X391" t="s">
        <v>179</v>
      </c>
      <c r="Y391" t="s">
        <v>180</v>
      </c>
      <c r="Z391" t="s">
        <v>36</v>
      </c>
    </row>
    <row r="392" spans="1:26" x14ac:dyDescent="0.3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tr">
        <f t="shared" si="6"/>
        <v>4155551450</v>
      </c>
      <c r="Q392" t="s">
        <v>273</v>
      </c>
      <c r="S392" t="s">
        <v>274</v>
      </c>
      <c r="T392" t="s">
        <v>55</v>
      </c>
      <c r="U392">
        <v>97562</v>
      </c>
      <c r="V392" t="s">
        <v>32</v>
      </c>
      <c r="W392" t="s">
        <v>33</v>
      </c>
      <c r="X392" t="s">
        <v>275</v>
      </c>
      <c r="Y392" t="s">
        <v>276</v>
      </c>
      <c r="Z392" t="s">
        <v>36</v>
      </c>
    </row>
    <row r="393" spans="1:26" x14ac:dyDescent="0.3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tr">
        <f t="shared" si="6"/>
        <v>4155551450</v>
      </c>
      <c r="Q393" t="s">
        <v>273</v>
      </c>
      <c r="S393" t="s">
        <v>274</v>
      </c>
      <c r="T393" t="s">
        <v>55</v>
      </c>
      <c r="U393">
        <v>97562</v>
      </c>
      <c r="V393" t="s">
        <v>32</v>
      </c>
      <c r="W393" t="s">
        <v>33</v>
      </c>
      <c r="X393" t="s">
        <v>275</v>
      </c>
      <c r="Y393" t="s">
        <v>276</v>
      </c>
      <c r="Z393" t="s">
        <v>36</v>
      </c>
    </row>
    <row r="394" spans="1:26" x14ac:dyDescent="0.3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tr">
        <f t="shared" si="6"/>
        <v>(91) 555 94 44</v>
      </c>
      <c r="Q394" t="s">
        <v>176</v>
      </c>
      <c r="S394" t="s">
        <v>177</v>
      </c>
      <c r="U394">
        <v>28034</v>
      </c>
      <c r="V394" t="s">
        <v>178</v>
      </c>
      <c r="W394" t="s">
        <v>42</v>
      </c>
      <c r="X394" t="s">
        <v>179</v>
      </c>
      <c r="Y394" t="s">
        <v>180</v>
      </c>
      <c r="Z394" t="s">
        <v>51</v>
      </c>
    </row>
    <row r="395" spans="1:26" x14ac:dyDescent="0.3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tr">
        <f t="shared" si="6"/>
        <v>40.67.8555</v>
      </c>
      <c r="Q395" t="s">
        <v>116</v>
      </c>
      <c r="S395" t="s">
        <v>117</v>
      </c>
      <c r="U395">
        <v>44000</v>
      </c>
      <c r="V395" t="s">
        <v>41</v>
      </c>
      <c r="W395" t="s">
        <v>42</v>
      </c>
      <c r="X395" t="s">
        <v>118</v>
      </c>
      <c r="Y395" t="s">
        <v>119</v>
      </c>
      <c r="Z395" t="s">
        <v>51</v>
      </c>
    </row>
    <row r="396" spans="1:26" x14ac:dyDescent="0.3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tr">
        <f t="shared" si="6"/>
        <v>+63 2 555 3587</v>
      </c>
      <c r="Q396" t="s">
        <v>427</v>
      </c>
      <c r="S396" t="s">
        <v>428</v>
      </c>
      <c r="U396" t="s">
        <v>429</v>
      </c>
      <c r="V396" t="s">
        <v>430</v>
      </c>
      <c r="W396" t="s">
        <v>200</v>
      </c>
      <c r="X396" t="s">
        <v>431</v>
      </c>
      <c r="Y396" t="s">
        <v>432</v>
      </c>
      <c r="Z396" t="s">
        <v>51</v>
      </c>
    </row>
    <row r="397" spans="1:26" x14ac:dyDescent="0.3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tr">
        <f t="shared" si="6"/>
        <v>91.24.4555</v>
      </c>
      <c r="Q397" t="s">
        <v>435</v>
      </c>
      <c r="S397" t="s">
        <v>436</v>
      </c>
      <c r="U397">
        <v>13008</v>
      </c>
      <c r="V397" t="s">
        <v>41</v>
      </c>
      <c r="W397" t="s">
        <v>42</v>
      </c>
      <c r="X397" t="s">
        <v>437</v>
      </c>
      <c r="Y397" t="s">
        <v>438</v>
      </c>
      <c r="Z397" t="s">
        <v>36</v>
      </c>
    </row>
    <row r="398" spans="1:26" x14ac:dyDescent="0.3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tr">
        <f t="shared" si="6"/>
        <v>4155551450</v>
      </c>
      <c r="Q398" t="s">
        <v>273</v>
      </c>
      <c r="S398" t="s">
        <v>274</v>
      </c>
      <c r="T398" t="s">
        <v>55</v>
      </c>
      <c r="U398">
        <v>97562</v>
      </c>
      <c r="V398" t="s">
        <v>32</v>
      </c>
      <c r="W398" t="s">
        <v>33</v>
      </c>
      <c r="X398" t="s">
        <v>275</v>
      </c>
      <c r="Y398" t="s">
        <v>276</v>
      </c>
      <c r="Z398" t="s">
        <v>36</v>
      </c>
    </row>
    <row r="399" spans="1:26" x14ac:dyDescent="0.3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tr">
        <f t="shared" si="6"/>
        <v>6175558555</v>
      </c>
      <c r="Q399" t="s">
        <v>282</v>
      </c>
      <c r="S399" t="s">
        <v>283</v>
      </c>
      <c r="T399" t="s">
        <v>123</v>
      </c>
      <c r="U399">
        <v>58339</v>
      </c>
      <c r="V399" t="s">
        <v>32</v>
      </c>
      <c r="W399" t="s">
        <v>33</v>
      </c>
      <c r="X399" t="s">
        <v>275</v>
      </c>
      <c r="Y399" t="s">
        <v>284</v>
      </c>
      <c r="Z399" t="s">
        <v>51</v>
      </c>
    </row>
    <row r="400" spans="1:26" x14ac:dyDescent="0.3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tr">
        <f t="shared" si="6"/>
        <v>2155554369</v>
      </c>
      <c r="Q400" t="s">
        <v>359</v>
      </c>
      <c r="S400" t="s">
        <v>360</v>
      </c>
      <c r="T400" t="s">
        <v>55</v>
      </c>
      <c r="V400" t="s">
        <v>32</v>
      </c>
      <c r="W400" t="s">
        <v>33</v>
      </c>
      <c r="X400" t="s">
        <v>361</v>
      </c>
      <c r="Y400" t="s">
        <v>103</v>
      </c>
      <c r="Z400" t="s">
        <v>51</v>
      </c>
    </row>
    <row r="401" spans="1:26" x14ac:dyDescent="0.3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tr">
        <f t="shared" si="6"/>
        <v>7675-3555</v>
      </c>
      <c r="Q401" t="s">
        <v>411</v>
      </c>
      <c r="S401" t="s">
        <v>412</v>
      </c>
      <c r="U401">
        <v>8010</v>
      </c>
      <c r="V401" t="s">
        <v>148</v>
      </c>
      <c r="W401" t="s">
        <v>42</v>
      </c>
      <c r="X401" t="s">
        <v>413</v>
      </c>
      <c r="Y401" t="s">
        <v>414</v>
      </c>
      <c r="Z401" t="s">
        <v>51</v>
      </c>
    </row>
    <row r="402" spans="1:26" x14ac:dyDescent="0.3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tr">
        <f t="shared" si="6"/>
        <v>+47 2267 3215</v>
      </c>
      <c r="Q402" t="s">
        <v>75</v>
      </c>
      <c r="S402" t="s">
        <v>76</v>
      </c>
      <c r="U402" t="s">
        <v>77</v>
      </c>
      <c r="V402" t="s">
        <v>78</v>
      </c>
      <c r="W402" t="s">
        <v>42</v>
      </c>
      <c r="X402" t="s">
        <v>79</v>
      </c>
      <c r="Y402" t="s">
        <v>80</v>
      </c>
      <c r="Z402" t="s">
        <v>51</v>
      </c>
    </row>
    <row r="403" spans="1:26" x14ac:dyDescent="0.3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tr">
        <f t="shared" si="6"/>
        <v>6035558647</v>
      </c>
      <c r="Q403" t="s">
        <v>278</v>
      </c>
      <c r="S403" t="s">
        <v>279</v>
      </c>
      <c r="T403" t="s">
        <v>280</v>
      </c>
      <c r="U403">
        <v>62005</v>
      </c>
      <c r="V403" t="s">
        <v>32</v>
      </c>
      <c r="W403" t="s">
        <v>33</v>
      </c>
      <c r="X403" t="s">
        <v>56</v>
      </c>
      <c r="Y403" t="s">
        <v>276</v>
      </c>
      <c r="Z403" t="s">
        <v>51</v>
      </c>
    </row>
    <row r="404" spans="1:26" x14ac:dyDescent="0.3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tr">
        <f t="shared" si="6"/>
        <v>(91) 555 94 44</v>
      </c>
      <c r="Q404" t="s">
        <v>176</v>
      </c>
      <c r="S404" t="s">
        <v>177</v>
      </c>
      <c r="U404">
        <v>28034</v>
      </c>
      <c r="V404" t="s">
        <v>178</v>
      </c>
      <c r="W404" t="s">
        <v>42</v>
      </c>
      <c r="X404" t="s">
        <v>179</v>
      </c>
      <c r="Y404" t="s">
        <v>180</v>
      </c>
      <c r="Z404" t="s">
        <v>51</v>
      </c>
    </row>
    <row r="405" spans="1:26" x14ac:dyDescent="0.3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tr">
        <f t="shared" si="6"/>
        <v>(91) 555 94 44</v>
      </c>
      <c r="Q405" t="s">
        <v>176</v>
      </c>
      <c r="S405" t="s">
        <v>177</v>
      </c>
      <c r="U405">
        <v>28034</v>
      </c>
      <c r="V405" t="s">
        <v>178</v>
      </c>
      <c r="W405" t="s">
        <v>42</v>
      </c>
      <c r="X405" t="s">
        <v>179</v>
      </c>
      <c r="Y405" t="s">
        <v>180</v>
      </c>
      <c r="Z405" t="s">
        <v>51</v>
      </c>
    </row>
    <row r="406" spans="1:26" x14ac:dyDescent="0.3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tr">
        <f t="shared" si="6"/>
        <v>0897-034555</v>
      </c>
      <c r="Q406" t="s">
        <v>448</v>
      </c>
      <c r="S406" t="s">
        <v>449</v>
      </c>
      <c r="U406">
        <v>1203</v>
      </c>
      <c r="V406" t="s">
        <v>450</v>
      </c>
      <c r="W406" t="s">
        <v>42</v>
      </c>
      <c r="X406" t="s">
        <v>451</v>
      </c>
      <c r="Y406" t="s">
        <v>103</v>
      </c>
      <c r="Z406" t="s">
        <v>36</v>
      </c>
    </row>
    <row r="407" spans="1:26" x14ac:dyDescent="0.3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tr">
        <f t="shared" si="6"/>
        <v>981-443655</v>
      </c>
      <c r="Q407" t="s">
        <v>393</v>
      </c>
      <c r="S407" t="s">
        <v>394</v>
      </c>
      <c r="U407">
        <v>90110</v>
      </c>
      <c r="V407" t="s">
        <v>130</v>
      </c>
      <c r="W407" t="s">
        <v>42</v>
      </c>
      <c r="X407" t="s">
        <v>395</v>
      </c>
      <c r="Y407" t="s">
        <v>396</v>
      </c>
      <c r="Z407" t="s">
        <v>36</v>
      </c>
    </row>
    <row r="408" spans="1:26" x14ac:dyDescent="0.3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tr">
        <f t="shared" si="6"/>
        <v>(171) 555-2282</v>
      </c>
      <c r="Q408" t="s">
        <v>167</v>
      </c>
      <c r="S408" t="s">
        <v>168</v>
      </c>
      <c r="U408" t="s">
        <v>169</v>
      </c>
      <c r="V408" t="s">
        <v>170</v>
      </c>
      <c r="W408" t="s">
        <v>42</v>
      </c>
      <c r="X408" t="s">
        <v>171</v>
      </c>
      <c r="Y408" t="s">
        <v>172</v>
      </c>
      <c r="Z408" t="s">
        <v>51</v>
      </c>
    </row>
    <row r="409" spans="1:26" x14ac:dyDescent="0.3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tr">
        <f t="shared" si="6"/>
        <v>0522-556555</v>
      </c>
      <c r="Q409" t="s">
        <v>454</v>
      </c>
      <c r="S409" t="s">
        <v>455</v>
      </c>
      <c r="U409">
        <v>42100</v>
      </c>
      <c r="V409" t="s">
        <v>258</v>
      </c>
      <c r="W409" t="s">
        <v>42</v>
      </c>
      <c r="X409" t="s">
        <v>456</v>
      </c>
      <c r="Y409" t="s">
        <v>457</v>
      </c>
      <c r="Z409" t="s">
        <v>51</v>
      </c>
    </row>
    <row r="410" spans="1:26" x14ac:dyDescent="0.3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tr">
        <f t="shared" si="6"/>
        <v>+65 221 7555</v>
      </c>
      <c r="Q410" t="s">
        <v>198</v>
      </c>
      <c r="S410" t="s">
        <v>199</v>
      </c>
      <c r="U410">
        <v>79903</v>
      </c>
      <c r="V410" t="s">
        <v>199</v>
      </c>
      <c r="W410" t="s">
        <v>200</v>
      </c>
      <c r="X410" t="s">
        <v>201</v>
      </c>
      <c r="Y410" t="s">
        <v>202</v>
      </c>
      <c r="Z410" t="s">
        <v>51</v>
      </c>
    </row>
    <row r="411" spans="1:26" x14ac:dyDescent="0.3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tr">
        <f t="shared" si="6"/>
        <v>0897-034555</v>
      </c>
      <c r="Q411" t="s">
        <v>448</v>
      </c>
      <c r="S411" t="s">
        <v>449</v>
      </c>
      <c r="U411">
        <v>1203</v>
      </c>
      <c r="V411" t="s">
        <v>450</v>
      </c>
      <c r="W411" t="s">
        <v>42</v>
      </c>
      <c r="X411" t="s">
        <v>451</v>
      </c>
      <c r="Y411" t="s">
        <v>103</v>
      </c>
      <c r="Z411" t="s">
        <v>36</v>
      </c>
    </row>
    <row r="412" spans="1:26" x14ac:dyDescent="0.3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tr">
        <f t="shared" si="6"/>
        <v>+49 69 66 90 2555</v>
      </c>
      <c r="Q412" t="s">
        <v>464</v>
      </c>
      <c r="S412" t="s">
        <v>465</v>
      </c>
      <c r="U412">
        <v>60528</v>
      </c>
      <c r="V412" t="s">
        <v>443</v>
      </c>
      <c r="W412" t="s">
        <v>42</v>
      </c>
      <c r="X412" t="s">
        <v>466</v>
      </c>
      <c r="Y412" t="s">
        <v>414</v>
      </c>
      <c r="Z412" t="s">
        <v>36</v>
      </c>
    </row>
    <row r="413" spans="1:26" x14ac:dyDescent="0.3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tr">
        <f t="shared" si="6"/>
        <v>0221-5554327</v>
      </c>
      <c r="Q413" t="s">
        <v>441</v>
      </c>
      <c r="S413" t="s">
        <v>442</v>
      </c>
      <c r="U413">
        <v>50739</v>
      </c>
      <c r="V413" t="s">
        <v>443</v>
      </c>
      <c r="W413" t="s">
        <v>42</v>
      </c>
      <c r="X413" t="s">
        <v>444</v>
      </c>
      <c r="Y413" t="s">
        <v>445</v>
      </c>
      <c r="Z413" t="s">
        <v>36</v>
      </c>
    </row>
    <row r="414" spans="1:26" x14ac:dyDescent="0.3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tr">
        <f t="shared" si="6"/>
        <v>5085552555</v>
      </c>
      <c r="Q414" t="s">
        <v>161</v>
      </c>
      <c r="S414" t="s">
        <v>162</v>
      </c>
      <c r="T414" t="s">
        <v>123</v>
      </c>
      <c r="U414">
        <v>50553</v>
      </c>
      <c r="V414" t="s">
        <v>32</v>
      </c>
      <c r="W414" t="s">
        <v>33</v>
      </c>
      <c r="X414" t="s">
        <v>163</v>
      </c>
      <c r="Y414" t="s">
        <v>164</v>
      </c>
      <c r="Z414" t="s">
        <v>36</v>
      </c>
    </row>
    <row r="415" spans="1:26" x14ac:dyDescent="0.3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tr">
        <f t="shared" si="6"/>
        <v>2125557818</v>
      </c>
      <c r="Q415" t="s">
        <v>29</v>
      </c>
      <c r="S415" t="s">
        <v>30</v>
      </c>
      <c r="T415" t="s">
        <v>31</v>
      </c>
      <c r="U415">
        <v>10022</v>
      </c>
      <c r="V415" t="s">
        <v>32</v>
      </c>
      <c r="W415" t="s">
        <v>33</v>
      </c>
      <c r="X415" t="s">
        <v>34</v>
      </c>
      <c r="Y415" t="s">
        <v>35</v>
      </c>
      <c r="Z415" t="s">
        <v>36</v>
      </c>
    </row>
    <row r="416" spans="1:26" x14ac:dyDescent="0.3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tr">
        <f t="shared" si="6"/>
        <v>6562-9555</v>
      </c>
      <c r="Q416" t="s">
        <v>146</v>
      </c>
      <c r="S416" t="s">
        <v>147</v>
      </c>
      <c r="U416">
        <v>5020</v>
      </c>
      <c r="V416" t="s">
        <v>148</v>
      </c>
      <c r="W416" t="s">
        <v>42</v>
      </c>
      <c r="X416" t="s">
        <v>149</v>
      </c>
      <c r="Y416" t="s">
        <v>150</v>
      </c>
      <c r="Z416" t="s">
        <v>51</v>
      </c>
    </row>
    <row r="417" spans="1:26" x14ac:dyDescent="0.3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tr">
        <f t="shared" si="6"/>
        <v>+358 9 8045 555</v>
      </c>
      <c r="Q417" t="s">
        <v>469</v>
      </c>
      <c r="S417" t="s">
        <v>470</v>
      </c>
      <c r="U417" t="s">
        <v>471</v>
      </c>
      <c r="V417" t="s">
        <v>130</v>
      </c>
      <c r="W417" t="s">
        <v>42</v>
      </c>
      <c r="X417" t="s">
        <v>472</v>
      </c>
      <c r="Y417" t="s">
        <v>473</v>
      </c>
      <c r="Z417" t="s">
        <v>51</v>
      </c>
    </row>
    <row r="418" spans="1:26" x14ac:dyDescent="0.3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tr">
        <f t="shared" si="6"/>
        <v>90-224 8555</v>
      </c>
      <c r="Q418" t="s">
        <v>128</v>
      </c>
      <c r="S418" t="s">
        <v>129</v>
      </c>
      <c r="U418">
        <v>21240</v>
      </c>
      <c r="V418" t="s">
        <v>130</v>
      </c>
      <c r="W418" t="s">
        <v>42</v>
      </c>
      <c r="X418" t="s">
        <v>131</v>
      </c>
      <c r="Y418" t="s">
        <v>132</v>
      </c>
      <c r="Z418" t="s">
        <v>51</v>
      </c>
    </row>
    <row r="419" spans="1:26" x14ac:dyDescent="0.3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tr">
        <f t="shared" si="6"/>
        <v>0695-34 6555</v>
      </c>
      <c r="Q419" t="s">
        <v>263</v>
      </c>
      <c r="S419" t="s">
        <v>264</v>
      </c>
      <c r="U419" t="s">
        <v>265</v>
      </c>
      <c r="V419" t="s">
        <v>188</v>
      </c>
      <c r="W419" t="s">
        <v>42</v>
      </c>
      <c r="X419" t="s">
        <v>266</v>
      </c>
      <c r="Y419" t="s">
        <v>206</v>
      </c>
      <c r="Z419" t="s">
        <v>51</v>
      </c>
    </row>
    <row r="420" spans="1:26" x14ac:dyDescent="0.3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tr">
        <f t="shared" si="6"/>
        <v>88.60.1555</v>
      </c>
      <c r="Q420" t="s">
        <v>533</v>
      </c>
      <c r="S420" t="s">
        <v>534</v>
      </c>
      <c r="U420">
        <v>67000</v>
      </c>
      <c r="V420" t="s">
        <v>41</v>
      </c>
      <c r="W420" t="s">
        <v>42</v>
      </c>
      <c r="X420" t="s">
        <v>535</v>
      </c>
      <c r="Y420" t="s">
        <v>536</v>
      </c>
      <c r="Z420" t="s">
        <v>151</v>
      </c>
    </row>
    <row r="421" spans="1:26" x14ac:dyDescent="0.3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tr">
        <f t="shared" si="6"/>
        <v>6562-9555</v>
      </c>
      <c r="Q421" t="s">
        <v>146</v>
      </c>
      <c r="S421" t="s">
        <v>147</v>
      </c>
      <c r="U421">
        <v>5020</v>
      </c>
      <c r="V421" t="s">
        <v>148</v>
      </c>
      <c r="W421" t="s">
        <v>42</v>
      </c>
      <c r="X421" t="s">
        <v>149</v>
      </c>
      <c r="Y421" t="s">
        <v>150</v>
      </c>
      <c r="Z421" t="s">
        <v>51</v>
      </c>
    </row>
    <row r="422" spans="1:26" x14ac:dyDescent="0.3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tr">
        <f t="shared" si="6"/>
        <v>07-98 9555</v>
      </c>
      <c r="Q422" t="s">
        <v>135</v>
      </c>
      <c r="S422" t="s">
        <v>136</v>
      </c>
      <c r="U422">
        <v>4110</v>
      </c>
      <c r="V422" t="s">
        <v>78</v>
      </c>
      <c r="W422" t="s">
        <v>42</v>
      </c>
      <c r="X422" t="s">
        <v>137</v>
      </c>
      <c r="Y422" t="s">
        <v>138</v>
      </c>
      <c r="Z422" t="s">
        <v>51</v>
      </c>
    </row>
    <row r="423" spans="1:26" x14ac:dyDescent="0.3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tr">
        <f t="shared" si="6"/>
        <v>4155551450</v>
      </c>
      <c r="Q423" t="s">
        <v>273</v>
      </c>
      <c r="S423" t="s">
        <v>274</v>
      </c>
      <c r="T423" t="s">
        <v>55</v>
      </c>
      <c r="U423">
        <v>97562</v>
      </c>
      <c r="V423" t="s">
        <v>32</v>
      </c>
      <c r="W423" t="s">
        <v>33</v>
      </c>
      <c r="X423" t="s">
        <v>275</v>
      </c>
      <c r="Y423" t="s">
        <v>276</v>
      </c>
      <c r="Z423" t="s">
        <v>51</v>
      </c>
    </row>
    <row r="424" spans="1:26" x14ac:dyDescent="0.3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tr">
        <f t="shared" si="6"/>
        <v>(91) 555 22 82</v>
      </c>
      <c r="Q424" t="s">
        <v>193</v>
      </c>
      <c r="S424" t="s">
        <v>177</v>
      </c>
      <c r="U424">
        <v>28023</v>
      </c>
      <c r="V424" t="s">
        <v>178</v>
      </c>
      <c r="W424" t="s">
        <v>42</v>
      </c>
      <c r="X424" t="s">
        <v>194</v>
      </c>
      <c r="Y424" t="s">
        <v>195</v>
      </c>
      <c r="Z424" t="s">
        <v>51</v>
      </c>
    </row>
    <row r="425" spans="1:26" x14ac:dyDescent="0.3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tr">
        <f t="shared" si="6"/>
        <v>6505556809</v>
      </c>
      <c r="Q425" t="s">
        <v>63</v>
      </c>
      <c r="S425" t="s">
        <v>64</v>
      </c>
      <c r="T425" t="s">
        <v>55</v>
      </c>
      <c r="U425">
        <v>94217</v>
      </c>
      <c r="V425" t="s">
        <v>32</v>
      </c>
      <c r="W425" t="s">
        <v>33</v>
      </c>
      <c r="X425" t="s">
        <v>65</v>
      </c>
      <c r="Y425" t="s">
        <v>66</v>
      </c>
      <c r="Z425" t="s">
        <v>51</v>
      </c>
    </row>
    <row r="426" spans="1:26" x14ac:dyDescent="0.3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tr">
        <f t="shared" si="6"/>
        <v>+65 221 7555</v>
      </c>
      <c r="Q426" t="s">
        <v>198</v>
      </c>
      <c r="S426" t="s">
        <v>199</v>
      </c>
      <c r="U426">
        <v>79903</v>
      </c>
      <c r="V426" t="s">
        <v>199</v>
      </c>
      <c r="W426" t="s">
        <v>200</v>
      </c>
      <c r="X426" t="s">
        <v>201</v>
      </c>
      <c r="Y426" t="s">
        <v>202</v>
      </c>
      <c r="Z426" t="s">
        <v>51</v>
      </c>
    </row>
    <row r="427" spans="1:26" x14ac:dyDescent="0.3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tr">
        <f t="shared" si="6"/>
        <v>7675-3555</v>
      </c>
      <c r="Q427" t="s">
        <v>411</v>
      </c>
      <c r="S427" t="s">
        <v>412</v>
      </c>
      <c r="U427">
        <v>8010</v>
      </c>
      <c r="V427" t="s">
        <v>148</v>
      </c>
      <c r="W427" t="s">
        <v>42</v>
      </c>
      <c r="X427" t="s">
        <v>413</v>
      </c>
      <c r="Y427" t="s">
        <v>414</v>
      </c>
      <c r="Z427" t="s">
        <v>51</v>
      </c>
    </row>
    <row r="428" spans="1:26" x14ac:dyDescent="0.3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tr">
        <f t="shared" si="6"/>
        <v>61-7-3844-6555</v>
      </c>
      <c r="Q428" t="s">
        <v>209</v>
      </c>
      <c r="S428" t="s">
        <v>210</v>
      </c>
      <c r="T428" t="s">
        <v>211</v>
      </c>
      <c r="U428">
        <v>4101</v>
      </c>
      <c r="V428" t="s">
        <v>95</v>
      </c>
      <c r="W428" t="s">
        <v>96</v>
      </c>
      <c r="X428" t="s">
        <v>212</v>
      </c>
      <c r="Y428" t="s">
        <v>213</v>
      </c>
      <c r="Z428" t="s">
        <v>51</v>
      </c>
    </row>
    <row r="429" spans="1:26" x14ac:dyDescent="0.3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tr">
        <f t="shared" si="6"/>
        <v>2155554695</v>
      </c>
      <c r="Q429" t="s">
        <v>215</v>
      </c>
      <c r="S429" t="s">
        <v>216</v>
      </c>
      <c r="T429" t="s">
        <v>142</v>
      </c>
      <c r="U429">
        <v>71270</v>
      </c>
      <c r="V429" t="s">
        <v>32</v>
      </c>
      <c r="W429" t="s">
        <v>33</v>
      </c>
      <c r="X429" t="s">
        <v>217</v>
      </c>
      <c r="Y429" t="s">
        <v>218</v>
      </c>
      <c r="Z429" t="s">
        <v>36</v>
      </c>
    </row>
    <row r="430" spans="1:26" x14ac:dyDescent="0.3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tr">
        <f t="shared" si="6"/>
        <v>78.32.5555</v>
      </c>
      <c r="Q430" t="s">
        <v>221</v>
      </c>
      <c r="S430" t="s">
        <v>222</v>
      </c>
      <c r="U430">
        <v>69004</v>
      </c>
      <c r="V430" t="s">
        <v>41</v>
      </c>
      <c r="W430" t="s">
        <v>42</v>
      </c>
      <c r="X430" t="s">
        <v>223</v>
      </c>
      <c r="Y430" t="s">
        <v>224</v>
      </c>
      <c r="Z430" t="s">
        <v>36</v>
      </c>
    </row>
    <row r="431" spans="1:26" x14ac:dyDescent="0.3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tr">
        <f t="shared" si="6"/>
        <v>(604) 555-3392</v>
      </c>
      <c r="Q431" t="s">
        <v>227</v>
      </c>
      <c r="S431" t="s">
        <v>228</v>
      </c>
      <c r="T431" t="s">
        <v>229</v>
      </c>
      <c r="U431" t="s">
        <v>230</v>
      </c>
      <c r="V431" t="s">
        <v>231</v>
      </c>
      <c r="W431" t="s">
        <v>33</v>
      </c>
      <c r="X431" t="s">
        <v>232</v>
      </c>
      <c r="Y431" t="s">
        <v>233</v>
      </c>
      <c r="Z431" t="s">
        <v>51</v>
      </c>
    </row>
    <row r="432" spans="1:26" x14ac:dyDescent="0.3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tr">
        <f t="shared" si="6"/>
        <v>3105553722</v>
      </c>
      <c r="Q432" t="s">
        <v>235</v>
      </c>
      <c r="S432" t="s">
        <v>236</v>
      </c>
      <c r="T432" t="s">
        <v>55</v>
      </c>
      <c r="U432">
        <v>94019</v>
      </c>
      <c r="V432" t="s">
        <v>32</v>
      </c>
      <c r="W432" t="s">
        <v>33</v>
      </c>
      <c r="X432" t="s">
        <v>237</v>
      </c>
      <c r="Y432" t="s">
        <v>238</v>
      </c>
      <c r="Z432" t="s">
        <v>51</v>
      </c>
    </row>
    <row r="433" spans="1:26" x14ac:dyDescent="0.3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tr">
        <f t="shared" si="6"/>
        <v>6175555555</v>
      </c>
      <c r="Q433" t="s">
        <v>240</v>
      </c>
      <c r="S433" t="s">
        <v>122</v>
      </c>
      <c r="T433" t="s">
        <v>123</v>
      </c>
      <c r="U433">
        <v>51247</v>
      </c>
      <c r="V433" t="s">
        <v>32</v>
      </c>
      <c r="W433" t="s">
        <v>33</v>
      </c>
      <c r="X433" t="s">
        <v>241</v>
      </c>
      <c r="Y433" t="s">
        <v>143</v>
      </c>
      <c r="Z433" t="s">
        <v>51</v>
      </c>
    </row>
    <row r="434" spans="1:26" x14ac:dyDescent="0.3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tr">
        <f t="shared" si="6"/>
        <v>2035559545</v>
      </c>
      <c r="Q434" t="s">
        <v>243</v>
      </c>
      <c r="S434" t="s">
        <v>244</v>
      </c>
      <c r="T434" t="s">
        <v>112</v>
      </c>
      <c r="U434">
        <v>97823</v>
      </c>
      <c r="V434" t="s">
        <v>32</v>
      </c>
      <c r="W434" t="s">
        <v>33</v>
      </c>
      <c r="X434" t="s">
        <v>83</v>
      </c>
      <c r="Y434" t="s">
        <v>245</v>
      </c>
      <c r="Z434" t="s">
        <v>51</v>
      </c>
    </row>
    <row r="435" spans="1:26" x14ac:dyDescent="0.3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tr">
        <f t="shared" si="6"/>
        <v>+81 3 3584 0555</v>
      </c>
      <c r="Q435" t="s">
        <v>248</v>
      </c>
      <c r="S435" t="s">
        <v>249</v>
      </c>
      <c r="T435" t="s">
        <v>250</v>
      </c>
      <c r="U435" t="s">
        <v>251</v>
      </c>
      <c r="V435" t="s">
        <v>200</v>
      </c>
      <c r="W435" t="s">
        <v>200</v>
      </c>
      <c r="X435" t="s">
        <v>252</v>
      </c>
      <c r="Y435" t="s">
        <v>253</v>
      </c>
      <c r="Z435" t="s">
        <v>51</v>
      </c>
    </row>
    <row r="436" spans="1:26" x14ac:dyDescent="0.3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tr">
        <f t="shared" si="6"/>
        <v>+61 2 9495 8555</v>
      </c>
      <c r="Q436" t="s">
        <v>154</v>
      </c>
      <c r="R436" t="s">
        <v>155</v>
      </c>
      <c r="S436" t="s">
        <v>156</v>
      </c>
      <c r="T436" t="s">
        <v>157</v>
      </c>
      <c r="U436">
        <v>2067</v>
      </c>
      <c r="V436" t="s">
        <v>95</v>
      </c>
      <c r="W436" t="s">
        <v>96</v>
      </c>
      <c r="X436" t="s">
        <v>158</v>
      </c>
      <c r="Y436" t="s">
        <v>159</v>
      </c>
      <c r="Z436" t="s">
        <v>51</v>
      </c>
    </row>
    <row r="437" spans="1:26" x14ac:dyDescent="0.3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tr">
        <f t="shared" si="6"/>
        <v>011-4988555</v>
      </c>
      <c r="Q437" t="s">
        <v>256</v>
      </c>
      <c r="S437" t="s">
        <v>257</v>
      </c>
      <c r="U437">
        <v>10100</v>
      </c>
      <c r="V437" t="s">
        <v>258</v>
      </c>
      <c r="W437" t="s">
        <v>42</v>
      </c>
      <c r="X437" t="s">
        <v>259</v>
      </c>
      <c r="Y437" t="s">
        <v>260</v>
      </c>
      <c r="Z437" t="s">
        <v>36</v>
      </c>
    </row>
    <row r="438" spans="1:26" x14ac:dyDescent="0.3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tr">
        <f t="shared" si="6"/>
        <v>0695-34 6555</v>
      </c>
      <c r="Q438" t="s">
        <v>263</v>
      </c>
      <c r="S438" t="s">
        <v>264</v>
      </c>
      <c r="U438" t="s">
        <v>265</v>
      </c>
      <c r="V438" t="s">
        <v>188</v>
      </c>
      <c r="W438" t="s">
        <v>42</v>
      </c>
      <c r="X438" t="s">
        <v>266</v>
      </c>
      <c r="Y438" t="s">
        <v>206</v>
      </c>
      <c r="Z438" t="s">
        <v>51</v>
      </c>
    </row>
    <row r="439" spans="1:26" x14ac:dyDescent="0.3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tr">
        <f t="shared" si="6"/>
        <v>30.59.8555</v>
      </c>
      <c r="Q439" t="s">
        <v>269</v>
      </c>
      <c r="S439" t="s">
        <v>270</v>
      </c>
      <c r="U439">
        <v>78000</v>
      </c>
      <c r="V439" t="s">
        <v>41</v>
      </c>
      <c r="W439" t="s">
        <v>42</v>
      </c>
      <c r="X439" t="s">
        <v>271</v>
      </c>
      <c r="Y439" t="s">
        <v>50</v>
      </c>
      <c r="Z439" t="s">
        <v>51</v>
      </c>
    </row>
    <row r="440" spans="1:26" x14ac:dyDescent="0.3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tr">
        <f t="shared" si="6"/>
        <v>4155551450</v>
      </c>
      <c r="Q440" t="s">
        <v>273</v>
      </c>
      <c r="S440" t="s">
        <v>274</v>
      </c>
      <c r="T440" t="s">
        <v>55</v>
      </c>
      <c r="U440">
        <v>97562</v>
      </c>
      <c r="V440" t="s">
        <v>32</v>
      </c>
      <c r="W440" t="s">
        <v>33</v>
      </c>
      <c r="X440" t="s">
        <v>275</v>
      </c>
      <c r="Y440" t="s">
        <v>276</v>
      </c>
      <c r="Z440" t="s">
        <v>51</v>
      </c>
    </row>
    <row r="441" spans="1:26" x14ac:dyDescent="0.3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tr">
        <f t="shared" si="6"/>
        <v>6035558647</v>
      </c>
      <c r="Q441" t="s">
        <v>278</v>
      </c>
      <c r="S441" t="s">
        <v>279</v>
      </c>
      <c r="T441" t="s">
        <v>280</v>
      </c>
      <c r="U441">
        <v>62005</v>
      </c>
      <c r="V441" t="s">
        <v>32</v>
      </c>
      <c r="W441" t="s">
        <v>33</v>
      </c>
      <c r="X441" t="s">
        <v>56</v>
      </c>
      <c r="Y441" t="s">
        <v>276</v>
      </c>
      <c r="Z441" t="s">
        <v>36</v>
      </c>
    </row>
    <row r="442" spans="1:26" x14ac:dyDescent="0.3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tr">
        <f t="shared" si="6"/>
        <v>6505555787</v>
      </c>
      <c r="Q442" t="s">
        <v>82</v>
      </c>
      <c r="S442" t="s">
        <v>60</v>
      </c>
      <c r="T442" t="s">
        <v>55</v>
      </c>
      <c r="V442" t="s">
        <v>32</v>
      </c>
      <c r="W442" t="s">
        <v>33</v>
      </c>
      <c r="X442" t="s">
        <v>83</v>
      </c>
      <c r="Y442" t="s">
        <v>57</v>
      </c>
      <c r="Z442" t="s">
        <v>36</v>
      </c>
    </row>
    <row r="443" spans="1:26" x14ac:dyDescent="0.3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tr">
        <f t="shared" si="6"/>
        <v>03 9520 4555</v>
      </c>
      <c r="Q443" t="s">
        <v>91</v>
      </c>
      <c r="R443" t="s">
        <v>92</v>
      </c>
      <c r="S443" t="s">
        <v>93</v>
      </c>
      <c r="T443" t="s">
        <v>94</v>
      </c>
      <c r="U443">
        <v>3004</v>
      </c>
      <c r="V443" t="s">
        <v>95</v>
      </c>
      <c r="W443" t="s">
        <v>96</v>
      </c>
      <c r="X443" t="s">
        <v>97</v>
      </c>
      <c r="Y443" t="s">
        <v>98</v>
      </c>
      <c r="Z443" t="s">
        <v>36</v>
      </c>
    </row>
    <row r="444" spans="1:26" x14ac:dyDescent="0.3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tr">
        <f t="shared" si="6"/>
        <v>4155551450</v>
      </c>
      <c r="Q444" t="s">
        <v>273</v>
      </c>
      <c r="S444" t="s">
        <v>274</v>
      </c>
      <c r="T444" t="s">
        <v>55</v>
      </c>
      <c r="U444">
        <v>97562</v>
      </c>
      <c r="V444" t="s">
        <v>32</v>
      </c>
      <c r="W444" t="s">
        <v>33</v>
      </c>
      <c r="X444" t="s">
        <v>275</v>
      </c>
      <c r="Y444" t="s">
        <v>276</v>
      </c>
      <c r="Z444" t="s">
        <v>51</v>
      </c>
    </row>
    <row r="445" spans="1:26" x14ac:dyDescent="0.3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tr">
        <f t="shared" si="6"/>
        <v>02 9936 8555</v>
      </c>
      <c r="Q445" t="s">
        <v>287</v>
      </c>
      <c r="R445" t="s">
        <v>288</v>
      </c>
      <c r="S445" t="s">
        <v>289</v>
      </c>
      <c r="T445" t="s">
        <v>157</v>
      </c>
      <c r="U445">
        <v>2060</v>
      </c>
      <c r="V445" t="s">
        <v>95</v>
      </c>
      <c r="W445" t="s">
        <v>96</v>
      </c>
      <c r="X445" t="s">
        <v>290</v>
      </c>
      <c r="Y445" t="s">
        <v>291</v>
      </c>
      <c r="Z445" t="s">
        <v>51</v>
      </c>
    </row>
    <row r="446" spans="1:26" x14ac:dyDescent="0.3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tr">
        <f t="shared" si="6"/>
        <v>6505551386</v>
      </c>
      <c r="Q446" t="s">
        <v>59</v>
      </c>
      <c r="S446" t="s">
        <v>60</v>
      </c>
      <c r="T446" t="s">
        <v>55</v>
      </c>
      <c r="V446" t="s">
        <v>32</v>
      </c>
      <c r="W446" t="s">
        <v>33</v>
      </c>
      <c r="X446" t="s">
        <v>61</v>
      </c>
      <c r="Y446" t="s">
        <v>57</v>
      </c>
      <c r="Z446" t="s">
        <v>51</v>
      </c>
    </row>
    <row r="447" spans="1:26" x14ac:dyDescent="0.3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tr">
        <f t="shared" si="6"/>
        <v>02 9936 8555</v>
      </c>
      <c r="Q447" t="s">
        <v>287</v>
      </c>
      <c r="R447" t="s">
        <v>288</v>
      </c>
      <c r="S447" t="s">
        <v>289</v>
      </c>
      <c r="T447" t="s">
        <v>157</v>
      </c>
      <c r="U447">
        <v>2060</v>
      </c>
      <c r="V447" t="s">
        <v>95</v>
      </c>
      <c r="W447" t="s">
        <v>96</v>
      </c>
      <c r="X447" t="s">
        <v>290</v>
      </c>
      <c r="Y447" t="s">
        <v>291</v>
      </c>
      <c r="Z447" t="s">
        <v>36</v>
      </c>
    </row>
    <row r="448" spans="1:26" x14ac:dyDescent="0.3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tr">
        <f t="shared" si="6"/>
        <v>(514) 555-8054</v>
      </c>
      <c r="Q448" t="s">
        <v>294</v>
      </c>
      <c r="S448" t="s">
        <v>295</v>
      </c>
      <c r="T448" t="s">
        <v>296</v>
      </c>
      <c r="U448" t="s">
        <v>297</v>
      </c>
      <c r="V448" t="s">
        <v>231</v>
      </c>
      <c r="W448" t="s">
        <v>33</v>
      </c>
      <c r="X448" t="s">
        <v>298</v>
      </c>
      <c r="Y448" t="s">
        <v>299</v>
      </c>
      <c r="Z448" t="s">
        <v>51</v>
      </c>
    </row>
    <row r="449" spans="1:26" x14ac:dyDescent="0.3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tr">
        <f t="shared" si="6"/>
        <v>(91) 555 94 44</v>
      </c>
      <c r="Q449" t="s">
        <v>176</v>
      </c>
      <c r="S449" t="s">
        <v>177</v>
      </c>
      <c r="U449">
        <v>28034</v>
      </c>
      <c r="V449" t="s">
        <v>178</v>
      </c>
      <c r="W449" t="s">
        <v>42</v>
      </c>
      <c r="X449" t="s">
        <v>179</v>
      </c>
      <c r="Y449" t="s">
        <v>180</v>
      </c>
      <c r="Z449" t="s">
        <v>151</v>
      </c>
    </row>
    <row r="450" spans="1:26" x14ac:dyDescent="0.3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tr">
        <f t="shared" si="6"/>
        <v>2155559857</v>
      </c>
      <c r="Q450" t="s">
        <v>310</v>
      </c>
      <c r="S450" t="s">
        <v>216</v>
      </c>
      <c r="T450" t="s">
        <v>142</v>
      </c>
      <c r="U450">
        <v>71270</v>
      </c>
      <c r="V450" t="s">
        <v>32</v>
      </c>
      <c r="W450" t="s">
        <v>33</v>
      </c>
      <c r="X450" t="s">
        <v>124</v>
      </c>
      <c r="Y450" t="s">
        <v>311</v>
      </c>
      <c r="Z450" t="s">
        <v>51</v>
      </c>
    </row>
    <row r="451" spans="1:26" x14ac:dyDescent="0.3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tr">
        <f t="shared" ref="P451:P514" si="7">TRIM(O451)</f>
        <v>91.24.4555</v>
      </c>
      <c r="Q451" t="s">
        <v>435</v>
      </c>
      <c r="S451" t="s">
        <v>436</v>
      </c>
      <c r="U451">
        <v>13008</v>
      </c>
      <c r="V451" t="s">
        <v>41</v>
      </c>
      <c r="W451" t="s">
        <v>42</v>
      </c>
      <c r="X451" t="s">
        <v>437</v>
      </c>
      <c r="Y451" t="s">
        <v>438</v>
      </c>
      <c r="Z451" t="s">
        <v>51</v>
      </c>
    </row>
    <row r="452" spans="1:26" x14ac:dyDescent="0.3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tr">
        <f t="shared" si="7"/>
        <v>61.77.6555</v>
      </c>
      <c r="Q452" t="s">
        <v>342</v>
      </c>
      <c r="S452" t="s">
        <v>343</v>
      </c>
      <c r="U452">
        <v>31000</v>
      </c>
      <c r="V452" t="s">
        <v>41</v>
      </c>
      <c r="W452" t="s">
        <v>42</v>
      </c>
      <c r="X452" t="s">
        <v>344</v>
      </c>
      <c r="Y452" t="s">
        <v>345</v>
      </c>
      <c r="Z452" t="s">
        <v>51</v>
      </c>
    </row>
    <row r="453" spans="1:26" x14ac:dyDescent="0.3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tr">
        <f t="shared" si="7"/>
        <v>02 9936 8555</v>
      </c>
      <c r="Q453" t="s">
        <v>287</v>
      </c>
      <c r="R453" t="s">
        <v>288</v>
      </c>
      <c r="S453" t="s">
        <v>289</v>
      </c>
      <c r="T453" t="s">
        <v>157</v>
      </c>
      <c r="U453">
        <v>2060</v>
      </c>
      <c r="V453" t="s">
        <v>95</v>
      </c>
      <c r="W453" t="s">
        <v>96</v>
      </c>
      <c r="X453" t="s">
        <v>290</v>
      </c>
      <c r="Y453" t="s">
        <v>291</v>
      </c>
      <c r="Z453" t="s">
        <v>36</v>
      </c>
    </row>
    <row r="454" spans="1:26" x14ac:dyDescent="0.3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tr">
        <f t="shared" si="7"/>
        <v>86 21 3555</v>
      </c>
      <c r="Q454" t="s">
        <v>500</v>
      </c>
      <c r="S454" t="s">
        <v>501</v>
      </c>
      <c r="U454">
        <v>8200</v>
      </c>
      <c r="V454" t="s">
        <v>326</v>
      </c>
      <c r="W454" t="s">
        <v>42</v>
      </c>
      <c r="X454" t="s">
        <v>502</v>
      </c>
      <c r="Y454" t="s">
        <v>503</v>
      </c>
      <c r="Z454" t="s">
        <v>51</v>
      </c>
    </row>
    <row r="455" spans="1:26" x14ac:dyDescent="0.3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tr">
        <f t="shared" si="7"/>
        <v>(514) 555-8054</v>
      </c>
      <c r="Q455" t="s">
        <v>294</v>
      </c>
      <c r="S455" t="s">
        <v>295</v>
      </c>
      <c r="T455" t="s">
        <v>296</v>
      </c>
      <c r="U455" t="s">
        <v>297</v>
      </c>
      <c r="V455" t="s">
        <v>231</v>
      </c>
      <c r="W455" t="s">
        <v>33</v>
      </c>
      <c r="X455" t="s">
        <v>298</v>
      </c>
      <c r="Y455" t="s">
        <v>299</v>
      </c>
      <c r="Z455" t="s">
        <v>51</v>
      </c>
    </row>
    <row r="456" spans="1:26" x14ac:dyDescent="0.3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tr">
        <f t="shared" si="7"/>
        <v>+47 2267 3215</v>
      </c>
      <c r="Q456" t="s">
        <v>75</v>
      </c>
      <c r="S456" t="s">
        <v>76</v>
      </c>
      <c r="U456" t="s">
        <v>77</v>
      </c>
      <c r="V456" t="s">
        <v>78</v>
      </c>
      <c r="W456" t="s">
        <v>42</v>
      </c>
      <c r="X456" t="s">
        <v>79</v>
      </c>
      <c r="Y456" t="s">
        <v>80</v>
      </c>
      <c r="Z456" t="s">
        <v>51</v>
      </c>
    </row>
    <row r="457" spans="1:26" x14ac:dyDescent="0.3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tr">
        <f t="shared" si="7"/>
        <v>6035558647</v>
      </c>
      <c r="Q457" t="s">
        <v>278</v>
      </c>
      <c r="S457" t="s">
        <v>279</v>
      </c>
      <c r="T457" t="s">
        <v>280</v>
      </c>
      <c r="U457">
        <v>62005</v>
      </c>
      <c r="V457" t="s">
        <v>32</v>
      </c>
      <c r="W457" t="s">
        <v>33</v>
      </c>
      <c r="X457" t="s">
        <v>56</v>
      </c>
      <c r="Y457" t="s">
        <v>276</v>
      </c>
      <c r="Z457" t="s">
        <v>51</v>
      </c>
    </row>
    <row r="458" spans="1:26" x14ac:dyDescent="0.3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tr">
        <f t="shared" si="7"/>
        <v>2125557413</v>
      </c>
      <c r="Q458" t="s">
        <v>476</v>
      </c>
      <c r="R458" t="s">
        <v>477</v>
      </c>
      <c r="S458" t="s">
        <v>30</v>
      </c>
      <c r="T458" t="s">
        <v>31</v>
      </c>
      <c r="U458">
        <v>10022</v>
      </c>
      <c r="V458" t="s">
        <v>32</v>
      </c>
      <c r="W458" t="s">
        <v>33</v>
      </c>
      <c r="X458" t="s">
        <v>56</v>
      </c>
      <c r="Y458" t="s">
        <v>478</v>
      </c>
      <c r="Z458" t="s">
        <v>51</v>
      </c>
    </row>
    <row r="459" spans="1:26" x14ac:dyDescent="0.3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tr">
        <f t="shared" si="7"/>
        <v>(91) 555 94 44</v>
      </c>
      <c r="Q459" t="s">
        <v>176</v>
      </c>
      <c r="S459" t="s">
        <v>177</v>
      </c>
      <c r="U459">
        <v>28034</v>
      </c>
      <c r="V459" t="s">
        <v>178</v>
      </c>
      <c r="W459" t="s">
        <v>42</v>
      </c>
      <c r="X459" t="s">
        <v>179</v>
      </c>
      <c r="Y459" t="s">
        <v>180</v>
      </c>
      <c r="Z459" t="s">
        <v>51</v>
      </c>
    </row>
    <row r="460" spans="1:26" x14ac:dyDescent="0.3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tr">
        <f t="shared" si="7"/>
        <v>0897-034555</v>
      </c>
      <c r="Q460" t="s">
        <v>448</v>
      </c>
      <c r="S460" t="s">
        <v>449</v>
      </c>
      <c r="U460">
        <v>1203</v>
      </c>
      <c r="V460" t="s">
        <v>450</v>
      </c>
      <c r="W460" t="s">
        <v>42</v>
      </c>
      <c r="X460" t="s">
        <v>451</v>
      </c>
      <c r="Y460" t="s">
        <v>103</v>
      </c>
      <c r="Z460" t="s">
        <v>51</v>
      </c>
    </row>
    <row r="461" spans="1:26" x14ac:dyDescent="0.3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tr">
        <f t="shared" si="7"/>
        <v>+81 06 6342 5555</v>
      </c>
      <c r="Q461" t="s">
        <v>304</v>
      </c>
      <c r="S461" t="s">
        <v>305</v>
      </c>
      <c r="T461" t="s">
        <v>305</v>
      </c>
      <c r="U461" t="s">
        <v>306</v>
      </c>
      <c r="V461" t="s">
        <v>200</v>
      </c>
      <c r="W461" t="s">
        <v>200</v>
      </c>
      <c r="X461" t="s">
        <v>307</v>
      </c>
      <c r="Y461" t="s">
        <v>308</v>
      </c>
      <c r="Z461" t="s">
        <v>51</v>
      </c>
    </row>
    <row r="462" spans="1:26" x14ac:dyDescent="0.3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tr">
        <f t="shared" si="7"/>
        <v>(171) 555-2282</v>
      </c>
      <c r="Q462" t="s">
        <v>167</v>
      </c>
      <c r="S462" t="s">
        <v>168</v>
      </c>
      <c r="U462" t="s">
        <v>169</v>
      </c>
      <c r="V462" t="s">
        <v>170</v>
      </c>
      <c r="W462" t="s">
        <v>42</v>
      </c>
      <c r="X462" t="s">
        <v>171</v>
      </c>
      <c r="Y462" t="s">
        <v>172</v>
      </c>
      <c r="Z462" t="s">
        <v>51</v>
      </c>
    </row>
    <row r="463" spans="1:26" x14ac:dyDescent="0.3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tr">
        <f t="shared" si="7"/>
        <v>0522-556555</v>
      </c>
      <c r="Q463" t="s">
        <v>454</v>
      </c>
      <c r="S463" t="s">
        <v>455</v>
      </c>
      <c r="U463">
        <v>42100</v>
      </c>
      <c r="V463" t="s">
        <v>258</v>
      </c>
      <c r="W463" t="s">
        <v>42</v>
      </c>
      <c r="X463" t="s">
        <v>456</v>
      </c>
      <c r="Y463" t="s">
        <v>457</v>
      </c>
      <c r="Z463" t="s">
        <v>36</v>
      </c>
    </row>
    <row r="464" spans="1:26" x14ac:dyDescent="0.3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tr">
        <f t="shared" si="7"/>
        <v>7025551838</v>
      </c>
      <c r="Q464" t="s">
        <v>540</v>
      </c>
      <c r="S464" t="s">
        <v>541</v>
      </c>
      <c r="T464" t="s">
        <v>542</v>
      </c>
      <c r="U464">
        <v>83030</v>
      </c>
      <c r="V464" t="s">
        <v>32</v>
      </c>
      <c r="W464" t="s">
        <v>33</v>
      </c>
      <c r="X464" t="s">
        <v>113</v>
      </c>
      <c r="Y464" t="s">
        <v>400</v>
      </c>
      <c r="Z464" t="s">
        <v>51</v>
      </c>
    </row>
    <row r="465" spans="1:26" x14ac:dyDescent="0.3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tr">
        <f t="shared" si="7"/>
        <v>0897-034555</v>
      </c>
      <c r="Q465" t="s">
        <v>448</v>
      </c>
      <c r="S465" t="s">
        <v>449</v>
      </c>
      <c r="U465">
        <v>1203</v>
      </c>
      <c r="V465" t="s">
        <v>450</v>
      </c>
      <c r="W465" t="s">
        <v>42</v>
      </c>
      <c r="X465" t="s">
        <v>451</v>
      </c>
      <c r="Y465" t="s">
        <v>103</v>
      </c>
      <c r="Z465" t="s">
        <v>51</v>
      </c>
    </row>
    <row r="466" spans="1:26" x14ac:dyDescent="0.3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tr">
        <f t="shared" si="7"/>
        <v>+47 2212 1555</v>
      </c>
      <c r="Q466" t="s">
        <v>545</v>
      </c>
      <c r="S466" t="s">
        <v>546</v>
      </c>
      <c r="U466" t="s">
        <v>547</v>
      </c>
      <c r="V466" t="s">
        <v>78</v>
      </c>
      <c r="W466" t="s">
        <v>42</v>
      </c>
      <c r="X466" t="s">
        <v>548</v>
      </c>
      <c r="Y466" t="s">
        <v>549</v>
      </c>
      <c r="Z466" t="s">
        <v>51</v>
      </c>
    </row>
    <row r="467" spans="1:26" x14ac:dyDescent="0.3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tr">
        <f t="shared" si="7"/>
        <v>0221-5554327</v>
      </c>
      <c r="Q467" t="s">
        <v>441</v>
      </c>
      <c r="S467" t="s">
        <v>442</v>
      </c>
      <c r="U467">
        <v>50739</v>
      </c>
      <c r="V467" t="s">
        <v>443</v>
      </c>
      <c r="W467" t="s">
        <v>42</v>
      </c>
      <c r="X467" t="s">
        <v>444</v>
      </c>
      <c r="Y467" t="s">
        <v>445</v>
      </c>
      <c r="Z467" t="s">
        <v>51</v>
      </c>
    </row>
    <row r="468" spans="1:26" x14ac:dyDescent="0.3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tr">
        <f t="shared" si="7"/>
        <v>5085552555</v>
      </c>
      <c r="Q468" t="s">
        <v>161</v>
      </c>
      <c r="S468" t="s">
        <v>162</v>
      </c>
      <c r="T468" t="s">
        <v>123</v>
      </c>
      <c r="U468">
        <v>50553</v>
      </c>
      <c r="V468" t="s">
        <v>32</v>
      </c>
      <c r="W468" t="s">
        <v>33</v>
      </c>
      <c r="X468" t="s">
        <v>163</v>
      </c>
      <c r="Y468" t="s">
        <v>164</v>
      </c>
      <c r="Z468" t="s">
        <v>51</v>
      </c>
    </row>
    <row r="469" spans="1:26" x14ac:dyDescent="0.3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tr">
        <f t="shared" si="7"/>
        <v>2155559857</v>
      </c>
      <c r="Q469" t="s">
        <v>310</v>
      </c>
      <c r="S469" t="s">
        <v>216</v>
      </c>
      <c r="T469" t="s">
        <v>142</v>
      </c>
      <c r="U469">
        <v>71270</v>
      </c>
      <c r="V469" t="s">
        <v>32</v>
      </c>
      <c r="W469" t="s">
        <v>33</v>
      </c>
      <c r="X469" t="s">
        <v>124</v>
      </c>
      <c r="Y469" t="s">
        <v>311</v>
      </c>
      <c r="Z469" t="s">
        <v>51</v>
      </c>
    </row>
    <row r="470" spans="1:26" x14ac:dyDescent="0.3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tr">
        <f t="shared" si="7"/>
        <v>03 9520 4555</v>
      </c>
      <c r="Q470" t="s">
        <v>91</v>
      </c>
      <c r="R470" t="s">
        <v>92</v>
      </c>
      <c r="S470" t="s">
        <v>93</v>
      </c>
      <c r="T470" t="s">
        <v>94</v>
      </c>
      <c r="U470">
        <v>3004</v>
      </c>
      <c r="V470" t="s">
        <v>95</v>
      </c>
      <c r="W470" t="s">
        <v>96</v>
      </c>
      <c r="X470" t="s">
        <v>97</v>
      </c>
      <c r="Y470" t="s">
        <v>98</v>
      </c>
      <c r="Z470" t="s">
        <v>51</v>
      </c>
    </row>
    <row r="471" spans="1:26" x14ac:dyDescent="0.3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tr">
        <f t="shared" si="7"/>
        <v>+33 1 46 62 7555</v>
      </c>
      <c r="Q471" t="s">
        <v>47</v>
      </c>
      <c r="S471" t="s">
        <v>48</v>
      </c>
      <c r="U471">
        <v>75508</v>
      </c>
      <c r="V471" t="s">
        <v>41</v>
      </c>
      <c r="W471" t="s">
        <v>42</v>
      </c>
      <c r="X471" t="s">
        <v>49</v>
      </c>
      <c r="Y471" t="s">
        <v>50</v>
      </c>
      <c r="Z471" t="s">
        <v>51</v>
      </c>
    </row>
    <row r="472" spans="1:26" x14ac:dyDescent="0.3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tr">
        <f t="shared" si="7"/>
        <v>5085559555</v>
      </c>
      <c r="Q472" t="s">
        <v>336</v>
      </c>
      <c r="S472" t="s">
        <v>162</v>
      </c>
      <c r="T472" t="s">
        <v>123</v>
      </c>
      <c r="U472">
        <v>50553</v>
      </c>
      <c r="V472" t="s">
        <v>32</v>
      </c>
      <c r="W472" t="s">
        <v>33</v>
      </c>
      <c r="X472" t="s">
        <v>337</v>
      </c>
      <c r="Y472" t="s">
        <v>338</v>
      </c>
      <c r="Z472" t="s">
        <v>36</v>
      </c>
    </row>
    <row r="473" spans="1:26" x14ac:dyDescent="0.3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tr">
        <f t="shared" si="7"/>
        <v>90-224 8555</v>
      </c>
      <c r="Q473" t="s">
        <v>128</v>
      </c>
      <c r="S473" t="s">
        <v>129</v>
      </c>
      <c r="U473">
        <v>21240</v>
      </c>
      <c r="V473" t="s">
        <v>130</v>
      </c>
      <c r="W473" t="s">
        <v>42</v>
      </c>
      <c r="X473" t="s">
        <v>131</v>
      </c>
      <c r="Y473" t="s">
        <v>132</v>
      </c>
      <c r="Z473" t="s">
        <v>51</v>
      </c>
    </row>
    <row r="474" spans="1:26" x14ac:dyDescent="0.3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tr">
        <f t="shared" si="7"/>
        <v>4155551450</v>
      </c>
      <c r="Q474" t="s">
        <v>273</v>
      </c>
      <c r="S474" t="s">
        <v>274</v>
      </c>
      <c r="T474" t="s">
        <v>55</v>
      </c>
      <c r="U474">
        <v>97562</v>
      </c>
      <c r="V474" t="s">
        <v>32</v>
      </c>
      <c r="W474" t="s">
        <v>33</v>
      </c>
      <c r="X474" t="s">
        <v>275</v>
      </c>
      <c r="Y474" t="s">
        <v>276</v>
      </c>
      <c r="Z474" t="s">
        <v>51</v>
      </c>
    </row>
    <row r="475" spans="1:26" x14ac:dyDescent="0.3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tr">
        <f t="shared" si="7"/>
        <v>31 12 3555</v>
      </c>
      <c r="Q475" t="s">
        <v>324</v>
      </c>
      <c r="S475" t="s">
        <v>325</v>
      </c>
      <c r="U475">
        <v>1734</v>
      </c>
      <c r="V475" t="s">
        <v>326</v>
      </c>
      <c r="W475" t="s">
        <v>42</v>
      </c>
      <c r="X475" t="s">
        <v>327</v>
      </c>
      <c r="Y475" t="s">
        <v>328</v>
      </c>
      <c r="Z475" t="s">
        <v>151</v>
      </c>
    </row>
    <row r="476" spans="1:26" x14ac:dyDescent="0.3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tr">
        <f t="shared" si="7"/>
        <v>6562-9555</v>
      </c>
      <c r="Q476" t="s">
        <v>146</v>
      </c>
      <c r="S476" t="s">
        <v>147</v>
      </c>
      <c r="U476">
        <v>5020</v>
      </c>
      <c r="V476" t="s">
        <v>148</v>
      </c>
      <c r="W476" t="s">
        <v>42</v>
      </c>
      <c r="X476" t="s">
        <v>149</v>
      </c>
      <c r="Y476" t="s">
        <v>150</v>
      </c>
      <c r="Z476" t="s">
        <v>51</v>
      </c>
    </row>
    <row r="477" spans="1:26" x14ac:dyDescent="0.3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tr">
        <f t="shared" si="7"/>
        <v>2125551500</v>
      </c>
      <c r="Q477" t="s">
        <v>100</v>
      </c>
      <c r="R477" t="s">
        <v>101</v>
      </c>
      <c r="S477" t="s">
        <v>30</v>
      </c>
      <c r="T477" t="s">
        <v>31</v>
      </c>
      <c r="U477">
        <v>10022</v>
      </c>
      <c r="V477" t="s">
        <v>32</v>
      </c>
      <c r="W477" t="s">
        <v>33</v>
      </c>
      <c r="X477" t="s">
        <v>102</v>
      </c>
      <c r="Y477" t="s">
        <v>103</v>
      </c>
      <c r="Z477" t="s">
        <v>51</v>
      </c>
    </row>
    <row r="478" spans="1:26" x14ac:dyDescent="0.3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tr">
        <f t="shared" si="7"/>
        <v>6505555787</v>
      </c>
      <c r="Q478" t="s">
        <v>82</v>
      </c>
      <c r="S478" t="s">
        <v>60</v>
      </c>
      <c r="T478" t="s">
        <v>55</v>
      </c>
      <c r="V478" t="s">
        <v>32</v>
      </c>
      <c r="W478" t="s">
        <v>33</v>
      </c>
      <c r="X478" t="s">
        <v>83</v>
      </c>
      <c r="Y478" t="s">
        <v>57</v>
      </c>
      <c r="Z478" t="s">
        <v>51</v>
      </c>
    </row>
    <row r="479" spans="1:26" x14ac:dyDescent="0.3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tr">
        <f t="shared" si="7"/>
        <v>03 9520 4555</v>
      </c>
      <c r="Q479" t="s">
        <v>91</v>
      </c>
      <c r="R479" t="s">
        <v>92</v>
      </c>
      <c r="S479" t="s">
        <v>93</v>
      </c>
      <c r="T479" t="s">
        <v>94</v>
      </c>
      <c r="U479">
        <v>3004</v>
      </c>
      <c r="V479" t="s">
        <v>95</v>
      </c>
      <c r="W479" t="s">
        <v>96</v>
      </c>
      <c r="X479" t="s">
        <v>97</v>
      </c>
      <c r="Y479" t="s">
        <v>98</v>
      </c>
      <c r="Z479" t="s">
        <v>51</v>
      </c>
    </row>
    <row r="480" spans="1:26" x14ac:dyDescent="0.3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tr">
        <f t="shared" si="7"/>
        <v>+61 2 9495 8555</v>
      </c>
      <c r="Q480" t="s">
        <v>154</v>
      </c>
      <c r="R480" t="s">
        <v>155</v>
      </c>
      <c r="S480" t="s">
        <v>156</v>
      </c>
      <c r="T480" t="s">
        <v>157</v>
      </c>
      <c r="U480">
        <v>2067</v>
      </c>
      <c r="V480" t="s">
        <v>95</v>
      </c>
      <c r="W480" t="s">
        <v>96</v>
      </c>
      <c r="X480" t="s">
        <v>158</v>
      </c>
      <c r="Y480" t="s">
        <v>159</v>
      </c>
      <c r="Z480" t="s">
        <v>51</v>
      </c>
    </row>
    <row r="481" spans="1:26" x14ac:dyDescent="0.3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tr">
        <f t="shared" si="7"/>
        <v>4155554312</v>
      </c>
      <c r="Q481" t="s">
        <v>527</v>
      </c>
      <c r="S481" t="s">
        <v>528</v>
      </c>
      <c r="T481" t="s">
        <v>55</v>
      </c>
      <c r="U481">
        <v>94217</v>
      </c>
      <c r="V481" t="s">
        <v>32</v>
      </c>
      <c r="W481" t="s">
        <v>33</v>
      </c>
      <c r="X481" t="s">
        <v>529</v>
      </c>
      <c r="Y481" t="s">
        <v>400</v>
      </c>
      <c r="Z481" t="s">
        <v>51</v>
      </c>
    </row>
    <row r="482" spans="1:26" x14ac:dyDescent="0.3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tr">
        <f t="shared" si="7"/>
        <v>6505551386</v>
      </c>
      <c r="Q482" t="s">
        <v>59</v>
      </c>
      <c r="S482" t="s">
        <v>60</v>
      </c>
      <c r="T482" t="s">
        <v>55</v>
      </c>
      <c r="V482" t="s">
        <v>32</v>
      </c>
      <c r="W482" t="s">
        <v>33</v>
      </c>
      <c r="X482" t="s">
        <v>61</v>
      </c>
      <c r="Y482" t="s">
        <v>57</v>
      </c>
      <c r="Z482" t="s">
        <v>51</v>
      </c>
    </row>
    <row r="483" spans="1:26" x14ac:dyDescent="0.3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tr">
        <f t="shared" si="7"/>
        <v>035-640555</v>
      </c>
      <c r="Q483" t="s">
        <v>554</v>
      </c>
      <c r="S483" t="s">
        <v>555</v>
      </c>
      <c r="U483">
        <v>24100</v>
      </c>
      <c r="V483" t="s">
        <v>258</v>
      </c>
      <c r="W483" t="s">
        <v>42</v>
      </c>
      <c r="X483" t="s">
        <v>556</v>
      </c>
      <c r="Y483" t="s">
        <v>557</v>
      </c>
      <c r="Z483" t="s">
        <v>51</v>
      </c>
    </row>
    <row r="484" spans="1:26" x14ac:dyDescent="0.3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tr">
        <f t="shared" si="7"/>
        <v>4155551450</v>
      </c>
      <c r="Q484" t="s">
        <v>273</v>
      </c>
      <c r="S484" t="s">
        <v>274</v>
      </c>
      <c r="T484" t="s">
        <v>55</v>
      </c>
      <c r="U484">
        <v>97562</v>
      </c>
      <c r="V484" t="s">
        <v>32</v>
      </c>
      <c r="W484" t="s">
        <v>33</v>
      </c>
      <c r="X484" t="s">
        <v>275</v>
      </c>
      <c r="Y484" t="s">
        <v>276</v>
      </c>
      <c r="Z484" t="s">
        <v>36</v>
      </c>
    </row>
    <row r="485" spans="1:26" x14ac:dyDescent="0.3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tr">
        <f t="shared" si="7"/>
        <v>61-9-3844-6555</v>
      </c>
      <c r="Q485" t="s">
        <v>560</v>
      </c>
      <c r="S485" t="s">
        <v>561</v>
      </c>
      <c r="T485" t="s">
        <v>94</v>
      </c>
      <c r="U485">
        <v>3150</v>
      </c>
      <c r="V485" t="s">
        <v>95</v>
      </c>
      <c r="W485" t="s">
        <v>96</v>
      </c>
      <c r="X485" t="s">
        <v>562</v>
      </c>
      <c r="Y485" t="s">
        <v>563</v>
      </c>
      <c r="Z485" t="s">
        <v>51</v>
      </c>
    </row>
    <row r="486" spans="1:26" x14ac:dyDescent="0.3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tr">
        <f t="shared" si="7"/>
        <v>(91) 555 94 44</v>
      </c>
      <c r="Q486" t="s">
        <v>176</v>
      </c>
      <c r="S486" t="s">
        <v>177</v>
      </c>
      <c r="U486">
        <v>28034</v>
      </c>
      <c r="V486" t="s">
        <v>178</v>
      </c>
      <c r="W486" t="s">
        <v>42</v>
      </c>
      <c r="X486" t="s">
        <v>179</v>
      </c>
      <c r="Y486" t="s">
        <v>180</v>
      </c>
      <c r="Z486" t="s">
        <v>51</v>
      </c>
    </row>
    <row r="487" spans="1:26" x14ac:dyDescent="0.3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tr">
        <f t="shared" si="7"/>
        <v>3105553722</v>
      </c>
      <c r="Q487" t="s">
        <v>235</v>
      </c>
      <c r="S487" t="s">
        <v>236</v>
      </c>
      <c r="T487" t="s">
        <v>55</v>
      </c>
      <c r="U487">
        <v>94019</v>
      </c>
      <c r="V487" t="s">
        <v>32</v>
      </c>
      <c r="W487" t="s">
        <v>33</v>
      </c>
      <c r="X487" t="s">
        <v>237</v>
      </c>
      <c r="Y487" t="s">
        <v>238</v>
      </c>
      <c r="Z487" t="s">
        <v>36</v>
      </c>
    </row>
    <row r="488" spans="1:26" x14ac:dyDescent="0.3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tr">
        <f t="shared" si="7"/>
        <v>78.32.5555</v>
      </c>
      <c r="Q488" t="s">
        <v>221</v>
      </c>
      <c r="S488" t="s">
        <v>222</v>
      </c>
      <c r="U488">
        <v>69004</v>
      </c>
      <c r="V488" t="s">
        <v>41</v>
      </c>
      <c r="W488" t="s">
        <v>42</v>
      </c>
      <c r="X488" t="s">
        <v>223</v>
      </c>
      <c r="Y488" t="s">
        <v>224</v>
      </c>
      <c r="Z488" t="s">
        <v>36</v>
      </c>
    </row>
    <row r="489" spans="1:26" x14ac:dyDescent="0.3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tr">
        <f t="shared" si="7"/>
        <v>(91) 555 94 44</v>
      </c>
      <c r="Q489" t="s">
        <v>176</v>
      </c>
      <c r="S489" t="s">
        <v>177</v>
      </c>
      <c r="U489">
        <v>28034</v>
      </c>
      <c r="V489" t="s">
        <v>178</v>
      </c>
      <c r="W489" t="s">
        <v>42</v>
      </c>
      <c r="X489" t="s">
        <v>179</v>
      </c>
      <c r="Y489" t="s">
        <v>180</v>
      </c>
      <c r="Z489" t="s">
        <v>51</v>
      </c>
    </row>
    <row r="490" spans="1:26" x14ac:dyDescent="0.3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tr">
        <f t="shared" si="7"/>
        <v>31 12 3555</v>
      </c>
      <c r="Q490" t="s">
        <v>324</v>
      </c>
      <c r="S490" t="s">
        <v>325</v>
      </c>
      <c r="U490">
        <v>1734</v>
      </c>
      <c r="V490" t="s">
        <v>326</v>
      </c>
      <c r="W490" t="s">
        <v>42</v>
      </c>
      <c r="X490" t="s">
        <v>327</v>
      </c>
      <c r="Y490" t="s">
        <v>328</v>
      </c>
      <c r="Z490" t="s">
        <v>51</v>
      </c>
    </row>
    <row r="491" spans="1:26" x14ac:dyDescent="0.3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tr">
        <f t="shared" si="7"/>
        <v>011-4988555</v>
      </c>
      <c r="Q491" t="s">
        <v>256</v>
      </c>
      <c r="S491" t="s">
        <v>257</v>
      </c>
      <c r="U491">
        <v>10100</v>
      </c>
      <c r="V491" t="s">
        <v>258</v>
      </c>
      <c r="W491" t="s">
        <v>42</v>
      </c>
      <c r="X491" t="s">
        <v>259</v>
      </c>
      <c r="Y491" t="s">
        <v>260</v>
      </c>
      <c r="Z491" t="s">
        <v>51</v>
      </c>
    </row>
    <row r="492" spans="1:26" x14ac:dyDescent="0.3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tr">
        <f t="shared" si="7"/>
        <v>+47 2267 3215</v>
      </c>
      <c r="Q492" t="s">
        <v>75</v>
      </c>
      <c r="S492" t="s">
        <v>76</v>
      </c>
      <c r="U492" t="s">
        <v>77</v>
      </c>
      <c r="V492" t="s">
        <v>78</v>
      </c>
      <c r="W492" t="s">
        <v>42</v>
      </c>
      <c r="X492" t="s">
        <v>79</v>
      </c>
      <c r="Y492" t="s">
        <v>80</v>
      </c>
      <c r="Z492" t="s">
        <v>51</v>
      </c>
    </row>
    <row r="493" spans="1:26" x14ac:dyDescent="0.3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tr">
        <f t="shared" si="7"/>
        <v>30.59.8555</v>
      </c>
      <c r="Q493" t="s">
        <v>269</v>
      </c>
      <c r="S493" t="s">
        <v>270</v>
      </c>
      <c r="U493">
        <v>78000</v>
      </c>
      <c r="V493" t="s">
        <v>41</v>
      </c>
      <c r="W493" t="s">
        <v>42</v>
      </c>
      <c r="X493" t="s">
        <v>271</v>
      </c>
      <c r="Y493" t="s">
        <v>50</v>
      </c>
      <c r="Z493" t="s">
        <v>51</v>
      </c>
    </row>
    <row r="494" spans="1:26" x14ac:dyDescent="0.3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tr">
        <f t="shared" si="7"/>
        <v>4155551450</v>
      </c>
      <c r="Q494" t="s">
        <v>273</v>
      </c>
      <c r="S494" t="s">
        <v>274</v>
      </c>
      <c r="T494" t="s">
        <v>55</v>
      </c>
      <c r="U494">
        <v>97562</v>
      </c>
      <c r="V494" t="s">
        <v>32</v>
      </c>
      <c r="W494" t="s">
        <v>33</v>
      </c>
      <c r="X494" t="s">
        <v>275</v>
      </c>
      <c r="Y494" t="s">
        <v>276</v>
      </c>
      <c r="Z494" t="s">
        <v>51</v>
      </c>
    </row>
    <row r="495" spans="1:26" x14ac:dyDescent="0.3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tr">
        <f t="shared" si="7"/>
        <v>6035558647</v>
      </c>
      <c r="Q495" t="s">
        <v>278</v>
      </c>
      <c r="S495" t="s">
        <v>279</v>
      </c>
      <c r="T495" t="s">
        <v>280</v>
      </c>
      <c r="U495">
        <v>62005</v>
      </c>
      <c r="V495" t="s">
        <v>32</v>
      </c>
      <c r="W495" t="s">
        <v>33</v>
      </c>
      <c r="X495" t="s">
        <v>56</v>
      </c>
      <c r="Y495" t="s">
        <v>276</v>
      </c>
      <c r="Z495" t="s">
        <v>51</v>
      </c>
    </row>
    <row r="496" spans="1:26" x14ac:dyDescent="0.3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tr">
        <f t="shared" si="7"/>
        <v>(171) 555-1555</v>
      </c>
      <c r="Q496" t="s">
        <v>494</v>
      </c>
      <c r="S496" t="s">
        <v>495</v>
      </c>
      <c r="U496" t="s">
        <v>496</v>
      </c>
      <c r="V496" t="s">
        <v>170</v>
      </c>
      <c r="W496" t="s">
        <v>42</v>
      </c>
      <c r="X496" t="s">
        <v>497</v>
      </c>
      <c r="Y496" t="s">
        <v>94</v>
      </c>
      <c r="Z496" t="s">
        <v>51</v>
      </c>
    </row>
    <row r="497" spans="1:26" x14ac:dyDescent="0.3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tr">
        <f t="shared" si="7"/>
        <v>7025551838</v>
      </c>
      <c r="Q497" t="s">
        <v>540</v>
      </c>
      <c r="S497" t="s">
        <v>541</v>
      </c>
      <c r="T497" t="s">
        <v>542</v>
      </c>
      <c r="U497">
        <v>83030</v>
      </c>
      <c r="V497" t="s">
        <v>32</v>
      </c>
      <c r="W497" t="s">
        <v>33</v>
      </c>
      <c r="X497" t="s">
        <v>113</v>
      </c>
      <c r="Y497" t="s">
        <v>400</v>
      </c>
      <c r="Z497" t="s">
        <v>36</v>
      </c>
    </row>
    <row r="498" spans="1:26" x14ac:dyDescent="0.3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tr">
        <f t="shared" si="7"/>
        <v>+33 1 46 62 7555</v>
      </c>
      <c r="Q498" t="s">
        <v>47</v>
      </c>
      <c r="S498" t="s">
        <v>48</v>
      </c>
      <c r="U498">
        <v>75508</v>
      </c>
      <c r="V498" t="s">
        <v>41</v>
      </c>
      <c r="W498" t="s">
        <v>42</v>
      </c>
      <c r="X498" t="s">
        <v>49</v>
      </c>
      <c r="Y498" t="s">
        <v>50</v>
      </c>
      <c r="Z498" t="s">
        <v>36</v>
      </c>
    </row>
    <row r="499" spans="1:26" x14ac:dyDescent="0.3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tr">
        <f t="shared" si="7"/>
        <v>6175558555</v>
      </c>
      <c r="Q499" t="s">
        <v>282</v>
      </c>
      <c r="S499" t="s">
        <v>283</v>
      </c>
      <c r="T499" t="s">
        <v>123</v>
      </c>
      <c r="U499">
        <v>58339</v>
      </c>
      <c r="V499" t="s">
        <v>32</v>
      </c>
      <c r="W499" t="s">
        <v>33</v>
      </c>
      <c r="X499" t="s">
        <v>275</v>
      </c>
      <c r="Y499" t="s">
        <v>284</v>
      </c>
      <c r="Z499" t="s">
        <v>151</v>
      </c>
    </row>
    <row r="500" spans="1:26" x14ac:dyDescent="0.3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tr">
        <f t="shared" si="7"/>
        <v>(91) 555 94 44</v>
      </c>
      <c r="Q500" t="s">
        <v>176</v>
      </c>
      <c r="S500" t="s">
        <v>177</v>
      </c>
      <c r="U500">
        <v>28034</v>
      </c>
      <c r="V500" t="s">
        <v>178</v>
      </c>
      <c r="W500" t="s">
        <v>42</v>
      </c>
      <c r="X500" t="s">
        <v>179</v>
      </c>
      <c r="Y500" t="s">
        <v>180</v>
      </c>
      <c r="Z500" t="s">
        <v>36</v>
      </c>
    </row>
    <row r="501" spans="1:26" x14ac:dyDescent="0.3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tr">
        <f t="shared" si="7"/>
        <v>02 9936 8555</v>
      </c>
      <c r="Q501" t="s">
        <v>287</v>
      </c>
      <c r="R501" t="s">
        <v>288</v>
      </c>
      <c r="S501" t="s">
        <v>289</v>
      </c>
      <c r="T501" t="s">
        <v>157</v>
      </c>
      <c r="U501">
        <v>2060</v>
      </c>
      <c r="V501" t="s">
        <v>95</v>
      </c>
      <c r="W501" t="s">
        <v>96</v>
      </c>
      <c r="X501" t="s">
        <v>290</v>
      </c>
      <c r="Y501" t="s">
        <v>291</v>
      </c>
      <c r="Z501" t="s">
        <v>51</v>
      </c>
    </row>
    <row r="502" spans="1:26" x14ac:dyDescent="0.3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tr">
        <f t="shared" si="7"/>
        <v>2155551555</v>
      </c>
      <c r="Q502" t="s">
        <v>140</v>
      </c>
      <c r="S502" t="s">
        <v>141</v>
      </c>
      <c r="T502" t="s">
        <v>142</v>
      </c>
      <c r="U502">
        <v>70267</v>
      </c>
      <c r="V502" t="s">
        <v>32</v>
      </c>
      <c r="W502" t="s">
        <v>33</v>
      </c>
      <c r="X502" t="s">
        <v>34</v>
      </c>
      <c r="Y502" t="s">
        <v>143</v>
      </c>
      <c r="Z502" t="s">
        <v>51</v>
      </c>
    </row>
    <row r="503" spans="1:26" x14ac:dyDescent="0.3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tr">
        <f t="shared" si="7"/>
        <v>2125551500</v>
      </c>
      <c r="Q503" t="s">
        <v>100</v>
      </c>
      <c r="R503" t="s">
        <v>101</v>
      </c>
      <c r="S503" t="s">
        <v>30</v>
      </c>
      <c r="T503" t="s">
        <v>31</v>
      </c>
      <c r="U503">
        <v>10022</v>
      </c>
      <c r="V503" t="s">
        <v>32</v>
      </c>
      <c r="W503" t="s">
        <v>33</v>
      </c>
      <c r="X503" t="s">
        <v>102</v>
      </c>
      <c r="Y503" t="s">
        <v>103</v>
      </c>
      <c r="Z503" t="s">
        <v>36</v>
      </c>
    </row>
    <row r="504" spans="1:26" x14ac:dyDescent="0.3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tr">
        <f t="shared" si="7"/>
        <v>6505555787</v>
      </c>
      <c r="Q504" t="s">
        <v>82</v>
      </c>
      <c r="S504" t="s">
        <v>60</v>
      </c>
      <c r="T504" t="s">
        <v>55</v>
      </c>
      <c r="V504" t="s">
        <v>32</v>
      </c>
      <c r="W504" t="s">
        <v>33</v>
      </c>
      <c r="X504" t="s">
        <v>83</v>
      </c>
      <c r="Y504" t="s">
        <v>57</v>
      </c>
      <c r="Z504" t="s">
        <v>36</v>
      </c>
    </row>
    <row r="505" spans="1:26" x14ac:dyDescent="0.3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tr">
        <f t="shared" si="7"/>
        <v>(91) 555 22 82</v>
      </c>
      <c r="Q505" t="s">
        <v>193</v>
      </c>
      <c r="S505" t="s">
        <v>177</v>
      </c>
      <c r="U505">
        <v>28023</v>
      </c>
      <c r="V505" t="s">
        <v>178</v>
      </c>
      <c r="W505" t="s">
        <v>42</v>
      </c>
      <c r="X505" t="s">
        <v>194</v>
      </c>
      <c r="Y505" t="s">
        <v>195</v>
      </c>
      <c r="Z505" t="s">
        <v>36</v>
      </c>
    </row>
    <row r="506" spans="1:26" x14ac:dyDescent="0.3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tr">
        <f t="shared" si="7"/>
        <v>+61 2 9495 8555</v>
      </c>
      <c r="Q506" t="s">
        <v>154</v>
      </c>
      <c r="R506" t="s">
        <v>155</v>
      </c>
      <c r="S506" t="s">
        <v>156</v>
      </c>
      <c r="T506" t="s">
        <v>157</v>
      </c>
      <c r="U506">
        <v>2067</v>
      </c>
      <c r="V506" t="s">
        <v>95</v>
      </c>
      <c r="W506" t="s">
        <v>96</v>
      </c>
      <c r="X506" t="s">
        <v>158</v>
      </c>
      <c r="Y506" t="s">
        <v>159</v>
      </c>
      <c r="Z506" t="s">
        <v>36</v>
      </c>
    </row>
    <row r="507" spans="1:26" x14ac:dyDescent="0.3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tr">
        <f t="shared" si="7"/>
        <v>4155554312</v>
      </c>
      <c r="Q507" t="s">
        <v>527</v>
      </c>
      <c r="S507" t="s">
        <v>528</v>
      </c>
      <c r="T507" t="s">
        <v>55</v>
      </c>
      <c r="U507">
        <v>94217</v>
      </c>
      <c r="V507" t="s">
        <v>32</v>
      </c>
      <c r="W507" t="s">
        <v>33</v>
      </c>
      <c r="X507" t="s">
        <v>529</v>
      </c>
      <c r="Y507" t="s">
        <v>400</v>
      </c>
      <c r="Z507" t="s">
        <v>36</v>
      </c>
    </row>
    <row r="508" spans="1:26" x14ac:dyDescent="0.3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tr">
        <f t="shared" si="7"/>
        <v>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36</v>
      </c>
    </row>
    <row r="509" spans="1:26" x14ac:dyDescent="0.3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tr">
        <f t="shared" si="7"/>
        <v>035-640555</v>
      </c>
      <c r="Q509" t="s">
        <v>554</v>
      </c>
      <c r="S509" t="s">
        <v>555</v>
      </c>
      <c r="U509">
        <v>24100</v>
      </c>
      <c r="V509" t="s">
        <v>258</v>
      </c>
      <c r="W509" t="s">
        <v>42</v>
      </c>
      <c r="X509" t="s">
        <v>556</v>
      </c>
      <c r="Y509" t="s">
        <v>557</v>
      </c>
      <c r="Z509" t="s">
        <v>36</v>
      </c>
    </row>
    <row r="510" spans="1:26" x14ac:dyDescent="0.3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tr">
        <f t="shared" si="7"/>
        <v>4155551450</v>
      </c>
      <c r="Q510" t="s">
        <v>273</v>
      </c>
      <c r="S510" t="s">
        <v>274</v>
      </c>
      <c r="T510" t="s">
        <v>55</v>
      </c>
      <c r="U510">
        <v>97562</v>
      </c>
      <c r="V510" t="s">
        <v>32</v>
      </c>
      <c r="W510" t="s">
        <v>33</v>
      </c>
      <c r="X510" t="s">
        <v>275</v>
      </c>
      <c r="Y510" t="s">
        <v>276</v>
      </c>
      <c r="Z510" t="s">
        <v>36</v>
      </c>
    </row>
    <row r="511" spans="1:26" x14ac:dyDescent="0.3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tr">
        <f t="shared" si="7"/>
        <v>61-9-3844-6555</v>
      </c>
      <c r="Q511" t="s">
        <v>560</v>
      </c>
      <c r="S511" t="s">
        <v>561</v>
      </c>
      <c r="T511" t="s">
        <v>94</v>
      </c>
      <c r="U511">
        <v>3150</v>
      </c>
      <c r="V511" t="s">
        <v>95</v>
      </c>
      <c r="W511" t="s">
        <v>96</v>
      </c>
      <c r="X511" t="s">
        <v>562</v>
      </c>
      <c r="Y511" t="s">
        <v>563</v>
      </c>
      <c r="Z511" t="s">
        <v>36</v>
      </c>
    </row>
    <row r="512" spans="1:26" x14ac:dyDescent="0.3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tr">
        <f t="shared" si="7"/>
        <v>(91) 555 94 44</v>
      </c>
      <c r="Q512" t="s">
        <v>176</v>
      </c>
      <c r="S512" t="s">
        <v>177</v>
      </c>
      <c r="U512">
        <v>28034</v>
      </c>
      <c r="V512" t="s">
        <v>178</v>
      </c>
      <c r="W512" t="s">
        <v>42</v>
      </c>
      <c r="X512" t="s">
        <v>179</v>
      </c>
      <c r="Y512" t="s">
        <v>180</v>
      </c>
      <c r="Z512" t="s">
        <v>51</v>
      </c>
    </row>
    <row r="513" spans="1:26" x14ac:dyDescent="0.3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tr">
        <f t="shared" si="7"/>
        <v>3105553722</v>
      </c>
      <c r="Q513" t="s">
        <v>235</v>
      </c>
      <c r="S513" t="s">
        <v>236</v>
      </c>
      <c r="T513" t="s">
        <v>55</v>
      </c>
      <c r="U513">
        <v>94019</v>
      </c>
      <c r="V513" t="s">
        <v>32</v>
      </c>
      <c r="W513" t="s">
        <v>33</v>
      </c>
      <c r="X513" t="s">
        <v>237</v>
      </c>
      <c r="Y513" t="s">
        <v>238</v>
      </c>
      <c r="Z513" t="s">
        <v>36</v>
      </c>
    </row>
    <row r="514" spans="1:26" x14ac:dyDescent="0.3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tr">
        <f t="shared" si="7"/>
        <v>78.32.5555</v>
      </c>
      <c r="Q514" t="s">
        <v>221</v>
      </c>
      <c r="S514" t="s">
        <v>222</v>
      </c>
      <c r="U514">
        <v>69004</v>
      </c>
      <c r="V514" t="s">
        <v>41</v>
      </c>
      <c r="W514" t="s">
        <v>42</v>
      </c>
      <c r="X514" t="s">
        <v>223</v>
      </c>
      <c r="Y514" t="s">
        <v>224</v>
      </c>
      <c r="Z514" t="s">
        <v>36</v>
      </c>
    </row>
    <row r="515" spans="1:26" x14ac:dyDescent="0.3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tr">
        <f t="shared" ref="P515:P578" si="8">TRIM(O515)</f>
        <v>(91) 555 94 44</v>
      </c>
      <c r="Q515" t="s">
        <v>176</v>
      </c>
      <c r="S515" t="s">
        <v>177</v>
      </c>
      <c r="U515">
        <v>28034</v>
      </c>
      <c r="V515" t="s">
        <v>178</v>
      </c>
      <c r="W515" t="s">
        <v>42</v>
      </c>
      <c r="X515" t="s">
        <v>179</v>
      </c>
      <c r="Y515" t="s">
        <v>180</v>
      </c>
      <c r="Z515" t="s">
        <v>36</v>
      </c>
    </row>
    <row r="516" spans="1:26" x14ac:dyDescent="0.3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tr">
        <f t="shared" si="8"/>
        <v>31 12 3555</v>
      </c>
      <c r="Q516" t="s">
        <v>324</v>
      </c>
      <c r="S516" t="s">
        <v>325</v>
      </c>
      <c r="U516">
        <v>1734</v>
      </c>
      <c r="V516" t="s">
        <v>326</v>
      </c>
      <c r="W516" t="s">
        <v>42</v>
      </c>
      <c r="X516" t="s">
        <v>327</v>
      </c>
      <c r="Y516" t="s">
        <v>328</v>
      </c>
      <c r="Z516" t="s">
        <v>36</v>
      </c>
    </row>
    <row r="517" spans="1:26" x14ac:dyDescent="0.3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tr">
        <f t="shared" si="8"/>
        <v>011-4988555</v>
      </c>
      <c r="Q517" t="s">
        <v>256</v>
      </c>
      <c r="S517" t="s">
        <v>257</v>
      </c>
      <c r="U517">
        <v>10100</v>
      </c>
      <c r="V517" t="s">
        <v>258</v>
      </c>
      <c r="W517" t="s">
        <v>42</v>
      </c>
      <c r="X517" t="s">
        <v>259</v>
      </c>
      <c r="Y517" t="s">
        <v>260</v>
      </c>
      <c r="Z517" t="s">
        <v>36</v>
      </c>
    </row>
    <row r="518" spans="1:26" x14ac:dyDescent="0.3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tr">
        <f t="shared" si="8"/>
        <v>+47 2267 3215</v>
      </c>
      <c r="Q518" t="s">
        <v>75</v>
      </c>
      <c r="S518" t="s">
        <v>76</v>
      </c>
      <c r="U518" t="s">
        <v>77</v>
      </c>
      <c r="V518" t="s">
        <v>78</v>
      </c>
      <c r="W518" t="s">
        <v>42</v>
      </c>
      <c r="X518" t="s">
        <v>79</v>
      </c>
      <c r="Y518" t="s">
        <v>80</v>
      </c>
      <c r="Z518" t="s">
        <v>36</v>
      </c>
    </row>
    <row r="519" spans="1:26" x14ac:dyDescent="0.3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tr">
        <f t="shared" si="8"/>
        <v>30.59.8555</v>
      </c>
      <c r="Q519" t="s">
        <v>269</v>
      </c>
      <c r="S519" t="s">
        <v>270</v>
      </c>
      <c r="U519">
        <v>78000</v>
      </c>
      <c r="V519" t="s">
        <v>41</v>
      </c>
      <c r="W519" t="s">
        <v>42</v>
      </c>
      <c r="X519" t="s">
        <v>271</v>
      </c>
      <c r="Y519" t="s">
        <v>50</v>
      </c>
      <c r="Z519" t="s">
        <v>36</v>
      </c>
    </row>
    <row r="520" spans="1:26" x14ac:dyDescent="0.3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tr">
        <f t="shared" si="8"/>
        <v>4155551450</v>
      </c>
      <c r="Q520" t="s">
        <v>273</v>
      </c>
      <c r="S520" t="s">
        <v>274</v>
      </c>
      <c r="T520" t="s">
        <v>55</v>
      </c>
      <c r="U520">
        <v>97562</v>
      </c>
      <c r="V520" t="s">
        <v>32</v>
      </c>
      <c r="W520" t="s">
        <v>33</v>
      </c>
      <c r="X520" t="s">
        <v>275</v>
      </c>
      <c r="Y520" t="s">
        <v>276</v>
      </c>
      <c r="Z520" t="s">
        <v>36</v>
      </c>
    </row>
    <row r="521" spans="1:26" x14ac:dyDescent="0.3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tr">
        <f t="shared" si="8"/>
        <v>6035558647</v>
      </c>
      <c r="Q521" t="s">
        <v>278</v>
      </c>
      <c r="S521" t="s">
        <v>279</v>
      </c>
      <c r="T521" t="s">
        <v>280</v>
      </c>
      <c r="U521">
        <v>62005</v>
      </c>
      <c r="V521" t="s">
        <v>32</v>
      </c>
      <c r="W521" t="s">
        <v>33</v>
      </c>
      <c r="X521" t="s">
        <v>56</v>
      </c>
      <c r="Y521" t="s">
        <v>276</v>
      </c>
      <c r="Z521" t="s">
        <v>36</v>
      </c>
    </row>
    <row r="522" spans="1:26" x14ac:dyDescent="0.3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tr">
        <f t="shared" si="8"/>
        <v>(171) 555-1555</v>
      </c>
      <c r="Q522" t="s">
        <v>494</v>
      </c>
      <c r="S522" t="s">
        <v>495</v>
      </c>
      <c r="U522" t="s">
        <v>496</v>
      </c>
      <c r="V522" t="s">
        <v>170</v>
      </c>
      <c r="W522" t="s">
        <v>42</v>
      </c>
      <c r="X522" t="s">
        <v>497</v>
      </c>
      <c r="Y522" t="s">
        <v>94</v>
      </c>
      <c r="Z522" t="s">
        <v>36</v>
      </c>
    </row>
    <row r="523" spans="1:26" x14ac:dyDescent="0.3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tr">
        <f t="shared" si="8"/>
        <v>03 9520 4555</v>
      </c>
      <c r="Q523" t="s">
        <v>91</v>
      </c>
      <c r="R523" t="s">
        <v>92</v>
      </c>
      <c r="S523" t="s">
        <v>93</v>
      </c>
      <c r="T523" t="s">
        <v>94</v>
      </c>
      <c r="U523">
        <v>3004</v>
      </c>
      <c r="V523" t="s">
        <v>95</v>
      </c>
      <c r="W523" t="s">
        <v>96</v>
      </c>
      <c r="X523" t="s">
        <v>97</v>
      </c>
      <c r="Y523" t="s">
        <v>98</v>
      </c>
      <c r="Z523" t="s">
        <v>36</v>
      </c>
    </row>
    <row r="524" spans="1:26" x14ac:dyDescent="0.3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tr">
        <f t="shared" si="8"/>
        <v>+33 1 46 62 7555</v>
      </c>
      <c r="Q524" t="s">
        <v>47</v>
      </c>
      <c r="S524" t="s">
        <v>48</v>
      </c>
      <c r="U524">
        <v>75508</v>
      </c>
      <c r="V524" t="s">
        <v>41</v>
      </c>
      <c r="W524" t="s">
        <v>42</v>
      </c>
      <c r="X524" t="s">
        <v>49</v>
      </c>
      <c r="Y524" t="s">
        <v>50</v>
      </c>
      <c r="Z524" t="s">
        <v>36</v>
      </c>
    </row>
    <row r="525" spans="1:26" x14ac:dyDescent="0.3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tr">
        <f t="shared" si="8"/>
        <v>6175558555</v>
      </c>
      <c r="Q525" t="s">
        <v>282</v>
      </c>
      <c r="S525" t="s">
        <v>283</v>
      </c>
      <c r="T525" t="s">
        <v>123</v>
      </c>
      <c r="U525">
        <v>58339</v>
      </c>
      <c r="V525" t="s">
        <v>32</v>
      </c>
      <c r="W525" t="s">
        <v>33</v>
      </c>
      <c r="X525" t="s">
        <v>275</v>
      </c>
      <c r="Y525" t="s">
        <v>284</v>
      </c>
      <c r="Z525" t="s">
        <v>51</v>
      </c>
    </row>
    <row r="526" spans="1:26" x14ac:dyDescent="0.3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tr">
        <f t="shared" si="8"/>
        <v>6505551386</v>
      </c>
      <c r="Q526" t="s">
        <v>59</v>
      </c>
      <c r="S526" t="s">
        <v>60</v>
      </c>
      <c r="T526" t="s">
        <v>55</v>
      </c>
      <c r="V526" t="s">
        <v>32</v>
      </c>
      <c r="W526" t="s">
        <v>33</v>
      </c>
      <c r="X526" t="s">
        <v>61</v>
      </c>
      <c r="Y526" t="s">
        <v>57</v>
      </c>
      <c r="Z526" t="s">
        <v>36</v>
      </c>
    </row>
    <row r="527" spans="1:26" x14ac:dyDescent="0.3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tr">
        <f t="shared" si="8"/>
        <v>02 9936 8555</v>
      </c>
      <c r="Q527" t="s">
        <v>287</v>
      </c>
      <c r="R527" t="s">
        <v>288</v>
      </c>
      <c r="S527" t="s">
        <v>289</v>
      </c>
      <c r="T527" t="s">
        <v>157</v>
      </c>
      <c r="U527">
        <v>2060</v>
      </c>
      <c r="V527" t="s">
        <v>95</v>
      </c>
      <c r="W527" t="s">
        <v>96</v>
      </c>
      <c r="X527" t="s">
        <v>290</v>
      </c>
      <c r="Y527" t="s">
        <v>291</v>
      </c>
      <c r="Z527" t="s">
        <v>51</v>
      </c>
    </row>
    <row r="528" spans="1:26" x14ac:dyDescent="0.3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tr">
        <f t="shared" si="8"/>
        <v>2155551555</v>
      </c>
      <c r="Q528" t="s">
        <v>140</v>
      </c>
      <c r="S528" t="s">
        <v>141</v>
      </c>
      <c r="T528" t="s">
        <v>142</v>
      </c>
      <c r="U528">
        <v>70267</v>
      </c>
      <c r="V528" t="s">
        <v>32</v>
      </c>
      <c r="W528" t="s">
        <v>33</v>
      </c>
      <c r="X528" t="s">
        <v>34</v>
      </c>
      <c r="Y528" t="s">
        <v>143</v>
      </c>
      <c r="Z528" t="s">
        <v>36</v>
      </c>
    </row>
    <row r="529" spans="1:26" x14ac:dyDescent="0.3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tr">
        <f t="shared" si="8"/>
        <v>(171) 555-1555</v>
      </c>
      <c r="Q529" t="s">
        <v>494</v>
      </c>
      <c r="S529" t="s">
        <v>495</v>
      </c>
      <c r="U529" t="s">
        <v>496</v>
      </c>
      <c r="V529" t="s">
        <v>170</v>
      </c>
      <c r="W529" t="s">
        <v>42</v>
      </c>
      <c r="X529" t="s">
        <v>497</v>
      </c>
      <c r="Y529" t="s">
        <v>94</v>
      </c>
      <c r="Z529" t="s">
        <v>51</v>
      </c>
    </row>
    <row r="530" spans="1:26" x14ac:dyDescent="0.3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tr">
        <f t="shared" si="8"/>
        <v>40.32.2555</v>
      </c>
      <c r="Q530" t="s">
        <v>314</v>
      </c>
      <c r="S530" t="s">
        <v>117</v>
      </c>
      <c r="U530">
        <v>44000</v>
      </c>
      <c r="V530" t="s">
        <v>41</v>
      </c>
      <c r="W530" t="s">
        <v>42</v>
      </c>
      <c r="X530" t="s">
        <v>315</v>
      </c>
      <c r="Y530" t="s">
        <v>316</v>
      </c>
      <c r="Z530" t="s">
        <v>51</v>
      </c>
    </row>
    <row r="531" spans="1:26" x14ac:dyDescent="0.3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tr">
        <f t="shared" si="8"/>
        <v>26.47.1555</v>
      </c>
      <c r="Q531" t="s">
        <v>39</v>
      </c>
      <c r="S531" t="s">
        <v>40</v>
      </c>
      <c r="U531">
        <v>51100</v>
      </c>
      <c r="V531" t="s">
        <v>41</v>
      </c>
      <c r="W531" t="s">
        <v>42</v>
      </c>
      <c r="X531" t="s">
        <v>43</v>
      </c>
      <c r="Y531" t="s">
        <v>44</v>
      </c>
      <c r="Z531" t="s">
        <v>51</v>
      </c>
    </row>
    <row r="532" spans="1:26" x14ac:dyDescent="0.3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tr">
        <f t="shared" si="8"/>
        <v>02 9936 8555</v>
      </c>
      <c r="Q532" t="s">
        <v>287</v>
      </c>
      <c r="R532" t="s">
        <v>288</v>
      </c>
      <c r="S532" t="s">
        <v>289</v>
      </c>
      <c r="T532" t="s">
        <v>157</v>
      </c>
      <c r="U532">
        <v>2060</v>
      </c>
      <c r="V532" t="s">
        <v>95</v>
      </c>
      <c r="W532" t="s">
        <v>96</v>
      </c>
      <c r="X532" t="s">
        <v>290</v>
      </c>
      <c r="Y532" t="s">
        <v>291</v>
      </c>
      <c r="Z532" t="s">
        <v>51</v>
      </c>
    </row>
    <row r="533" spans="1:26" x14ac:dyDescent="0.3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tr">
        <f t="shared" si="8"/>
        <v>86 21 3555</v>
      </c>
      <c r="Q533" t="s">
        <v>500</v>
      </c>
      <c r="S533" t="s">
        <v>501</v>
      </c>
      <c r="U533">
        <v>8200</v>
      </c>
      <c r="V533" t="s">
        <v>326</v>
      </c>
      <c r="W533" t="s">
        <v>42</v>
      </c>
      <c r="X533" t="s">
        <v>502</v>
      </c>
      <c r="Y533" t="s">
        <v>503</v>
      </c>
      <c r="Z533" t="s">
        <v>51</v>
      </c>
    </row>
    <row r="534" spans="1:26" x14ac:dyDescent="0.3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tr">
        <f t="shared" si="8"/>
        <v>2035552570</v>
      </c>
      <c r="Q534" t="s">
        <v>110</v>
      </c>
      <c r="S534" t="s">
        <v>111</v>
      </c>
      <c r="T534" t="s">
        <v>112</v>
      </c>
      <c r="U534">
        <v>97562</v>
      </c>
      <c r="V534" t="s">
        <v>32</v>
      </c>
      <c r="W534" t="s">
        <v>33</v>
      </c>
      <c r="X534" t="s">
        <v>113</v>
      </c>
      <c r="Y534" t="s">
        <v>57</v>
      </c>
      <c r="Z534" t="s">
        <v>51</v>
      </c>
    </row>
    <row r="535" spans="1:26" x14ac:dyDescent="0.3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tr">
        <f t="shared" si="8"/>
        <v>+47 2267 3215</v>
      </c>
      <c r="Q535" t="s">
        <v>75</v>
      </c>
      <c r="S535" t="s">
        <v>76</v>
      </c>
      <c r="U535" t="s">
        <v>77</v>
      </c>
      <c r="V535" t="s">
        <v>78</v>
      </c>
      <c r="W535" t="s">
        <v>42</v>
      </c>
      <c r="X535" t="s">
        <v>79</v>
      </c>
      <c r="Y535" t="s">
        <v>80</v>
      </c>
      <c r="Z535" t="s">
        <v>51</v>
      </c>
    </row>
    <row r="536" spans="1:26" x14ac:dyDescent="0.3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tr">
        <f t="shared" si="8"/>
        <v>6035558647</v>
      </c>
      <c r="Q536" t="s">
        <v>278</v>
      </c>
      <c r="S536" t="s">
        <v>279</v>
      </c>
      <c r="T536" t="s">
        <v>280</v>
      </c>
      <c r="U536">
        <v>62005</v>
      </c>
      <c r="V536" t="s">
        <v>32</v>
      </c>
      <c r="W536" t="s">
        <v>33</v>
      </c>
      <c r="X536" t="s">
        <v>56</v>
      </c>
      <c r="Y536" t="s">
        <v>276</v>
      </c>
      <c r="Z536" t="s">
        <v>51</v>
      </c>
    </row>
    <row r="537" spans="1:26" x14ac:dyDescent="0.3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tr">
        <f t="shared" si="8"/>
        <v>2125557413</v>
      </c>
      <c r="Q537" t="s">
        <v>476</v>
      </c>
      <c r="R537" t="s">
        <v>477</v>
      </c>
      <c r="S537" t="s">
        <v>30</v>
      </c>
      <c r="T537" t="s">
        <v>31</v>
      </c>
      <c r="U537">
        <v>10022</v>
      </c>
      <c r="V537" t="s">
        <v>32</v>
      </c>
      <c r="W537" t="s">
        <v>33</v>
      </c>
      <c r="X537" t="s">
        <v>56</v>
      </c>
      <c r="Y537" t="s">
        <v>478</v>
      </c>
      <c r="Z537" t="s">
        <v>51</v>
      </c>
    </row>
    <row r="538" spans="1:26" x14ac:dyDescent="0.3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tr">
        <f t="shared" si="8"/>
        <v>(91) 555 94 44</v>
      </c>
      <c r="Q538" t="s">
        <v>176</v>
      </c>
      <c r="S538" t="s">
        <v>177</v>
      </c>
      <c r="U538">
        <v>28034</v>
      </c>
      <c r="V538" t="s">
        <v>178</v>
      </c>
      <c r="W538" t="s">
        <v>42</v>
      </c>
      <c r="X538" t="s">
        <v>179</v>
      </c>
      <c r="Y538" t="s">
        <v>180</v>
      </c>
      <c r="Z538" t="s">
        <v>51</v>
      </c>
    </row>
    <row r="539" spans="1:26" x14ac:dyDescent="0.3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tr">
        <f t="shared" si="8"/>
        <v>7605558146</v>
      </c>
      <c r="Q539" t="s">
        <v>363</v>
      </c>
      <c r="S539" t="s">
        <v>364</v>
      </c>
      <c r="T539" t="s">
        <v>55</v>
      </c>
      <c r="U539">
        <v>91217</v>
      </c>
      <c r="V539" t="s">
        <v>32</v>
      </c>
      <c r="W539" t="s">
        <v>33</v>
      </c>
      <c r="X539" t="s">
        <v>237</v>
      </c>
      <c r="Y539" t="s">
        <v>276</v>
      </c>
      <c r="Z539" t="s">
        <v>51</v>
      </c>
    </row>
    <row r="540" spans="1:26" x14ac:dyDescent="0.3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tr">
        <f t="shared" si="8"/>
        <v>88.60.1555</v>
      </c>
      <c r="Q540" t="s">
        <v>533</v>
      </c>
      <c r="S540" t="s">
        <v>534</v>
      </c>
      <c r="U540">
        <v>67000</v>
      </c>
      <c r="V540" t="s">
        <v>41</v>
      </c>
      <c r="W540" t="s">
        <v>42</v>
      </c>
      <c r="X540" t="s">
        <v>535</v>
      </c>
      <c r="Y540" t="s">
        <v>536</v>
      </c>
      <c r="Z540" t="s">
        <v>36</v>
      </c>
    </row>
    <row r="541" spans="1:26" x14ac:dyDescent="0.3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tr">
        <f t="shared" si="8"/>
        <v>(171) 555-2282</v>
      </c>
      <c r="Q541" t="s">
        <v>167</v>
      </c>
      <c r="S541" t="s">
        <v>168</v>
      </c>
      <c r="U541" t="s">
        <v>169</v>
      </c>
      <c r="V541" t="s">
        <v>170</v>
      </c>
      <c r="W541" t="s">
        <v>42</v>
      </c>
      <c r="X541" t="s">
        <v>171</v>
      </c>
      <c r="Y541" t="s">
        <v>172</v>
      </c>
      <c r="Z541" t="s">
        <v>51</v>
      </c>
    </row>
    <row r="542" spans="1:26" x14ac:dyDescent="0.3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tr">
        <f t="shared" si="8"/>
        <v>0522-556555</v>
      </c>
      <c r="Q542" t="s">
        <v>454</v>
      </c>
      <c r="S542" t="s">
        <v>455</v>
      </c>
      <c r="U542">
        <v>42100</v>
      </c>
      <c r="V542" t="s">
        <v>258</v>
      </c>
      <c r="W542" t="s">
        <v>42</v>
      </c>
      <c r="X542" t="s">
        <v>456</v>
      </c>
      <c r="Y542" t="s">
        <v>457</v>
      </c>
      <c r="Z542" t="s">
        <v>51</v>
      </c>
    </row>
    <row r="543" spans="1:26" x14ac:dyDescent="0.3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tr">
        <f t="shared" si="8"/>
        <v>7025551838</v>
      </c>
      <c r="Q543" t="s">
        <v>540</v>
      </c>
      <c r="S543" t="s">
        <v>541</v>
      </c>
      <c r="T543" t="s">
        <v>542</v>
      </c>
      <c r="U543">
        <v>83030</v>
      </c>
      <c r="V543" t="s">
        <v>32</v>
      </c>
      <c r="W543" t="s">
        <v>33</v>
      </c>
      <c r="X543" t="s">
        <v>113</v>
      </c>
      <c r="Y543" t="s">
        <v>400</v>
      </c>
      <c r="Z543" t="s">
        <v>36</v>
      </c>
    </row>
    <row r="544" spans="1:26" x14ac:dyDescent="0.3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tr">
        <f t="shared" si="8"/>
        <v>+65 224 1555</v>
      </c>
      <c r="Q544" t="s">
        <v>420</v>
      </c>
      <c r="R544" t="s">
        <v>421</v>
      </c>
      <c r="S544" t="s">
        <v>199</v>
      </c>
      <c r="U544">
        <v>69045</v>
      </c>
      <c r="V544" t="s">
        <v>199</v>
      </c>
      <c r="W544" t="s">
        <v>96</v>
      </c>
      <c r="X544" t="s">
        <v>422</v>
      </c>
      <c r="Y544" t="s">
        <v>423</v>
      </c>
      <c r="Z544" t="s">
        <v>36</v>
      </c>
    </row>
    <row r="545" spans="1:26" x14ac:dyDescent="0.3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tr">
        <f t="shared" si="8"/>
        <v>+47 2212 1555</v>
      </c>
      <c r="Q545" t="s">
        <v>545</v>
      </c>
      <c r="S545" t="s">
        <v>546</v>
      </c>
      <c r="U545" t="s">
        <v>547</v>
      </c>
      <c r="V545" t="s">
        <v>78</v>
      </c>
      <c r="W545" t="s">
        <v>42</v>
      </c>
      <c r="X545" t="s">
        <v>548</v>
      </c>
      <c r="Y545" t="s">
        <v>549</v>
      </c>
      <c r="Z545" t="s">
        <v>51</v>
      </c>
    </row>
    <row r="546" spans="1:26" x14ac:dyDescent="0.3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tr">
        <f t="shared" si="8"/>
        <v>(91) 555 94 44</v>
      </c>
      <c r="Q546" t="s">
        <v>176</v>
      </c>
      <c r="S546" t="s">
        <v>177</v>
      </c>
      <c r="U546">
        <v>28034</v>
      </c>
      <c r="V546" t="s">
        <v>178</v>
      </c>
      <c r="W546" t="s">
        <v>42</v>
      </c>
      <c r="X546" t="s">
        <v>179</v>
      </c>
      <c r="Y546" t="s">
        <v>180</v>
      </c>
      <c r="Z546" t="s">
        <v>36</v>
      </c>
    </row>
    <row r="547" spans="1:26" x14ac:dyDescent="0.3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tr">
        <f t="shared" si="8"/>
        <v>5085552555</v>
      </c>
      <c r="Q547" t="s">
        <v>161</v>
      </c>
      <c r="S547" t="s">
        <v>162</v>
      </c>
      <c r="T547" t="s">
        <v>123</v>
      </c>
      <c r="U547">
        <v>50553</v>
      </c>
      <c r="V547" t="s">
        <v>32</v>
      </c>
      <c r="W547" t="s">
        <v>33</v>
      </c>
      <c r="X547" t="s">
        <v>163</v>
      </c>
      <c r="Y547" t="s">
        <v>164</v>
      </c>
      <c r="Z547" t="s">
        <v>51</v>
      </c>
    </row>
    <row r="548" spans="1:26" x14ac:dyDescent="0.3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tr">
        <f t="shared" si="8"/>
        <v>2155559857</v>
      </c>
      <c r="Q548" t="s">
        <v>310</v>
      </c>
      <c r="S548" t="s">
        <v>216</v>
      </c>
      <c r="T548" t="s">
        <v>142</v>
      </c>
      <c r="U548">
        <v>71270</v>
      </c>
      <c r="V548" t="s">
        <v>32</v>
      </c>
      <c r="W548" t="s">
        <v>33</v>
      </c>
      <c r="X548" t="s">
        <v>124</v>
      </c>
      <c r="Y548" t="s">
        <v>311</v>
      </c>
      <c r="Z548" t="s">
        <v>51</v>
      </c>
    </row>
    <row r="549" spans="1:26" x14ac:dyDescent="0.3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tr">
        <f t="shared" si="8"/>
        <v>26.47.1555</v>
      </c>
      <c r="Q549" t="s">
        <v>39</v>
      </c>
      <c r="S549" t="s">
        <v>40</v>
      </c>
      <c r="U549">
        <v>51100</v>
      </c>
      <c r="V549" t="s">
        <v>41</v>
      </c>
      <c r="W549" t="s">
        <v>42</v>
      </c>
      <c r="X549" t="s">
        <v>43</v>
      </c>
      <c r="Y549" t="s">
        <v>44</v>
      </c>
      <c r="Z549" t="s">
        <v>51</v>
      </c>
    </row>
    <row r="550" spans="1:26" x14ac:dyDescent="0.3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tr">
        <f t="shared" si="8"/>
        <v>6265557265</v>
      </c>
      <c r="Q550" t="s">
        <v>53</v>
      </c>
      <c r="S550" t="s">
        <v>54</v>
      </c>
      <c r="T550" t="s">
        <v>55</v>
      </c>
      <c r="U550">
        <v>90003</v>
      </c>
      <c r="V550" t="s">
        <v>32</v>
      </c>
      <c r="W550" t="s">
        <v>33</v>
      </c>
      <c r="X550" t="s">
        <v>56</v>
      </c>
      <c r="Y550" t="s">
        <v>57</v>
      </c>
      <c r="Z550" t="s">
        <v>36</v>
      </c>
    </row>
    <row r="551" spans="1:26" x14ac:dyDescent="0.3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tr">
        <f t="shared" si="8"/>
        <v>(91) 555 94 44</v>
      </c>
      <c r="Q551" t="s">
        <v>176</v>
      </c>
      <c r="S551" t="s">
        <v>177</v>
      </c>
      <c r="U551">
        <v>28034</v>
      </c>
      <c r="V551" t="s">
        <v>178</v>
      </c>
      <c r="W551" t="s">
        <v>42</v>
      </c>
      <c r="X551" t="s">
        <v>179</v>
      </c>
      <c r="Y551" t="s">
        <v>180</v>
      </c>
      <c r="Z551" t="s">
        <v>36</v>
      </c>
    </row>
    <row r="552" spans="1:26" x14ac:dyDescent="0.3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tr">
        <f t="shared" si="8"/>
        <v>4085553659</v>
      </c>
      <c r="Q552" t="s">
        <v>398</v>
      </c>
      <c r="S552" t="s">
        <v>399</v>
      </c>
      <c r="T552" t="s">
        <v>55</v>
      </c>
      <c r="U552">
        <v>94217</v>
      </c>
      <c r="V552" t="s">
        <v>32</v>
      </c>
      <c r="W552" t="s">
        <v>33</v>
      </c>
      <c r="X552" t="s">
        <v>102</v>
      </c>
      <c r="Y552" t="s">
        <v>400</v>
      </c>
      <c r="Z552" t="s">
        <v>151</v>
      </c>
    </row>
    <row r="553" spans="1:26" x14ac:dyDescent="0.3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tr">
        <f t="shared" si="8"/>
        <v>6562-9555</v>
      </c>
      <c r="Q553" t="s">
        <v>146</v>
      </c>
      <c r="S553" t="s">
        <v>147</v>
      </c>
      <c r="U553">
        <v>5020</v>
      </c>
      <c r="V553" t="s">
        <v>148</v>
      </c>
      <c r="W553" t="s">
        <v>42</v>
      </c>
      <c r="X553" t="s">
        <v>149</v>
      </c>
      <c r="Y553" t="s">
        <v>150</v>
      </c>
      <c r="Z553" t="s">
        <v>51</v>
      </c>
    </row>
    <row r="554" spans="1:26" x14ac:dyDescent="0.3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tr">
        <f t="shared" si="8"/>
        <v>035-640555</v>
      </c>
      <c r="Q554" t="s">
        <v>554</v>
      </c>
      <c r="S554" t="s">
        <v>555</v>
      </c>
      <c r="U554">
        <v>24100</v>
      </c>
      <c r="V554" t="s">
        <v>258</v>
      </c>
      <c r="W554" t="s">
        <v>42</v>
      </c>
      <c r="X554" t="s">
        <v>556</v>
      </c>
      <c r="Y554" t="s">
        <v>557</v>
      </c>
      <c r="Z554" t="s">
        <v>51</v>
      </c>
    </row>
    <row r="555" spans="1:26" x14ac:dyDescent="0.3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tr">
        <f t="shared" si="8"/>
        <v>6562-9555</v>
      </c>
      <c r="Q555" t="s">
        <v>146</v>
      </c>
      <c r="S555" t="s">
        <v>147</v>
      </c>
      <c r="U555">
        <v>5020</v>
      </c>
      <c r="V555" t="s">
        <v>148</v>
      </c>
      <c r="W555" t="s">
        <v>42</v>
      </c>
      <c r="X555" t="s">
        <v>149</v>
      </c>
      <c r="Y555" t="s">
        <v>150</v>
      </c>
      <c r="Z555" t="s">
        <v>51</v>
      </c>
    </row>
    <row r="556" spans="1:26" x14ac:dyDescent="0.3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tr">
        <f t="shared" si="8"/>
        <v>2035554407</v>
      </c>
      <c r="Q556" t="s">
        <v>569</v>
      </c>
      <c r="S556" t="s">
        <v>516</v>
      </c>
      <c r="T556" t="s">
        <v>112</v>
      </c>
      <c r="U556">
        <v>97561</v>
      </c>
      <c r="V556" t="s">
        <v>32</v>
      </c>
      <c r="W556" t="s">
        <v>33</v>
      </c>
      <c r="X556" t="s">
        <v>570</v>
      </c>
      <c r="Y556" t="s">
        <v>571</v>
      </c>
      <c r="Z556" t="s">
        <v>36</v>
      </c>
    </row>
    <row r="557" spans="1:26" x14ac:dyDescent="0.3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tr">
        <f t="shared" si="8"/>
        <v>5085559555</v>
      </c>
      <c r="Q557" t="s">
        <v>336</v>
      </c>
      <c r="S557" t="s">
        <v>162</v>
      </c>
      <c r="T557" t="s">
        <v>123</v>
      </c>
      <c r="U557">
        <v>50553</v>
      </c>
      <c r="V557" t="s">
        <v>32</v>
      </c>
      <c r="W557" t="s">
        <v>33</v>
      </c>
      <c r="X557" t="s">
        <v>337</v>
      </c>
      <c r="Y557" t="s">
        <v>338</v>
      </c>
      <c r="Z557" t="s">
        <v>51</v>
      </c>
    </row>
    <row r="558" spans="1:26" x14ac:dyDescent="0.3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tr">
        <f t="shared" si="8"/>
        <v>90-224 8555</v>
      </c>
      <c r="Q558" t="s">
        <v>128</v>
      </c>
      <c r="S558" t="s">
        <v>129</v>
      </c>
      <c r="U558">
        <v>21240</v>
      </c>
      <c r="V558" t="s">
        <v>130</v>
      </c>
      <c r="W558" t="s">
        <v>42</v>
      </c>
      <c r="X558" t="s">
        <v>131</v>
      </c>
      <c r="Y558" t="s">
        <v>132</v>
      </c>
      <c r="Z558" t="s">
        <v>51</v>
      </c>
    </row>
    <row r="559" spans="1:26" x14ac:dyDescent="0.3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tr">
        <f t="shared" si="8"/>
        <v>0695-34 6555</v>
      </c>
      <c r="Q559" t="s">
        <v>263</v>
      </c>
      <c r="S559" t="s">
        <v>264</v>
      </c>
      <c r="U559" t="s">
        <v>265</v>
      </c>
      <c r="V559" t="s">
        <v>188</v>
      </c>
      <c r="W559" t="s">
        <v>42</v>
      </c>
      <c r="X559" t="s">
        <v>266</v>
      </c>
      <c r="Y559" t="s">
        <v>206</v>
      </c>
      <c r="Z559" t="s">
        <v>51</v>
      </c>
    </row>
    <row r="560" spans="1:26" x14ac:dyDescent="0.3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tr">
        <f t="shared" si="8"/>
        <v>61.77.6555</v>
      </c>
      <c r="Q560" t="s">
        <v>342</v>
      </c>
      <c r="S560" t="s">
        <v>343</v>
      </c>
      <c r="U560">
        <v>31000</v>
      </c>
      <c r="V560" t="s">
        <v>41</v>
      </c>
      <c r="W560" t="s">
        <v>42</v>
      </c>
      <c r="X560" t="s">
        <v>344</v>
      </c>
      <c r="Y560" t="s">
        <v>345</v>
      </c>
      <c r="Z560" t="s">
        <v>51</v>
      </c>
    </row>
    <row r="561" spans="1:26" x14ac:dyDescent="0.3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tr">
        <f t="shared" si="8"/>
        <v>(171) 555-7555</v>
      </c>
      <c r="Q561" t="s">
        <v>348</v>
      </c>
      <c r="S561" t="s">
        <v>332</v>
      </c>
      <c r="U561" t="s">
        <v>349</v>
      </c>
      <c r="V561" t="s">
        <v>170</v>
      </c>
      <c r="W561" t="s">
        <v>42</v>
      </c>
      <c r="X561" t="s">
        <v>350</v>
      </c>
      <c r="Y561" t="s">
        <v>351</v>
      </c>
      <c r="Z561" t="s">
        <v>51</v>
      </c>
    </row>
    <row r="562" spans="1:26" x14ac:dyDescent="0.3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tr">
        <f t="shared" si="8"/>
        <v>+63 2 555 3587</v>
      </c>
      <c r="Q562" t="s">
        <v>427</v>
      </c>
      <c r="S562" t="s">
        <v>428</v>
      </c>
      <c r="U562" t="s">
        <v>429</v>
      </c>
      <c r="V562" t="s">
        <v>430</v>
      </c>
      <c r="W562" t="s">
        <v>200</v>
      </c>
      <c r="X562" t="s">
        <v>431</v>
      </c>
      <c r="Y562" t="s">
        <v>432</v>
      </c>
      <c r="Z562" t="s">
        <v>151</v>
      </c>
    </row>
    <row r="563" spans="1:26" x14ac:dyDescent="0.3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tr">
        <f t="shared" si="8"/>
        <v>+81 06 6342 5555</v>
      </c>
      <c r="Q563" t="s">
        <v>304</v>
      </c>
      <c r="S563" t="s">
        <v>305</v>
      </c>
      <c r="T563" t="s">
        <v>305</v>
      </c>
      <c r="U563" t="s">
        <v>306</v>
      </c>
      <c r="V563" t="s">
        <v>200</v>
      </c>
      <c r="W563" t="s">
        <v>200</v>
      </c>
      <c r="X563" t="s">
        <v>307</v>
      </c>
      <c r="Y563" t="s">
        <v>308</v>
      </c>
      <c r="Z563" t="s">
        <v>51</v>
      </c>
    </row>
    <row r="564" spans="1:26" x14ac:dyDescent="0.3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tr">
        <f t="shared" si="8"/>
        <v>7605558146</v>
      </c>
      <c r="Q564" t="s">
        <v>363</v>
      </c>
      <c r="S564" t="s">
        <v>364</v>
      </c>
      <c r="T564" t="s">
        <v>55</v>
      </c>
      <c r="U564">
        <v>91217</v>
      </c>
      <c r="V564" t="s">
        <v>32</v>
      </c>
      <c r="W564" t="s">
        <v>33</v>
      </c>
      <c r="X564" t="s">
        <v>237</v>
      </c>
      <c r="Y564" t="s">
        <v>276</v>
      </c>
      <c r="Z564" t="s">
        <v>51</v>
      </c>
    </row>
    <row r="565" spans="1:26" x14ac:dyDescent="0.3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tr">
        <f t="shared" si="8"/>
        <v>4085553659</v>
      </c>
      <c r="Q565" t="s">
        <v>398</v>
      </c>
      <c r="S565" t="s">
        <v>399</v>
      </c>
      <c r="T565" t="s">
        <v>55</v>
      </c>
      <c r="U565">
        <v>94217</v>
      </c>
      <c r="V565" t="s">
        <v>32</v>
      </c>
      <c r="W565" t="s">
        <v>33</v>
      </c>
      <c r="X565" t="s">
        <v>102</v>
      </c>
      <c r="Y565" t="s">
        <v>400</v>
      </c>
      <c r="Z565" t="s">
        <v>151</v>
      </c>
    </row>
    <row r="566" spans="1:26" x14ac:dyDescent="0.3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tr">
        <f t="shared" si="8"/>
        <v>(91) 555 94 44</v>
      </c>
      <c r="Q566" t="s">
        <v>176</v>
      </c>
      <c r="S566" t="s">
        <v>177</v>
      </c>
      <c r="U566">
        <v>28034</v>
      </c>
      <c r="V566" t="s">
        <v>178</v>
      </c>
      <c r="W566" t="s">
        <v>42</v>
      </c>
      <c r="X566" t="s">
        <v>179</v>
      </c>
      <c r="Y566" t="s">
        <v>180</v>
      </c>
      <c r="Z566" t="s">
        <v>51</v>
      </c>
    </row>
    <row r="567" spans="1:26" x14ac:dyDescent="0.3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tr">
        <f t="shared" si="8"/>
        <v>6175558555</v>
      </c>
      <c r="Q567" t="s">
        <v>282</v>
      </c>
      <c r="S567" t="s">
        <v>283</v>
      </c>
      <c r="T567" t="s">
        <v>123</v>
      </c>
      <c r="U567">
        <v>58339</v>
      </c>
      <c r="V567" t="s">
        <v>32</v>
      </c>
      <c r="W567" t="s">
        <v>33</v>
      </c>
      <c r="X567" t="s">
        <v>275</v>
      </c>
      <c r="Y567" t="s">
        <v>284</v>
      </c>
      <c r="Z567" t="s">
        <v>51</v>
      </c>
    </row>
    <row r="568" spans="1:26" x14ac:dyDescent="0.3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tr">
        <f t="shared" si="8"/>
        <v>+47 2212 1555</v>
      </c>
      <c r="Q568" t="s">
        <v>545</v>
      </c>
      <c r="S568" t="s">
        <v>546</v>
      </c>
      <c r="U568" t="s">
        <v>547</v>
      </c>
      <c r="V568" t="s">
        <v>78</v>
      </c>
      <c r="W568" t="s">
        <v>42</v>
      </c>
      <c r="X568" t="s">
        <v>548</v>
      </c>
      <c r="Y568" t="s">
        <v>549</v>
      </c>
      <c r="Z568" t="s">
        <v>51</v>
      </c>
    </row>
    <row r="569" spans="1:26" x14ac:dyDescent="0.3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tr">
        <f t="shared" si="8"/>
        <v>+49 89 61 08 9555</v>
      </c>
      <c r="Q569" t="s">
        <v>574</v>
      </c>
      <c r="S569" t="s">
        <v>575</v>
      </c>
      <c r="U569">
        <v>80686</v>
      </c>
      <c r="V569" t="s">
        <v>443</v>
      </c>
      <c r="W569" t="s">
        <v>42</v>
      </c>
      <c r="X569" t="s">
        <v>576</v>
      </c>
      <c r="Y569" t="s">
        <v>103</v>
      </c>
      <c r="Z569" t="s">
        <v>51</v>
      </c>
    </row>
    <row r="570" spans="1:26" x14ac:dyDescent="0.3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tr">
        <f t="shared" si="8"/>
        <v>2155554695</v>
      </c>
      <c r="Q570" t="s">
        <v>215</v>
      </c>
      <c r="S570" t="s">
        <v>216</v>
      </c>
      <c r="T570" t="s">
        <v>142</v>
      </c>
      <c r="U570">
        <v>71270</v>
      </c>
      <c r="V570" t="s">
        <v>32</v>
      </c>
      <c r="W570" t="s">
        <v>33</v>
      </c>
      <c r="X570" t="s">
        <v>217</v>
      </c>
      <c r="Y570" t="s">
        <v>218</v>
      </c>
      <c r="Z570" t="s">
        <v>151</v>
      </c>
    </row>
    <row r="571" spans="1:26" x14ac:dyDescent="0.3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tr">
        <f t="shared" si="8"/>
        <v>(198) 555-8888</v>
      </c>
      <c r="Q571" t="s">
        <v>385</v>
      </c>
      <c r="S571" t="s">
        <v>386</v>
      </c>
      <c r="T571" t="s">
        <v>387</v>
      </c>
      <c r="U571" t="s">
        <v>388</v>
      </c>
      <c r="V571" t="s">
        <v>170</v>
      </c>
      <c r="W571" t="s">
        <v>42</v>
      </c>
      <c r="X571" t="s">
        <v>389</v>
      </c>
      <c r="Y571" t="s">
        <v>390</v>
      </c>
      <c r="Z571" t="s">
        <v>51</v>
      </c>
    </row>
    <row r="572" spans="1:26" x14ac:dyDescent="0.3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tr">
        <f t="shared" si="8"/>
        <v>31 12 3555</v>
      </c>
      <c r="Q572" t="s">
        <v>324</v>
      </c>
      <c r="S572" t="s">
        <v>325</v>
      </c>
      <c r="U572">
        <v>1734</v>
      </c>
      <c r="V572" t="s">
        <v>326</v>
      </c>
      <c r="W572" t="s">
        <v>42</v>
      </c>
      <c r="X572" t="s">
        <v>327</v>
      </c>
      <c r="Y572" t="s">
        <v>328</v>
      </c>
      <c r="Z572" t="s">
        <v>36</v>
      </c>
    </row>
    <row r="573" spans="1:26" x14ac:dyDescent="0.3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tr">
        <f t="shared" si="8"/>
        <v>(071) 23 67 2555</v>
      </c>
      <c r="Q573" t="s">
        <v>579</v>
      </c>
      <c r="S573" t="s">
        <v>580</v>
      </c>
      <c r="U573" t="s">
        <v>581</v>
      </c>
      <c r="V573" t="s">
        <v>370</v>
      </c>
      <c r="W573" t="s">
        <v>42</v>
      </c>
      <c r="X573" t="s">
        <v>582</v>
      </c>
      <c r="Y573" t="s">
        <v>583</v>
      </c>
      <c r="Z573" t="s">
        <v>51</v>
      </c>
    </row>
    <row r="574" spans="1:26" x14ac:dyDescent="0.3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tr">
        <f t="shared" si="8"/>
        <v>(171) 555-0297</v>
      </c>
      <c r="Q574" t="s">
        <v>331</v>
      </c>
      <c r="S574" t="s">
        <v>332</v>
      </c>
      <c r="U574" t="s">
        <v>333</v>
      </c>
      <c r="V574" t="s">
        <v>170</v>
      </c>
      <c r="W574" t="s">
        <v>42</v>
      </c>
      <c r="X574" t="s">
        <v>61</v>
      </c>
      <c r="Y574" t="s">
        <v>334</v>
      </c>
      <c r="Z574" t="s">
        <v>51</v>
      </c>
    </row>
    <row r="575" spans="1:26" x14ac:dyDescent="0.3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tr">
        <f t="shared" si="8"/>
        <v>981-443655</v>
      </c>
      <c r="Q575" t="s">
        <v>393</v>
      </c>
      <c r="S575" t="s">
        <v>394</v>
      </c>
      <c r="U575">
        <v>90110</v>
      </c>
      <c r="V575" t="s">
        <v>130</v>
      </c>
      <c r="W575" t="s">
        <v>42</v>
      </c>
      <c r="X575" t="s">
        <v>395</v>
      </c>
      <c r="Y575" t="s">
        <v>396</v>
      </c>
      <c r="Z575" t="s">
        <v>36</v>
      </c>
    </row>
    <row r="576" spans="1:26" x14ac:dyDescent="0.3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tr">
        <f t="shared" si="8"/>
        <v>(91) 555 94 44</v>
      </c>
      <c r="Q576" t="s">
        <v>176</v>
      </c>
      <c r="S576" t="s">
        <v>177</v>
      </c>
      <c r="U576">
        <v>28034</v>
      </c>
      <c r="V576" t="s">
        <v>178</v>
      </c>
      <c r="W576" t="s">
        <v>42</v>
      </c>
      <c r="X576" t="s">
        <v>179</v>
      </c>
      <c r="Y576" t="s">
        <v>180</v>
      </c>
      <c r="Z576" t="s">
        <v>36</v>
      </c>
    </row>
    <row r="577" spans="1:26" x14ac:dyDescent="0.3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tr">
        <f t="shared" si="8"/>
        <v>26.47.1555</v>
      </c>
      <c r="Q577" t="s">
        <v>39</v>
      </c>
      <c r="S577" t="s">
        <v>40</v>
      </c>
      <c r="U577">
        <v>51100</v>
      </c>
      <c r="V577" t="s">
        <v>41</v>
      </c>
      <c r="W577" t="s">
        <v>42</v>
      </c>
      <c r="X577" t="s">
        <v>43</v>
      </c>
      <c r="Y577" t="s">
        <v>44</v>
      </c>
      <c r="Z577" t="s">
        <v>51</v>
      </c>
    </row>
    <row r="578" spans="1:26" x14ac:dyDescent="0.3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tr">
        <f t="shared" si="8"/>
        <v>4085553659</v>
      </c>
      <c r="Q578" t="s">
        <v>398</v>
      </c>
      <c r="S578" t="s">
        <v>399</v>
      </c>
      <c r="T578" t="s">
        <v>55</v>
      </c>
      <c r="U578">
        <v>94217</v>
      </c>
      <c r="V578" t="s">
        <v>32</v>
      </c>
      <c r="W578" t="s">
        <v>33</v>
      </c>
      <c r="X578" t="s">
        <v>102</v>
      </c>
      <c r="Y578" t="s">
        <v>400</v>
      </c>
      <c r="Z578" t="s">
        <v>51</v>
      </c>
    </row>
    <row r="579" spans="1:26" x14ac:dyDescent="0.3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tr">
        <f t="shared" ref="P579:P642" si="9">TRIM(O579)</f>
        <v>0522-556555</v>
      </c>
      <c r="Q579" t="s">
        <v>454</v>
      </c>
      <c r="S579" t="s">
        <v>455</v>
      </c>
      <c r="U579">
        <v>42100</v>
      </c>
      <c r="V579" t="s">
        <v>258</v>
      </c>
      <c r="W579" t="s">
        <v>42</v>
      </c>
      <c r="X579" t="s">
        <v>456</v>
      </c>
      <c r="Y579" t="s">
        <v>457</v>
      </c>
      <c r="Z579" t="s">
        <v>51</v>
      </c>
    </row>
    <row r="580" spans="1:26" x14ac:dyDescent="0.3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tr">
        <f t="shared" si="9"/>
        <v>6035558647</v>
      </c>
      <c r="Q580" t="s">
        <v>278</v>
      </c>
      <c r="S580" t="s">
        <v>279</v>
      </c>
      <c r="T580" t="s">
        <v>280</v>
      </c>
      <c r="U580">
        <v>62005</v>
      </c>
      <c r="V580" t="s">
        <v>32</v>
      </c>
      <c r="W580" t="s">
        <v>33</v>
      </c>
      <c r="X580" t="s">
        <v>56</v>
      </c>
      <c r="Y580" t="s">
        <v>276</v>
      </c>
      <c r="Z580" t="s">
        <v>51</v>
      </c>
    </row>
    <row r="581" spans="1:26" x14ac:dyDescent="0.3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tr">
        <f t="shared" si="9"/>
        <v>(171) 555-1555</v>
      </c>
      <c r="Q581" t="s">
        <v>494</v>
      </c>
      <c r="S581" t="s">
        <v>495</v>
      </c>
      <c r="U581" t="s">
        <v>496</v>
      </c>
      <c r="V581" t="s">
        <v>170</v>
      </c>
      <c r="W581" t="s">
        <v>42</v>
      </c>
      <c r="X581" t="s">
        <v>497</v>
      </c>
      <c r="Y581" t="s">
        <v>94</v>
      </c>
      <c r="Z581" t="s">
        <v>51</v>
      </c>
    </row>
    <row r="582" spans="1:26" x14ac:dyDescent="0.3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tr">
        <f t="shared" si="9"/>
        <v>7025551838</v>
      </c>
      <c r="Q582" t="s">
        <v>540</v>
      </c>
      <c r="S582" t="s">
        <v>541</v>
      </c>
      <c r="T582" t="s">
        <v>542</v>
      </c>
      <c r="U582">
        <v>83030</v>
      </c>
      <c r="V582" t="s">
        <v>32</v>
      </c>
      <c r="W582" t="s">
        <v>33</v>
      </c>
      <c r="X582" t="s">
        <v>113</v>
      </c>
      <c r="Y582" t="s">
        <v>400</v>
      </c>
      <c r="Z582" t="s">
        <v>36</v>
      </c>
    </row>
    <row r="583" spans="1:26" x14ac:dyDescent="0.3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tr">
        <f t="shared" si="9"/>
        <v>4155554312</v>
      </c>
      <c r="Q583" t="s">
        <v>527</v>
      </c>
      <c r="S583" t="s">
        <v>528</v>
      </c>
      <c r="T583" t="s">
        <v>55</v>
      </c>
      <c r="U583">
        <v>94217</v>
      </c>
      <c r="V583" t="s">
        <v>32</v>
      </c>
      <c r="W583" t="s">
        <v>33</v>
      </c>
      <c r="X583" t="s">
        <v>529</v>
      </c>
      <c r="Y583" t="s">
        <v>400</v>
      </c>
      <c r="Z583" t="s">
        <v>51</v>
      </c>
    </row>
    <row r="584" spans="1:26" x14ac:dyDescent="0.3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tr">
        <f t="shared" si="9"/>
        <v>6505551386</v>
      </c>
      <c r="Q584" t="s">
        <v>59</v>
      </c>
      <c r="S584" t="s">
        <v>60</v>
      </c>
      <c r="T584" t="s">
        <v>55</v>
      </c>
      <c r="V584" t="s">
        <v>32</v>
      </c>
      <c r="W584" t="s">
        <v>33</v>
      </c>
      <c r="X584" t="s">
        <v>61</v>
      </c>
      <c r="Y584" t="s">
        <v>57</v>
      </c>
      <c r="Z584" t="s">
        <v>51</v>
      </c>
    </row>
    <row r="585" spans="1:26" x14ac:dyDescent="0.3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tr">
        <f t="shared" si="9"/>
        <v>035-640555</v>
      </c>
      <c r="Q585" t="s">
        <v>554</v>
      </c>
      <c r="S585" t="s">
        <v>555</v>
      </c>
      <c r="U585">
        <v>24100</v>
      </c>
      <c r="V585" t="s">
        <v>258</v>
      </c>
      <c r="W585" t="s">
        <v>42</v>
      </c>
      <c r="X585" t="s">
        <v>556</v>
      </c>
      <c r="Y585" t="s">
        <v>557</v>
      </c>
      <c r="Z585" t="s">
        <v>51</v>
      </c>
    </row>
    <row r="586" spans="1:26" x14ac:dyDescent="0.3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tr">
        <f t="shared" si="9"/>
        <v>4155551450</v>
      </c>
      <c r="Q586" t="s">
        <v>273</v>
      </c>
      <c r="S586" t="s">
        <v>274</v>
      </c>
      <c r="T586" t="s">
        <v>55</v>
      </c>
      <c r="U586">
        <v>97562</v>
      </c>
      <c r="V586" t="s">
        <v>32</v>
      </c>
      <c r="W586" t="s">
        <v>33</v>
      </c>
      <c r="X586" t="s">
        <v>275</v>
      </c>
      <c r="Y586" t="s">
        <v>276</v>
      </c>
      <c r="Z586" t="s">
        <v>151</v>
      </c>
    </row>
    <row r="587" spans="1:26" x14ac:dyDescent="0.3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tr">
        <f t="shared" si="9"/>
        <v>61-9-3844-6555</v>
      </c>
      <c r="Q587" t="s">
        <v>560</v>
      </c>
      <c r="S587" t="s">
        <v>561</v>
      </c>
      <c r="T587" t="s">
        <v>94</v>
      </c>
      <c r="U587">
        <v>3150</v>
      </c>
      <c r="V587" t="s">
        <v>95</v>
      </c>
      <c r="W587" t="s">
        <v>96</v>
      </c>
      <c r="X587" t="s">
        <v>562</v>
      </c>
      <c r="Y587" t="s">
        <v>563</v>
      </c>
      <c r="Z587" t="s">
        <v>51</v>
      </c>
    </row>
    <row r="588" spans="1:26" x14ac:dyDescent="0.3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tr">
        <f t="shared" si="9"/>
        <v>2125557413</v>
      </c>
      <c r="Q588" t="s">
        <v>476</v>
      </c>
      <c r="R588" t="s">
        <v>477</v>
      </c>
      <c r="S588" t="s">
        <v>30</v>
      </c>
      <c r="T588" t="s">
        <v>31</v>
      </c>
      <c r="U588">
        <v>10022</v>
      </c>
      <c r="V588" t="s">
        <v>32</v>
      </c>
      <c r="W588" t="s">
        <v>33</v>
      </c>
      <c r="X588" t="s">
        <v>56</v>
      </c>
      <c r="Y588" t="s">
        <v>478</v>
      </c>
      <c r="Z588" t="s">
        <v>51</v>
      </c>
    </row>
    <row r="589" spans="1:26" x14ac:dyDescent="0.3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tr">
        <f t="shared" si="9"/>
        <v>(91) 555 22 82</v>
      </c>
      <c r="Q589" t="s">
        <v>193</v>
      </c>
      <c r="S589" t="s">
        <v>177</v>
      </c>
      <c r="U589">
        <v>28023</v>
      </c>
      <c r="V589" t="s">
        <v>178</v>
      </c>
      <c r="W589" t="s">
        <v>42</v>
      </c>
      <c r="X589" t="s">
        <v>194</v>
      </c>
      <c r="Y589" t="s">
        <v>195</v>
      </c>
      <c r="Z589" t="s">
        <v>51</v>
      </c>
    </row>
    <row r="590" spans="1:26" x14ac:dyDescent="0.3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tr">
        <f t="shared" si="9"/>
        <v>78.32.5555</v>
      </c>
      <c r="Q590" t="s">
        <v>221</v>
      </c>
      <c r="S590" t="s">
        <v>222</v>
      </c>
      <c r="U590">
        <v>69004</v>
      </c>
      <c r="V590" t="s">
        <v>41</v>
      </c>
      <c r="W590" t="s">
        <v>42</v>
      </c>
      <c r="X590" t="s">
        <v>223</v>
      </c>
      <c r="Y590" t="s">
        <v>224</v>
      </c>
      <c r="Z590" t="s">
        <v>51</v>
      </c>
    </row>
    <row r="591" spans="1:26" x14ac:dyDescent="0.3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tr">
        <f t="shared" si="9"/>
        <v>88.60.1555</v>
      </c>
      <c r="Q591" t="s">
        <v>533</v>
      </c>
      <c r="S591" t="s">
        <v>534</v>
      </c>
      <c r="U591">
        <v>67000</v>
      </c>
      <c r="V591" t="s">
        <v>41</v>
      </c>
      <c r="W591" t="s">
        <v>42</v>
      </c>
      <c r="X591" t="s">
        <v>535</v>
      </c>
      <c r="Y591" t="s">
        <v>536</v>
      </c>
      <c r="Z591" t="s">
        <v>151</v>
      </c>
    </row>
    <row r="592" spans="1:26" x14ac:dyDescent="0.3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tr">
        <f t="shared" si="9"/>
        <v>011-4988555</v>
      </c>
      <c r="Q592" t="s">
        <v>256</v>
      </c>
      <c r="S592" t="s">
        <v>257</v>
      </c>
      <c r="U592">
        <v>10100</v>
      </c>
      <c r="V592" t="s">
        <v>258</v>
      </c>
      <c r="W592" t="s">
        <v>42</v>
      </c>
      <c r="X592" t="s">
        <v>259</v>
      </c>
      <c r="Y592" t="s">
        <v>260</v>
      </c>
      <c r="Z592" t="s">
        <v>51</v>
      </c>
    </row>
    <row r="593" spans="1:26" x14ac:dyDescent="0.3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tr">
        <f t="shared" si="9"/>
        <v>+65 224 1555</v>
      </c>
      <c r="Q593" t="s">
        <v>420</v>
      </c>
      <c r="R593" t="s">
        <v>421</v>
      </c>
      <c r="S593" t="s">
        <v>199</v>
      </c>
      <c r="U593">
        <v>69045</v>
      </c>
      <c r="V593" t="s">
        <v>199</v>
      </c>
      <c r="W593" t="s">
        <v>96</v>
      </c>
      <c r="X593" t="s">
        <v>422</v>
      </c>
      <c r="Y593" t="s">
        <v>423</v>
      </c>
      <c r="Z593" t="s">
        <v>51</v>
      </c>
    </row>
    <row r="594" spans="1:26" x14ac:dyDescent="0.3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tr">
        <f t="shared" si="9"/>
        <v>(171) 555-2282</v>
      </c>
      <c r="Q594" t="s">
        <v>167</v>
      </c>
      <c r="S594" t="s">
        <v>168</v>
      </c>
      <c r="U594" t="s">
        <v>169</v>
      </c>
      <c r="V594" t="s">
        <v>170</v>
      </c>
      <c r="W594" t="s">
        <v>42</v>
      </c>
      <c r="X594" t="s">
        <v>171</v>
      </c>
      <c r="Y594" t="s">
        <v>172</v>
      </c>
      <c r="Z594" t="s">
        <v>151</v>
      </c>
    </row>
    <row r="595" spans="1:26" x14ac:dyDescent="0.3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tr">
        <f t="shared" si="9"/>
        <v>4155551450</v>
      </c>
      <c r="Q595" t="s">
        <v>273</v>
      </c>
      <c r="S595" t="s">
        <v>274</v>
      </c>
      <c r="T595" t="s">
        <v>55</v>
      </c>
      <c r="U595">
        <v>97562</v>
      </c>
      <c r="V595" t="s">
        <v>32</v>
      </c>
      <c r="W595" t="s">
        <v>33</v>
      </c>
      <c r="X595" t="s">
        <v>275</v>
      </c>
      <c r="Y595" t="s">
        <v>276</v>
      </c>
      <c r="Z595" t="s">
        <v>151</v>
      </c>
    </row>
    <row r="596" spans="1:26" x14ac:dyDescent="0.3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tr">
        <f t="shared" si="9"/>
        <v>2155559857</v>
      </c>
      <c r="Q596" t="s">
        <v>310</v>
      </c>
      <c r="S596" t="s">
        <v>216</v>
      </c>
      <c r="T596" t="s">
        <v>142</v>
      </c>
      <c r="U596">
        <v>71270</v>
      </c>
      <c r="V596" t="s">
        <v>32</v>
      </c>
      <c r="W596" t="s">
        <v>33</v>
      </c>
      <c r="X596" t="s">
        <v>124</v>
      </c>
      <c r="Y596" t="s">
        <v>311</v>
      </c>
      <c r="Z596" t="s">
        <v>51</v>
      </c>
    </row>
    <row r="597" spans="1:26" x14ac:dyDescent="0.3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tr">
        <f t="shared" si="9"/>
        <v>91.24.4555</v>
      </c>
      <c r="Q597" t="s">
        <v>435</v>
      </c>
      <c r="S597" t="s">
        <v>436</v>
      </c>
      <c r="U597">
        <v>13008</v>
      </c>
      <c r="V597" t="s">
        <v>41</v>
      </c>
      <c r="W597" t="s">
        <v>42</v>
      </c>
      <c r="X597" t="s">
        <v>437</v>
      </c>
      <c r="Y597" t="s">
        <v>438</v>
      </c>
      <c r="Z597" t="s">
        <v>151</v>
      </c>
    </row>
    <row r="598" spans="1:26" x14ac:dyDescent="0.3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tr">
        <f t="shared" si="9"/>
        <v>6265557265</v>
      </c>
      <c r="Q598" t="s">
        <v>53</v>
      </c>
      <c r="S598" t="s">
        <v>54</v>
      </c>
      <c r="T598" t="s">
        <v>55</v>
      </c>
      <c r="U598">
        <v>90003</v>
      </c>
      <c r="V598" t="s">
        <v>32</v>
      </c>
      <c r="W598" t="s">
        <v>33</v>
      </c>
      <c r="X598" t="s">
        <v>56</v>
      </c>
      <c r="Y598" t="s">
        <v>57</v>
      </c>
      <c r="Z598" t="s">
        <v>51</v>
      </c>
    </row>
    <row r="599" spans="1:26" x14ac:dyDescent="0.3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tr">
        <f t="shared" si="9"/>
        <v>(91) 555 94 44</v>
      </c>
      <c r="Q599" t="s">
        <v>176</v>
      </c>
      <c r="S599" t="s">
        <v>177</v>
      </c>
      <c r="U599">
        <v>28034</v>
      </c>
      <c r="V599" t="s">
        <v>178</v>
      </c>
      <c r="W599" t="s">
        <v>42</v>
      </c>
      <c r="X599" t="s">
        <v>179</v>
      </c>
      <c r="Y599" t="s">
        <v>180</v>
      </c>
      <c r="Z599" t="s">
        <v>51</v>
      </c>
    </row>
    <row r="600" spans="1:26" x14ac:dyDescent="0.3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tr">
        <f t="shared" si="9"/>
        <v>4085553659</v>
      </c>
      <c r="Q600" t="s">
        <v>398</v>
      </c>
      <c r="S600" t="s">
        <v>399</v>
      </c>
      <c r="T600" t="s">
        <v>55</v>
      </c>
      <c r="U600">
        <v>94217</v>
      </c>
      <c r="V600" t="s">
        <v>32</v>
      </c>
      <c r="W600" t="s">
        <v>33</v>
      </c>
      <c r="X600" t="s">
        <v>102</v>
      </c>
      <c r="Y600" t="s">
        <v>400</v>
      </c>
      <c r="Z600" t="s">
        <v>151</v>
      </c>
    </row>
    <row r="601" spans="1:26" x14ac:dyDescent="0.3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tr">
        <f t="shared" si="9"/>
        <v>+61 2 9495 8555</v>
      </c>
      <c r="Q601" t="s">
        <v>154</v>
      </c>
      <c r="R601" t="s">
        <v>155</v>
      </c>
      <c r="S601" t="s">
        <v>156</v>
      </c>
      <c r="T601" t="s">
        <v>157</v>
      </c>
      <c r="U601">
        <v>2067</v>
      </c>
      <c r="V601" t="s">
        <v>95</v>
      </c>
      <c r="W601" t="s">
        <v>96</v>
      </c>
      <c r="X601" t="s">
        <v>158</v>
      </c>
      <c r="Y601" t="s">
        <v>159</v>
      </c>
      <c r="Z601" t="s">
        <v>51</v>
      </c>
    </row>
    <row r="602" spans="1:26" x14ac:dyDescent="0.3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tr">
        <f t="shared" si="9"/>
        <v>+63 2 555 3587</v>
      </c>
      <c r="Q602" t="s">
        <v>427</v>
      </c>
      <c r="S602" t="s">
        <v>428</v>
      </c>
      <c r="U602" t="s">
        <v>429</v>
      </c>
      <c r="V602" t="s">
        <v>430</v>
      </c>
      <c r="W602" t="s">
        <v>200</v>
      </c>
      <c r="X602" t="s">
        <v>431</v>
      </c>
      <c r="Y602" t="s">
        <v>432</v>
      </c>
      <c r="Z602" t="s">
        <v>51</v>
      </c>
    </row>
    <row r="603" spans="1:26" x14ac:dyDescent="0.3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tr">
        <f t="shared" si="9"/>
        <v>91.24.4555</v>
      </c>
      <c r="Q603" t="s">
        <v>435</v>
      </c>
      <c r="S603" t="s">
        <v>436</v>
      </c>
      <c r="U603">
        <v>13008</v>
      </c>
      <c r="V603" t="s">
        <v>41</v>
      </c>
      <c r="W603" t="s">
        <v>42</v>
      </c>
      <c r="X603" t="s">
        <v>437</v>
      </c>
      <c r="Y603" t="s">
        <v>438</v>
      </c>
      <c r="Z603" t="s">
        <v>51</v>
      </c>
    </row>
    <row r="604" spans="1:26" x14ac:dyDescent="0.3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tr">
        <f t="shared" si="9"/>
        <v>4155551450</v>
      </c>
      <c r="Q604" t="s">
        <v>273</v>
      </c>
      <c r="S604" t="s">
        <v>274</v>
      </c>
      <c r="T604" t="s">
        <v>55</v>
      </c>
      <c r="U604">
        <v>97562</v>
      </c>
      <c r="V604" t="s">
        <v>32</v>
      </c>
      <c r="W604" t="s">
        <v>33</v>
      </c>
      <c r="X604" t="s">
        <v>275</v>
      </c>
      <c r="Y604" t="s">
        <v>276</v>
      </c>
      <c r="Z604" t="s">
        <v>51</v>
      </c>
    </row>
    <row r="605" spans="1:26" x14ac:dyDescent="0.3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tr">
        <f t="shared" si="9"/>
        <v>6175558555</v>
      </c>
      <c r="Q605" t="s">
        <v>282</v>
      </c>
      <c r="S605" t="s">
        <v>283</v>
      </c>
      <c r="T605" t="s">
        <v>123</v>
      </c>
      <c r="U605">
        <v>58339</v>
      </c>
      <c r="V605" t="s">
        <v>32</v>
      </c>
      <c r="W605" t="s">
        <v>33</v>
      </c>
      <c r="X605" t="s">
        <v>275</v>
      </c>
      <c r="Y605" t="s">
        <v>284</v>
      </c>
      <c r="Z605" t="s">
        <v>36</v>
      </c>
    </row>
    <row r="606" spans="1:26" x14ac:dyDescent="0.3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tr">
        <f t="shared" si="9"/>
        <v>2155554369</v>
      </c>
      <c r="Q606" t="s">
        <v>359</v>
      </c>
      <c r="S606" t="s">
        <v>360</v>
      </c>
      <c r="T606" t="s">
        <v>55</v>
      </c>
      <c r="V606" t="s">
        <v>32</v>
      </c>
      <c r="W606" t="s">
        <v>33</v>
      </c>
      <c r="X606" t="s">
        <v>361</v>
      </c>
      <c r="Y606" t="s">
        <v>103</v>
      </c>
      <c r="Z606" t="s">
        <v>51</v>
      </c>
    </row>
    <row r="607" spans="1:26" x14ac:dyDescent="0.3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tr">
        <f t="shared" si="9"/>
        <v>7675-3555</v>
      </c>
      <c r="Q607" t="s">
        <v>411</v>
      </c>
      <c r="S607" t="s">
        <v>412</v>
      </c>
      <c r="U607">
        <v>8010</v>
      </c>
      <c r="V607" t="s">
        <v>148</v>
      </c>
      <c r="W607" t="s">
        <v>42</v>
      </c>
      <c r="X607" t="s">
        <v>413</v>
      </c>
      <c r="Y607" t="s">
        <v>414</v>
      </c>
      <c r="Z607" t="s">
        <v>36</v>
      </c>
    </row>
    <row r="608" spans="1:26" x14ac:dyDescent="0.3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tr">
        <f t="shared" si="9"/>
        <v>+47 2267 3215</v>
      </c>
      <c r="Q608" t="s">
        <v>75</v>
      </c>
      <c r="S608" t="s">
        <v>76</v>
      </c>
      <c r="U608" t="s">
        <v>77</v>
      </c>
      <c r="V608" t="s">
        <v>78</v>
      </c>
      <c r="W608" t="s">
        <v>42</v>
      </c>
      <c r="X608" t="s">
        <v>79</v>
      </c>
      <c r="Y608" t="s">
        <v>80</v>
      </c>
      <c r="Z608" t="s">
        <v>36</v>
      </c>
    </row>
    <row r="609" spans="1:26" x14ac:dyDescent="0.3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tr">
        <f t="shared" si="9"/>
        <v>6035558647</v>
      </c>
      <c r="Q609" t="s">
        <v>278</v>
      </c>
      <c r="S609" t="s">
        <v>279</v>
      </c>
      <c r="T609" t="s">
        <v>280</v>
      </c>
      <c r="U609">
        <v>62005</v>
      </c>
      <c r="V609" t="s">
        <v>32</v>
      </c>
      <c r="W609" t="s">
        <v>33</v>
      </c>
      <c r="X609" t="s">
        <v>56</v>
      </c>
      <c r="Y609" t="s">
        <v>276</v>
      </c>
      <c r="Z609" t="s">
        <v>51</v>
      </c>
    </row>
    <row r="610" spans="1:26" x14ac:dyDescent="0.3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tr">
        <f t="shared" si="9"/>
        <v>(91) 555 94 44</v>
      </c>
      <c r="Q610" t="s">
        <v>176</v>
      </c>
      <c r="S610" t="s">
        <v>177</v>
      </c>
      <c r="U610">
        <v>28034</v>
      </c>
      <c r="V610" t="s">
        <v>178</v>
      </c>
      <c r="W610" t="s">
        <v>42</v>
      </c>
      <c r="X610" t="s">
        <v>179</v>
      </c>
      <c r="Y610" t="s">
        <v>180</v>
      </c>
      <c r="Z610" t="s">
        <v>51</v>
      </c>
    </row>
    <row r="611" spans="1:26" x14ac:dyDescent="0.3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tr">
        <f t="shared" si="9"/>
        <v>(91) 555 94 44</v>
      </c>
      <c r="Q611" t="s">
        <v>176</v>
      </c>
      <c r="S611" t="s">
        <v>177</v>
      </c>
      <c r="U611">
        <v>28034</v>
      </c>
      <c r="V611" t="s">
        <v>178</v>
      </c>
      <c r="W611" t="s">
        <v>42</v>
      </c>
      <c r="X611" t="s">
        <v>179</v>
      </c>
      <c r="Y611" t="s">
        <v>180</v>
      </c>
      <c r="Z611" t="s">
        <v>36</v>
      </c>
    </row>
    <row r="612" spans="1:26" x14ac:dyDescent="0.3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tr">
        <f t="shared" si="9"/>
        <v>0897-034555</v>
      </c>
      <c r="Q612" t="s">
        <v>448</v>
      </c>
      <c r="S612" t="s">
        <v>449</v>
      </c>
      <c r="U612">
        <v>1203</v>
      </c>
      <c r="V612" t="s">
        <v>450</v>
      </c>
      <c r="W612" t="s">
        <v>42</v>
      </c>
      <c r="X612" t="s">
        <v>451</v>
      </c>
      <c r="Y612" t="s">
        <v>103</v>
      </c>
      <c r="Z612" t="s">
        <v>51</v>
      </c>
    </row>
    <row r="613" spans="1:26" x14ac:dyDescent="0.3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tr">
        <f t="shared" si="9"/>
        <v>981-443655</v>
      </c>
      <c r="Q613" t="s">
        <v>393</v>
      </c>
      <c r="S613" t="s">
        <v>394</v>
      </c>
      <c r="U613">
        <v>90110</v>
      </c>
      <c r="V613" t="s">
        <v>130</v>
      </c>
      <c r="W613" t="s">
        <v>42</v>
      </c>
      <c r="X613" t="s">
        <v>395</v>
      </c>
      <c r="Y613" t="s">
        <v>396</v>
      </c>
      <c r="Z613" t="s">
        <v>51</v>
      </c>
    </row>
    <row r="614" spans="1:26" x14ac:dyDescent="0.3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tr">
        <f t="shared" si="9"/>
        <v>(171) 555-2282</v>
      </c>
      <c r="Q614" t="s">
        <v>167</v>
      </c>
      <c r="S614" t="s">
        <v>168</v>
      </c>
      <c r="U614" t="s">
        <v>169</v>
      </c>
      <c r="V614" t="s">
        <v>170</v>
      </c>
      <c r="W614" t="s">
        <v>42</v>
      </c>
      <c r="X614" t="s">
        <v>171</v>
      </c>
      <c r="Y614" t="s">
        <v>172</v>
      </c>
      <c r="Z614" t="s">
        <v>36</v>
      </c>
    </row>
    <row r="615" spans="1:26" x14ac:dyDescent="0.3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tr">
        <f t="shared" si="9"/>
        <v>0522-556555</v>
      </c>
      <c r="Q615" t="s">
        <v>454</v>
      </c>
      <c r="S615" t="s">
        <v>455</v>
      </c>
      <c r="U615">
        <v>42100</v>
      </c>
      <c r="V615" t="s">
        <v>258</v>
      </c>
      <c r="W615" t="s">
        <v>42</v>
      </c>
      <c r="X615" t="s">
        <v>456</v>
      </c>
      <c r="Y615" t="s">
        <v>457</v>
      </c>
      <c r="Z615" t="s">
        <v>36</v>
      </c>
    </row>
    <row r="616" spans="1:26" x14ac:dyDescent="0.3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tr">
        <f t="shared" si="9"/>
        <v>7025551838</v>
      </c>
      <c r="Q616" t="s">
        <v>540</v>
      </c>
      <c r="S616" t="s">
        <v>541</v>
      </c>
      <c r="T616" t="s">
        <v>542</v>
      </c>
      <c r="U616">
        <v>83030</v>
      </c>
      <c r="V616" t="s">
        <v>32</v>
      </c>
      <c r="W616" t="s">
        <v>33</v>
      </c>
      <c r="X616" t="s">
        <v>113</v>
      </c>
      <c r="Y616" t="s">
        <v>400</v>
      </c>
      <c r="Z616" t="s">
        <v>36</v>
      </c>
    </row>
    <row r="617" spans="1:26" x14ac:dyDescent="0.3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tr">
        <f t="shared" si="9"/>
        <v>0897-034555</v>
      </c>
      <c r="Q617" t="s">
        <v>448</v>
      </c>
      <c r="S617" t="s">
        <v>449</v>
      </c>
      <c r="U617">
        <v>1203</v>
      </c>
      <c r="V617" t="s">
        <v>450</v>
      </c>
      <c r="W617" t="s">
        <v>42</v>
      </c>
      <c r="X617" t="s">
        <v>451</v>
      </c>
      <c r="Y617" t="s">
        <v>103</v>
      </c>
      <c r="Z617" t="s">
        <v>51</v>
      </c>
    </row>
    <row r="618" spans="1:26" x14ac:dyDescent="0.3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tr">
        <f t="shared" si="9"/>
        <v>+49 69 66 90 2555</v>
      </c>
      <c r="Q618" t="s">
        <v>464</v>
      </c>
      <c r="S618" t="s">
        <v>465</v>
      </c>
      <c r="U618">
        <v>60528</v>
      </c>
      <c r="V618" t="s">
        <v>443</v>
      </c>
      <c r="W618" t="s">
        <v>42</v>
      </c>
      <c r="X618" t="s">
        <v>466</v>
      </c>
      <c r="Y618" t="s">
        <v>414</v>
      </c>
      <c r="Z618" t="s">
        <v>51</v>
      </c>
    </row>
    <row r="619" spans="1:26" x14ac:dyDescent="0.3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tr">
        <f t="shared" si="9"/>
        <v>0221-5554327</v>
      </c>
      <c r="Q619" t="s">
        <v>441</v>
      </c>
      <c r="S619" t="s">
        <v>442</v>
      </c>
      <c r="U619">
        <v>50739</v>
      </c>
      <c r="V619" t="s">
        <v>443</v>
      </c>
      <c r="W619" t="s">
        <v>42</v>
      </c>
      <c r="X619" t="s">
        <v>444</v>
      </c>
      <c r="Y619" t="s">
        <v>445</v>
      </c>
      <c r="Z619" t="s">
        <v>36</v>
      </c>
    </row>
    <row r="620" spans="1:26" x14ac:dyDescent="0.3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tr">
        <f t="shared" si="9"/>
        <v>5085552555</v>
      </c>
      <c r="Q620" t="s">
        <v>161</v>
      </c>
      <c r="S620" t="s">
        <v>162</v>
      </c>
      <c r="T620" t="s">
        <v>123</v>
      </c>
      <c r="U620">
        <v>50553</v>
      </c>
      <c r="V620" t="s">
        <v>32</v>
      </c>
      <c r="W620" t="s">
        <v>33</v>
      </c>
      <c r="X620" t="s">
        <v>163</v>
      </c>
      <c r="Y620" t="s">
        <v>164</v>
      </c>
      <c r="Z620" t="s">
        <v>36</v>
      </c>
    </row>
    <row r="621" spans="1:26" x14ac:dyDescent="0.3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tr">
        <f t="shared" si="9"/>
        <v>2125557818</v>
      </c>
      <c r="Q621" t="s">
        <v>29</v>
      </c>
      <c r="S621" t="s">
        <v>30</v>
      </c>
      <c r="T621" t="s">
        <v>31</v>
      </c>
      <c r="U621">
        <v>10022</v>
      </c>
      <c r="V621" t="s">
        <v>32</v>
      </c>
      <c r="W621" t="s">
        <v>33</v>
      </c>
      <c r="X621" t="s">
        <v>34</v>
      </c>
      <c r="Y621" t="s">
        <v>35</v>
      </c>
      <c r="Z621" t="s">
        <v>36</v>
      </c>
    </row>
    <row r="622" spans="1:26" x14ac:dyDescent="0.3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tr">
        <f t="shared" si="9"/>
        <v>03 9520 4555</v>
      </c>
      <c r="Q622" t="s">
        <v>91</v>
      </c>
      <c r="R622" t="s">
        <v>92</v>
      </c>
      <c r="S622" t="s">
        <v>93</v>
      </c>
      <c r="T622" t="s">
        <v>94</v>
      </c>
      <c r="U622">
        <v>3004</v>
      </c>
      <c r="V622" t="s">
        <v>95</v>
      </c>
      <c r="W622" t="s">
        <v>96</v>
      </c>
      <c r="X622" t="s">
        <v>97</v>
      </c>
      <c r="Y622" t="s">
        <v>98</v>
      </c>
      <c r="Z622" t="s">
        <v>51</v>
      </c>
    </row>
    <row r="623" spans="1:26" x14ac:dyDescent="0.3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tr">
        <f t="shared" si="9"/>
        <v>+358 9 8045 555</v>
      </c>
      <c r="Q623" t="s">
        <v>469</v>
      </c>
      <c r="S623" t="s">
        <v>470</v>
      </c>
      <c r="U623" t="s">
        <v>471</v>
      </c>
      <c r="V623" t="s">
        <v>130</v>
      </c>
      <c r="W623" t="s">
        <v>42</v>
      </c>
      <c r="X623" t="s">
        <v>472</v>
      </c>
      <c r="Y623" t="s">
        <v>473</v>
      </c>
      <c r="Z623" t="s">
        <v>51</v>
      </c>
    </row>
    <row r="624" spans="1:26" x14ac:dyDescent="0.3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tr">
        <f t="shared" si="9"/>
        <v>90-224 8555</v>
      </c>
      <c r="Q624" t="s">
        <v>128</v>
      </c>
      <c r="S624" t="s">
        <v>129</v>
      </c>
      <c r="U624">
        <v>21240</v>
      </c>
      <c r="V624" t="s">
        <v>130</v>
      </c>
      <c r="W624" t="s">
        <v>42</v>
      </c>
      <c r="X624" t="s">
        <v>131</v>
      </c>
      <c r="Y624" t="s">
        <v>132</v>
      </c>
      <c r="Z624" t="s">
        <v>36</v>
      </c>
    </row>
    <row r="625" spans="1:26" x14ac:dyDescent="0.3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tr">
        <f t="shared" si="9"/>
        <v>0695-34 6555</v>
      </c>
      <c r="Q625" t="s">
        <v>263</v>
      </c>
      <c r="S625" t="s">
        <v>264</v>
      </c>
      <c r="U625" t="s">
        <v>265</v>
      </c>
      <c r="V625" t="s">
        <v>188</v>
      </c>
      <c r="W625" t="s">
        <v>42</v>
      </c>
      <c r="X625" t="s">
        <v>266</v>
      </c>
      <c r="Y625" t="s">
        <v>206</v>
      </c>
      <c r="Z625" t="s">
        <v>51</v>
      </c>
    </row>
    <row r="626" spans="1:26" x14ac:dyDescent="0.3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tr">
        <f t="shared" si="9"/>
        <v>88.60.1555</v>
      </c>
      <c r="Q626" t="s">
        <v>533</v>
      </c>
      <c r="S626" t="s">
        <v>534</v>
      </c>
      <c r="U626">
        <v>67000</v>
      </c>
      <c r="V626" t="s">
        <v>41</v>
      </c>
      <c r="W626" t="s">
        <v>42</v>
      </c>
      <c r="X626" t="s">
        <v>535</v>
      </c>
      <c r="Y626" t="s">
        <v>536</v>
      </c>
      <c r="Z626" t="s">
        <v>51</v>
      </c>
    </row>
    <row r="627" spans="1:26" x14ac:dyDescent="0.3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tr">
        <f t="shared" si="9"/>
        <v>6562-9555</v>
      </c>
      <c r="Q627" t="s">
        <v>146</v>
      </c>
      <c r="S627" t="s">
        <v>147</v>
      </c>
      <c r="U627">
        <v>5020</v>
      </c>
      <c r="V627" t="s">
        <v>148</v>
      </c>
      <c r="W627" t="s">
        <v>42</v>
      </c>
      <c r="X627" t="s">
        <v>149</v>
      </c>
      <c r="Y627" t="s">
        <v>150</v>
      </c>
      <c r="Z627" t="s">
        <v>51</v>
      </c>
    </row>
    <row r="628" spans="1:26" x14ac:dyDescent="0.3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tr">
        <f t="shared" si="9"/>
        <v>2155559857</v>
      </c>
      <c r="Q628" t="s">
        <v>310</v>
      </c>
      <c r="S628" t="s">
        <v>216</v>
      </c>
      <c r="T628" t="s">
        <v>142</v>
      </c>
      <c r="U628">
        <v>71270</v>
      </c>
      <c r="V628" t="s">
        <v>32</v>
      </c>
      <c r="W628" t="s">
        <v>33</v>
      </c>
      <c r="X628" t="s">
        <v>124</v>
      </c>
      <c r="Y628" t="s">
        <v>311</v>
      </c>
      <c r="Z628" t="s">
        <v>51</v>
      </c>
    </row>
    <row r="629" spans="1:26" x14ac:dyDescent="0.3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tr">
        <f t="shared" si="9"/>
        <v>91.24.4555</v>
      </c>
      <c r="Q629" t="s">
        <v>435</v>
      </c>
      <c r="S629" t="s">
        <v>436</v>
      </c>
      <c r="U629">
        <v>13008</v>
      </c>
      <c r="V629" t="s">
        <v>41</v>
      </c>
      <c r="W629" t="s">
        <v>42</v>
      </c>
      <c r="X629" t="s">
        <v>437</v>
      </c>
      <c r="Y629" t="s">
        <v>438</v>
      </c>
      <c r="Z629" t="s">
        <v>51</v>
      </c>
    </row>
    <row r="630" spans="1:26" x14ac:dyDescent="0.3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tr">
        <f t="shared" si="9"/>
        <v>61.77.6555</v>
      </c>
      <c r="Q630" t="s">
        <v>342</v>
      </c>
      <c r="S630" t="s">
        <v>343</v>
      </c>
      <c r="U630">
        <v>31000</v>
      </c>
      <c r="V630" t="s">
        <v>41</v>
      </c>
      <c r="W630" t="s">
        <v>42</v>
      </c>
      <c r="X630" t="s">
        <v>344</v>
      </c>
      <c r="Y630" t="s">
        <v>345</v>
      </c>
      <c r="Z630" t="s">
        <v>51</v>
      </c>
    </row>
    <row r="631" spans="1:26" x14ac:dyDescent="0.3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tr">
        <f t="shared" si="9"/>
        <v>02 9936 8555</v>
      </c>
      <c r="Q631" t="s">
        <v>287</v>
      </c>
      <c r="R631" t="s">
        <v>288</v>
      </c>
      <c r="S631" t="s">
        <v>289</v>
      </c>
      <c r="T631" t="s">
        <v>157</v>
      </c>
      <c r="U631">
        <v>2060</v>
      </c>
      <c r="V631" t="s">
        <v>95</v>
      </c>
      <c r="W631" t="s">
        <v>96</v>
      </c>
      <c r="X631" t="s">
        <v>290</v>
      </c>
      <c r="Y631" t="s">
        <v>291</v>
      </c>
      <c r="Z631" t="s">
        <v>51</v>
      </c>
    </row>
    <row r="632" spans="1:26" x14ac:dyDescent="0.3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tr">
        <f t="shared" si="9"/>
        <v>86 21 3555</v>
      </c>
      <c r="Q632" t="s">
        <v>500</v>
      </c>
      <c r="S632" t="s">
        <v>501</v>
      </c>
      <c r="U632">
        <v>8200</v>
      </c>
      <c r="V632" t="s">
        <v>326</v>
      </c>
      <c r="W632" t="s">
        <v>42</v>
      </c>
      <c r="X632" t="s">
        <v>502</v>
      </c>
      <c r="Y632" t="s">
        <v>503</v>
      </c>
      <c r="Z632" t="s">
        <v>51</v>
      </c>
    </row>
    <row r="633" spans="1:26" x14ac:dyDescent="0.3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tr">
        <f t="shared" si="9"/>
        <v>(514) 555-8054</v>
      </c>
      <c r="Q633" t="s">
        <v>294</v>
      </c>
      <c r="S633" t="s">
        <v>295</v>
      </c>
      <c r="T633" t="s">
        <v>296</v>
      </c>
      <c r="U633" t="s">
        <v>297</v>
      </c>
      <c r="V633" t="s">
        <v>231</v>
      </c>
      <c r="W633" t="s">
        <v>33</v>
      </c>
      <c r="X633" t="s">
        <v>298</v>
      </c>
      <c r="Y633" t="s">
        <v>299</v>
      </c>
      <c r="Z633" t="s">
        <v>51</v>
      </c>
    </row>
    <row r="634" spans="1:26" x14ac:dyDescent="0.3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tr">
        <f t="shared" si="9"/>
        <v>+47 2267 3215</v>
      </c>
      <c r="Q634" t="s">
        <v>75</v>
      </c>
      <c r="S634" t="s">
        <v>76</v>
      </c>
      <c r="U634" t="s">
        <v>77</v>
      </c>
      <c r="V634" t="s">
        <v>78</v>
      </c>
      <c r="W634" t="s">
        <v>42</v>
      </c>
      <c r="X634" t="s">
        <v>79</v>
      </c>
      <c r="Y634" t="s">
        <v>80</v>
      </c>
      <c r="Z634" t="s">
        <v>51</v>
      </c>
    </row>
    <row r="635" spans="1:26" x14ac:dyDescent="0.3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tr">
        <f t="shared" si="9"/>
        <v>6035558647</v>
      </c>
      <c r="Q635" t="s">
        <v>278</v>
      </c>
      <c r="S635" t="s">
        <v>279</v>
      </c>
      <c r="T635" t="s">
        <v>280</v>
      </c>
      <c r="U635">
        <v>62005</v>
      </c>
      <c r="V635" t="s">
        <v>32</v>
      </c>
      <c r="W635" t="s">
        <v>33</v>
      </c>
      <c r="X635" t="s">
        <v>56</v>
      </c>
      <c r="Y635" t="s">
        <v>276</v>
      </c>
      <c r="Z635" t="s">
        <v>151</v>
      </c>
    </row>
    <row r="636" spans="1:26" x14ac:dyDescent="0.3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tr">
        <f t="shared" si="9"/>
        <v>2125557413</v>
      </c>
      <c r="Q636" t="s">
        <v>476</v>
      </c>
      <c r="R636" t="s">
        <v>477</v>
      </c>
      <c r="S636" t="s">
        <v>30</v>
      </c>
      <c r="T636" t="s">
        <v>31</v>
      </c>
      <c r="U636">
        <v>10022</v>
      </c>
      <c r="V636" t="s">
        <v>32</v>
      </c>
      <c r="W636" t="s">
        <v>33</v>
      </c>
      <c r="X636" t="s">
        <v>56</v>
      </c>
      <c r="Y636" t="s">
        <v>478</v>
      </c>
      <c r="Z636" t="s">
        <v>51</v>
      </c>
    </row>
    <row r="637" spans="1:26" x14ac:dyDescent="0.3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tr">
        <f t="shared" si="9"/>
        <v>(91) 555 94 44</v>
      </c>
      <c r="Q637" t="s">
        <v>176</v>
      </c>
      <c r="S637" t="s">
        <v>177</v>
      </c>
      <c r="U637">
        <v>28034</v>
      </c>
      <c r="V637" t="s">
        <v>178</v>
      </c>
      <c r="W637" t="s">
        <v>42</v>
      </c>
      <c r="X637" t="s">
        <v>179</v>
      </c>
      <c r="Y637" t="s">
        <v>180</v>
      </c>
      <c r="Z637" t="s">
        <v>51</v>
      </c>
    </row>
    <row r="638" spans="1:26" x14ac:dyDescent="0.3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tr">
        <f t="shared" si="9"/>
        <v>7605558146</v>
      </c>
      <c r="Q638" t="s">
        <v>363</v>
      </c>
      <c r="S638" t="s">
        <v>364</v>
      </c>
      <c r="T638" t="s">
        <v>55</v>
      </c>
      <c r="U638">
        <v>91217</v>
      </c>
      <c r="V638" t="s">
        <v>32</v>
      </c>
      <c r="W638" t="s">
        <v>33</v>
      </c>
      <c r="X638" t="s">
        <v>237</v>
      </c>
      <c r="Y638" t="s">
        <v>276</v>
      </c>
      <c r="Z638" t="s">
        <v>51</v>
      </c>
    </row>
    <row r="639" spans="1:26" x14ac:dyDescent="0.3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tr">
        <f t="shared" si="9"/>
        <v>+81 06 6342 5555</v>
      </c>
      <c r="Q639" t="s">
        <v>304</v>
      </c>
      <c r="S639" t="s">
        <v>305</v>
      </c>
      <c r="T639" t="s">
        <v>305</v>
      </c>
      <c r="U639" t="s">
        <v>306</v>
      </c>
      <c r="V639" t="s">
        <v>200</v>
      </c>
      <c r="W639" t="s">
        <v>200</v>
      </c>
      <c r="X639" t="s">
        <v>307</v>
      </c>
      <c r="Y639" t="s">
        <v>308</v>
      </c>
      <c r="Z639" t="s">
        <v>51</v>
      </c>
    </row>
    <row r="640" spans="1:26" x14ac:dyDescent="0.3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tr">
        <f t="shared" si="9"/>
        <v>(171) 555-2282</v>
      </c>
      <c r="Q640" t="s">
        <v>167</v>
      </c>
      <c r="S640" t="s">
        <v>168</v>
      </c>
      <c r="U640" t="s">
        <v>169</v>
      </c>
      <c r="V640" t="s">
        <v>170</v>
      </c>
      <c r="W640" t="s">
        <v>42</v>
      </c>
      <c r="X640" t="s">
        <v>171</v>
      </c>
      <c r="Y640" t="s">
        <v>172</v>
      </c>
      <c r="Z640" t="s">
        <v>51</v>
      </c>
    </row>
    <row r="641" spans="1:26" x14ac:dyDescent="0.3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tr">
        <f t="shared" si="9"/>
        <v>0522-556555</v>
      </c>
      <c r="Q641" t="s">
        <v>454</v>
      </c>
      <c r="S641" t="s">
        <v>455</v>
      </c>
      <c r="U641">
        <v>42100</v>
      </c>
      <c r="V641" t="s">
        <v>258</v>
      </c>
      <c r="W641" t="s">
        <v>42</v>
      </c>
      <c r="X641" t="s">
        <v>456</v>
      </c>
      <c r="Y641" t="s">
        <v>457</v>
      </c>
      <c r="Z641" t="s">
        <v>51</v>
      </c>
    </row>
    <row r="642" spans="1:26" x14ac:dyDescent="0.3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tr">
        <f t="shared" si="9"/>
        <v>7025551838</v>
      </c>
      <c r="Q642" t="s">
        <v>540</v>
      </c>
      <c r="S642" t="s">
        <v>541</v>
      </c>
      <c r="T642" t="s">
        <v>542</v>
      </c>
      <c r="U642">
        <v>83030</v>
      </c>
      <c r="V642" t="s">
        <v>32</v>
      </c>
      <c r="W642" t="s">
        <v>33</v>
      </c>
      <c r="X642" t="s">
        <v>113</v>
      </c>
      <c r="Y642" t="s">
        <v>400</v>
      </c>
      <c r="Z642" t="s">
        <v>51</v>
      </c>
    </row>
    <row r="643" spans="1:26" x14ac:dyDescent="0.3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tr">
        <f t="shared" ref="P643:P706" si="10">TRIM(O643)</f>
        <v>0897-034555</v>
      </c>
      <c r="Q643" t="s">
        <v>448</v>
      </c>
      <c r="S643" t="s">
        <v>449</v>
      </c>
      <c r="U643">
        <v>1203</v>
      </c>
      <c r="V643" t="s">
        <v>450</v>
      </c>
      <c r="W643" t="s">
        <v>42</v>
      </c>
      <c r="X643" t="s">
        <v>451</v>
      </c>
      <c r="Y643" t="s">
        <v>103</v>
      </c>
      <c r="Z643" t="s">
        <v>51</v>
      </c>
    </row>
    <row r="644" spans="1:26" x14ac:dyDescent="0.3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tr">
        <f t="shared" si="10"/>
        <v>+47 2212 1555</v>
      </c>
      <c r="Q644" t="s">
        <v>545</v>
      </c>
      <c r="S644" t="s">
        <v>546</v>
      </c>
      <c r="U644" t="s">
        <v>547</v>
      </c>
      <c r="V644" t="s">
        <v>78</v>
      </c>
      <c r="W644" t="s">
        <v>42</v>
      </c>
      <c r="X644" t="s">
        <v>548</v>
      </c>
      <c r="Y644" t="s">
        <v>549</v>
      </c>
      <c r="Z644" t="s">
        <v>151</v>
      </c>
    </row>
    <row r="645" spans="1:26" x14ac:dyDescent="0.3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tr">
        <f t="shared" si="10"/>
        <v>0221-5554327</v>
      </c>
      <c r="Q645" t="s">
        <v>441</v>
      </c>
      <c r="S645" t="s">
        <v>442</v>
      </c>
      <c r="U645">
        <v>50739</v>
      </c>
      <c r="V645" t="s">
        <v>443</v>
      </c>
      <c r="W645" t="s">
        <v>42</v>
      </c>
      <c r="X645" t="s">
        <v>444</v>
      </c>
      <c r="Y645" t="s">
        <v>445</v>
      </c>
      <c r="Z645" t="s">
        <v>51</v>
      </c>
    </row>
    <row r="646" spans="1:26" x14ac:dyDescent="0.3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tr">
        <f t="shared" si="10"/>
        <v>5085552555</v>
      </c>
      <c r="Q646" t="s">
        <v>161</v>
      </c>
      <c r="S646" t="s">
        <v>162</v>
      </c>
      <c r="T646" t="s">
        <v>123</v>
      </c>
      <c r="U646">
        <v>50553</v>
      </c>
      <c r="V646" t="s">
        <v>32</v>
      </c>
      <c r="W646" t="s">
        <v>33</v>
      </c>
      <c r="X646" t="s">
        <v>163</v>
      </c>
      <c r="Y646" t="s">
        <v>164</v>
      </c>
      <c r="Z646" t="s">
        <v>51</v>
      </c>
    </row>
    <row r="647" spans="1:26" x14ac:dyDescent="0.3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tr">
        <f t="shared" si="10"/>
        <v>2155559857</v>
      </c>
      <c r="Q647" t="s">
        <v>310</v>
      </c>
      <c r="S647" t="s">
        <v>216</v>
      </c>
      <c r="T647" t="s">
        <v>142</v>
      </c>
      <c r="U647">
        <v>71270</v>
      </c>
      <c r="V647" t="s">
        <v>32</v>
      </c>
      <c r="W647" t="s">
        <v>33</v>
      </c>
      <c r="X647" t="s">
        <v>124</v>
      </c>
      <c r="Y647" t="s">
        <v>311</v>
      </c>
      <c r="Z647" t="s">
        <v>36</v>
      </c>
    </row>
    <row r="648" spans="1:26" x14ac:dyDescent="0.3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tr">
        <f t="shared" si="10"/>
        <v>03 9520 4555</v>
      </c>
      <c r="Q648" t="s">
        <v>91</v>
      </c>
      <c r="R648" t="s">
        <v>92</v>
      </c>
      <c r="S648" t="s">
        <v>93</v>
      </c>
      <c r="T648" t="s">
        <v>94</v>
      </c>
      <c r="U648">
        <v>3004</v>
      </c>
      <c r="V648" t="s">
        <v>95</v>
      </c>
      <c r="W648" t="s">
        <v>96</v>
      </c>
      <c r="X648" t="s">
        <v>97</v>
      </c>
      <c r="Y648" t="s">
        <v>98</v>
      </c>
      <c r="Z648" t="s">
        <v>51</v>
      </c>
    </row>
    <row r="649" spans="1:26" x14ac:dyDescent="0.3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tr">
        <f t="shared" si="10"/>
        <v>+33 1 46 62 7555</v>
      </c>
      <c r="Q649" t="s">
        <v>47</v>
      </c>
      <c r="S649" t="s">
        <v>48</v>
      </c>
      <c r="U649">
        <v>75508</v>
      </c>
      <c r="V649" t="s">
        <v>41</v>
      </c>
      <c r="W649" t="s">
        <v>42</v>
      </c>
      <c r="X649" t="s">
        <v>49</v>
      </c>
      <c r="Y649" t="s">
        <v>50</v>
      </c>
      <c r="Z649" t="s">
        <v>36</v>
      </c>
    </row>
    <row r="650" spans="1:26" x14ac:dyDescent="0.3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tr">
        <f t="shared" si="10"/>
        <v>(071) 23 67 2555</v>
      </c>
      <c r="Q650" t="s">
        <v>579</v>
      </c>
      <c r="S650" t="s">
        <v>580</v>
      </c>
      <c r="U650" t="s">
        <v>581</v>
      </c>
      <c r="V650" t="s">
        <v>370</v>
      </c>
      <c r="W650" t="s">
        <v>42</v>
      </c>
      <c r="X650" t="s">
        <v>582</v>
      </c>
      <c r="Y650" t="s">
        <v>583</v>
      </c>
      <c r="Z650" t="s">
        <v>51</v>
      </c>
    </row>
    <row r="651" spans="1:26" x14ac:dyDescent="0.3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tr">
        <f t="shared" si="10"/>
        <v>90-224 8555</v>
      </c>
      <c r="Q651" t="s">
        <v>128</v>
      </c>
      <c r="S651" t="s">
        <v>129</v>
      </c>
      <c r="U651">
        <v>21240</v>
      </c>
      <c r="V651" t="s">
        <v>130</v>
      </c>
      <c r="W651" t="s">
        <v>42</v>
      </c>
      <c r="X651" t="s">
        <v>131</v>
      </c>
      <c r="Y651" t="s">
        <v>132</v>
      </c>
      <c r="Z651" t="s">
        <v>51</v>
      </c>
    </row>
    <row r="652" spans="1:26" x14ac:dyDescent="0.3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tr">
        <f t="shared" si="10"/>
        <v>4155551450</v>
      </c>
      <c r="Q652" t="s">
        <v>273</v>
      </c>
      <c r="S652" t="s">
        <v>274</v>
      </c>
      <c r="T652" t="s">
        <v>55</v>
      </c>
      <c r="U652">
        <v>97562</v>
      </c>
      <c r="V652" t="s">
        <v>32</v>
      </c>
      <c r="W652" t="s">
        <v>33</v>
      </c>
      <c r="X652" t="s">
        <v>275</v>
      </c>
      <c r="Y652" t="s">
        <v>276</v>
      </c>
      <c r="Z652" t="s">
        <v>36</v>
      </c>
    </row>
    <row r="653" spans="1:26" x14ac:dyDescent="0.3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tr">
        <f t="shared" si="10"/>
        <v>31 12 3555</v>
      </c>
      <c r="Q653" t="s">
        <v>324</v>
      </c>
      <c r="S653" t="s">
        <v>325</v>
      </c>
      <c r="U653">
        <v>1734</v>
      </c>
      <c r="V653" t="s">
        <v>326</v>
      </c>
      <c r="W653" t="s">
        <v>42</v>
      </c>
      <c r="X653" t="s">
        <v>327</v>
      </c>
      <c r="Y653" t="s">
        <v>328</v>
      </c>
      <c r="Z653" t="s">
        <v>151</v>
      </c>
    </row>
    <row r="654" spans="1:26" x14ac:dyDescent="0.3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tr">
        <f t="shared" si="10"/>
        <v>6562-9555</v>
      </c>
      <c r="Q654" t="s">
        <v>146</v>
      </c>
      <c r="S654" t="s">
        <v>147</v>
      </c>
      <c r="U654">
        <v>5020</v>
      </c>
      <c r="V654" t="s">
        <v>148</v>
      </c>
      <c r="W654" t="s">
        <v>42</v>
      </c>
      <c r="X654" t="s">
        <v>149</v>
      </c>
      <c r="Y654" t="s">
        <v>150</v>
      </c>
      <c r="Z654" t="s">
        <v>51</v>
      </c>
    </row>
    <row r="655" spans="1:26" x14ac:dyDescent="0.3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tr">
        <f t="shared" si="10"/>
        <v>(91) 555 94 44</v>
      </c>
      <c r="Q655" t="s">
        <v>176</v>
      </c>
      <c r="S655" t="s">
        <v>177</v>
      </c>
      <c r="U655">
        <v>28034</v>
      </c>
      <c r="V655" t="s">
        <v>178</v>
      </c>
      <c r="W655" t="s">
        <v>42</v>
      </c>
      <c r="X655" t="s">
        <v>179</v>
      </c>
      <c r="Y655" t="s">
        <v>180</v>
      </c>
      <c r="Z655" t="s">
        <v>51</v>
      </c>
    </row>
    <row r="656" spans="1:26" x14ac:dyDescent="0.3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tr">
        <f t="shared" si="10"/>
        <v>2125558493</v>
      </c>
      <c r="Q656" t="s">
        <v>204</v>
      </c>
      <c r="R656" t="s">
        <v>205</v>
      </c>
      <c r="S656" t="s">
        <v>30</v>
      </c>
      <c r="T656" t="s">
        <v>31</v>
      </c>
      <c r="U656">
        <v>10022</v>
      </c>
      <c r="V656" t="s">
        <v>32</v>
      </c>
      <c r="W656" t="s">
        <v>33</v>
      </c>
      <c r="X656" t="s">
        <v>124</v>
      </c>
      <c r="Y656" t="s">
        <v>206</v>
      </c>
      <c r="Z656" t="s">
        <v>151</v>
      </c>
    </row>
    <row r="657" spans="1:26" x14ac:dyDescent="0.3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tr">
        <f t="shared" si="10"/>
        <v>2125557413</v>
      </c>
      <c r="Q657" t="s">
        <v>476</v>
      </c>
      <c r="R657" t="s">
        <v>477</v>
      </c>
      <c r="S657" t="s">
        <v>30</v>
      </c>
      <c r="T657" t="s">
        <v>31</v>
      </c>
      <c r="U657">
        <v>10022</v>
      </c>
      <c r="V657" t="s">
        <v>32</v>
      </c>
      <c r="W657" t="s">
        <v>33</v>
      </c>
      <c r="X657" t="s">
        <v>56</v>
      </c>
      <c r="Y657" t="s">
        <v>478</v>
      </c>
      <c r="Z657" t="s">
        <v>151</v>
      </c>
    </row>
    <row r="658" spans="1:26" x14ac:dyDescent="0.3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tr">
        <f t="shared" si="10"/>
        <v>+358 9 8045 555</v>
      </c>
      <c r="Q658" t="s">
        <v>469</v>
      </c>
      <c r="S658" t="s">
        <v>470</v>
      </c>
      <c r="U658" t="s">
        <v>471</v>
      </c>
      <c r="V658" t="s">
        <v>130</v>
      </c>
      <c r="W658" t="s">
        <v>42</v>
      </c>
      <c r="X658" t="s">
        <v>472</v>
      </c>
      <c r="Y658" t="s">
        <v>473</v>
      </c>
      <c r="Z658" t="s">
        <v>51</v>
      </c>
    </row>
    <row r="659" spans="1:26" x14ac:dyDescent="0.3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tr">
        <f t="shared" si="10"/>
        <v>981-443655</v>
      </c>
      <c r="Q659" t="s">
        <v>393</v>
      </c>
      <c r="S659" t="s">
        <v>394</v>
      </c>
      <c r="U659">
        <v>90110</v>
      </c>
      <c r="V659" t="s">
        <v>130</v>
      </c>
      <c r="W659" t="s">
        <v>42</v>
      </c>
      <c r="X659" t="s">
        <v>395</v>
      </c>
      <c r="Y659" t="s">
        <v>396</v>
      </c>
      <c r="Z659" t="s">
        <v>151</v>
      </c>
    </row>
    <row r="660" spans="1:26" x14ac:dyDescent="0.3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tr">
        <f t="shared" si="10"/>
        <v>+65 221 7555</v>
      </c>
      <c r="Q660" t="s">
        <v>198</v>
      </c>
      <c r="S660" t="s">
        <v>199</v>
      </c>
      <c r="U660">
        <v>79903</v>
      </c>
      <c r="V660" t="s">
        <v>199</v>
      </c>
      <c r="W660" t="s">
        <v>200</v>
      </c>
      <c r="X660" t="s">
        <v>201</v>
      </c>
      <c r="Y660" t="s">
        <v>202</v>
      </c>
      <c r="Z660" t="s">
        <v>51</v>
      </c>
    </row>
    <row r="661" spans="1:26" x14ac:dyDescent="0.3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tr">
        <f t="shared" si="10"/>
        <v>0522-556555</v>
      </c>
      <c r="Q661" t="s">
        <v>454</v>
      </c>
      <c r="S661" t="s">
        <v>455</v>
      </c>
      <c r="U661">
        <v>42100</v>
      </c>
      <c r="V661" t="s">
        <v>258</v>
      </c>
      <c r="W661" t="s">
        <v>42</v>
      </c>
      <c r="X661" t="s">
        <v>456</v>
      </c>
      <c r="Y661" t="s">
        <v>457</v>
      </c>
      <c r="Z661" t="s">
        <v>51</v>
      </c>
    </row>
    <row r="662" spans="1:26" x14ac:dyDescent="0.3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tr">
        <f t="shared" si="10"/>
        <v>(95) 555 82 82</v>
      </c>
      <c r="Q662" t="s">
        <v>522</v>
      </c>
      <c r="S662" t="s">
        <v>523</v>
      </c>
      <c r="U662">
        <v>41101</v>
      </c>
      <c r="V662" t="s">
        <v>178</v>
      </c>
      <c r="W662" t="s">
        <v>42</v>
      </c>
      <c r="X662" t="s">
        <v>524</v>
      </c>
      <c r="Y662" t="s">
        <v>525</v>
      </c>
      <c r="Z662" t="s">
        <v>151</v>
      </c>
    </row>
    <row r="663" spans="1:26" x14ac:dyDescent="0.3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tr">
        <f t="shared" si="10"/>
        <v>9145554562</v>
      </c>
      <c r="Q663" t="s">
        <v>318</v>
      </c>
      <c r="S663" t="s">
        <v>319</v>
      </c>
      <c r="T663" t="s">
        <v>31</v>
      </c>
      <c r="U663">
        <v>24067</v>
      </c>
      <c r="V663" t="s">
        <v>32</v>
      </c>
      <c r="W663" t="s">
        <v>33</v>
      </c>
      <c r="X663" t="s">
        <v>102</v>
      </c>
      <c r="Y663" t="s">
        <v>238</v>
      </c>
      <c r="Z663" t="s">
        <v>51</v>
      </c>
    </row>
    <row r="664" spans="1:26" x14ac:dyDescent="0.3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tr">
        <f t="shared" si="10"/>
        <v>6175552555</v>
      </c>
      <c r="Q664" t="s">
        <v>416</v>
      </c>
      <c r="S664" t="s">
        <v>381</v>
      </c>
      <c r="T664" t="s">
        <v>123</v>
      </c>
      <c r="U664">
        <v>51003</v>
      </c>
      <c r="V664" t="s">
        <v>32</v>
      </c>
      <c r="W664" t="s">
        <v>33</v>
      </c>
      <c r="X664" t="s">
        <v>417</v>
      </c>
      <c r="Y664" t="s">
        <v>276</v>
      </c>
      <c r="Z664" t="s">
        <v>151</v>
      </c>
    </row>
    <row r="665" spans="1:26" x14ac:dyDescent="0.3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tr">
        <f t="shared" si="10"/>
        <v>4155554312</v>
      </c>
      <c r="Q665" t="s">
        <v>527</v>
      </c>
      <c r="S665" t="s">
        <v>528</v>
      </c>
      <c r="T665" t="s">
        <v>55</v>
      </c>
      <c r="U665">
        <v>94217</v>
      </c>
      <c r="V665" t="s">
        <v>32</v>
      </c>
      <c r="W665" t="s">
        <v>33</v>
      </c>
      <c r="X665" t="s">
        <v>529</v>
      </c>
      <c r="Y665" t="s">
        <v>400</v>
      </c>
      <c r="Z665" t="s">
        <v>151</v>
      </c>
    </row>
    <row r="666" spans="1:26" x14ac:dyDescent="0.3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tr">
        <f t="shared" si="10"/>
        <v>+49 69 66 90 2555</v>
      </c>
      <c r="Q666" t="s">
        <v>464</v>
      </c>
      <c r="S666" t="s">
        <v>465</v>
      </c>
      <c r="U666">
        <v>60528</v>
      </c>
      <c r="V666" t="s">
        <v>443</v>
      </c>
      <c r="W666" t="s">
        <v>42</v>
      </c>
      <c r="X666" t="s">
        <v>466</v>
      </c>
      <c r="Y666" t="s">
        <v>414</v>
      </c>
      <c r="Z666" t="s">
        <v>151</v>
      </c>
    </row>
    <row r="667" spans="1:26" x14ac:dyDescent="0.3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tr">
        <f t="shared" si="10"/>
        <v>(91) 555 94 44</v>
      </c>
      <c r="Q667" t="s">
        <v>176</v>
      </c>
      <c r="S667" t="s">
        <v>177</v>
      </c>
      <c r="U667">
        <v>28034</v>
      </c>
      <c r="V667" t="s">
        <v>178</v>
      </c>
      <c r="W667" t="s">
        <v>42</v>
      </c>
      <c r="X667" t="s">
        <v>179</v>
      </c>
      <c r="Y667" t="s">
        <v>180</v>
      </c>
      <c r="Z667" t="s">
        <v>51</v>
      </c>
    </row>
    <row r="668" spans="1:26" x14ac:dyDescent="0.3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tr">
        <f t="shared" si="10"/>
        <v>+65 224 1555</v>
      </c>
      <c r="Q668" t="s">
        <v>420</v>
      </c>
      <c r="R668" t="s">
        <v>421</v>
      </c>
      <c r="S668" t="s">
        <v>199</v>
      </c>
      <c r="U668">
        <v>69045</v>
      </c>
      <c r="V668" t="s">
        <v>199</v>
      </c>
      <c r="W668" t="s">
        <v>96</v>
      </c>
      <c r="X668" t="s">
        <v>422</v>
      </c>
      <c r="Y668" t="s">
        <v>423</v>
      </c>
      <c r="Z668" t="s">
        <v>51</v>
      </c>
    </row>
    <row r="669" spans="1:26" x14ac:dyDescent="0.3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tr">
        <f t="shared" si="10"/>
        <v>4155551450</v>
      </c>
      <c r="Q669" t="s">
        <v>273</v>
      </c>
      <c r="S669" t="s">
        <v>274</v>
      </c>
      <c r="T669" t="s">
        <v>55</v>
      </c>
      <c r="U669">
        <v>97562</v>
      </c>
      <c r="V669" t="s">
        <v>32</v>
      </c>
      <c r="W669" t="s">
        <v>33</v>
      </c>
      <c r="X669" t="s">
        <v>275</v>
      </c>
      <c r="Y669" t="s">
        <v>276</v>
      </c>
      <c r="Z669" t="s">
        <v>151</v>
      </c>
    </row>
    <row r="670" spans="1:26" x14ac:dyDescent="0.3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tr">
        <f t="shared" si="10"/>
        <v>4155551450</v>
      </c>
      <c r="Q670" t="s">
        <v>273</v>
      </c>
      <c r="S670" t="s">
        <v>274</v>
      </c>
      <c r="T670" t="s">
        <v>55</v>
      </c>
      <c r="U670">
        <v>97562</v>
      </c>
      <c r="V670" t="s">
        <v>32</v>
      </c>
      <c r="W670" t="s">
        <v>33</v>
      </c>
      <c r="X670" t="s">
        <v>275</v>
      </c>
      <c r="Y670" t="s">
        <v>276</v>
      </c>
      <c r="Z670" t="s">
        <v>51</v>
      </c>
    </row>
    <row r="671" spans="1:26" x14ac:dyDescent="0.3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tr">
        <f t="shared" si="10"/>
        <v>2125557818</v>
      </c>
      <c r="Q671" t="s">
        <v>29</v>
      </c>
      <c r="S671" t="s">
        <v>30</v>
      </c>
      <c r="T671" t="s">
        <v>31</v>
      </c>
      <c r="U671">
        <v>10022</v>
      </c>
      <c r="V671" t="s">
        <v>32</v>
      </c>
      <c r="W671" t="s">
        <v>33</v>
      </c>
      <c r="X671" t="s">
        <v>34</v>
      </c>
      <c r="Y671" t="s">
        <v>35</v>
      </c>
      <c r="Z671" t="s">
        <v>51</v>
      </c>
    </row>
    <row r="672" spans="1:26" x14ac:dyDescent="0.3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tr">
        <f t="shared" si="10"/>
        <v>6175558555</v>
      </c>
      <c r="Q672" t="s">
        <v>121</v>
      </c>
      <c r="S672" t="s">
        <v>122</v>
      </c>
      <c r="T672" t="s">
        <v>123</v>
      </c>
      <c r="U672">
        <v>51247</v>
      </c>
      <c r="V672" t="s">
        <v>32</v>
      </c>
      <c r="W672" t="s">
        <v>33</v>
      </c>
      <c r="X672" t="s">
        <v>124</v>
      </c>
      <c r="Y672" t="s">
        <v>125</v>
      </c>
      <c r="Z672" t="s">
        <v>51</v>
      </c>
    </row>
    <row r="673" spans="1:26" x14ac:dyDescent="0.3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tr">
        <f t="shared" si="10"/>
        <v>86 21 3555</v>
      </c>
      <c r="Q673" t="s">
        <v>500</v>
      </c>
      <c r="S673" t="s">
        <v>501</v>
      </c>
      <c r="U673">
        <v>8200</v>
      </c>
      <c r="V673" t="s">
        <v>326</v>
      </c>
      <c r="W673" t="s">
        <v>42</v>
      </c>
      <c r="X673" t="s">
        <v>502</v>
      </c>
      <c r="Y673" t="s">
        <v>503</v>
      </c>
      <c r="Z673" t="s">
        <v>51</v>
      </c>
    </row>
    <row r="674" spans="1:26" x14ac:dyDescent="0.3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tr">
        <f t="shared" si="10"/>
        <v>2125551500</v>
      </c>
      <c r="Q674" t="s">
        <v>100</v>
      </c>
      <c r="R674" t="s">
        <v>101</v>
      </c>
      <c r="S674" t="s">
        <v>30</v>
      </c>
      <c r="T674" t="s">
        <v>31</v>
      </c>
      <c r="U674">
        <v>10022</v>
      </c>
      <c r="V674" t="s">
        <v>32</v>
      </c>
      <c r="W674" t="s">
        <v>33</v>
      </c>
      <c r="X674" t="s">
        <v>102</v>
      </c>
      <c r="Y674" t="s">
        <v>103</v>
      </c>
      <c r="Z674" t="s">
        <v>151</v>
      </c>
    </row>
    <row r="675" spans="1:26" x14ac:dyDescent="0.3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tr">
        <f t="shared" si="10"/>
        <v>(1) 42.34.2555</v>
      </c>
      <c r="Q675" t="s">
        <v>405</v>
      </c>
      <c r="S675" t="s">
        <v>48</v>
      </c>
      <c r="U675">
        <v>75012</v>
      </c>
      <c r="V675" t="s">
        <v>41</v>
      </c>
      <c r="W675" t="s">
        <v>42</v>
      </c>
      <c r="X675" t="s">
        <v>406</v>
      </c>
      <c r="Y675" t="s">
        <v>407</v>
      </c>
      <c r="Z675" t="s">
        <v>151</v>
      </c>
    </row>
    <row r="676" spans="1:26" x14ac:dyDescent="0.3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tr">
        <f t="shared" si="10"/>
        <v>2125557413</v>
      </c>
      <c r="Q676" t="s">
        <v>476</v>
      </c>
      <c r="R676" t="s">
        <v>477</v>
      </c>
      <c r="S676" t="s">
        <v>30</v>
      </c>
      <c r="T676" t="s">
        <v>31</v>
      </c>
      <c r="U676">
        <v>10022</v>
      </c>
      <c r="V676" t="s">
        <v>32</v>
      </c>
      <c r="W676" t="s">
        <v>33</v>
      </c>
      <c r="X676" t="s">
        <v>56</v>
      </c>
      <c r="Y676" t="s">
        <v>478</v>
      </c>
      <c r="Z676" t="s">
        <v>51</v>
      </c>
    </row>
    <row r="677" spans="1:26" x14ac:dyDescent="0.3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tr">
        <f t="shared" si="10"/>
        <v>(91) 555 94 44</v>
      </c>
      <c r="Q677" t="s">
        <v>176</v>
      </c>
      <c r="S677" t="s">
        <v>177</v>
      </c>
      <c r="U677">
        <v>28034</v>
      </c>
      <c r="V677" t="s">
        <v>178</v>
      </c>
      <c r="W677" t="s">
        <v>42</v>
      </c>
      <c r="X677" t="s">
        <v>179</v>
      </c>
      <c r="Y677" t="s">
        <v>180</v>
      </c>
      <c r="Z677" t="s">
        <v>36</v>
      </c>
    </row>
    <row r="678" spans="1:26" x14ac:dyDescent="0.3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tr">
        <f t="shared" si="10"/>
        <v>4155551450</v>
      </c>
      <c r="Q678" t="s">
        <v>273</v>
      </c>
      <c r="S678" t="s">
        <v>274</v>
      </c>
      <c r="T678" t="s">
        <v>55</v>
      </c>
      <c r="U678">
        <v>97562</v>
      </c>
      <c r="V678" t="s">
        <v>32</v>
      </c>
      <c r="W678" t="s">
        <v>33</v>
      </c>
      <c r="X678" t="s">
        <v>275</v>
      </c>
      <c r="Y678" t="s">
        <v>276</v>
      </c>
      <c r="Z678" t="s">
        <v>36</v>
      </c>
    </row>
    <row r="679" spans="1:26" x14ac:dyDescent="0.3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tr">
        <f t="shared" si="10"/>
        <v>4155551450</v>
      </c>
      <c r="Q679" t="s">
        <v>273</v>
      </c>
      <c r="S679" t="s">
        <v>274</v>
      </c>
      <c r="T679" t="s">
        <v>55</v>
      </c>
      <c r="U679">
        <v>97562</v>
      </c>
      <c r="V679" t="s">
        <v>32</v>
      </c>
      <c r="W679" t="s">
        <v>33</v>
      </c>
      <c r="X679" t="s">
        <v>275</v>
      </c>
      <c r="Y679" t="s">
        <v>276</v>
      </c>
      <c r="Z679" t="s">
        <v>36</v>
      </c>
    </row>
    <row r="680" spans="1:26" x14ac:dyDescent="0.3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tr">
        <f t="shared" si="10"/>
        <v>(91) 555 94 44</v>
      </c>
      <c r="Q680" t="s">
        <v>176</v>
      </c>
      <c r="S680" t="s">
        <v>177</v>
      </c>
      <c r="U680">
        <v>28034</v>
      </c>
      <c r="V680" t="s">
        <v>178</v>
      </c>
      <c r="W680" t="s">
        <v>42</v>
      </c>
      <c r="X680" t="s">
        <v>179</v>
      </c>
      <c r="Y680" t="s">
        <v>180</v>
      </c>
      <c r="Z680" t="s">
        <v>51</v>
      </c>
    </row>
    <row r="681" spans="1:26" x14ac:dyDescent="0.3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tr">
        <f t="shared" si="10"/>
        <v>40.67.8555</v>
      </c>
      <c r="Q681" t="s">
        <v>116</v>
      </c>
      <c r="S681" t="s">
        <v>117</v>
      </c>
      <c r="U681">
        <v>44000</v>
      </c>
      <c r="V681" t="s">
        <v>41</v>
      </c>
      <c r="W681" t="s">
        <v>42</v>
      </c>
      <c r="X681" t="s">
        <v>118</v>
      </c>
      <c r="Y681" t="s">
        <v>119</v>
      </c>
      <c r="Z681" t="s">
        <v>51</v>
      </c>
    </row>
    <row r="682" spans="1:26" x14ac:dyDescent="0.3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tr">
        <f t="shared" si="10"/>
        <v>6035558647</v>
      </c>
      <c r="Q682" t="s">
        <v>278</v>
      </c>
      <c r="S682" t="s">
        <v>279</v>
      </c>
      <c r="T682" t="s">
        <v>280</v>
      </c>
      <c r="U682">
        <v>62005</v>
      </c>
      <c r="V682" t="s">
        <v>32</v>
      </c>
      <c r="W682" t="s">
        <v>33</v>
      </c>
      <c r="X682" t="s">
        <v>56</v>
      </c>
      <c r="Y682" t="s">
        <v>276</v>
      </c>
      <c r="Z682" t="s">
        <v>51</v>
      </c>
    </row>
    <row r="683" spans="1:26" x14ac:dyDescent="0.3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tr">
        <f t="shared" si="10"/>
        <v>(171) 555-1555</v>
      </c>
      <c r="Q683" t="s">
        <v>494</v>
      </c>
      <c r="S683" t="s">
        <v>495</v>
      </c>
      <c r="U683" t="s">
        <v>496</v>
      </c>
      <c r="V683" t="s">
        <v>170</v>
      </c>
      <c r="W683" t="s">
        <v>42</v>
      </c>
      <c r="X683" t="s">
        <v>497</v>
      </c>
      <c r="Y683" t="s">
        <v>94</v>
      </c>
      <c r="Z683" t="s">
        <v>36</v>
      </c>
    </row>
    <row r="684" spans="1:26" x14ac:dyDescent="0.3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tr">
        <f t="shared" si="10"/>
        <v>7025551838</v>
      </c>
      <c r="Q684" t="s">
        <v>540</v>
      </c>
      <c r="S684" t="s">
        <v>541</v>
      </c>
      <c r="T684" t="s">
        <v>542</v>
      </c>
      <c r="U684">
        <v>83030</v>
      </c>
      <c r="V684" t="s">
        <v>32</v>
      </c>
      <c r="W684" t="s">
        <v>33</v>
      </c>
      <c r="X684" t="s">
        <v>113</v>
      </c>
      <c r="Y684" t="s">
        <v>400</v>
      </c>
      <c r="Z684" t="s">
        <v>36</v>
      </c>
    </row>
    <row r="685" spans="1:26" x14ac:dyDescent="0.3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tr">
        <f t="shared" si="10"/>
        <v>4155554312</v>
      </c>
      <c r="Q685" t="s">
        <v>527</v>
      </c>
      <c r="S685" t="s">
        <v>528</v>
      </c>
      <c r="T685" t="s">
        <v>55</v>
      </c>
      <c r="U685">
        <v>94217</v>
      </c>
      <c r="V685" t="s">
        <v>32</v>
      </c>
      <c r="W685" t="s">
        <v>33</v>
      </c>
      <c r="X685" t="s">
        <v>529</v>
      </c>
      <c r="Y685" t="s">
        <v>400</v>
      </c>
      <c r="Z685" t="s">
        <v>36</v>
      </c>
    </row>
    <row r="686" spans="1:26" x14ac:dyDescent="0.3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tr">
        <f t="shared" si="10"/>
        <v>6505551386</v>
      </c>
      <c r="Q686" t="s">
        <v>59</v>
      </c>
      <c r="S686" t="s">
        <v>60</v>
      </c>
      <c r="T686" t="s">
        <v>55</v>
      </c>
      <c r="V686" t="s">
        <v>32</v>
      </c>
      <c r="W686" t="s">
        <v>33</v>
      </c>
      <c r="X686" t="s">
        <v>61</v>
      </c>
      <c r="Y686" t="s">
        <v>57</v>
      </c>
      <c r="Z686" t="s">
        <v>36</v>
      </c>
    </row>
    <row r="687" spans="1:26" x14ac:dyDescent="0.3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tr">
        <f t="shared" si="10"/>
        <v>035-640555</v>
      </c>
      <c r="Q687" t="s">
        <v>554</v>
      </c>
      <c r="S687" t="s">
        <v>555</v>
      </c>
      <c r="U687">
        <v>24100</v>
      </c>
      <c r="V687" t="s">
        <v>258</v>
      </c>
      <c r="W687" t="s">
        <v>42</v>
      </c>
      <c r="X687" t="s">
        <v>556</v>
      </c>
      <c r="Y687" t="s">
        <v>557</v>
      </c>
      <c r="Z687" t="s">
        <v>36</v>
      </c>
    </row>
    <row r="688" spans="1:26" x14ac:dyDescent="0.3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tr">
        <f t="shared" si="10"/>
        <v>4155551450</v>
      </c>
      <c r="Q688" t="s">
        <v>273</v>
      </c>
      <c r="S688" t="s">
        <v>274</v>
      </c>
      <c r="T688" t="s">
        <v>55</v>
      </c>
      <c r="U688">
        <v>97562</v>
      </c>
      <c r="V688" t="s">
        <v>32</v>
      </c>
      <c r="W688" t="s">
        <v>33</v>
      </c>
      <c r="X688" t="s">
        <v>275</v>
      </c>
      <c r="Y688" t="s">
        <v>276</v>
      </c>
      <c r="Z688" t="s">
        <v>36</v>
      </c>
    </row>
    <row r="689" spans="1:26" x14ac:dyDescent="0.3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tr">
        <f t="shared" si="10"/>
        <v>61-9-3844-6555</v>
      </c>
      <c r="Q689" t="s">
        <v>560</v>
      </c>
      <c r="S689" t="s">
        <v>561</v>
      </c>
      <c r="T689" t="s">
        <v>94</v>
      </c>
      <c r="U689">
        <v>3150</v>
      </c>
      <c r="V689" t="s">
        <v>95</v>
      </c>
      <c r="W689" t="s">
        <v>96</v>
      </c>
      <c r="X689" t="s">
        <v>562</v>
      </c>
      <c r="Y689" t="s">
        <v>563</v>
      </c>
      <c r="Z689" t="s">
        <v>36</v>
      </c>
    </row>
    <row r="690" spans="1:26" x14ac:dyDescent="0.3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tr">
        <f t="shared" si="10"/>
        <v>2125557413</v>
      </c>
      <c r="Q690" t="s">
        <v>476</v>
      </c>
      <c r="R690" t="s">
        <v>477</v>
      </c>
      <c r="S690" t="s">
        <v>30</v>
      </c>
      <c r="T690" t="s">
        <v>31</v>
      </c>
      <c r="U690">
        <v>10022</v>
      </c>
      <c r="V690" t="s">
        <v>32</v>
      </c>
      <c r="W690" t="s">
        <v>33</v>
      </c>
      <c r="X690" t="s">
        <v>56</v>
      </c>
      <c r="Y690" t="s">
        <v>478</v>
      </c>
      <c r="Z690" t="s">
        <v>36</v>
      </c>
    </row>
    <row r="691" spans="1:26" x14ac:dyDescent="0.3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tr">
        <f t="shared" si="10"/>
        <v>(91) 555 22 82</v>
      </c>
      <c r="Q691" t="s">
        <v>193</v>
      </c>
      <c r="S691" t="s">
        <v>177</v>
      </c>
      <c r="U691">
        <v>28023</v>
      </c>
      <c r="V691" t="s">
        <v>178</v>
      </c>
      <c r="W691" t="s">
        <v>42</v>
      </c>
      <c r="X691" t="s">
        <v>194</v>
      </c>
      <c r="Y691" t="s">
        <v>195</v>
      </c>
      <c r="Z691" t="s">
        <v>36</v>
      </c>
    </row>
    <row r="692" spans="1:26" x14ac:dyDescent="0.3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tr">
        <f t="shared" si="10"/>
        <v>78.32.5555</v>
      </c>
      <c r="Q692" t="s">
        <v>221</v>
      </c>
      <c r="S692" t="s">
        <v>222</v>
      </c>
      <c r="U692">
        <v>69004</v>
      </c>
      <c r="V692" t="s">
        <v>41</v>
      </c>
      <c r="W692" t="s">
        <v>42</v>
      </c>
      <c r="X692" t="s">
        <v>223</v>
      </c>
      <c r="Y692" t="s">
        <v>224</v>
      </c>
      <c r="Z692" t="s">
        <v>36</v>
      </c>
    </row>
    <row r="693" spans="1:26" x14ac:dyDescent="0.3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tr">
        <f t="shared" si="10"/>
        <v>88.60.1555</v>
      </c>
      <c r="Q693" t="s">
        <v>533</v>
      </c>
      <c r="S693" t="s">
        <v>534</v>
      </c>
      <c r="U693">
        <v>67000</v>
      </c>
      <c r="V693" t="s">
        <v>41</v>
      </c>
      <c r="W693" t="s">
        <v>42</v>
      </c>
      <c r="X693" t="s">
        <v>535</v>
      </c>
      <c r="Y693" t="s">
        <v>536</v>
      </c>
      <c r="Z693" t="s">
        <v>36</v>
      </c>
    </row>
    <row r="694" spans="1:26" x14ac:dyDescent="0.3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tr">
        <f t="shared" si="10"/>
        <v>011-4988555</v>
      </c>
      <c r="Q694" t="s">
        <v>256</v>
      </c>
      <c r="S694" t="s">
        <v>257</v>
      </c>
      <c r="U694">
        <v>10100</v>
      </c>
      <c r="V694" t="s">
        <v>258</v>
      </c>
      <c r="W694" t="s">
        <v>42</v>
      </c>
      <c r="X694" t="s">
        <v>259</v>
      </c>
      <c r="Y694" t="s">
        <v>260</v>
      </c>
      <c r="Z694" t="s">
        <v>36</v>
      </c>
    </row>
    <row r="695" spans="1:26" x14ac:dyDescent="0.3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tr">
        <f t="shared" si="10"/>
        <v>+65 224 1555</v>
      </c>
      <c r="Q695" t="s">
        <v>420</v>
      </c>
      <c r="R695" t="s">
        <v>421</v>
      </c>
      <c r="S695" t="s">
        <v>199</v>
      </c>
      <c r="U695">
        <v>69045</v>
      </c>
      <c r="V695" t="s">
        <v>199</v>
      </c>
      <c r="W695" t="s">
        <v>96</v>
      </c>
      <c r="X695" t="s">
        <v>422</v>
      </c>
      <c r="Y695" t="s">
        <v>423</v>
      </c>
      <c r="Z695" t="s">
        <v>36</v>
      </c>
    </row>
    <row r="696" spans="1:26" x14ac:dyDescent="0.3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tr">
        <f t="shared" si="10"/>
        <v>(95) 555 82 82</v>
      </c>
      <c r="Q696" t="s">
        <v>522</v>
      </c>
      <c r="S696" t="s">
        <v>523</v>
      </c>
      <c r="U696">
        <v>41101</v>
      </c>
      <c r="V696" t="s">
        <v>178</v>
      </c>
      <c r="W696" t="s">
        <v>42</v>
      </c>
      <c r="X696" t="s">
        <v>524</v>
      </c>
      <c r="Y696" t="s">
        <v>525</v>
      </c>
      <c r="Z696" t="s">
        <v>36</v>
      </c>
    </row>
    <row r="697" spans="1:26" x14ac:dyDescent="0.3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tr">
        <f t="shared" si="10"/>
        <v>4155551450</v>
      </c>
      <c r="Q697" t="s">
        <v>273</v>
      </c>
      <c r="S697" t="s">
        <v>274</v>
      </c>
      <c r="T697" t="s">
        <v>55</v>
      </c>
      <c r="U697">
        <v>97562</v>
      </c>
      <c r="V697" t="s">
        <v>32</v>
      </c>
      <c r="W697" t="s">
        <v>33</v>
      </c>
      <c r="X697" t="s">
        <v>275</v>
      </c>
      <c r="Y697" t="s">
        <v>276</v>
      </c>
      <c r="Z697" t="s">
        <v>36</v>
      </c>
    </row>
    <row r="698" spans="1:26" x14ac:dyDescent="0.3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tr">
        <f t="shared" si="10"/>
        <v>(171) 555-1555</v>
      </c>
      <c r="Q698" t="s">
        <v>494</v>
      </c>
      <c r="S698" t="s">
        <v>495</v>
      </c>
      <c r="U698" t="s">
        <v>496</v>
      </c>
      <c r="V698" t="s">
        <v>170</v>
      </c>
      <c r="W698" t="s">
        <v>42</v>
      </c>
      <c r="X698" t="s">
        <v>497</v>
      </c>
      <c r="Y698" t="s">
        <v>94</v>
      </c>
      <c r="Z698" t="s">
        <v>51</v>
      </c>
    </row>
    <row r="699" spans="1:26" x14ac:dyDescent="0.3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tr">
        <f t="shared" si="10"/>
        <v>91.24.4555</v>
      </c>
      <c r="Q699" t="s">
        <v>435</v>
      </c>
      <c r="S699" t="s">
        <v>436</v>
      </c>
      <c r="U699">
        <v>13008</v>
      </c>
      <c r="V699" t="s">
        <v>41</v>
      </c>
      <c r="W699" t="s">
        <v>42</v>
      </c>
      <c r="X699" t="s">
        <v>437</v>
      </c>
      <c r="Y699" t="s">
        <v>438</v>
      </c>
      <c r="Z699" t="s">
        <v>36</v>
      </c>
    </row>
    <row r="700" spans="1:26" x14ac:dyDescent="0.3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tr">
        <f t="shared" si="10"/>
        <v>6265557265</v>
      </c>
      <c r="Q700" t="s">
        <v>53</v>
      </c>
      <c r="S700" t="s">
        <v>54</v>
      </c>
      <c r="T700" t="s">
        <v>55</v>
      </c>
      <c r="U700">
        <v>90003</v>
      </c>
      <c r="V700" t="s">
        <v>32</v>
      </c>
      <c r="W700" t="s">
        <v>33</v>
      </c>
      <c r="X700" t="s">
        <v>56</v>
      </c>
      <c r="Y700" t="s">
        <v>57</v>
      </c>
      <c r="Z700" t="s">
        <v>151</v>
      </c>
    </row>
    <row r="701" spans="1:26" x14ac:dyDescent="0.3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tr">
        <f t="shared" si="10"/>
        <v>(91) 555 94 44</v>
      </c>
      <c r="Q701" t="s">
        <v>176</v>
      </c>
      <c r="S701" t="s">
        <v>177</v>
      </c>
      <c r="U701">
        <v>28034</v>
      </c>
      <c r="V701" t="s">
        <v>178</v>
      </c>
      <c r="W701" t="s">
        <v>42</v>
      </c>
      <c r="X701" t="s">
        <v>179</v>
      </c>
      <c r="Y701" t="s">
        <v>180</v>
      </c>
      <c r="Z701" t="s">
        <v>36</v>
      </c>
    </row>
    <row r="702" spans="1:26" x14ac:dyDescent="0.3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tr">
        <f t="shared" si="10"/>
        <v>4085553659</v>
      </c>
      <c r="Q702" t="s">
        <v>398</v>
      </c>
      <c r="S702" t="s">
        <v>399</v>
      </c>
      <c r="T702" t="s">
        <v>55</v>
      </c>
      <c r="U702">
        <v>94217</v>
      </c>
      <c r="V702" t="s">
        <v>32</v>
      </c>
      <c r="W702" t="s">
        <v>33</v>
      </c>
      <c r="X702" t="s">
        <v>102</v>
      </c>
      <c r="Y702" t="s">
        <v>400</v>
      </c>
      <c r="Z702" t="s">
        <v>51</v>
      </c>
    </row>
    <row r="703" spans="1:26" x14ac:dyDescent="0.3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tr">
        <f t="shared" si="10"/>
        <v>+61 2 9495 8555</v>
      </c>
      <c r="Q703" t="s">
        <v>154</v>
      </c>
      <c r="R703" t="s">
        <v>155</v>
      </c>
      <c r="S703" t="s">
        <v>156</v>
      </c>
      <c r="T703" t="s">
        <v>157</v>
      </c>
      <c r="U703">
        <v>2067</v>
      </c>
      <c r="V703" t="s">
        <v>95</v>
      </c>
      <c r="W703" t="s">
        <v>96</v>
      </c>
      <c r="X703" t="s">
        <v>158</v>
      </c>
      <c r="Y703" t="s">
        <v>159</v>
      </c>
      <c r="Z703" t="s">
        <v>36</v>
      </c>
    </row>
    <row r="704" spans="1:26" x14ac:dyDescent="0.3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tr">
        <f t="shared" si="10"/>
        <v>(91) 555 94 44</v>
      </c>
      <c r="Q704" t="s">
        <v>176</v>
      </c>
      <c r="S704" t="s">
        <v>177</v>
      </c>
      <c r="U704">
        <v>28034</v>
      </c>
      <c r="V704" t="s">
        <v>178</v>
      </c>
      <c r="W704" t="s">
        <v>42</v>
      </c>
      <c r="X704" t="s">
        <v>179</v>
      </c>
      <c r="Y704" t="s">
        <v>180</v>
      </c>
      <c r="Z704" t="s">
        <v>51</v>
      </c>
    </row>
    <row r="705" spans="1:26" x14ac:dyDescent="0.3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tr">
        <f t="shared" si="10"/>
        <v>(1) 42.34.2555</v>
      </c>
      <c r="Q705" t="s">
        <v>405</v>
      </c>
      <c r="S705" t="s">
        <v>48</v>
      </c>
      <c r="U705">
        <v>75012</v>
      </c>
      <c r="V705" t="s">
        <v>41</v>
      </c>
      <c r="W705" t="s">
        <v>42</v>
      </c>
      <c r="X705" t="s">
        <v>406</v>
      </c>
      <c r="Y705" t="s">
        <v>407</v>
      </c>
      <c r="Z705" t="s">
        <v>51</v>
      </c>
    </row>
    <row r="706" spans="1:26" x14ac:dyDescent="0.3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tr">
        <f t="shared" si="10"/>
        <v>2125557413</v>
      </c>
      <c r="Q706" t="s">
        <v>476</v>
      </c>
      <c r="R706" t="s">
        <v>477</v>
      </c>
      <c r="S706" t="s">
        <v>30</v>
      </c>
      <c r="T706" t="s">
        <v>31</v>
      </c>
      <c r="U706">
        <v>10022</v>
      </c>
      <c r="V706" t="s">
        <v>32</v>
      </c>
      <c r="W706" t="s">
        <v>33</v>
      </c>
      <c r="X706" t="s">
        <v>56</v>
      </c>
      <c r="Y706" t="s">
        <v>478</v>
      </c>
      <c r="Z706" t="s">
        <v>51</v>
      </c>
    </row>
    <row r="707" spans="1:26" x14ac:dyDescent="0.3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tr">
        <f t="shared" ref="P707:P770" si="11">TRIM(O707)</f>
        <v>+358 9 8045 555</v>
      </c>
      <c r="Q707" t="s">
        <v>469</v>
      </c>
      <c r="S707" t="s">
        <v>470</v>
      </c>
      <c r="U707" t="s">
        <v>471</v>
      </c>
      <c r="V707" t="s">
        <v>130</v>
      </c>
      <c r="W707" t="s">
        <v>42</v>
      </c>
      <c r="X707" t="s">
        <v>472</v>
      </c>
      <c r="Y707" t="s">
        <v>473</v>
      </c>
      <c r="Z707" t="s">
        <v>51</v>
      </c>
    </row>
    <row r="708" spans="1:26" x14ac:dyDescent="0.3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tr">
        <f t="shared" si="11"/>
        <v>981-443655</v>
      </c>
      <c r="Q708" t="s">
        <v>393</v>
      </c>
      <c r="S708" t="s">
        <v>394</v>
      </c>
      <c r="U708">
        <v>90110</v>
      </c>
      <c r="V708" t="s">
        <v>130</v>
      </c>
      <c r="W708" t="s">
        <v>42</v>
      </c>
      <c r="X708" t="s">
        <v>395</v>
      </c>
      <c r="Y708" t="s">
        <v>396</v>
      </c>
      <c r="Z708" t="s">
        <v>51</v>
      </c>
    </row>
    <row r="709" spans="1:26" x14ac:dyDescent="0.3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tr">
        <f t="shared" si="11"/>
        <v>+65 221 7555</v>
      </c>
      <c r="Q709" t="s">
        <v>198</v>
      </c>
      <c r="S709" t="s">
        <v>199</v>
      </c>
      <c r="U709">
        <v>79903</v>
      </c>
      <c r="V709" t="s">
        <v>199</v>
      </c>
      <c r="W709" t="s">
        <v>200</v>
      </c>
      <c r="X709" t="s">
        <v>201</v>
      </c>
      <c r="Y709" t="s">
        <v>202</v>
      </c>
      <c r="Z709" t="s">
        <v>51</v>
      </c>
    </row>
    <row r="710" spans="1:26" x14ac:dyDescent="0.3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tr">
        <f t="shared" si="11"/>
        <v>(171) 555-0297</v>
      </c>
      <c r="Q710" t="s">
        <v>331</v>
      </c>
      <c r="S710" t="s">
        <v>332</v>
      </c>
      <c r="U710" t="s">
        <v>333</v>
      </c>
      <c r="V710" t="s">
        <v>170</v>
      </c>
      <c r="W710" t="s">
        <v>42</v>
      </c>
      <c r="X710" t="s">
        <v>61</v>
      </c>
      <c r="Y710" t="s">
        <v>334</v>
      </c>
      <c r="Z710" t="s">
        <v>51</v>
      </c>
    </row>
    <row r="711" spans="1:26" x14ac:dyDescent="0.3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tr">
        <f t="shared" si="11"/>
        <v>(95) 555 82 82</v>
      </c>
      <c r="Q711" t="s">
        <v>522</v>
      </c>
      <c r="S711" t="s">
        <v>523</v>
      </c>
      <c r="U711">
        <v>41101</v>
      </c>
      <c r="V711" t="s">
        <v>178</v>
      </c>
      <c r="W711" t="s">
        <v>42</v>
      </c>
      <c r="X711" t="s">
        <v>524</v>
      </c>
      <c r="Y711" t="s">
        <v>525</v>
      </c>
      <c r="Z711" t="s">
        <v>51</v>
      </c>
    </row>
    <row r="712" spans="1:26" x14ac:dyDescent="0.3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tr">
        <f t="shared" si="11"/>
        <v>9145554562</v>
      </c>
      <c r="Q712" t="s">
        <v>318</v>
      </c>
      <c r="S712" t="s">
        <v>319</v>
      </c>
      <c r="T712" t="s">
        <v>31</v>
      </c>
      <c r="U712">
        <v>24067</v>
      </c>
      <c r="V712" t="s">
        <v>32</v>
      </c>
      <c r="W712" t="s">
        <v>33</v>
      </c>
      <c r="X712" t="s">
        <v>102</v>
      </c>
      <c r="Y712" t="s">
        <v>238</v>
      </c>
      <c r="Z712" t="s">
        <v>51</v>
      </c>
    </row>
    <row r="713" spans="1:26" x14ac:dyDescent="0.3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tr">
        <f t="shared" si="11"/>
        <v>6175552555</v>
      </c>
      <c r="Q713" t="s">
        <v>416</v>
      </c>
      <c r="S713" t="s">
        <v>381</v>
      </c>
      <c r="T713" t="s">
        <v>123</v>
      </c>
      <c r="U713">
        <v>51003</v>
      </c>
      <c r="V713" t="s">
        <v>32</v>
      </c>
      <c r="W713" t="s">
        <v>33</v>
      </c>
      <c r="X713" t="s">
        <v>417</v>
      </c>
      <c r="Y713" t="s">
        <v>276</v>
      </c>
      <c r="Z713" t="s">
        <v>51</v>
      </c>
    </row>
    <row r="714" spans="1:26" x14ac:dyDescent="0.3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tr">
        <f t="shared" si="11"/>
        <v>4155551450</v>
      </c>
      <c r="Q714" t="s">
        <v>273</v>
      </c>
      <c r="S714" t="s">
        <v>274</v>
      </c>
      <c r="T714" t="s">
        <v>55</v>
      </c>
      <c r="U714">
        <v>97562</v>
      </c>
      <c r="V714" t="s">
        <v>32</v>
      </c>
      <c r="W714" t="s">
        <v>33</v>
      </c>
      <c r="X714" t="s">
        <v>275</v>
      </c>
      <c r="Y714" t="s">
        <v>276</v>
      </c>
      <c r="Z714" t="s">
        <v>51</v>
      </c>
    </row>
    <row r="715" spans="1:26" x14ac:dyDescent="0.3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tr">
        <f t="shared" si="11"/>
        <v>(91) 555 94 44</v>
      </c>
      <c r="Q715" t="s">
        <v>176</v>
      </c>
      <c r="S715" t="s">
        <v>177</v>
      </c>
      <c r="U715">
        <v>28034</v>
      </c>
      <c r="V715" t="s">
        <v>178</v>
      </c>
      <c r="W715" t="s">
        <v>42</v>
      </c>
      <c r="X715" t="s">
        <v>179</v>
      </c>
      <c r="Y715" t="s">
        <v>180</v>
      </c>
      <c r="Z715" t="s">
        <v>36</v>
      </c>
    </row>
    <row r="716" spans="1:26" x14ac:dyDescent="0.3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tr">
        <f t="shared" si="11"/>
        <v>+65 224 1555</v>
      </c>
      <c r="Q716" t="s">
        <v>420</v>
      </c>
      <c r="R716" t="s">
        <v>421</v>
      </c>
      <c r="S716" t="s">
        <v>199</v>
      </c>
      <c r="U716">
        <v>69045</v>
      </c>
      <c r="V716" t="s">
        <v>199</v>
      </c>
      <c r="W716" t="s">
        <v>96</v>
      </c>
      <c r="X716" t="s">
        <v>422</v>
      </c>
      <c r="Y716" t="s">
        <v>423</v>
      </c>
      <c r="Z716" t="s">
        <v>51</v>
      </c>
    </row>
    <row r="717" spans="1:26" x14ac:dyDescent="0.3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tr">
        <f t="shared" si="11"/>
        <v>4155551450</v>
      </c>
      <c r="Q717" t="s">
        <v>273</v>
      </c>
      <c r="S717" t="s">
        <v>274</v>
      </c>
      <c r="T717" t="s">
        <v>55</v>
      </c>
      <c r="U717">
        <v>97562</v>
      </c>
      <c r="V717" t="s">
        <v>32</v>
      </c>
      <c r="W717" t="s">
        <v>33</v>
      </c>
      <c r="X717" t="s">
        <v>275</v>
      </c>
      <c r="Y717" t="s">
        <v>276</v>
      </c>
      <c r="Z717" t="s">
        <v>51</v>
      </c>
    </row>
    <row r="718" spans="1:26" x14ac:dyDescent="0.3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tr">
        <f t="shared" si="11"/>
        <v>2155551555</v>
      </c>
      <c r="Q718" t="s">
        <v>140</v>
      </c>
      <c r="S718" t="s">
        <v>141</v>
      </c>
      <c r="T718" t="s">
        <v>142</v>
      </c>
      <c r="U718">
        <v>70267</v>
      </c>
      <c r="V718" t="s">
        <v>32</v>
      </c>
      <c r="W718" t="s">
        <v>33</v>
      </c>
      <c r="X718" t="s">
        <v>34</v>
      </c>
      <c r="Y718" t="s">
        <v>143</v>
      </c>
      <c r="Z718" t="s">
        <v>51</v>
      </c>
    </row>
    <row r="719" spans="1:26" x14ac:dyDescent="0.3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tr">
        <f t="shared" si="11"/>
        <v>2125557818</v>
      </c>
      <c r="Q719" t="s">
        <v>29</v>
      </c>
      <c r="S719" t="s">
        <v>30</v>
      </c>
      <c r="T719" t="s">
        <v>31</v>
      </c>
      <c r="U719">
        <v>10022</v>
      </c>
      <c r="V719" t="s">
        <v>32</v>
      </c>
      <c r="W719" t="s">
        <v>33</v>
      </c>
      <c r="X719" t="s">
        <v>34</v>
      </c>
      <c r="Y719" t="s">
        <v>35</v>
      </c>
      <c r="Z719" t="s">
        <v>51</v>
      </c>
    </row>
    <row r="720" spans="1:26" x14ac:dyDescent="0.3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tr">
        <f t="shared" si="11"/>
        <v>6175558555</v>
      </c>
      <c r="Q720" t="s">
        <v>121</v>
      </c>
      <c r="S720" t="s">
        <v>122</v>
      </c>
      <c r="T720" t="s">
        <v>123</v>
      </c>
      <c r="U720">
        <v>51247</v>
      </c>
      <c r="V720" t="s">
        <v>32</v>
      </c>
      <c r="W720" t="s">
        <v>33</v>
      </c>
      <c r="X720" t="s">
        <v>124</v>
      </c>
      <c r="Y720" t="s">
        <v>125</v>
      </c>
      <c r="Z720" t="s">
        <v>51</v>
      </c>
    </row>
    <row r="721" spans="1:26" x14ac:dyDescent="0.3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tr">
        <f t="shared" si="11"/>
        <v>(604) 555-3392</v>
      </c>
      <c r="Q721" t="s">
        <v>227</v>
      </c>
      <c r="S721" t="s">
        <v>228</v>
      </c>
      <c r="T721" t="s">
        <v>229</v>
      </c>
      <c r="U721" t="s">
        <v>230</v>
      </c>
      <c r="V721" t="s">
        <v>231</v>
      </c>
      <c r="W721" t="s">
        <v>33</v>
      </c>
      <c r="X721" t="s">
        <v>232</v>
      </c>
      <c r="Y721" t="s">
        <v>233</v>
      </c>
      <c r="Z721" t="s">
        <v>51</v>
      </c>
    </row>
    <row r="722" spans="1:26" x14ac:dyDescent="0.3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tr">
        <f t="shared" si="11"/>
        <v>2125551500</v>
      </c>
      <c r="Q722" t="s">
        <v>100</v>
      </c>
      <c r="R722" t="s">
        <v>101</v>
      </c>
      <c r="S722" t="s">
        <v>30</v>
      </c>
      <c r="T722" t="s">
        <v>31</v>
      </c>
      <c r="U722">
        <v>10022</v>
      </c>
      <c r="V722" t="s">
        <v>32</v>
      </c>
      <c r="W722" t="s">
        <v>33</v>
      </c>
      <c r="X722" t="s">
        <v>102</v>
      </c>
      <c r="Y722" t="s">
        <v>103</v>
      </c>
      <c r="Z722" t="s">
        <v>36</v>
      </c>
    </row>
    <row r="723" spans="1:26" x14ac:dyDescent="0.3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tr">
        <f t="shared" si="11"/>
        <v>0921-12 3555</v>
      </c>
      <c r="Q723" t="s">
        <v>185</v>
      </c>
      <c r="S723" t="s">
        <v>186</v>
      </c>
      <c r="U723" t="s">
        <v>187</v>
      </c>
      <c r="V723" t="s">
        <v>188</v>
      </c>
      <c r="W723" t="s">
        <v>42</v>
      </c>
      <c r="X723" t="s">
        <v>189</v>
      </c>
      <c r="Y723" t="s">
        <v>190</v>
      </c>
      <c r="Z723" t="s">
        <v>51</v>
      </c>
    </row>
    <row r="724" spans="1:26" x14ac:dyDescent="0.3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tr">
        <f t="shared" si="11"/>
        <v>2125557413</v>
      </c>
      <c r="Q724" t="s">
        <v>476</v>
      </c>
      <c r="R724" t="s">
        <v>477</v>
      </c>
      <c r="S724" t="s">
        <v>30</v>
      </c>
      <c r="T724" t="s">
        <v>31</v>
      </c>
      <c r="U724">
        <v>10022</v>
      </c>
      <c r="V724" t="s">
        <v>32</v>
      </c>
      <c r="W724" t="s">
        <v>33</v>
      </c>
      <c r="X724" t="s">
        <v>56</v>
      </c>
      <c r="Y724" t="s">
        <v>478</v>
      </c>
      <c r="Z724" t="s">
        <v>51</v>
      </c>
    </row>
    <row r="725" spans="1:26" x14ac:dyDescent="0.3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tr">
        <f t="shared" si="11"/>
        <v>(91) 555 94 44</v>
      </c>
      <c r="Q725" t="s">
        <v>176</v>
      </c>
      <c r="S725" t="s">
        <v>177</v>
      </c>
      <c r="U725">
        <v>28034</v>
      </c>
      <c r="V725" t="s">
        <v>178</v>
      </c>
      <c r="W725" t="s">
        <v>42</v>
      </c>
      <c r="X725" t="s">
        <v>179</v>
      </c>
      <c r="Y725" t="s">
        <v>180</v>
      </c>
      <c r="Z725" t="s">
        <v>36</v>
      </c>
    </row>
    <row r="726" spans="1:26" x14ac:dyDescent="0.3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tr">
        <f t="shared" si="11"/>
        <v>02 9936 8555</v>
      </c>
      <c r="Q726" t="s">
        <v>287</v>
      </c>
      <c r="R726" t="s">
        <v>288</v>
      </c>
      <c r="S726" t="s">
        <v>289</v>
      </c>
      <c r="T726" t="s">
        <v>157</v>
      </c>
      <c r="U726">
        <v>2060</v>
      </c>
      <c r="V726" t="s">
        <v>95</v>
      </c>
      <c r="W726" t="s">
        <v>96</v>
      </c>
      <c r="X726" t="s">
        <v>290</v>
      </c>
      <c r="Y726" t="s">
        <v>291</v>
      </c>
      <c r="Z726" t="s">
        <v>51</v>
      </c>
    </row>
    <row r="727" spans="1:26" x14ac:dyDescent="0.3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tr">
        <f t="shared" si="11"/>
        <v>(91) 555 94 44</v>
      </c>
      <c r="Q727" t="s">
        <v>176</v>
      </c>
      <c r="S727" t="s">
        <v>177</v>
      </c>
      <c r="U727">
        <v>28034</v>
      </c>
      <c r="V727" t="s">
        <v>178</v>
      </c>
      <c r="W727" t="s">
        <v>42</v>
      </c>
      <c r="X727" t="s">
        <v>179</v>
      </c>
      <c r="Y727" t="s">
        <v>180</v>
      </c>
      <c r="Z727" t="s">
        <v>51</v>
      </c>
    </row>
    <row r="728" spans="1:26" x14ac:dyDescent="0.3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tr">
        <f t="shared" si="11"/>
        <v>(91) 555 94 44</v>
      </c>
      <c r="Q728" t="s">
        <v>176</v>
      </c>
      <c r="S728" t="s">
        <v>177</v>
      </c>
      <c r="U728">
        <v>28034</v>
      </c>
      <c r="V728" t="s">
        <v>178</v>
      </c>
      <c r="W728" t="s">
        <v>42</v>
      </c>
      <c r="X728" t="s">
        <v>179</v>
      </c>
      <c r="Y728" t="s">
        <v>180</v>
      </c>
      <c r="Z728" t="s">
        <v>51</v>
      </c>
    </row>
    <row r="729" spans="1:26" x14ac:dyDescent="0.3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tr">
        <f t="shared" si="11"/>
        <v>40.67.8555</v>
      </c>
      <c r="Q729" t="s">
        <v>116</v>
      </c>
      <c r="S729" t="s">
        <v>117</v>
      </c>
      <c r="U729">
        <v>44000</v>
      </c>
      <c r="V729" t="s">
        <v>41</v>
      </c>
      <c r="W729" t="s">
        <v>42</v>
      </c>
      <c r="X729" t="s">
        <v>118</v>
      </c>
      <c r="Y729" t="s">
        <v>119</v>
      </c>
      <c r="Z729" t="s">
        <v>51</v>
      </c>
    </row>
    <row r="730" spans="1:26" x14ac:dyDescent="0.3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tr">
        <f t="shared" si="11"/>
        <v>+49 69 66 90 2555</v>
      </c>
      <c r="Q730" t="s">
        <v>464</v>
      </c>
      <c r="S730" t="s">
        <v>465</v>
      </c>
      <c r="U730">
        <v>60528</v>
      </c>
      <c r="V730" t="s">
        <v>443</v>
      </c>
      <c r="W730" t="s">
        <v>42</v>
      </c>
      <c r="X730" t="s">
        <v>466</v>
      </c>
      <c r="Y730" t="s">
        <v>414</v>
      </c>
      <c r="Z730" t="s">
        <v>51</v>
      </c>
    </row>
    <row r="731" spans="1:26" x14ac:dyDescent="0.3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tr">
        <f t="shared" si="11"/>
        <v>(171) 555-1555</v>
      </c>
      <c r="Q731" t="s">
        <v>494</v>
      </c>
      <c r="S731" t="s">
        <v>495</v>
      </c>
      <c r="U731" t="s">
        <v>496</v>
      </c>
      <c r="V731" t="s">
        <v>170</v>
      </c>
      <c r="W731" t="s">
        <v>42</v>
      </c>
      <c r="X731" t="s">
        <v>497</v>
      </c>
      <c r="Y731" t="s">
        <v>94</v>
      </c>
      <c r="Z731" t="s">
        <v>51</v>
      </c>
    </row>
    <row r="732" spans="1:26" x14ac:dyDescent="0.3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tr">
        <f t="shared" si="11"/>
        <v>7025551838</v>
      </c>
      <c r="Q732" t="s">
        <v>540</v>
      </c>
      <c r="S732" t="s">
        <v>541</v>
      </c>
      <c r="T732" t="s">
        <v>542</v>
      </c>
      <c r="U732">
        <v>83030</v>
      </c>
      <c r="V732" t="s">
        <v>32</v>
      </c>
      <c r="W732" t="s">
        <v>33</v>
      </c>
      <c r="X732" t="s">
        <v>113</v>
      </c>
      <c r="Y732" t="s">
        <v>400</v>
      </c>
      <c r="Z732" t="s">
        <v>51</v>
      </c>
    </row>
    <row r="733" spans="1:26" x14ac:dyDescent="0.3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tr">
        <f t="shared" si="11"/>
        <v>4155554312</v>
      </c>
      <c r="Q733" t="s">
        <v>527</v>
      </c>
      <c r="S733" t="s">
        <v>528</v>
      </c>
      <c r="T733" t="s">
        <v>55</v>
      </c>
      <c r="U733">
        <v>94217</v>
      </c>
      <c r="V733" t="s">
        <v>32</v>
      </c>
      <c r="W733" t="s">
        <v>33</v>
      </c>
      <c r="X733" t="s">
        <v>529</v>
      </c>
      <c r="Y733" t="s">
        <v>400</v>
      </c>
      <c r="Z733" t="s">
        <v>51</v>
      </c>
    </row>
    <row r="734" spans="1:26" x14ac:dyDescent="0.3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tr">
        <f t="shared" si="11"/>
        <v>6505551386</v>
      </c>
      <c r="Q734" t="s">
        <v>59</v>
      </c>
      <c r="S734" t="s">
        <v>60</v>
      </c>
      <c r="T734" t="s">
        <v>55</v>
      </c>
      <c r="V734" t="s">
        <v>32</v>
      </c>
      <c r="W734" t="s">
        <v>33</v>
      </c>
      <c r="X734" t="s">
        <v>61</v>
      </c>
      <c r="Y734" t="s">
        <v>57</v>
      </c>
      <c r="Z734" t="s">
        <v>51</v>
      </c>
    </row>
    <row r="735" spans="1:26" x14ac:dyDescent="0.3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tr">
        <f t="shared" si="11"/>
        <v>035-640555</v>
      </c>
      <c r="Q735" t="s">
        <v>554</v>
      </c>
      <c r="S735" t="s">
        <v>555</v>
      </c>
      <c r="U735">
        <v>24100</v>
      </c>
      <c r="V735" t="s">
        <v>258</v>
      </c>
      <c r="W735" t="s">
        <v>42</v>
      </c>
      <c r="X735" t="s">
        <v>556</v>
      </c>
      <c r="Y735" t="s">
        <v>557</v>
      </c>
      <c r="Z735" t="s">
        <v>51</v>
      </c>
    </row>
    <row r="736" spans="1:26" x14ac:dyDescent="0.3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tr">
        <f t="shared" si="11"/>
        <v>4155551450</v>
      </c>
      <c r="Q736" t="s">
        <v>273</v>
      </c>
      <c r="S736" t="s">
        <v>274</v>
      </c>
      <c r="T736" t="s">
        <v>55</v>
      </c>
      <c r="U736">
        <v>97562</v>
      </c>
      <c r="V736" t="s">
        <v>32</v>
      </c>
      <c r="W736" t="s">
        <v>33</v>
      </c>
      <c r="X736" t="s">
        <v>275</v>
      </c>
      <c r="Y736" t="s">
        <v>276</v>
      </c>
      <c r="Z736" t="s">
        <v>36</v>
      </c>
    </row>
    <row r="737" spans="1:26" x14ac:dyDescent="0.3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tr">
        <f t="shared" si="11"/>
        <v>61-9-3844-6555</v>
      </c>
      <c r="Q737" t="s">
        <v>560</v>
      </c>
      <c r="S737" t="s">
        <v>561</v>
      </c>
      <c r="T737" t="s">
        <v>94</v>
      </c>
      <c r="U737">
        <v>3150</v>
      </c>
      <c r="V737" t="s">
        <v>95</v>
      </c>
      <c r="W737" t="s">
        <v>96</v>
      </c>
      <c r="X737" t="s">
        <v>562</v>
      </c>
      <c r="Y737" t="s">
        <v>563</v>
      </c>
      <c r="Z737" t="s">
        <v>51</v>
      </c>
    </row>
    <row r="738" spans="1:26" x14ac:dyDescent="0.3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tr">
        <f t="shared" si="11"/>
        <v>2125557413</v>
      </c>
      <c r="Q738" t="s">
        <v>476</v>
      </c>
      <c r="R738" t="s">
        <v>477</v>
      </c>
      <c r="S738" t="s">
        <v>30</v>
      </c>
      <c r="T738" t="s">
        <v>31</v>
      </c>
      <c r="U738">
        <v>10022</v>
      </c>
      <c r="V738" t="s">
        <v>32</v>
      </c>
      <c r="W738" t="s">
        <v>33</v>
      </c>
      <c r="X738" t="s">
        <v>56</v>
      </c>
      <c r="Y738" t="s">
        <v>478</v>
      </c>
      <c r="Z738" t="s">
        <v>51</v>
      </c>
    </row>
    <row r="739" spans="1:26" x14ac:dyDescent="0.3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tr">
        <f t="shared" si="11"/>
        <v>(91) 555 22 82</v>
      </c>
      <c r="Q739" t="s">
        <v>193</v>
      </c>
      <c r="S739" t="s">
        <v>177</v>
      </c>
      <c r="U739">
        <v>28023</v>
      </c>
      <c r="V739" t="s">
        <v>178</v>
      </c>
      <c r="W739" t="s">
        <v>42</v>
      </c>
      <c r="X739" t="s">
        <v>194</v>
      </c>
      <c r="Y739" t="s">
        <v>195</v>
      </c>
      <c r="Z739" t="s">
        <v>51</v>
      </c>
    </row>
    <row r="740" spans="1:26" x14ac:dyDescent="0.3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tr">
        <f t="shared" si="11"/>
        <v>78.32.5555</v>
      </c>
      <c r="Q740" t="s">
        <v>221</v>
      </c>
      <c r="S740" t="s">
        <v>222</v>
      </c>
      <c r="U740">
        <v>69004</v>
      </c>
      <c r="V740" t="s">
        <v>41</v>
      </c>
      <c r="W740" t="s">
        <v>42</v>
      </c>
      <c r="X740" t="s">
        <v>223</v>
      </c>
      <c r="Y740" t="s">
        <v>224</v>
      </c>
      <c r="Z740" t="s">
        <v>151</v>
      </c>
    </row>
    <row r="741" spans="1:26" x14ac:dyDescent="0.3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tr">
        <f t="shared" si="11"/>
        <v>6175552555</v>
      </c>
      <c r="Q741" t="s">
        <v>416</v>
      </c>
      <c r="S741" t="s">
        <v>381</v>
      </c>
      <c r="T741" t="s">
        <v>123</v>
      </c>
      <c r="U741">
        <v>51003</v>
      </c>
      <c r="V741" t="s">
        <v>32</v>
      </c>
      <c r="W741" t="s">
        <v>33</v>
      </c>
      <c r="X741" t="s">
        <v>417</v>
      </c>
      <c r="Y741" t="s">
        <v>276</v>
      </c>
      <c r="Z741" t="s">
        <v>51</v>
      </c>
    </row>
    <row r="742" spans="1:26" x14ac:dyDescent="0.3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tr">
        <f t="shared" si="11"/>
        <v>011-4988555</v>
      </c>
      <c r="Q742" t="s">
        <v>256</v>
      </c>
      <c r="S742" t="s">
        <v>257</v>
      </c>
      <c r="U742">
        <v>10100</v>
      </c>
      <c r="V742" t="s">
        <v>258</v>
      </c>
      <c r="W742" t="s">
        <v>42</v>
      </c>
      <c r="X742" t="s">
        <v>259</v>
      </c>
      <c r="Y742" t="s">
        <v>260</v>
      </c>
      <c r="Z742" t="s">
        <v>51</v>
      </c>
    </row>
    <row r="743" spans="1:26" x14ac:dyDescent="0.3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tr">
        <f t="shared" si="11"/>
        <v>+65 224 1555</v>
      </c>
      <c r="Q743" t="s">
        <v>420</v>
      </c>
      <c r="R743" t="s">
        <v>421</v>
      </c>
      <c r="S743" t="s">
        <v>199</v>
      </c>
      <c r="U743">
        <v>69045</v>
      </c>
      <c r="V743" t="s">
        <v>199</v>
      </c>
      <c r="W743" t="s">
        <v>96</v>
      </c>
      <c r="X743" t="s">
        <v>422</v>
      </c>
      <c r="Y743" t="s">
        <v>423</v>
      </c>
      <c r="Z743" t="s">
        <v>51</v>
      </c>
    </row>
    <row r="744" spans="1:26" x14ac:dyDescent="0.3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tr">
        <f t="shared" si="11"/>
        <v>30.59.8555</v>
      </c>
      <c r="Q744" t="s">
        <v>269</v>
      </c>
      <c r="S744" t="s">
        <v>270</v>
      </c>
      <c r="U744">
        <v>78000</v>
      </c>
      <c r="V744" t="s">
        <v>41</v>
      </c>
      <c r="W744" t="s">
        <v>42</v>
      </c>
      <c r="X744" t="s">
        <v>271</v>
      </c>
      <c r="Y744" t="s">
        <v>50</v>
      </c>
      <c r="Z744" t="s">
        <v>36</v>
      </c>
    </row>
    <row r="745" spans="1:26" x14ac:dyDescent="0.3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tr">
        <f t="shared" si="11"/>
        <v>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51</v>
      </c>
    </row>
    <row r="746" spans="1:26" x14ac:dyDescent="0.3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tr">
        <f t="shared" si="11"/>
        <v>6035558647</v>
      </c>
      <c r="Q746" t="s">
        <v>278</v>
      </c>
      <c r="S746" t="s">
        <v>279</v>
      </c>
      <c r="T746" t="s">
        <v>280</v>
      </c>
      <c r="U746">
        <v>62005</v>
      </c>
      <c r="V746" t="s">
        <v>32</v>
      </c>
      <c r="W746" t="s">
        <v>33</v>
      </c>
      <c r="X746" t="s">
        <v>56</v>
      </c>
      <c r="Y746" t="s">
        <v>276</v>
      </c>
      <c r="Z746" t="s">
        <v>151</v>
      </c>
    </row>
    <row r="747" spans="1:26" x14ac:dyDescent="0.3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tr">
        <f t="shared" si="11"/>
        <v>(171) 555-1555</v>
      </c>
      <c r="Q747" t="s">
        <v>494</v>
      </c>
      <c r="S747" t="s">
        <v>495</v>
      </c>
      <c r="U747" t="s">
        <v>496</v>
      </c>
      <c r="V747" t="s">
        <v>170</v>
      </c>
      <c r="W747" t="s">
        <v>42</v>
      </c>
      <c r="X747" t="s">
        <v>497</v>
      </c>
      <c r="Y747" t="s">
        <v>94</v>
      </c>
      <c r="Z747" t="s">
        <v>36</v>
      </c>
    </row>
    <row r="748" spans="1:26" x14ac:dyDescent="0.3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tr">
        <f t="shared" si="11"/>
        <v>91.24.4555</v>
      </c>
      <c r="Q748" t="s">
        <v>435</v>
      </c>
      <c r="S748" t="s">
        <v>436</v>
      </c>
      <c r="U748">
        <v>13008</v>
      </c>
      <c r="V748" t="s">
        <v>41</v>
      </c>
      <c r="W748" t="s">
        <v>42</v>
      </c>
      <c r="X748" t="s">
        <v>437</v>
      </c>
      <c r="Y748" t="s">
        <v>438</v>
      </c>
      <c r="Z748" t="s">
        <v>51</v>
      </c>
    </row>
    <row r="749" spans="1:26" x14ac:dyDescent="0.3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tr">
        <f t="shared" si="11"/>
        <v>+33 1 46 62 7555</v>
      </c>
      <c r="Q749" t="s">
        <v>47</v>
      </c>
      <c r="S749" t="s">
        <v>48</v>
      </c>
      <c r="U749">
        <v>75508</v>
      </c>
      <c r="V749" t="s">
        <v>41</v>
      </c>
      <c r="W749" t="s">
        <v>42</v>
      </c>
      <c r="X749" t="s">
        <v>49</v>
      </c>
      <c r="Y749" t="s">
        <v>50</v>
      </c>
      <c r="Z749" t="s">
        <v>51</v>
      </c>
    </row>
    <row r="750" spans="1:26" x14ac:dyDescent="0.3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tr">
        <f t="shared" si="11"/>
        <v>6265557265</v>
      </c>
      <c r="Q750" t="s">
        <v>53</v>
      </c>
      <c r="S750" t="s">
        <v>54</v>
      </c>
      <c r="T750" t="s">
        <v>55</v>
      </c>
      <c r="U750">
        <v>90003</v>
      </c>
      <c r="V750" t="s">
        <v>32</v>
      </c>
      <c r="W750" t="s">
        <v>33</v>
      </c>
      <c r="X750" t="s">
        <v>56</v>
      </c>
      <c r="Y750" t="s">
        <v>57</v>
      </c>
      <c r="Z750" t="s">
        <v>51</v>
      </c>
    </row>
    <row r="751" spans="1:26" x14ac:dyDescent="0.3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tr">
        <f t="shared" si="11"/>
        <v>(91) 555 94 44</v>
      </c>
      <c r="Q751" t="s">
        <v>176</v>
      </c>
      <c r="S751" t="s">
        <v>177</v>
      </c>
      <c r="U751">
        <v>28034</v>
      </c>
      <c r="V751" t="s">
        <v>178</v>
      </c>
      <c r="W751" t="s">
        <v>42</v>
      </c>
      <c r="X751" t="s">
        <v>179</v>
      </c>
      <c r="Y751" t="s">
        <v>180</v>
      </c>
      <c r="Z751" t="s">
        <v>51</v>
      </c>
    </row>
    <row r="752" spans="1:26" x14ac:dyDescent="0.3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tr">
        <f t="shared" si="11"/>
        <v>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 x14ac:dyDescent="0.3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tr">
        <f t="shared" si="11"/>
        <v>+65 224 1555</v>
      </c>
      <c r="Q753" t="s">
        <v>420</v>
      </c>
      <c r="R753" t="s">
        <v>421</v>
      </c>
      <c r="S753" t="s">
        <v>199</v>
      </c>
      <c r="U753">
        <v>69045</v>
      </c>
      <c r="V753" t="s">
        <v>199</v>
      </c>
      <c r="W753" t="s">
        <v>96</v>
      </c>
      <c r="X753" t="s">
        <v>422</v>
      </c>
      <c r="Y753" t="s">
        <v>423</v>
      </c>
      <c r="Z753" t="s">
        <v>36</v>
      </c>
    </row>
    <row r="754" spans="1:26" x14ac:dyDescent="0.3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tr">
        <f t="shared" si="11"/>
        <v>+61 2 9495 8555</v>
      </c>
      <c r="Q754" t="s">
        <v>154</v>
      </c>
      <c r="R754" t="s">
        <v>155</v>
      </c>
      <c r="S754" t="s">
        <v>156</v>
      </c>
      <c r="T754" t="s">
        <v>157</v>
      </c>
      <c r="U754">
        <v>2067</v>
      </c>
      <c r="V754" t="s">
        <v>95</v>
      </c>
      <c r="W754" t="s">
        <v>96</v>
      </c>
      <c r="X754" t="s">
        <v>158</v>
      </c>
      <c r="Y754" t="s">
        <v>159</v>
      </c>
      <c r="Z754" t="s">
        <v>51</v>
      </c>
    </row>
    <row r="755" spans="1:26" x14ac:dyDescent="0.3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tr">
        <f t="shared" si="11"/>
        <v>07-98 9555</v>
      </c>
      <c r="Q755" t="s">
        <v>135</v>
      </c>
      <c r="S755" t="s">
        <v>136</v>
      </c>
      <c r="U755">
        <v>4110</v>
      </c>
      <c r="V755" t="s">
        <v>78</v>
      </c>
      <c r="W755" t="s">
        <v>42</v>
      </c>
      <c r="X755" t="s">
        <v>137</v>
      </c>
      <c r="Y755" t="s">
        <v>138</v>
      </c>
      <c r="Z755" t="s">
        <v>36</v>
      </c>
    </row>
    <row r="756" spans="1:26" x14ac:dyDescent="0.3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tr">
        <f t="shared" si="11"/>
        <v>(1) 42.34.2555</v>
      </c>
      <c r="Q756" t="s">
        <v>405</v>
      </c>
      <c r="S756" t="s">
        <v>48</v>
      </c>
      <c r="U756">
        <v>75012</v>
      </c>
      <c r="V756" t="s">
        <v>41</v>
      </c>
      <c r="W756" t="s">
        <v>42</v>
      </c>
      <c r="X756" t="s">
        <v>406</v>
      </c>
      <c r="Y756" t="s">
        <v>407</v>
      </c>
      <c r="Z756" t="s">
        <v>51</v>
      </c>
    </row>
    <row r="757" spans="1:26" x14ac:dyDescent="0.3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tr">
        <f t="shared" si="11"/>
        <v>(91) 555 22 82</v>
      </c>
      <c r="Q757" t="s">
        <v>193</v>
      </c>
      <c r="S757" t="s">
        <v>177</v>
      </c>
      <c r="U757">
        <v>28023</v>
      </c>
      <c r="V757" t="s">
        <v>178</v>
      </c>
      <c r="W757" t="s">
        <v>42</v>
      </c>
      <c r="X757" t="s">
        <v>194</v>
      </c>
      <c r="Y757" t="s">
        <v>195</v>
      </c>
      <c r="Z757" t="s">
        <v>36</v>
      </c>
    </row>
    <row r="758" spans="1:26" x14ac:dyDescent="0.3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tr">
        <f t="shared" si="11"/>
        <v>6505556809</v>
      </c>
      <c r="Q758" t="s">
        <v>63</v>
      </c>
      <c r="S758" t="s">
        <v>64</v>
      </c>
      <c r="T758" t="s">
        <v>55</v>
      </c>
      <c r="U758">
        <v>94217</v>
      </c>
      <c r="V758" t="s">
        <v>32</v>
      </c>
      <c r="W758" t="s">
        <v>33</v>
      </c>
      <c r="X758" t="s">
        <v>65</v>
      </c>
      <c r="Y758" t="s">
        <v>66</v>
      </c>
      <c r="Z758" t="s">
        <v>36</v>
      </c>
    </row>
    <row r="759" spans="1:26" x14ac:dyDescent="0.3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tr">
        <f t="shared" si="11"/>
        <v>981-443655</v>
      </c>
      <c r="Q759" t="s">
        <v>393</v>
      </c>
      <c r="S759" t="s">
        <v>394</v>
      </c>
      <c r="U759">
        <v>90110</v>
      </c>
      <c r="V759" t="s">
        <v>130</v>
      </c>
      <c r="W759" t="s">
        <v>42</v>
      </c>
      <c r="X759" t="s">
        <v>395</v>
      </c>
      <c r="Y759" t="s">
        <v>396</v>
      </c>
      <c r="Z759" t="s">
        <v>36</v>
      </c>
    </row>
    <row r="760" spans="1:26" x14ac:dyDescent="0.3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tr">
        <f t="shared" si="11"/>
        <v>+65 221 7555</v>
      </c>
      <c r="Q760" t="s">
        <v>198</v>
      </c>
      <c r="S760" t="s">
        <v>199</v>
      </c>
      <c r="U760">
        <v>79903</v>
      </c>
      <c r="V760" t="s">
        <v>199</v>
      </c>
      <c r="W760" t="s">
        <v>200</v>
      </c>
      <c r="X760" t="s">
        <v>201</v>
      </c>
      <c r="Y760" t="s">
        <v>202</v>
      </c>
      <c r="Z760" t="s">
        <v>36</v>
      </c>
    </row>
    <row r="761" spans="1:26" x14ac:dyDescent="0.3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tr">
        <f t="shared" si="11"/>
        <v>(171) 555-0297</v>
      </c>
      <c r="Q761" t="s">
        <v>331</v>
      </c>
      <c r="S761" t="s">
        <v>332</v>
      </c>
      <c r="U761" t="s">
        <v>333</v>
      </c>
      <c r="V761" t="s">
        <v>170</v>
      </c>
      <c r="W761" t="s">
        <v>42</v>
      </c>
      <c r="X761" t="s">
        <v>61</v>
      </c>
      <c r="Y761" t="s">
        <v>334</v>
      </c>
      <c r="Z761" t="s">
        <v>36</v>
      </c>
    </row>
    <row r="762" spans="1:26" x14ac:dyDescent="0.3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tr">
        <f t="shared" si="11"/>
        <v>(95) 555 82 82</v>
      </c>
      <c r="Q762" t="s">
        <v>522</v>
      </c>
      <c r="S762" t="s">
        <v>523</v>
      </c>
      <c r="U762">
        <v>41101</v>
      </c>
      <c r="V762" t="s">
        <v>178</v>
      </c>
      <c r="W762" t="s">
        <v>42</v>
      </c>
      <c r="X762" t="s">
        <v>524</v>
      </c>
      <c r="Y762" t="s">
        <v>525</v>
      </c>
      <c r="Z762" t="s">
        <v>36</v>
      </c>
    </row>
    <row r="763" spans="1:26" x14ac:dyDescent="0.3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tr">
        <f t="shared" si="11"/>
        <v>78.32.5555</v>
      </c>
      <c r="Q763" t="s">
        <v>221</v>
      </c>
      <c r="S763" t="s">
        <v>222</v>
      </c>
      <c r="U763">
        <v>69004</v>
      </c>
      <c r="V763" t="s">
        <v>41</v>
      </c>
      <c r="W763" t="s">
        <v>42</v>
      </c>
      <c r="X763" t="s">
        <v>223</v>
      </c>
      <c r="Y763" t="s">
        <v>224</v>
      </c>
      <c r="Z763" t="s">
        <v>51</v>
      </c>
    </row>
    <row r="764" spans="1:26" x14ac:dyDescent="0.3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tr">
        <f t="shared" si="11"/>
        <v>6175552555</v>
      </c>
      <c r="Q764" t="s">
        <v>416</v>
      </c>
      <c r="S764" t="s">
        <v>381</v>
      </c>
      <c r="T764" t="s">
        <v>123</v>
      </c>
      <c r="U764">
        <v>51003</v>
      </c>
      <c r="V764" t="s">
        <v>32</v>
      </c>
      <c r="W764" t="s">
        <v>33</v>
      </c>
      <c r="X764" t="s">
        <v>417</v>
      </c>
      <c r="Y764" t="s">
        <v>276</v>
      </c>
      <c r="Z764" t="s">
        <v>36</v>
      </c>
    </row>
    <row r="765" spans="1:26" x14ac:dyDescent="0.3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tr">
        <f t="shared" si="11"/>
        <v>+65 224 1555</v>
      </c>
      <c r="Q765" t="s">
        <v>420</v>
      </c>
      <c r="R765" t="s">
        <v>421</v>
      </c>
      <c r="S765" t="s">
        <v>199</v>
      </c>
      <c r="U765">
        <v>69045</v>
      </c>
      <c r="V765" t="s">
        <v>199</v>
      </c>
      <c r="W765" t="s">
        <v>96</v>
      </c>
      <c r="X765" t="s">
        <v>422</v>
      </c>
      <c r="Y765" t="s">
        <v>423</v>
      </c>
      <c r="Z765" t="s">
        <v>36</v>
      </c>
    </row>
    <row r="766" spans="1:26" x14ac:dyDescent="0.3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tr">
        <f t="shared" si="11"/>
        <v>4155551450</v>
      </c>
      <c r="Q766" t="s">
        <v>273</v>
      </c>
      <c r="S766" t="s">
        <v>274</v>
      </c>
      <c r="T766" t="s">
        <v>55</v>
      </c>
      <c r="U766">
        <v>97562</v>
      </c>
      <c r="V766" t="s">
        <v>32</v>
      </c>
      <c r="W766" t="s">
        <v>33</v>
      </c>
      <c r="X766" t="s">
        <v>275</v>
      </c>
      <c r="Y766" t="s">
        <v>276</v>
      </c>
      <c r="Z766" t="s">
        <v>36</v>
      </c>
    </row>
    <row r="767" spans="1:26" x14ac:dyDescent="0.3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tr">
        <f t="shared" si="11"/>
        <v>(91) 555 94 44</v>
      </c>
      <c r="Q767" t="s">
        <v>176</v>
      </c>
      <c r="S767" t="s">
        <v>177</v>
      </c>
      <c r="U767">
        <v>28034</v>
      </c>
      <c r="V767" t="s">
        <v>178</v>
      </c>
      <c r="W767" t="s">
        <v>42</v>
      </c>
      <c r="X767" t="s">
        <v>179</v>
      </c>
      <c r="Y767" t="s">
        <v>180</v>
      </c>
      <c r="Z767" t="s">
        <v>36</v>
      </c>
    </row>
    <row r="768" spans="1:26" x14ac:dyDescent="0.3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tr">
        <f t="shared" si="11"/>
        <v>+65 224 1555</v>
      </c>
      <c r="Q768" t="s">
        <v>420</v>
      </c>
      <c r="R768" t="s">
        <v>421</v>
      </c>
      <c r="S768" t="s">
        <v>199</v>
      </c>
      <c r="U768">
        <v>69045</v>
      </c>
      <c r="V768" t="s">
        <v>199</v>
      </c>
      <c r="W768" t="s">
        <v>96</v>
      </c>
      <c r="X768" t="s">
        <v>422</v>
      </c>
      <c r="Y768" t="s">
        <v>423</v>
      </c>
      <c r="Z768" t="s">
        <v>36</v>
      </c>
    </row>
    <row r="769" spans="1:26" x14ac:dyDescent="0.3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tr">
        <f t="shared" si="11"/>
        <v>4155551450</v>
      </c>
      <c r="Q769" t="s">
        <v>273</v>
      </c>
      <c r="S769" t="s">
        <v>274</v>
      </c>
      <c r="T769" t="s">
        <v>55</v>
      </c>
      <c r="U769">
        <v>97562</v>
      </c>
      <c r="V769" t="s">
        <v>32</v>
      </c>
      <c r="W769" t="s">
        <v>33</v>
      </c>
      <c r="X769" t="s">
        <v>275</v>
      </c>
      <c r="Y769" t="s">
        <v>276</v>
      </c>
      <c r="Z769" t="s">
        <v>36</v>
      </c>
    </row>
    <row r="770" spans="1:26" x14ac:dyDescent="0.3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tr">
        <f t="shared" si="11"/>
        <v>2155551555</v>
      </c>
      <c r="Q770" t="s">
        <v>140</v>
      </c>
      <c r="S770" t="s">
        <v>141</v>
      </c>
      <c r="T770" t="s">
        <v>142</v>
      </c>
      <c r="U770">
        <v>70267</v>
      </c>
      <c r="V770" t="s">
        <v>32</v>
      </c>
      <c r="W770" t="s">
        <v>33</v>
      </c>
      <c r="X770" t="s">
        <v>34</v>
      </c>
      <c r="Y770" t="s">
        <v>143</v>
      </c>
      <c r="Z770" t="s">
        <v>36</v>
      </c>
    </row>
    <row r="771" spans="1:26" x14ac:dyDescent="0.3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tr">
        <f t="shared" ref="P771:P834" si="12">TRIM(O771)</f>
        <v>0695-34 6555</v>
      </c>
      <c r="Q771" t="s">
        <v>263</v>
      </c>
      <c r="S771" t="s">
        <v>264</v>
      </c>
      <c r="U771" t="s">
        <v>265</v>
      </c>
      <c r="V771" t="s">
        <v>188</v>
      </c>
      <c r="W771" t="s">
        <v>42</v>
      </c>
      <c r="X771" t="s">
        <v>266</v>
      </c>
      <c r="Y771" t="s">
        <v>206</v>
      </c>
      <c r="Z771" t="s">
        <v>36</v>
      </c>
    </row>
    <row r="772" spans="1:26" x14ac:dyDescent="0.3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tr">
        <f t="shared" si="12"/>
        <v>6175558555</v>
      </c>
      <c r="Q772" t="s">
        <v>121</v>
      </c>
      <c r="S772" t="s">
        <v>122</v>
      </c>
      <c r="T772" t="s">
        <v>123</v>
      </c>
      <c r="U772">
        <v>51247</v>
      </c>
      <c r="V772" t="s">
        <v>32</v>
      </c>
      <c r="W772" t="s">
        <v>33</v>
      </c>
      <c r="X772" t="s">
        <v>124</v>
      </c>
      <c r="Y772" t="s">
        <v>125</v>
      </c>
      <c r="Z772" t="s">
        <v>36</v>
      </c>
    </row>
    <row r="773" spans="1:26" x14ac:dyDescent="0.3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tr">
        <f t="shared" si="12"/>
        <v>(604) 555-3392</v>
      </c>
      <c r="Q773" t="s">
        <v>227</v>
      </c>
      <c r="S773" t="s">
        <v>228</v>
      </c>
      <c r="T773" t="s">
        <v>229</v>
      </c>
      <c r="U773" t="s">
        <v>230</v>
      </c>
      <c r="V773" t="s">
        <v>231</v>
      </c>
      <c r="W773" t="s">
        <v>33</v>
      </c>
      <c r="X773" t="s">
        <v>232</v>
      </c>
      <c r="Y773" t="s">
        <v>233</v>
      </c>
      <c r="Z773" t="s">
        <v>36</v>
      </c>
    </row>
    <row r="774" spans="1:26" x14ac:dyDescent="0.3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tr">
        <f t="shared" si="12"/>
        <v>6035558647</v>
      </c>
      <c r="Q774" t="s">
        <v>278</v>
      </c>
      <c r="S774" t="s">
        <v>279</v>
      </c>
      <c r="T774" t="s">
        <v>280</v>
      </c>
      <c r="U774">
        <v>62005</v>
      </c>
      <c r="V774" t="s">
        <v>32</v>
      </c>
      <c r="W774" t="s">
        <v>33</v>
      </c>
      <c r="X774" t="s">
        <v>56</v>
      </c>
      <c r="Y774" t="s">
        <v>276</v>
      </c>
      <c r="Z774" t="s">
        <v>36</v>
      </c>
    </row>
    <row r="775" spans="1:26" x14ac:dyDescent="0.3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tr">
        <f t="shared" si="12"/>
        <v>0921-12 3555</v>
      </c>
      <c r="Q775" t="s">
        <v>185</v>
      </c>
      <c r="S775" t="s">
        <v>186</v>
      </c>
      <c r="U775" t="s">
        <v>187</v>
      </c>
      <c r="V775" t="s">
        <v>188</v>
      </c>
      <c r="W775" t="s">
        <v>42</v>
      </c>
      <c r="X775" t="s">
        <v>189</v>
      </c>
      <c r="Y775" t="s">
        <v>190</v>
      </c>
      <c r="Z775" t="s">
        <v>36</v>
      </c>
    </row>
    <row r="776" spans="1:26" x14ac:dyDescent="0.3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tr">
        <f t="shared" si="12"/>
        <v>03 9520 4555</v>
      </c>
      <c r="Q776" t="s">
        <v>91</v>
      </c>
      <c r="R776" t="s">
        <v>92</v>
      </c>
      <c r="S776" t="s">
        <v>93</v>
      </c>
      <c r="T776" t="s">
        <v>94</v>
      </c>
      <c r="U776">
        <v>3004</v>
      </c>
      <c r="V776" t="s">
        <v>95</v>
      </c>
      <c r="W776" t="s">
        <v>96</v>
      </c>
      <c r="X776" t="s">
        <v>97</v>
      </c>
      <c r="Y776" t="s">
        <v>98</v>
      </c>
      <c r="Z776" t="s">
        <v>51</v>
      </c>
    </row>
    <row r="777" spans="1:26" x14ac:dyDescent="0.3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tr">
        <f t="shared" si="12"/>
        <v>4155551450</v>
      </c>
      <c r="Q777" t="s">
        <v>273</v>
      </c>
      <c r="S777" t="s">
        <v>274</v>
      </c>
      <c r="T777" t="s">
        <v>55</v>
      </c>
      <c r="U777">
        <v>97562</v>
      </c>
      <c r="V777" t="s">
        <v>32</v>
      </c>
      <c r="W777" t="s">
        <v>33</v>
      </c>
      <c r="X777" t="s">
        <v>275</v>
      </c>
      <c r="Y777" t="s">
        <v>276</v>
      </c>
      <c r="Z777" t="s">
        <v>36</v>
      </c>
    </row>
    <row r="778" spans="1:26" x14ac:dyDescent="0.3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tr">
        <f t="shared" si="12"/>
        <v>02 9936 8555</v>
      </c>
      <c r="Q778" t="s">
        <v>287</v>
      </c>
      <c r="R778" t="s">
        <v>288</v>
      </c>
      <c r="S778" t="s">
        <v>289</v>
      </c>
      <c r="T778" t="s">
        <v>157</v>
      </c>
      <c r="U778">
        <v>2060</v>
      </c>
      <c r="V778" t="s">
        <v>95</v>
      </c>
      <c r="W778" t="s">
        <v>96</v>
      </c>
      <c r="X778" t="s">
        <v>290</v>
      </c>
      <c r="Y778" t="s">
        <v>291</v>
      </c>
      <c r="Z778" t="s">
        <v>36</v>
      </c>
    </row>
    <row r="779" spans="1:26" x14ac:dyDescent="0.3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tr">
        <f t="shared" si="12"/>
        <v>6505551386</v>
      </c>
      <c r="Q779" t="s">
        <v>59</v>
      </c>
      <c r="S779" t="s">
        <v>60</v>
      </c>
      <c r="T779" t="s">
        <v>55</v>
      </c>
      <c r="V779" t="s">
        <v>32</v>
      </c>
      <c r="W779" t="s">
        <v>33</v>
      </c>
      <c r="X779" t="s">
        <v>61</v>
      </c>
      <c r="Y779" t="s">
        <v>57</v>
      </c>
      <c r="Z779" t="s">
        <v>36</v>
      </c>
    </row>
    <row r="780" spans="1:26" x14ac:dyDescent="0.3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tr">
        <f t="shared" si="12"/>
        <v>02 9936 8555</v>
      </c>
      <c r="Q780" t="s">
        <v>287</v>
      </c>
      <c r="R780" t="s">
        <v>288</v>
      </c>
      <c r="S780" t="s">
        <v>289</v>
      </c>
      <c r="T780" t="s">
        <v>157</v>
      </c>
      <c r="U780">
        <v>2060</v>
      </c>
      <c r="V780" t="s">
        <v>95</v>
      </c>
      <c r="W780" t="s">
        <v>96</v>
      </c>
      <c r="X780" t="s">
        <v>290</v>
      </c>
      <c r="Y780" t="s">
        <v>291</v>
      </c>
      <c r="Z780" t="s">
        <v>36</v>
      </c>
    </row>
    <row r="781" spans="1:26" x14ac:dyDescent="0.3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tr">
        <f t="shared" si="12"/>
        <v>(91) 555 94 44</v>
      </c>
      <c r="Q781" t="s">
        <v>176</v>
      </c>
      <c r="S781" t="s">
        <v>177</v>
      </c>
      <c r="U781">
        <v>28034</v>
      </c>
      <c r="V781" t="s">
        <v>178</v>
      </c>
      <c r="W781" t="s">
        <v>42</v>
      </c>
      <c r="X781" t="s">
        <v>179</v>
      </c>
      <c r="Y781" t="s">
        <v>180</v>
      </c>
      <c r="Z781" t="s">
        <v>36</v>
      </c>
    </row>
    <row r="782" spans="1:26" x14ac:dyDescent="0.3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tr">
        <f t="shared" si="12"/>
        <v>40.67.8555</v>
      </c>
      <c r="Q782" t="s">
        <v>116</v>
      </c>
      <c r="S782" t="s">
        <v>117</v>
      </c>
      <c r="U782">
        <v>44000</v>
      </c>
      <c r="V782" t="s">
        <v>41</v>
      </c>
      <c r="W782" t="s">
        <v>42</v>
      </c>
      <c r="X782" t="s">
        <v>118</v>
      </c>
      <c r="Y782" t="s">
        <v>119</v>
      </c>
      <c r="Z782" t="s">
        <v>36</v>
      </c>
    </row>
    <row r="783" spans="1:26" x14ac:dyDescent="0.3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tr">
        <f t="shared" si="12"/>
        <v>035-640555</v>
      </c>
      <c r="Q783" t="s">
        <v>554</v>
      </c>
      <c r="S783" t="s">
        <v>555</v>
      </c>
      <c r="U783">
        <v>24100</v>
      </c>
      <c r="V783" t="s">
        <v>258</v>
      </c>
      <c r="W783" t="s">
        <v>42</v>
      </c>
      <c r="X783" t="s">
        <v>556</v>
      </c>
      <c r="Y783" t="s">
        <v>557</v>
      </c>
      <c r="Z783" t="s">
        <v>51</v>
      </c>
    </row>
    <row r="784" spans="1:26" x14ac:dyDescent="0.3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tr">
        <f t="shared" si="12"/>
        <v>03 9520 4555</v>
      </c>
      <c r="Q784" t="s">
        <v>91</v>
      </c>
      <c r="R784" t="s">
        <v>92</v>
      </c>
      <c r="S784" t="s">
        <v>93</v>
      </c>
      <c r="T784" t="s">
        <v>94</v>
      </c>
      <c r="U784">
        <v>3004</v>
      </c>
      <c r="V784" t="s">
        <v>95</v>
      </c>
      <c r="W784" t="s">
        <v>96</v>
      </c>
      <c r="X784" t="s">
        <v>97</v>
      </c>
      <c r="Y784" t="s">
        <v>98</v>
      </c>
      <c r="Z784" t="s">
        <v>36</v>
      </c>
    </row>
    <row r="785" spans="1:26" x14ac:dyDescent="0.3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tr">
        <f t="shared" si="12"/>
        <v>(91) 555 94 44</v>
      </c>
      <c r="Q785" t="s">
        <v>176</v>
      </c>
      <c r="S785" t="s">
        <v>177</v>
      </c>
      <c r="U785">
        <v>28034</v>
      </c>
      <c r="V785" t="s">
        <v>178</v>
      </c>
      <c r="W785" t="s">
        <v>42</v>
      </c>
      <c r="X785" t="s">
        <v>179</v>
      </c>
      <c r="Y785" t="s">
        <v>180</v>
      </c>
      <c r="Z785" t="s">
        <v>51</v>
      </c>
    </row>
    <row r="786" spans="1:26" x14ac:dyDescent="0.3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tr">
        <f t="shared" si="12"/>
        <v>6265557265</v>
      </c>
      <c r="Q786" t="s">
        <v>53</v>
      </c>
      <c r="S786" t="s">
        <v>54</v>
      </c>
      <c r="T786" t="s">
        <v>55</v>
      </c>
      <c r="U786">
        <v>90003</v>
      </c>
      <c r="V786" t="s">
        <v>32</v>
      </c>
      <c r="W786" t="s">
        <v>33</v>
      </c>
      <c r="X786" t="s">
        <v>56</v>
      </c>
      <c r="Y786" t="s">
        <v>57</v>
      </c>
      <c r="Z786" t="s">
        <v>36</v>
      </c>
    </row>
    <row r="787" spans="1:26" x14ac:dyDescent="0.3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tr">
        <f t="shared" si="12"/>
        <v>6505556809</v>
      </c>
      <c r="Q787" t="s">
        <v>63</v>
      </c>
      <c r="S787" t="s">
        <v>64</v>
      </c>
      <c r="T787" t="s">
        <v>55</v>
      </c>
      <c r="U787">
        <v>94217</v>
      </c>
      <c r="V787" t="s">
        <v>32</v>
      </c>
      <c r="W787" t="s">
        <v>33</v>
      </c>
      <c r="X787" t="s">
        <v>65</v>
      </c>
      <c r="Y787" t="s">
        <v>66</v>
      </c>
      <c r="Z787" t="s">
        <v>36</v>
      </c>
    </row>
    <row r="788" spans="1:26" x14ac:dyDescent="0.3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tr">
        <f t="shared" si="12"/>
        <v>+81 06 6342 5555</v>
      </c>
      <c r="Q788" t="s">
        <v>304</v>
      </c>
      <c r="S788" t="s">
        <v>305</v>
      </c>
      <c r="T788" t="s">
        <v>305</v>
      </c>
      <c r="U788" t="s">
        <v>306</v>
      </c>
      <c r="V788" t="s">
        <v>200</v>
      </c>
      <c r="W788" t="s">
        <v>200</v>
      </c>
      <c r="X788" t="s">
        <v>307</v>
      </c>
      <c r="Y788" t="s">
        <v>308</v>
      </c>
      <c r="Z788" t="s">
        <v>51</v>
      </c>
    </row>
    <row r="789" spans="1:26" x14ac:dyDescent="0.3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tr">
        <f t="shared" si="12"/>
        <v>03 9520 4555</v>
      </c>
      <c r="Q789" t="s">
        <v>91</v>
      </c>
      <c r="R789" t="s">
        <v>92</v>
      </c>
      <c r="S789" t="s">
        <v>93</v>
      </c>
      <c r="T789" t="s">
        <v>94</v>
      </c>
      <c r="U789">
        <v>3004</v>
      </c>
      <c r="V789" t="s">
        <v>95</v>
      </c>
      <c r="W789" t="s">
        <v>96</v>
      </c>
      <c r="X789" t="s">
        <v>97</v>
      </c>
      <c r="Y789" t="s">
        <v>98</v>
      </c>
      <c r="Z789" t="s">
        <v>51</v>
      </c>
    </row>
    <row r="790" spans="1:26" x14ac:dyDescent="0.3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tr">
        <f t="shared" si="12"/>
        <v>(604) 555-4555</v>
      </c>
      <c r="Q790" t="s">
        <v>375</v>
      </c>
      <c r="S790" t="s">
        <v>376</v>
      </c>
      <c r="T790" t="s">
        <v>229</v>
      </c>
      <c r="U790" t="s">
        <v>377</v>
      </c>
      <c r="V790" t="s">
        <v>231</v>
      </c>
      <c r="W790" t="s">
        <v>33</v>
      </c>
      <c r="X790" t="s">
        <v>378</v>
      </c>
      <c r="Y790" t="s">
        <v>172</v>
      </c>
      <c r="Z790" t="s">
        <v>36</v>
      </c>
    </row>
    <row r="791" spans="1:26" x14ac:dyDescent="0.3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tr">
        <f t="shared" si="12"/>
        <v>4085553659</v>
      </c>
      <c r="Q791" t="s">
        <v>398</v>
      </c>
      <c r="S791" t="s">
        <v>399</v>
      </c>
      <c r="T791" t="s">
        <v>55</v>
      </c>
      <c r="U791">
        <v>94217</v>
      </c>
      <c r="V791" t="s">
        <v>32</v>
      </c>
      <c r="W791" t="s">
        <v>33</v>
      </c>
      <c r="X791" t="s">
        <v>102</v>
      </c>
      <c r="Y791" t="s">
        <v>400</v>
      </c>
      <c r="Z791" t="s">
        <v>36</v>
      </c>
    </row>
    <row r="792" spans="1:26" x14ac:dyDescent="0.3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tr">
        <f t="shared" si="12"/>
        <v>2035552570</v>
      </c>
      <c r="Q792" t="s">
        <v>110</v>
      </c>
      <c r="S792" t="s">
        <v>111</v>
      </c>
      <c r="T792" t="s">
        <v>112</v>
      </c>
      <c r="U792">
        <v>97562</v>
      </c>
      <c r="V792" t="s">
        <v>32</v>
      </c>
      <c r="W792" t="s">
        <v>33</v>
      </c>
      <c r="X792" t="s">
        <v>113</v>
      </c>
      <c r="Y792" t="s">
        <v>57</v>
      </c>
      <c r="Z792" t="s">
        <v>36</v>
      </c>
    </row>
    <row r="793" spans="1:26" x14ac:dyDescent="0.3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tr">
        <f t="shared" si="12"/>
        <v>40.67.8555</v>
      </c>
      <c r="Q793" t="s">
        <v>116</v>
      </c>
      <c r="S793" t="s">
        <v>117</v>
      </c>
      <c r="U793">
        <v>44000</v>
      </c>
      <c r="V793" t="s">
        <v>41</v>
      </c>
      <c r="W793" t="s">
        <v>42</v>
      </c>
      <c r="X793" t="s">
        <v>118</v>
      </c>
      <c r="Y793" t="s">
        <v>119</v>
      </c>
      <c r="Z793" t="s">
        <v>51</v>
      </c>
    </row>
    <row r="794" spans="1:26" x14ac:dyDescent="0.3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tr">
        <f t="shared" si="12"/>
        <v>+47 2212 1555</v>
      </c>
      <c r="Q794" t="s">
        <v>545</v>
      </c>
      <c r="S794" t="s">
        <v>546</v>
      </c>
      <c r="U794" t="s">
        <v>547</v>
      </c>
      <c r="V794" t="s">
        <v>78</v>
      </c>
      <c r="W794" t="s">
        <v>42</v>
      </c>
      <c r="X794" t="s">
        <v>548</v>
      </c>
      <c r="Y794" t="s">
        <v>549</v>
      </c>
      <c r="Z794" t="s">
        <v>36</v>
      </c>
    </row>
    <row r="795" spans="1:26" x14ac:dyDescent="0.3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tr">
        <f t="shared" si="12"/>
        <v>+353 1862 1555</v>
      </c>
      <c r="Q795" t="s">
        <v>481</v>
      </c>
      <c r="R795" t="s">
        <v>482</v>
      </c>
      <c r="S795" t="s">
        <v>483</v>
      </c>
      <c r="U795">
        <v>2</v>
      </c>
      <c r="V795" t="s">
        <v>484</v>
      </c>
      <c r="W795" t="s">
        <v>42</v>
      </c>
      <c r="X795" t="s">
        <v>485</v>
      </c>
      <c r="Y795" t="s">
        <v>486</v>
      </c>
      <c r="Z795" t="s">
        <v>36</v>
      </c>
    </row>
    <row r="796" spans="1:26" x14ac:dyDescent="0.3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tr">
        <f t="shared" si="12"/>
        <v>9145554562</v>
      </c>
      <c r="Q796" t="s">
        <v>318</v>
      </c>
      <c r="S796" t="s">
        <v>319</v>
      </c>
      <c r="T796" t="s">
        <v>31</v>
      </c>
      <c r="U796">
        <v>24067</v>
      </c>
      <c r="V796" t="s">
        <v>32</v>
      </c>
      <c r="W796" t="s">
        <v>33</v>
      </c>
      <c r="X796" t="s">
        <v>102</v>
      </c>
      <c r="Y796" t="s">
        <v>238</v>
      </c>
      <c r="Z796" t="s">
        <v>36</v>
      </c>
    </row>
    <row r="797" spans="1:26" x14ac:dyDescent="0.3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tr">
        <f t="shared" si="12"/>
        <v>2155551555</v>
      </c>
      <c r="Q797" t="s">
        <v>140</v>
      </c>
      <c r="S797" t="s">
        <v>141</v>
      </c>
      <c r="T797" t="s">
        <v>142</v>
      </c>
      <c r="U797">
        <v>70267</v>
      </c>
      <c r="V797" t="s">
        <v>32</v>
      </c>
      <c r="W797" t="s">
        <v>33</v>
      </c>
      <c r="X797" t="s">
        <v>34</v>
      </c>
      <c r="Y797" t="s">
        <v>143</v>
      </c>
      <c r="Z797" t="s">
        <v>51</v>
      </c>
    </row>
    <row r="798" spans="1:26" x14ac:dyDescent="0.3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tr">
        <f t="shared" si="12"/>
        <v>31 12 3555</v>
      </c>
      <c r="Q798" t="s">
        <v>324</v>
      </c>
      <c r="S798" t="s">
        <v>325</v>
      </c>
      <c r="U798">
        <v>1734</v>
      </c>
      <c r="V798" t="s">
        <v>326</v>
      </c>
      <c r="W798" t="s">
        <v>42</v>
      </c>
      <c r="X798" t="s">
        <v>327</v>
      </c>
      <c r="Y798" t="s">
        <v>328</v>
      </c>
      <c r="Z798" t="s">
        <v>51</v>
      </c>
    </row>
    <row r="799" spans="1:26" x14ac:dyDescent="0.3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tr">
        <f t="shared" si="12"/>
        <v>+81 3 3584 0555</v>
      </c>
      <c r="Q799" t="s">
        <v>248</v>
      </c>
      <c r="S799" t="s">
        <v>249</v>
      </c>
      <c r="T799" t="s">
        <v>250</v>
      </c>
      <c r="U799" t="s">
        <v>251</v>
      </c>
      <c r="V799" t="s">
        <v>200</v>
      </c>
      <c r="W799" t="s">
        <v>200</v>
      </c>
      <c r="X799" t="s">
        <v>252</v>
      </c>
      <c r="Y799" t="s">
        <v>253</v>
      </c>
      <c r="Z799" t="s">
        <v>36</v>
      </c>
    </row>
    <row r="800" spans="1:26" x14ac:dyDescent="0.3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tr">
        <f t="shared" si="12"/>
        <v>2035554407</v>
      </c>
      <c r="Q800" t="s">
        <v>569</v>
      </c>
      <c r="S800" t="s">
        <v>516</v>
      </c>
      <c r="T800" t="s">
        <v>112</v>
      </c>
      <c r="U800">
        <v>97561</v>
      </c>
      <c r="V800" t="s">
        <v>32</v>
      </c>
      <c r="W800" t="s">
        <v>33</v>
      </c>
      <c r="X800" t="s">
        <v>570</v>
      </c>
      <c r="Y800" t="s">
        <v>571</v>
      </c>
      <c r="Z800" t="s">
        <v>51</v>
      </c>
    </row>
    <row r="801" spans="1:26" x14ac:dyDescent="0.3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tr">
        <f t="shared" si="12"/>
        <v>61-7-3844-6555</v>
      </c>
      <c r="Q801" t="s">
        <v>209</v>
      </c>
      <c r="S801" t="s">
        <v>210</v>
      </c>
      <c r="T801" t="s">
        <v>211</v>
      </c>
      <c r="U801">
        <v>4101</v>
      </c>
      <c r="V801" t="s">
        <v>95</v>
      </c>
      <c r="W801" t="s">
        <v>96</v>
      </c>
      <c r="X801" t="s">
        <v>212</v>
      </c>
      <c r="Y801" t="s">
        <v>213</v>
      </c>
      <c r="Z801" t="s">
        <v>36</v>
      </c>
    </row>
    <row r="802" spans="1:26" x14ac:dyDescent="0.3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tr">
        <f t="shared" si="12"/>
        <v>(91) 555 94 44</v>
      </c>
      <c r="Q802" t="s">
        <v>176</v>
      </c>
      <c r="S802" t="s">
        <v>177</v>
      </c>
      <c r="U802">
        <v>28034</v>
      </c>
      <c r="V802" t="s">
        <v>178</v>
      </c>
      <c r="W802" t="s">
        <v>42</v>
      </c>
      <c r="X802" t="s">
        <v>179</v>
      </c>
      <c r="Y802" t="s">
        <v>180</v>
      </c>
      <c r="Z802" t="s">
        <v>36</v>
      </c>
    </row>
    <row r="803" spans="1:26" x14ac:dyDescent="0.3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tr">
        <f t="shared" si="12"/>
        <v>26.47.1555</v>
      </c>
      <c r="Q803" t="s">
        <v>39</v>
      </c>
      <c r="S803" t="s">
        <v>40</v>
      </c>
      <c r="U803">
        <v>51100</v>
      </c>
      <c r="V803" t="s">
        <v>41</v>
      </c>
      <c r="W803" t="s">
        <v>42</v>
      </c>
      <c r="X803" t="s">
        <v>43</v>
      </c>
      <c r="Y803" t="s">
        <v>44</v>
      </c>
      <c r="Z803" t="s">
        <v>36</v>
      </c>
    </row>
    <row r="804" spans="1:26" x14ac:dyDescent="0.3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tr">
        <f t="shared" si="12"/>
        <v>2015559350</v>
      </c>
      <c r="Q804" t="s">
        <v>105</v>
      </c>
      <c r="S804" t="s">
        <v>106</v>
      </c>
      <c r="T804" t="s">
        <v>107</v>
      </c>
      <c r="U804">
        <v>94019</v>
      </c>
      <c r="V804" t="s">
        <v>32</v>
      </c>
      <c r="W804" t="s">
        <v>33</v>
      </c>
      <c r="X804" t="s">
        <v>61</v>
      </c>
      <c r="Y804" t="s">
        <v>108</v>
      </c>
      <c r="Z804" t="s">
        <v>51</v>
      </c>
    </row>
    <row r="805" spans="1:26" x14ac:dyDescent="0.3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tr">
        <f t="shared" si="12"/>
        <v>0522-556555</v>
      </c>
      <c r="Q805" t="s">
        <v>454</v>
      </c>
      <c r="S805" t="s">
        <v>455</v>
      </c>
      <c r="U805">
        <v>42100</v>
      </c>
      <c r="V805" t="s">
        <v>258</v>
      </c>
      <c r="W805" t="s">
        <v>42</v>
      </c>
      <c r="X805" t="s">
        <v>456</v>
      </c>
      <c r="Y805" t="s">
        <v>457</v>
      </c>
      <c r="Z805" t="s">
        <v>36</v>
      </c>
    </row>
    <row r="806" spans="1:26" x14ac:dyDescent="0.3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tr">
        <f t="shared" si="12"/>
        <v>2125557818</v>
      </c>
      <c r="Q806" t="s">
        <v>29</v>
      </c>
      <c r="S806" t="s">
        <v>30</v>
      </c>
      <c r="T806" t="s">
        <v>31</v>
      </c>
      <c r="U806">
        <v>10022</v>
      </c>
      <c r="V806" t="s">
        <v>32</v>
      </c>
      <c r="W806" t="s">
        <v>33</v>
      </c>
      <c r="X806" t="s">
        <v>34</v>
      </c>
      <c r="Y806" t="s">
        <v>35</v>
      </c>
      <c r="Z806" t="s">
        <v>36</v>
      </c>
    </row>
    <row r="807" spans="1:26" x14ac:dyDescent="0.3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tr">
        <f t="shared" si="12"/>
        <v>03 9520 4555</v>
      </c>
      <c r="Q807" t="s">
        <v>91</v>
      </c>
      <c r="R807" t="s">
        <v>92</v>
      </c>
      <c r="S807" t="s">
        <v>93</v>
      </c>
      <c r="T807" t="s">
        <v>94</v>
      </c>
      <c r="U807">
        <v>3004</v>
      </c>
      <c r="V807" t="s">
        <v>95</v>
      </c>
      <c r="W807" t="s">
        <v>96</v>
      </c>
      <c r="X807" t="s">
        <v>97</v>
      </c>
      <c r="Y807" t="s">
        <v>98</v>
      </c>
      <c r="Z807" t="s">
        <v>36</v>
      </c>
    </row>
    <row r="808" spans="1:26" x14ac:dyDescent="0.3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tr">
        <f t="shared" si="12"/>
        <v>+33 1 46 62 7555</v>
      </c>
      <c r="Q808" t="s">
        <v>47</v>
      </c>
      <c r="S808" t="s">
        <v>48</v>
      </c>
      <c r="U808">
        <v>75508</v>
      </c>
      <c r="V808" t="s">
        <v>41</v>
      </c>
      <c r="W808" t="s">
        <v>42</v>
      </c>
      <c r="X808" t="s">
        <v>49</v>
      </c>
      <c r="Y808" t="s">
        <v>50</v>
      </c>
      <c r="Z808" t="s">
        <v>36</v>
      </c>
    </row>
    <row r="809" spans="1:26" x14ac:dyDescent="0.3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tr">
        <f t="shared" si="12"/>
        <v>6265557265</v>
      </c>
      <c r="Q809" t="s">
        <v>53</v>
      </c>
      <c r="S809" t="s">
        <v>54</v>
      </c>
      <c r="T809" t="s">
        <v>55</v>
      </c>
      <c r="U809">
        <v>90003</v>
      </c>
      <c r="V809" t="s">
        <v>32</v>
      </c>
      <c r="W809" t="s">
        <v>33</v>
      </c>
      <c r="X809" t="s">
        <v>56</v>
      </c>
      <c r="Y809" t="s">
        <v>57</v>
      </c>
      <c r="Z809" t="s">
        <v>36</v>
      </c>
    </row>
    <row r="810" spans="1:26" x14ac:dyDescent="0.3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tr">
        <f t="shared" si="12"/>
        <v>6505551386</v>
      </c>
      <c r="Q810" t="s">
        <v>59</v>
      </c>
      <c r="S810" t="s">
        <v>60</v>
      </c>
      <c r="T810" t="s">
        <v>55</v>
      </c>
      <c r="V810" t="s">
        <v>32</v>
      </c>
      <c r="W810" t="s">
        <v>33</v>
      </c>
      <c r="X810" t="s">
        <v>61</v>
      </c>
      <c r="Y810" t="s">
        <v>57</v>
      </c>
      <c r="Z810" t="s">
        <v>36</v>
      </c>
    </row>
    <row r="811" spans="1:26" x14ac:dyDescent="0.3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tr">
        <f t="shared" si="12"/>
        <v>6505556809</v>
      </c>
      <c r="Q811" t="s">
        <v>63</v>
      </c>
      <c r="S811" t="s">
        <v>64</v>
      </c>
      <c r="T811" t="s">
        <v>55</v>
      </c>
      <c r="U811">
        <v>94217</v>
      </c>
      <c r="V811" t="s">
        <v>32</v>
      </c>
      <c r="W811" t="s">
        <v>33</v>
      </c>
      <c r="X811" t="s">
        <v>65</v>
      </c>
      <c r="Y811" t="s">
        <v>66</v>
      </c>
      <c r="Z811" t="s">
        <v>36</v>
      </c>
    </row>
    <row r="812" spans="1:26" x14ac:dyDescent="0.3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tr">
        <f t="shared" si="12"/>
        <v>20.16.1555</v>
      </c>
      <c r="Q812" t="s">
        <v>69</v>
      </c>
      <c r="S812" t="s">
        <v>70</v>
      </c>
      <c r="U812">
        <v>59000</v>
      </c>
      <c r="V812" t="s">
        <v>41</v>
      </c>
      <c r="W812" t="s">
        <v>42</v>
      </c>
      <c r="X812" t="s">
        <v>71</v>
      </c>
      <c r="Y812" t="s">
        <v>72</v>
      </c>
      <c r="Z812" t="s">
        <v>36</v>
      </c>
    </row>
    <row r="813" spans="1:26" x14ac:dyDescent="0.3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tr">
        <f t="shared" si="12"/>
        <v>+47 2267 3215</v>
      </c>
      <c r="Q813" t="s">
        <v>75</v>
      </c>
      <c r="S813" t="s">
        <v>76</v>
      </c>
      <c r="U813" t="s">
        <v>77</v>
      </c>
      <c r="V813" t="s">
        <v>78</v>
      </c>
      <c r="W813" t="s">
        <v>42</v>
      </c>
      <c r="X813" t="s">
        <v>79</v>
      </c>
      <c r="Y813" t="s">
        <v>80</v>
      </c>
      <c r="Z813" t="s">
        <v>36</v>
      </c>
    </row>
    <row r="814" spans="1:26" x14ac:dyDescent="0.3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tr">
        <f t="shared" si="12"/>
        <v>6505555787</v>
      </c>
      <c r="Q814" t="s">
        <v>82</v>
      </c>
      <c r="S814" t="s">
        <v>60</v>
      </c>
      <c r="T814" t="s">
        <v>55</v>
      </c>
      <c r="V814" t="s">
        <v>32</v>
      </c>
      <c r="W814" t="s">
        <v>33</v>
      </c>
      <c r="X814" t="s">
        <v>83</v>
      </c>
      <c r="Y814" t="s">
        <v>57</v>
      </c>
      <c r="Z814" t="s">
        <v>36</v>
      </c>
    </row>
    <row r="815" spans="1:26" x14ac:dyDescent="0.3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tr">
        <f t="shared" si="12"/>
        <v>+81 06 6342 5555</v>
      </c>
      <c r="Q815" t="s">
        <v>304</v>
      </c>
      <c r="S815" t="s">
        <v>305</v>
      </c>
      <c r="T815" t="s">
        <v>305</v>
      </c>
      <c r="U815" t="s">
        <v>306</v>
      </c>
      <c r="V815" t="s">
        <v>200</v>
      </c>
      <c r="W815" t="s">
        <v>200</v>
      </c>
      <c r="X815" t="s">
        <v>307</v>
      </c>
      <c r="Y815" t="s">
        <v>308</v>
      </c>
      <c r="Z815" t="s">
        <v>36</v>
      </c>
    </row>
    <row r="816" spans="1:26" x14ac:dyDescent="0.3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tr">
        <f t="shared" si="12"/>
        <v>03 9520 4555</v>
      </c>
      <c r="Q816" t="s">
        <v>91</v>
      </c>
      <c r="R816" t="s">
        <v>92</v>
      </c>
      <c r="S816" t="s">
        <v>93</v>
      </c>
      <c r="T816" t="s">
        <v>94</v>
      </c>
      <c r="U816">
        <v>3004</v>
      </c>
      <c r="V816" t="s">
        <v>95</v>
      </c>
      <c r="W816" t="s">
        <v>96</v>
      </c>
      <c r="X816" t="s">
        <v>97</v>
      </c>
      <c r="Y816" t="s">
        <v>98</v>
      </c>
      <c r="Z816" t="s">
        <v>36</v>
      </c>
    </row>
    <row r="817" spans="1:26" x14ac:dyDescent="0.3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tr">
        <f t="shared" si="12"/>
        <v>2155559857</v>
      </c>
      <c r="Q817" t="s">
        <v>310</v>
      </c>
      <c r="S817" t="s">
        <v>216</v>
      </c>
      <c r="T817" t="s">
        <v>142</v>
      </c>
      <c r="U817">
        <v>71270</v>
      </c>
      <c r="V817" t="s">
        <v>32</v>
      </c>
      <c r="W817" t="s">
        <v>33</v>
      </c>
      <c r="X817" t="s">
        <v>124</v>
      </c>
      <c r="Y817" t="s">
        <v>311</v>
      </c>
      <c r="Z817" t="s">
        <v>36</v>
      </c>
    </row>
    <row r="818" spans="1:26" x14ac:dyDescent="0.3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tr">
        <f t="shared" si="12"/>
        <v>2015559350</v>
      </c>
      <c r="Q818" t="s">
        <v>105</v>
      </c>
      <c r="S818" t="s">
        <v>106</v>
      </c>
      <c r="T818" t="s">
        <v>107</v>
      </c>
      <c r="U818">
        <v>94019</v>
      </c>
      <c r="V818" t="s">
        <v>32</v>
      </c>
      <c r="W818" t="s">
        <v>33</v>
      </c>
      <c r="X818" t="s">
        <v>61</v>
      </c>
      <c r="Y818" t="s">
        <v>108</v>
      </c>
      <c r="Z818" t="s">
        <v>36</v>
      </c>
    </row>
    <row r="819" spans="1:26" x14ac:dyDescent="0.3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tr">
        <f t="shared" si="12"/>
        <v>2035552570</v>
      </c>
      <c r="Q819" t="s">
        <v>110</v>
      </c>
      <c r="S819" t="s">
        <v>111</v>
      </c>
      <c r="T819" t="s">
        <v>112</v>
      </c>
      <c r="U819">
        <v>97562</v>
      </c>
      <c r="V819" t="s">
        <v>32</v>
      </c>
      <c r="W819" t="s">
        <v>33</v>
      </c>
      <c r="X819" t="s">
        <v>113</v>
      </c>
      <c r="Y819" t="s">
        <v>57</v>
      </c>
      <c r="Z819" t="s">
        <v>36</v>
      </c>
    </row>
    <row r="820" spans="1:26" x14ac:dyDescent="0.3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tr">
        <f t="shared" si="12"/>
        <v>40.67.8555</v>
      </c>
      <c r="Q820" t="s">
        <v>116</v>
      </c>
      <c r="S820" t="s">
        <v>117</v>
      </c>
      <c r="U820">
        <v>44000</v>
      </c>
      <c r="V820" t="s">
        <v>41</v>
      </c>
      <c r="W820" t="s">
        <v>42</v>
      </c>
      <c r="X820" t="s">
        <v>118</v>
      </c>
      <c r="Y820" t="s">
        <v>119</v>
      </c>
      <c r="Z820" t="s">
        <v>36</v>
      </c>
    </row>
    <row r="821" spans="1:26" x14ac:dyDescent="0.3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tr">
        <f t="shared" si="12"/>
        <v>6175558555</v>
      </c>
      <c r="Q821" t="s">
        <v>121</v>
      </c>
      <c r="S821" t="s">
        <v>122</v>
      </c>
      <c r="T821" t="s">
        <v>123</v>
      </c>
      <c r="U821">
        <v>51247</v>
      </c>
      <c r="V821" t="s">
        <v>32</v>
      </c>
      <c r="W821" t="s">
        <v>33</v>
      </c>
      <c r="X821" t="s">
        <v>124</v>
      </c>
      <c r="Y821" t="s">
        <v>125</v>
      </c>
      <c r="Z821" t="s">
        <v>36</v>
      </c>
    </row>
    <row r="822" spans="1:26" x14ac:dyDescent="0.3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tr">
        <f t="shared" si="12"/>
        <v>40.32.2555</v>
      </c>
      <c r="Q822" t="s">
        <v>314</v>
      </c>
      <c r="S822" t="s">
        <v>117</v>
      </c>
      <c r="U822">
        <v>44000</v>
      </c>
      <c r="V822" t="s">
        <v>41</v>
      </c>
      <c r="W822" t="s">
        <v>42</v>
      </c>
      <c r="X822" t="s">
        <v>315</v>
      </c>
      <c r="Y822" t="s">
        <v>316</v>
      </c>
      <c r="Z822" t="s">
        <v>36</v>
      </c>
    </row>
    <row r="823" spans="1:26" x14ac:dyDescent="0.3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tr">
        <f t="shared" si="12"/>
        <v>9145554562</v>
      </c>
      <c r="Q823" t="s">
        <v>318</v>
      </c>
      <c r="S823" t="s">
        <v>319</v>
      </c>
      <c r="T823" t="s">
        <v>31</v>
      </c>
      <c r="U823">
        <v>24067</v>
      </c>
      <c r="V823" t="s">
        <v>32</v>
      </c>
      <c r="W823" t="s">
        <v>33</v>
      </c>
      <c r="X823" t="s">
        <v>102</v>
      </c>
      <c r="Y823" t="s">
        <v>238</v>
      </c>
      <c r="Z823" t="s">
        <v>36</v>
      </c>
    </row>
    <row r="824" spans="1:26" x14ac:dyDescent="0.3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tr">
        <f t="shared" si="12"/>
        <v>2155551555</v>
      </c>
      <c r="Q824" t="s">
        <v>140</v>
      </c>
      <c r="S824" t="s">
        <v>141</v>
      </c>
      <c r="T824" t="s">
        <v>142</v>
      </c>
      <c r="U824">
        <v>70267</v>
      </c>
      <c r="V824" t="s">
        <v>32</v>
      </c>
      <c r="W824" t="s">
        <v>33</v>
      </c>
      <c r="X824" t="s">
        <v>34</v>
      </c>
      <c r="Y824" t="s">
        <v>143</v>
      </c>
      <c r="Z824" t="s">
        <v>36</v>
      </c>
    </row>
    <row r="825" spans="1:26" x14ac:dyDescent="0.3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tr">
        <f t="shared" si="12"/>
        <v>2125557818</v>
      </c>
      <c r="Q825" t="s">
        <v>29</v>
      </c>
      <c r="S825" t="s">
        <v>30</v>
      </c>
      <c r="T825" t="s">
        <v>31</v>
      </c>
      <c r="U825">
        <v>10022</v>
      </c>
      <c r="V825" t="s">
        <v>32</v>
      </c>
      <c r="W825" t="s">
        <v>33</v>
      </c>
      <c r="X825" t="s">
        <v>34</v>
      </c>
      <c r="Y825" t="s">
        <v>35</v>
      </c>
      <c r="Z825" t="s">
        <v>51</v>
      </c>
    </row>
    <row r="826" spans="1:26" x14ac:dyDescent="0.3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tr">
        <f t="shared" si="12"/>
        <v>+81 3 3584 0555</v>
      </c>
      <c r="Q826" t="s">
        <v>248</v>
      </c>
      <c r="S826" t="s">
        <v>249</v>
      </c>
      <c r="T826" t="s">
        <v>250</v>
      </c>
      <c r="U826" t="s">
        <v>251</v>
      </c>
      <c r="V826" t="s">
        <v>200</v>
      </c>
      <c r="W826" t="s">
        <v>200</v>
      </c>
      <c r="X826" t="s">
        <v>252</v>
      </c>
      <c r="Y826" t="s">
        <v>253</v>
      </c>
      <c r="Z826" t="s">
        <v>36</v>
      </c>
    </row>
    <row r="827" spans="1:26" x14ac:dyDescent="0.3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tr">
        <f t="shared" si="12"/>
        <v>6505556809</v>
      </c>
      <c r="Q827" t="s">
        <v>63</v>
      </c>
      <c r="S827" t="s">
        <v>64</v>
      </c>
      <c r="T827" t="s">
        <v>55</v>
      </c>
      <c r="U827">
        <v>94217</v>
      </c>
      <c r="V827" t="s">
        <v>32</v>
      </c>
      <c r="W827" t="s">
        <v>33</v>
      </c>
      <c r="X827" t="s">
        <v>65</v>
      </c>
      <c r="Y827" t="s">
        <v>66</v>
      </c>
      <c r="Z827" t="s">
        <v>36</v>
      </c>
    </row>
    <row r="828" spans="1:26" x14ac:dyDescent="0.3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tr">
        <f t="shared" si="12"/>
        <v>61-7-3844-6555</v>
      </c>
      <c r="Q828" t="s">
        <v>209</v>
      </c>
      <c r="S828" t="s">
        <v>210</v>
      </c>
      <c r="T828" t="s">
        <v>211</v>
      </c>
      <c r="U828">
        <v>4101</v>
      </c>
      <c r="V828" t="s">
        <v>95</v>
      </c>
      <c r="W828" t="s">
        <v>96</v>
      </c>
      <c r="X828" t="s">
        <v>212</v>
      </c>
      <c r="Y828" t="s">
        <v>213</v>
      </c>
      <c r="Z828" t="s">
        <v>36</v>
      </c>
    </row>
    <row r="829" spans="1:26" x14ac:dyDescent="0.3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tr">
        <f t="shared" si="12"/>
        <v>0695-34 6555</v>
      </c>
      <c r="Q829" t="s">
        <v>263</v>
      </c>
      <c r="S829" t="s">
        <v>264</v>
      </c>
      <c r="U829" t="s">
        <v>265</v>
      </c>
      <c r="V829" t="s">
        <v>188</v>
      </c>
      <c r="W829" t="s">
        <v>42</v>
      </c>
      <c r="X829" t="s">
        <v>266</v>
      </c>
      <c r="Y829" t="s">
        <v>206</v>
      </c>
      <c r="Z829" t="s">
        <v>51</v>
      </c>
    </row>
    <row r="830" spans="1:26" x14ac:dyDescent="0.3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tr">
        <f t="shared" si="12"/>
        <v>(1) 47.55.6555</v>
      </c>
      <c r="Q830" t="s">
        <v>86</v>
      </c>
      <c r="S830" t="s">
        <v>48</v>
      </c>
      <c r="U830">
        <v>75016</v>
      </c>
      <c r="V830" t="s">
        <v>41</v>
      </c>
      <c r="W830" t="s">
        <v>42</v>
      </c>
      <c r="X830" t="s">
        <v>87</v>
      </c>
      <c r="Y830" t="s">
        <v>88</v>
      </c>
      <c r="Z830" t="s">
        <v>51</v>
      </c>
    </row>
    <row r="831" spans="1:26" x14ac:dyDescent="0.3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tr">
        <f t="shared" si="12"/>
        <v>(91) 555 94 44</v>
      </c>
      <c r="Q831" t="s">
        <v>176</v>
      </c>
      <c r="S831" t="s">
        <v>177</v>
      </c>
      <c r="U831">
        <v>28034</v>
      </c>
      <c r="V831" t="s">
        <v>178</v>
      </c>
      <c r="W831" t="s">
        <v>42</v>
      </c>
      <c r="X831" t="s">
        <v>179</v>
      </c>
      <c r="Y831" t="s">
        <v>180</v>
      </c>
      <c r="Z831" t="s">
        <v>36</v>
      </c>
    </row>
    <row r="832" spans="1:26" x14ac:dyDescent="0.3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tr">
        <f t="shared" si="12"/>
        <v>+49 69 66 90 2555</v>
      </c>
      <c r="Q832" t="s">
        <v>464</v>
      </c>
      <c r="S832" t="s">
        <v>465</v>
      </c>
      <c r="U832">
        <v>60528</v>
      </c>
      <c r="V832" t="s">
        <v>443</v>
      </c>
      <c r="W832" t="s">
        <v>42</v>
      </c>
      <c r="X832" t="s">
        <v>466</v>
      </c>
      <c r="Y832" t="s">
        <v>414</v>
      </c>
      <c r="Z832" t="s">
        <v>51</v>
      </c>
    </row>
    <row r="833" spans="1:26" x14ac:dyDescent="0.3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tr">
        <f t="shared" si="12"/>
        <v>(171) 555-1555</v>
      </c>
      <c r="Q833" t="s">
        <v>494</v>
      </c>
      <c r="S833" t="s">
        <v>495</v>
      </c>
      <c r="U833" t="s">
        <v>496</v>
      </c>
      <c r="V833" t="s">
        <v>170</v>
      </c>
      <c r="W833" t="s">
        <v>42</v>
      </c>
      <c r="X833" t="s">
        <v>497</v>
      </c>
      <c r="Y833" t="s">
        <v>94</v>
      </c>
      <c r="Z833" t="s">
        <v>51</v>
      </c>
    </row>
    <row r="834" spans="1:26" x14ac:dyDescent="0.3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tr">
        <f t="shared" si="12"/>
        <v>03 9520 4555</v>
      </c>
      <c r="Q834" t="s">
        <v>91</v>
      </c>
      <c r="R834" t="s">
        <v>92</v>
      </c>
      <c r="S834" t="s">
        <v>93</v>
      </c>
      <c r="T834" t="s">
        <v>94</v>
      </c>
      <c r="U834">
        <v>3004</v>
      </c>
      <c r="V834" t="s">
        <v>95</v>
      </c>
      <c r="W834" t="s">
        <v>96</v>
      </c>
      <c r="X834" t="s">
        <v>97</v>
      </c>
      <c r="Y834" t="s">
        <v>98</v>
      </c>
      <c r="Z834" t="s">
        <v>51</v>
      </c>
    </row>
    <row r="835" spans="1:26" x14ac:dyDescent="0.3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tr">
        <f t="shared" ref="P835:P898" si="13">TRIM(O835)</f>
        <v>+61 2 9495 8555</v>
      </c>
      <c r="Q835" t="s">
        <v>154</v>
      </c>
      <c r="R835" t="s">
        <v>155</v>
      </c>
      <c r="S835" t="s">
        <v>156</v>
      </c>
      <c r="T835" t="s">
        <v>157</v>
      </c>
      <c r="U835">
        <v>2067</v>
      </c>
      <c r="V835" t="s">
        <v>95</v>
      </c>
      <c r="W835" t="s">
        <v>96</v>
      </c>
      <c r="X835" t="s">
        <v>158</v>
      </c>
      <c r="Y835" t="s">
        <v>159</v>
      </c>
      <c r="Z835" t="s">
        <v>151</v>
      </c>
    </row>
    <row r="836" spans="1:26" x14ac:dyDescent="0.3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tr">
        <f t="shared" si="13"/>
        <v>4155554312</v>
      </c>
      <c r="Q836" t="s">
        <v>527</v>
      </c>
      <c r="S836" t="s">
        <v>528</v>
      </c>
      <c r="T836" t="s">
        <v>55</v>
      </c>
      <c r="U836">
        <v>94217</v>
      </c>
      <c r="V836" t="s">
        <v>32</v>
      </c>
      <c r="W836" t="s">
        <v>33</v>
      </c>
      <c r="X836" t="s">
        <v>529</v>
      </c>
      <c r="Y836" t="s">
        <v>400</v>
      </c>
      <c r="Z836" t="s">
        <v>51</v>
      </c>
    </row>
    <row r="837" spans="1:26" x14ac:dyDescent="0.3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tr">
        <f t="shared" si="13"/>
        <v>6505551386</v>
      </c>
      <c r="Q837" t="s">
        <v>59</v>
      </c>
      <c r="S837" t="s">
        <v>60</v>
      </c>
      <c r="T837" t="s">
        <v>55</v>
      </c>
      <c r="V837" t="s">
        <v>32</v>
      </c>
      <c r="W837" t="s">
        <v>33</v>
      </c>
      <c r="X837" t="s">
        <v>61</v>
      </c>
      <c r="Y837" t="s">
        <v>57</v>
      </c>
      <c r="Z837" t="s">
        <v>151</v>
      </c>
    </row>
    <row r="838" spans="1:26" x14ac:dyDescent="0.3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tr">
        <f t="shared" si="13"/>
        <v>035-640555</v>
      </c>
      <c r="Q838" t="s">
        <v>554</v>
      </c>
      <c r="S838" t="s">
        <v>555</v>
      </c>
      <c r="U838">
        <v>24100</v>
      </c>
      <c r="V838" t="s">
        <v>258</v>
      </c>
      <c r="W838" t="s">
        <v>42</v>
      </c>
      <c r="X838" t="s">
        <v>556</v>
      </c>
      <c r="Y838" t="s">
        <v>557</v>
      </c>
      <c r="Z838" t="s">
        <v>51</v>
      </c>
    </row>
    <row r="839" spans="1:26" x14ac:dyDescent="0.3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tr">
        <f t="shared" si="13"/>
        <v>4155551450</v>
      </c>
      <c r="Q839" t="s">
        <v>273</v>
      </c>
      <c r="S839" t="s">
        <v>274</v>
      </c>
      <c r="T839" t="s">
        <v>55</v>
      </c>
      <c r="U839">
        <v>97562</v>
      </c>
      <c r="V839" t="s">
        <v>32</v>
      </c>
      <c r="W839" t="s">
        <v>33</v>
      </c>
      <c r="X839" t="s">
        <v>275</v>
      </c>
      <c r="Y839" t="s">
        <v>276</v>
      </c>
      <c r="Z839" t="s">
        <v>51</v>
      </c>
    </row>
    <row r="840" spans="1:26" x14ac:dyDescent="0.3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tr">
        <f t="shared" si="13"/>
        <v>61-9-3844-6555</v>
      </c>
      <c r="Q840" t="s">
        <v>560</v>
      </c>
      <c r="S840" t="s">
        <v>561</v>
      </c>
      <c r="T840" t="s">
        <v>94</v>
      </c>
      <c r="U840">
        <v>3150</v>
      </c>
      <c r="V840" t="s">
        <v>95</v>
      </c>
      <c r="W840" t="s">
        <v>96</v>
      </c>
      <c r="X840" t="s">
        <v>562</v>
      </c>
      <c r="Y840" t="s">
        <v>563</v>
      </c>
      <c r="Z840" t="s">
        <v>51</v>
      </c>
    </row>
    <row r="841" spans="1:26" x14ac:dyDescent="0.3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tr">
        <f t="shared" si="13"/>
        <v>(91) 555 94 44</v>
      </c>
      <c r="Q841" t="s">
        <v>176</v>
      </c>
      <c r="S841" t="s">
        <v>177</v>
      </c>
      <c r="U841">
        <v>28034</v>
      </c>
      <c r="V841" t="s">
        <v>178</v>
      </c>
      <c r="W841" t="s">
        <v>42</v>
      </c>
      <c r="X841" t="s">
        <v>179</v>
      </c>
      <c r="Y841" t="s">
        <v>180</v>
      </c>
      <c r="Z841" t="s">
        <v>151</v>
      </c>
    </row>
    <row r="842" spans="1:26" x14ac:dyDescent="0.3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tr">
        <f t="shared" si="13"/>
        <v>(91) 555 22 82</v>
      </c>
      <c r="Q842" t="s">
        <v>193</v>
      </c>
      <c r="S842" t="s">
        <v>177</v>
      </c>
      <c r="U842">
        <v>28023</v>
      </c>
      <c r="V842" t="s">
        <v>178</v>
      </c>
      <c r="W842" t="s">
        <v>42</v>
      </c>
      <c r="X842" t="s">
        <v>194</v>
      </c>
      <c r="Y842" t="s">
        <v>195</v>
      </c>
      <c r="Z842" t="s">
        <v>151</v>
      </c>
    </row>
    <row r="843" spans="1:26" x14ac:dyDescent="0.3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tr">
        <f t="shared" si="13"/>
        <v>78.32.5555</v>
      </c>
      <c r="Q843" t="s">
        <v>221</v>
      </c>
      <c r="S843" t="s">
        <v>222</v>
      </c>
      <c r="U843">
        <v>69004</v>
      </c>
      <c r="V843" t="s">
        <v>41</v>
      </c>
      <c r="W843" t="s">
        <v>42</v>
      </c>
      <c r="X843" t="s">
        <v>223</v>
      </c>
      <c r="Y843" t="s">
        <v>224</v>
      </c>
      <c r="Z843" t="s">
        <v>51</v>
      </c>
    </row>
    <row r="844" spans="1:26" x14ac:dyDescent="0.3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tr">
        <f t="shared" si="13"/>
        <v>(91) 555 94 44</v>
      </c>
      <c r="Q844" t="s">
        <v>176</v>
      </c>
      <c r="S844" t="s">
        <v>177</v>
      </c>
      <c r="U844">
        <v>28034</v>
      </c>
      <c r="V844" t="s">
        <v>178</v>
      </c>
      <c r="W844" t="s">
        <v>42</v>
      </c>
      <c r="X844" t="s">
        <v>179</v>
      </c>
      <c r="Y844" t="s">
        <v>180</v>
      </c>
      <c r="Z844" t="s">
        <v>51</v>
      </c>
    </row>
    <row r="845" spans="1:26" x14ac:dyDescent="0.3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tr">
        <f t="shared" si="13"/>
        <v>88.60.1555</v>
      </c>
      <c r="Q845" t="s">
        <v>533</v>
      </c>
      <c r="S845" t="s">
        <v>534</v>
      </c>
      <c r="U845">
        <v>67000</v>
      </c>
      <c r="V845" t="s">
        <v>41</v>
      </c>
      <c r="W845" t="s">
        <v>42</v>
      </c>
      <c r="X845" t="s">
        <v>535</v>
      </c>
      <c r="Y845" t="s">
        <v>536</v>
      </c>
      <c r="Z845" t="s">
        <v>51</v>
      </c>
    </row>
    <row r="846" spans="1:26" x14ac:dyDescent="0.3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tr">
        <f t="shared" si="13"/>
        <v>011-4988555</v>
      </c>
      <c r="Q846" t="s">
        <v>256</v>
      </c>
      <c r="S846" t="s">
        <v>257</v>
      </c>
      <c r="U846">
        <v>10100</v>
      </c>
      <c r="V846" t="s">
        <v>258</v>
      </c>
      <c r="W846" t="s">
        <v>42</v>
      </c>
      <c r="X846" t="s">
        <v>259</v>
      </c>
      <c r="Y846" t="s">
        <v>260</v>
      </c>
      <c r="Z846" t="s">
        <v>51</v>
      </c>
    </row>
    <row r="847" spans="1:26" x14ac:dyDescent="0.3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tr">
        <f t="shared" si="13"/>
        <v>+47 2267 3215</v>
      </c>
      <c r="Q847" t="s">
        <v>75</v>
      </c>
      <c r="S847" t="s">
        <v>76</v>
      </c>
      <c r="U847" t="s">
        <v>77</v>
      </c>
      <c r="V847" t="s">
        <v>78</v>
      </c>
      <c r="W847" t="s">
        <v>42</v>
      </c>
      <c r="X847" t="s">
        <v>79</v>
      </c>
      <c r="Y847" t="s">
        <v>80</v>
      </c>
      <c r="Z847" t="s">
        <v>151</v>
      </c>
    </row>
    <row r="848" spans="1:26" x14ac:dyDescent="0.3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tr">
        <f t="shared" si="13"/>
        <v>30.59.8555</v>
      </c>
      <c r="Q848" t="s">
        <v>269</v>
      </c>
      <c r="S848" t="s">
        <v>270</v>
      </c>
      <c r="U848">
        <v>78000</v>
      </c>
      <c r="V848" t="s">
        <v>41</v>
      </c>
      <c r="W848" t="s">
        <v>42</v>
      </c>
      <c r="X848" t="s">
        <v>271</v>
      </c>
      <c r="Y848" t="s">
        <v>50</v>
      </c>
      <c r="Z848" t="s">
        <v>51</v>
      </c>
    </row>
    <row r="849" spans="1:26" x14ac:dyDescent="0.3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tr">
        <f t="shared" si="13"/>
        <v>4155551450</v>
      </c>
      <c r="Q849" t="s">
        <v>273</v>
      </c>
      <c r="S849" t="s">
        <v>274</v>
      </c>
      <c r="T849" t="s">
        <v>55</v>
      </c>
      <c r="U849">
        <v>97562</v>
      </c>
      <c r="V849" t="s">
        <v>32</v>
      </c>
      <c r="W849" t="s">
        <v>33</v>
      </c>
      <c r="X849" t="s">
        <v>275</v>
      </c>
      <c r="Y849" t="s">
        <v>276</v>
      </c>
      <c r="Z849" t="s">
        <v>51</v>
      </c>
    </row>
    <row r="850" spans="1:26" x14ac:dyDescent="0.3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tr">
        <f t="shared" si="13"/>
        <v>6035558647</v>
      </c>
      <c r="Q850" t="s">
        <v>278</v>
      </c>
      <c r="S850" t="s">
        <v>279</v>
      </c>
      <c r="T850" t="s">
        <v>280</v>
      </c>
      <c r="U850">
        <v>62005</v>
      </c>
      <c r="V850" t="s">
        <v>32</v>
      </c>
      <c r="W850" t="s">
        <v>33</v>
      </c>
      <c r="X850" t="s">
        <v>56</v>
      </c>
      <c r="Y850" t="s">
        <v>276</v>
      </c>
      <c r="Z850" t="s">
        <v>51</v>
      </c>
    </row>
    <row r="851" spans="1:26" x14ac:dyDescent="0.3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tr">
        <f t="shared" si="13"/>
        <v>(171) 555-1555</v>
      </c>
      <c r="Q851" t="s">
        <v>494</v>
      </c>
      <c r="S851" t="s">
        <v>495</v>
      </c>
      <c r="U851" t="s">
        <v>496</v>
      </c>
      <c r="V851" t="s">
        <v>170</v>
      </c>
      <c r="W851" t="s">
        <v>42</v>
      </c>
      <c r="X851" t="s">
        <v>497</v>
      </c>
      <c r="Y851" t="s">
        <v>94</v>
      </c>
      <c r="Z851" t="s">
        <v>36</v>
      </c>
    </row>
    <row r="852" spans="1:26" x14ac:dyDescent="0.3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tr">
        <f t="shared" si="13"/>
        <v>03 9520 4555</v>
      </c>
      <c r="Q852" t="s">
        <v>91</v>
      </c>
      <c r="R852" t="s">
        <v>92</v>
      </c>
      <c r="S852" t="s">
        <v>93</v>
      </c>
      <c r="T852" t="s">
        <v>94</v>
      </c>
      <c r="U852">
        <v>3004</v>
      </c>
      <c r="V852" t="s">
        <v>95</v>
      </c>
      <c r="W852" t="s">
        <v>96</v>
      </c>
      <c r="X852" t="s">
        <v>97</v>
      </c>
      <c r="Y852" t="s">
        <v>98</v>
      </c>
      <c r="Z852" t="s">
        <v>51</v>
      </c>
    </row>
    <row r="853" spans="1:26" x14ac:dyDescent="0.3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tr">
        <f t="shared" si="13"/>
        <v>+33 1 46 62 7555</v>
      </c>
      <c r="Q853" t="s">
        <v>47</v>
      </c>
      <c r="S853" t="s">
        <v>48</v>
      </c>
      <c r="U853">
        <v>75508</v>
      </c>
      <c r="V853" t="s">
        <v>41</v>
      </c>
      <c r="W853" t="s">
        <v>42</v>
      </c>
      <c r="X853" t="s">
        <v>49</v>
      </c>
      <c r="Y853" t="s">
        <v>50</v>
      </c>
      <c r="Z853" t="s">
        <v>51</v>
      </c>
    </row>
    <row r="854" spans="1:26" x14ac:dyDescent="0.3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tr">
        <f t="shared" si="13"/>
        <v>6265557265</v>
      </c>
      <c r="Q854" t="s">
        <v>53</v>
      </c>
      <c r="S854" t="s">
        <v>54</v>
      </c>
      <c r="T854" t="s">
        <v>55</v>
      </c>
      <c r="U854">
        <v>90003</v>
      </c>
      <c r="V854" t="s">
        <v>32</v>
      </c>
      <c r="W854" t="s">
        <v>33</v>
      </c>
      <c r="X854" t="s">
        <v>56</v>
      </c>
      <c r="Y854" t="s">
        <v>57</v>
      </c>
      <c r="Z854" t="s">
        <v>51</v>
      </c>
    </row>
    <row r="855" spans="1:26" x14ac:dyDescent="0.3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tr">
        <f t="shared" si="13"/>
        <v>(91) 555 94 44</v>
      </c>
      <c r="Q855" t="s">
        <v>176</v>
      </c>
      <c r="S855" t="s">
        <v>177</v>
      </c>
      <c r="U855">
        <v>28034</v>
      </c>
      <c r="V855" t="s">
        <v>178</v>
      </c>
      <c r="W855" t="s">
        <v>42</v>
      </c>
      <c r="X855" t="s">
        <v>179</v>
      </c>
      <c r="Y855" t="s">
        <v>180</v>
      </c>
      <c r="Z855" t="s">
        <v>36</v>
      </c>
    </row>
    <row r="856" spans="1:26" x14ac:dyDescent="0.3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tr">
        <f t="shared" si="13"/>
        <v>4155551450</v>
      </c>
      <c r="Q856" t="s">
        <v>273</v>
      </c>
      <c r="S856" t="s">
        <v>274</v>
      </c>
      <c r="T856" t="s">
        <v>55</v>
      </c>
      <c r="U856">
        <v>97562</v>
      </c>
      <c r="V856" t="s">
        <v>32</v>
      </c>
      <c r="W856" t="s">
        <v>33</v>
      </c>
      <c r="X856" t="s">
        <v>275</v>
      </c>
      <c r="Y856" t="s">
        <v>276</v>
      </c>
      <c r="Z856" t="s">
        <v>36</v>
      </c>
    </row>
    <row r="857" spans="1:26" x14ac:dyDescent="0.3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tr">
        <f t="shared" si="13"/>
        <v>4155551450</v>
      </c>
      <c r="Q857" t="s">
        <v>273</v>
      </c>
      <c r="S857" t="s">
        <v>274</v>
      </c>
      <c r="T857" t="s">
        <v>55</v>
      </c>
      <c r="U857">
        <v>97562</v>
      </c>
      <c r="V857" t="s">
        <v>32</v>
      </c>
      <c r="W857" t="s">
        <v>33</v>
      </c>
      <c r="X857" t="s">
        <v>275</v>
      </c>
      <c r="Y857" t="s">
        <v>276</v>
      </c>
      <c r="Z857" t="s">
        <v>51</v>
      </c>
    </row>
    <row r="858" spans="1:26" x14ac:dyDescent="0.3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tr">
        <f t="shared" si="13"/>
        <v>2155559857</v>
      </c>
      <c r="Q858" t="s">
        <v>310</v>
      </c>
      <c r="S858" t="s">
        <v>216</v>
      </c>
      <c r="T858" t="s">
        <v>142</v>
      </c>
      <c r="U858">
        <v>71270</v>
      </c>
      <c r="V858" t="s">
        <v>32</v>
      </c>
      <c r="W858" t="s">
        <v>33</v>
      </c>
      <c r="X858" t="s">
        <v>124</v>
      </c>
      <c r="Y858" t="s">
        <v>311</v>
      </c>
      <c r="Z858" t="s">
        <v>51</v>
      </c>
    </row>
    <row r="859" spans="1:26" x14ac:dyDescent="0.3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tr">
        <f t="shared" si="13"/>
        <v>40.32.2555</v>
      </c>
      <c r="Q859" t="s">
        <v>314</v>
      </c>
      <c r="S859" t="s">
        <v>117</v>
      </c>
      <c r="U859">
        <v>44000</v>
      </c>
      <c r="V859" t="s">
        <v>41</v>
      </c>
      <c r="W859" t="s">
        <v>42</v>
      </c>
      <c r="X859" t="s">
        <v>315</v>
      </c>
      <c r="Y859" t="s">
        <v>316</v>
      </c>
      <c r="Z859" t="s">
        <v>51</v>
      </c>
    </row>
    <row r="860" spans="1:26" x14ac:dyDescent="0.3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tr">
        <f t="shared" si="13"/>
        <v>26.47.1555</v>
      </c>
      <c r="Q860" t="s">
        <v>39</v>
      </c>
      <c r="S860" t="s">
        <v>40</v>
      </c>
      <c r="U860">
        <v>51100</v>
      </c>
      <c r="V860" t="s">
        <v>41</v>
      </c>
      <c r="W860" t="s">
        <v>42</v>
      </c>
      <c r="X860" t="s">
        <v>43</v>
      </c>
      <c r="Y860" t="s">
        <v>44</v>
      </c>
      <c r="Z860" t="s">
        <v>51</v>
      </c>
    </row>
    <row r="861" spans="1:26" x14ac:dyDescent="0.3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tr">
        <f t="shared" si="13"/>
        <v>02 9936 8555</v>
      </c>
      <c r="Q861" t="s">
        <v>287</v>
      </c>
      <c r="R861" t="s">
        <v>288</v>
      </c>
      <c r="S861" t="s">
        <v>289</v>
      </c>
      <c r="T861" t="s">
        <v>157</v>
      </c>
      <c r="U861">
        <v>2060</v>
      </c>
      <c r="V861" t="s">
        <v>95</v>
      </c>
      <c r="W861" t="s">
        <v>96</v>
      </c>
      <c r="X861" t="s">
        <v>290</v>
      </c>
      <c r="Y861" t="s">
        <v>291</v>
      </c>
      <c r="Z861" t="s">
        <v>51</v>
      </c>
    </row>
    <row r="862" spans="1:26" x14ac:dyDescent="0.3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tr">
        <f t="shared" si="13"/>
        <v>86 21 3555</v>
      </c>
      <c r="Q862" t="s">
        <v>500</v>
      </c>
      <c r="S862" t="s">
        <v>501</v>
      </c>
      <c r="U862">
        <v>8200</v>
      </c>
      <c r="V862" t="s">
        <v>326</v>
      </c>
      <c r="W862" t="s">
        <v>42</v>
      </c>
      <c r="X862" t="s">
        <v>502</v>
      </c>
      <c r="Y862" t="s">
        <v>503</v>
      </c>
      <c r="Z862" t="s">
        <v>51</v>
      </c>
    </row>
    <row r="863" spans="1:26" x14ac:dyDescent="0.3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tr">
        <f t="shared" si="13"/>
        <v>2035552570</v>
      </c>
      <c r="Q863" t="s">
        <v>110</v>
      </c>
      <c r="S863" t="s">
        <v>111</v>
      </c>
      <c r="T863" t="s">
        <v>112</v>
      </c>
      <c r="U863">
        <v>97562</v>
      </c>
      <c r="V863" t="s">
        <v>32</v>
      </c>
      <c r="W863" t="s">
        <v>33</v>
      </c>
      <c r="X863" t="s">
        <v>113</v>
      </c>
      <c r="Y863" t="s">
        <v>57</v>
      </c>
      <c r="Z863" t="s">
        <v>51</v>
      </c>
    </row>
    <row r="864" spans="1:26" x14ac:dyDescent="0.3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tr">
        <f t="shared" si="13"/>
        <v>+47 2267 3215</v>
      </c>
      <c r="Q864" t="s">
        <v>75</v>
      </c>
      <c r="S864" t="s">
        <v>76</v>
      </c>
      <c r="U864" t="s">
        <v>77</v>
      </c>
      <c r="V864" t="s">
        <v>78</v>
      </c>
      <c r="W864" t="s">
        <v>42</v>
      </c>
      <c r="X864" t="s">
        <v>79</v>
      </c>
      <c r="Y864" t="s">
        <v>80</v>
      </c>
      <c r="Z864" t="s">
        <v>51</v>
      </c>
    </row>
    <row r="865" spans="1:26" x14ac:dyDescent="0.3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tr">
        <f t="shared" si="13"/>
        <v>6035558647</v>
      </c>
      <c r="Q865" t="s">
        <v>278</v>
      </c>
      <c r="S865" t="s">
        <v>279</v>
      </c>
      <c r="T865" t="s">
        <v>280</v>
      </c>
      <c r="U865">
        <v>62005</v>
      </c>
      <c r="V865" t="s">
        <v>32</v>
      </c>
      <c r="W865" t="s">
        <v>33</v>
      </c>
      <c r="X865" t="s">
        <v>56</v>
      </c>
      <c r="Y865" t="s">
        <v>276</v>
      </c>
      <c r="Z865" t="s">
        <v>51</v>
      </c>
    </row>
    <row r="866" spans="1:26" x14ac:dyDescent="0.3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tr">
        <f t="shared" si="13"/>
        <v>2125557413</v>
      </c>
      <c r="Q866" t="s">
        <v>476</v>
      </c>
      <c r="R866" t="s">
        <v>477</v>
      </c>
      <c r="S866" t="s">
        <v>30</v>
      </c>
      <c r="T866" t="s">
        <v>31</v>
      </c>
      <c r="U866">
        <v>10022</v>
      </c>
      <c r="V866" t="s">
        <v>32</v>
      </c>
      <c r="W866" t="s">
        <v>33</v>
      </c>
      <c r="X866" t="s">
        <v>56</v>
      </c>
      <c r="Y866" t="s">
        <v>478</v>
      </c>
      <c r="Z866" t="s">
        <v>51</v>
      </c>
    </row>
    <row r="867" spans="1:26" x14ac:dyDescent="0.3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tr">
        <f t="shared" si="13"/>
        <v>(91) 555 94 44</v>
      </c>
      <c r="Q867" t="s">
        <v>176</v>
      </c>
      <c r="S867" t="s">
        <v>177</v>
      </c>
      <c r="U867">
        <v>28034</v>
      </c>
      <c r="V867" t="s">
        <v>178</v>
      </c>
      <c r="W867" t="s">
        <v>42</v>
      </c>
      <c r="X867" t="s">
        <v>179</v>
      </c>
      <c r="Y867" t="s">
        <v>180</v>
      </c>
      <c r="Z867" t="s">
        <v>51</v>
      </c>
    </row>
    <row r="868" spans="1:26" x14ac:dyDescent="0.3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tr">
        <f t="shared" si="13"/>
        <v>7605558146</v>
      </c>
      <c r="Q868" t="s">
        <v>363</v>
      </c>
      <c r="S868" t="s">
        <v>364</v>
      </c>
      <c r="T868" t="s">
        <v>55</v>
      </c>
      <c r="U868">
        <v>91217</v>
      </c>
      <c r="V868" t="s">
        <v>32</v>
      </c>
      <c r="W868" t="s">
        <v>33</v>
      </c>
      <c r="X868" t="s">
        <v>237</v>
      </c>
      <c r="Y868" t="s">
        <v>276</v>
      </c>
      <c r="Z868" t="s">
        <v>51</v>
      </c>
    </row>
    <row r="869" spans="1:26" x14ac:dyDescent="0.3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tr">
        <f t="shared" si="13"/>
        <v>88.60.1555</v>
      </c>
      <c r="Q869" t="s">
        <v>533</v>
      </c>
      <c r="S869" t="s">
        <v>534</v>
      </c>
      <c r="U869">
        <v>67000</v>
      </c>
      <c r="V869" t="s">
        <v>41</v>
      </c>
      <c r="W869" t="s">
        <v>42</v>
      </c>
      <c r="X869" t="s">
        <v>535</v>
      </c>
      <c r="Y869" t="s">
        <v>536</v>
      </c>
      <c r="Z869" t="s">
        <v>51</v>
      </c>
    </row>
    <row r="870" spans="1:26" x14ac:dyDescent="0.3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tr">
        <f t="shared" si="13"/>
        <v>(171) 555-2282</v>
      </c>
      <c r="Q870" t="s">
        <v>167</v>
      </c>
      <c r="S870" t="s">
        <v>168</v>
      </c>
      <c r="U870" t="s">
        <v>169</v>
      </c>
      <c r="V870" t="s">
        <v>170</v>
      </c>
      <c r="W870" t="s">
        <v>42</v>
      </c>
      <c r="X870" t="s">
        <v>171</v>
      </c>
      <c r="Y870" t="s">
        <v>172</v>
      </c>
      <c r="Z870" t="s">
        <v>51</v>
      </c>
    </row>
    <row r="871" spans="1:26" x14ac:dyDescent="0.3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tr">
        <f t="shared" si="13"/>
        <v>0522-556555</v>
      </c>
      <c r="Q871" t="s">
        <v>454</v>
      </c>
      <c r="S871" t="s">
        <v>455</v>
      </c>
      <c r="U871">
        <v>42100</v>
      </c>
      <c r="V871" t="s">
        <v>258</v>
      </c>
      <c r="W871" t="s">
        <v>42</v>
      </c>
      <c r="X871" t="s">
        <v>456</v>
      </c>
      <c r="Y871" t="s">
        <v>457</v>
      </c>
      <c r="Z871" t="s">
        <v>36</v>
      </c>
    </row>
    <row r="872" spans="1:26" x14ac:dyDescent="0.3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tr">
        <f t="shared" si="13"/>
        <v>7025551838</v>
      </c>
      <c r="Q872" t="s">
        <v>540</v>
      </c>
      <c r="S872" t="s">
        <v>541</v>
      </c>
      <c r="T872" t="s">
        <v>542</v>
      </c>
      <c r="U872">
        <v>83030</v>
      </c>
      <c r="V872" t="s">
        <v>32</v>
      </c>
      <c r="W872" t="s">
        <v>33</v>
      </c>
      <c r="X872" t="s">
        <v>113</v>
      </c>
      <c r="Y872" t="s">
        <v>400</v>
      </c>
      <c r="Z872" t="s">
        <v>51</v>
      </c>
    </row>
    <row r="873" spans="1:26" x14ac:dyDescent="0.3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tr">
        <f t="shared" si="13"/>
        <v>0897-034555</v>
      </c>
      <c r="Q873" t="s">
        <v>448</v>
      </c>
      <c r="S873" t="s">
        <v>449</v>
      </c>
      <c r="U873">
        <v>1203</v>
      </c>
      <c r="V873" t="s">
        <v>450</v>
      </c>
      <c r="W873" t="s">
        <v>42</v>
      </c>
      <c r="X873" t="s">
        <v>451</v>
      </c>
      <c r="Y873" t="s">
        <v>103</v>
      </c>
      <c r="Z873" t="s">
        <v>51</v>
      </c>
    </row>
    <row r="874" spans="1:26" x14ac:dyDescent="0.3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tr">
        <f t="shared" si="13"/>
        <v>+47 2212 1555</v>
      </c>
      <c r="Q874" t="s">
        <v>545</v>
      </c>
      <c r="S874" t="s">
        <v>546</v>
      </c>
      <c r="U874" t="s">
        <v>547</v>
      </c>
      <c r="V874" t="s">
        <v>78</v>
      </c>
      <c r="W874" t="s">
        <v>42</v>
      </c>
      <c r="X874" t="s">
        <v>548</v>
      </c>
      <c r="Y874" t="s">
        <v>549</v>
      </c>
      <c r="Z874" t="s">
        <v>51</v>
      </c>
    </row>
    <row r="875" spans="1:26" x14ac:dyDescent="0.3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tr">
        <f t="shared" si="13"/>
        <v>(91) 555 94 44</v>
      </c>
      <c r="Q875" t="s">
        <v>176</v>
      </c>
      <c r="S875" t="s">
        <v>177</v>
      </c>
      <c r="U875">
        <v>28034</v>
      </c>
      <c r="V875" t="s">
        <v>178</v>
      </c>
      <c r="W875" t="s">
        <v>42</v>
      </c>
      <c r="X875" t="s">
        <v>179</v>
      </c>
      <c r="Y875" t="s">
        <v>180</v>
      </c>
      <c r="Z875" t="s">
        <v>51</v>
      </c>
    </row>
    <row r="876" spans="1:26" x14ac:dyDescent="0.3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tr">
        <f t="shared" si="13"/>
        <v>5085552555</v>
      </c>
      <c r="Q876" t="s">
        <v>161</v>
      </c>
      <c r="S876" t="s">
        <v>162</v>
      </c>
      <c r="T876" t="s">
        <v>123</v>
      </c>
      <c r="U876">
        <v>50553</v>
      </c>
      <c r="V876" t="s">
        <v>32</v>
      </c>
      <c r="W876" t="s">
        <v>33</v>
      </c>
      <c r="X876" t="s">
        <v>163</v>
      </c>
      <c r="Y876" t="s">
        <v>164</v>
      </c>
      <c r="Z876" t="s">
        <v>36</v>
      </c>
    </row>
    <row r="877" spans="1:26" x14ac:dyDescent="0.3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tr">
        <f t="shared" si="13"/>
        <v>2155559857</v>
      </c>
      <c r="Q877" t="s">
        <v>310</v>
      </c>
      <c r="S877" t="s">
        <v>216</v>
      </c>
      <c r="T877" t="s">
        <v>142</v>
      </c>
      <c r="U877">
        <v>71270</v>
      </c>
      <c r="V877" t="s">
        <v>32</v>
      </c>
      <c r="W877" t="s">
        <v>33</v>
      </c>
      <c r="X877" t="s">
        <v>124</v>
      </c>
      <c r="Y877" t="s">
        <v>311</v>
      </c>
      <c r="Z877" t="s">
        <v>36</v>
      </c>
    </row>
    <row r="878" spans="1:26" x14ac:dyDescent="0.3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tr">
        <f t="shared" si="13"/>
        <v>26.47.1555</v>
      </c>
      <c r="Q878" t="s">
        <v>39</v>
      </c>
      <c r="S878" t="s">
        <v>40</v>
      </c>
      <c r="U878">
        <v>51100</v>
      </c>
      <c r="V878" t="s">
        <v>41</v>
      </c>
      <c r="W878" t="s">
        <v>42</v>
      </c>
      <c r="X878" t="s">
        <v>43</v>
      </c>
      <c r="Y878" t="s">
        <v>44</v>
      </c>
      <c r="Z878" t="s">
        <v>36</v>
      </c>
    </row>
    <row r="879" spans="1:26" x14ac:dyDescent="0.3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tr">
        <f t="shared" si="13"/>
        <v>(071) 23 67 2555</v>
      </c>
      <c r="Q879" t="s">
        <v>579</v>
      </c>
      <c r="S879" t="s">
        <v>580</v>
      </c>
      <c r="U879" t="s">
        <v>581</v>
      </c>
      <c r="V879" t="s">
        <v>370</v>
      </c>
      <c r="W879" t="s">
        <v>42</v>
      </c>
      <c r="X879" t="s">
        <v>582</v>
      </c>
      <c r="Y879" t="s">
        <v>583</v>
      </c>
      <c r="Z879" t="s">
        <v>51</v>
      </c>
    </row>
    <row r="880" spans="1:26" x14ac:dyDescent="0.3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tr">
        <f t="shared" si="13"/>
        <v>(91) 555 94 44</v>
      </c>
      <c r="Q880" t="s">
        <v>176</v>
      </c>
      <c r="S880" t="s">
        <v>177</v>
      </c>
      <c r="U880">
        <v>28034</v>
      </c>
      <c r="V880" t="s">
        <v>178</v>
      </c>
      <c r="W880" t="s">
        <v>42</v>
      </c>
      <c r="X880" t="s">
        <v>179</v>
      </c>
      <c r="Y880" t="s">
        <v>180</v>
      </c>
      <c r="Z880" t="s">
        <v>51</v>
      </c>
    </row>
    <row r="881" spans="1:26" x14ac:dyDescent="0.3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tr">
        <f t="shared" si="13"/>
        <v>4085553659</v>
      </c>
      <c r="Q881" t="s">
        <v>398</v>
      </c>
      <c r="S881" t="s">
        <v>399</v>
      </c>
      <c r="T881" t="s">
        <v>55</v>
      </c>
      <c r="U881">
        <v>94217</v>
      </c>
      <c r="V881" t="s">
        <v>32</v>
      </c>
      <c r="W881" t="s">
        <v>33</v>
      </c>
      <c r="X881" t="s">
        <v>102</v>
      </c>
      <c r="Y881" t="s">
        <v>400</v>
      </c>
      <c r="Z881" t="s">
        <v>51</v>
      </c>
    </row>
    <row r="882" spans="1:26" x14ac:dyDescent="0.3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tr">
        <f t="shared" si="13"/>
        <v>6562-9555</v>
      </c>
      <c r="Q882" t="s">
        <v>146</v>
      </c>
      <c r="S882" t="s">
        <v>147</v>
      </c>
      <c r="U882">
        <v>5020</v>
      </c>
      <c r="V882" t="s">
        <v>148</v>
      </c>
      <c r="W882" t="s">
        <v>42</v>
      </c>
      <c r="X882" t="s">
        <v>149</v>
      </c>
      <c r="Y882" t="s">
        <v>150</v>
      </c>
      <c r="Z882" t="s">
        <v>151</v>
      </c>
    </row>
    <row r="883" spans="1:26" x14ac:dyDescent="0.3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tr">
        <f t="shared" si="13"/>
        <v>07-98 9555</v>
      </c>
      <c r="Q883" t="s">
        <v>135</v>
      </c>
      <c r="S883" t="s">
        <v>136</v>
      </c>
      <c r="U883">
        <v>4110</v>
      </c>
      <c r="V883" t="s">
        <v>78</v>
      </c>
      <c r="W883" t="s">
        <v>42</v>
      </c>
      <c r="X883" t="s">
        <v>137</v>
      </c>
      <c r="Y883" t="s">
        <v>138</v>
      </c>
      <c r="Z883" t="s">
        <v>36</v>
      </c>
    </row>
    <row r="884" spans="1:26" x14ac:dyDescent="0.3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tr">
        <f t="shared" si="13"/>
        <v>0921-12 3555</v>
      </c>
      <c r="Q884" t="s">
        <v>185</v>
      </c>
      <c r="S884" t="s">
        <v>186</v>
      </c>
      <c r="U884" t="s">
        <v>187</v>
      </c>
      <c r="V884" t="s">
        <v>188</v>
      </c>
      <c r="W884" t="s">
        <v>42</v>
      </c>
      <c r="X884" t="s">
        <v>189</v>
      </c>
      <c r="Y884" t="s">
        <v>190</v>
      </c>
      <c r="Z884" t="s">
        <v>36</v>
      </c>
    </row>
    <row r="885" spans="1:26" x14ac:dyDescent="0.3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tr">
        <f t="shared" si="13"/>
        <v>(91) 555 22 82</v>
      </c>
      <c r="Q885" t="s">
        <v>193</v>
      </c>
      <c r="S885" t="s">
        <v>177</v>
      </c>
      <c r="U885">
        <v>28023</v>
      </c>
      <c r="V885" t="s">
        <v>178</v>
      </c>
      <c r="W885" t="s">
        <v>42</v>
      </c>
      <c r="X885" t="s">
        <v>194</v>
      </c>
      <c r="Y885" t="s">
        <v>195</v>
      </c>
      <c r="Z885" t="s">
        <v>36</v>
      </c>
    </row>
    <row r="886" spans="1:26" x14ac:dyDescent="0.3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tr">
        <f t="shared" si="13"/>
        <v>+61 2 9495 8555</v>
      </c>
      <c r="Q886" t="s">
        <v>154</v>
      </c>
      <c r="R886" t="s">
        <v>155</v>
      </c>
      <c r="S886" t="s">
        <v>156</v>
      </c>
      <c r="T886" t="s">
        <v>157</v>
      </c>
      <c r="U886">
        <v>2067</v>
      </c>
      <c r="V886" t="s">
        <v>95</v>
      </c>
      <c r="W886" t="s">
        <v>96</v>
      </c>
      <c r="X886" t="s">
        <v>158</v>
      </c>
      <c r="Y886" t="s">
        <v>159</v>
      </c>
      <c r="Z886" t="s">
        <v>51</v>
      </c>
    </row>
    <row r="887" spans="1:26" x14ac:dyDescent="0.3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tr">
        <f t="shared" si="13"/>
        <v>+65 221 7555</v>
      </c>
      <c r="Q887" t="s">
        <v>198</v>
      </c>
      <c r="S887" t="s">
        <v>199</v>
      </c>
      <c r="U887">
        <v>79903</v>
      </c>
      <c r="V887" t="s">
        <v>199</v>
      </c>
      <c r="W887" t="s">
        <v>200</v>
      </c>
      <c r="X887" t="s">
        <v>201</v>
      </c>
      <c r="Y887" t="s">
        <v>202</v>
      </c>
      <c r="Z887" t="s">
        <v>51</v>
      </c>
    </row>
    <row r="888" spans="1:26" x14ac:dyDescent="0.3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tr">
        <f t="shared" si="13"/>
        <v>2125558493</v>
      </c>
      <c r="Q888" t="s">
        <v>204</v>
      </c>
      <c r="R888" t="s">
        <v>205</v>
      </c>
      <c r="S888" t="s">
        <v>30</v>
      </c>
      <c r="T888" t="s">
        <v>31</v>
      </c>
      <c r="U888">
        <v>10022</v>
      </c>
      <c r="V888" t="s">
        <v>32</v>
      </c>
      <c r="W888" t="s">
        <v>33</v>
      </c>
      <c r="X888" t="s">
        <v>124</v>
      </c>
      <c r="Y888" t="s">
        <v>206</v>
      </c>
      <c r="Z888" t="s">
        <v>51</v>
      </c>
    </row>
    <row r="889" spans="1:26" x14ac:dyDescent="0.3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tr">
        <f t="shared" si="13"/>
        <v>61-7-3844-6555</v>
      </c>
      <c r="Q889" t="s">
        <v>209</v>
      </c>
      <c r="S889" t="s">
        <v>210</v>
      </c>
      <c r="T889" t="s">
        <v>211</v>
      </c>
      <c r="U889">
        <v>4101</v>
      </c>
      <c r="V889" t="s">
        <v>95</v>
      </c>
      <c r="W889" t="s">
        <v>96</v>
      </c>
      <c r="X889" t="s">
        <v>212</v>
      </c>
      <c r="Y889" t="s">
        <v>213</v>
      </c>
      <c r="Z889" t="s">
        <v>51</v>
      </c>
    </row>
    <row r="890" spans="1:26" x14ac:dyDescent="0.3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tr">
        <f t="shared" si="13"/>
        <v>2155554695</v>
      </c>
      <c r="Q890" t="s">
        <v>215</v>
      </c>
      <c r="S890" t="s">
        <v>216</v>
      </c>
      <c r="T890" t="s">
        <v>142</v>
      </c>
      <c r="U890">
        <v>71270</v>
      </c>
      <c r="V890" t="s">
        <v>32</v>
      </c>
      <c r="W890" t="s">
        <v>33</v>
      </c>
      <c r="X890" t="s">
        <v>217</v>
      </c>
      <c r="Y890" t="s">
        <v>218</v>
      </c>
      <c r="Z890" t="s">
        <v>51</v>
      </c>
    </row>
    <row r="891" spans="1:26" x14ac:dyDescent="0.3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tr">
        <f t="shared" si="13"/>
        <v>61-9-3844-6555</v>
      </c>
      <c r="Q891" t="s">
        <v>560</v>
      </c>
      <c r="S891" t="s">
        <v>561</v>
      </c>
      <c r="T891" t="s">
        <v>94</v>
      </c>
      <c r="U891">
        <v>3150</v>
      </c>
      <c r="V891" t="s">
        <v>95</v>
      </c>
      <c r="W891" t="s">
        <v>96</v>
      </c>
      <c r="X891" t="s">
        <v>562</v>
      </c>
      <c r="Y891" t="s">
        <v>563</v>
      </c>
      <c r="Z891" t="s">
        <v>36</v>
      </c>
    </row>
    <row r="892" spans="1:26" x14ac:dyDescent="0.3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tr">
        <f t="shared" si="13"/>
        <v>(604) 555-3392</v>
      </c>
      <c r="Q892" t="s">
        <v>227</v>
      </c>
      <c r="S892" t="s">
        <v>228</v>
      </c>
      <c r="T892" t="s">
        <v>229</v>
      </c>
      <c r="U892" t="s">
        <v>230</v>
      </c>
      <c r="V892" t="s">
        <v>231</v>
      </c>
      <c r="W892" t="s">
        <v>33</v>
      </c>
      <c r="X892" t="s">
        <v>232</v>
      </c>
      <c r="Y892" t="s">
        <v>233</v>
      </c>
      <c r="Z892" t="s">
        <v>51</v>
      </c>
    </row>
    <row r="893" spans="1:26" x14ac:dyDescent="0.3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tr">
        <f t="shared" si="13"/>
        <v>3105553722</v>
      </c>
      <c r="Q893" t="s">
        <v>235</v>
      </c>
      <c r="S893" t="s">
        <v>236</v>
      </c>
      <c r="T893" t="s">
        <v>55</v>
      </c>
      <c r="U893">
        <v>94019</v>
      </c>
      <c r="V893" t="s">
        <v>32</v>
      </c>
      <c r="W893" t="s">
        <v>33</v>
      </c>
      <c r="X893" t="s">
        <v>237</v>
      </c>
      <c r="Y893" t="s">
        <v>238</v>
      </c>
      <c r="Z893" t="s">
        <v>51</v>
      </c>
    </row>
    <row r="894" spans="1:26" x14ac:dyDescent="0.3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tr">
        <f t="shared" si="13"/>
        <v>6175555555</v>
      </c>
      <c r="Q894" t="s">
        <v>240</v>
      </c>
      <c r="S894" t="s">
        <v>122</v>
      </c>
      <c r="T894" t="s">
        <v>123</v>
      </c>
      <c r="U894">
        <v>51247</v>
      </c>
      <c r="V894" t="s">
        <v>32</v>
      </c>
      <c r="W894" t="s">
        <v>33</v>
      </c>
      <c r="X894" t="s">
        <v>241</v>
      </c>
      <c r="Y894" t="s">
        <v>143</v>
      </c>
      <c r="Z894" t="s">
        <v>36</v>
      </c>
    </row>
    <row r="895" spans="1:26" x14ac:dyDescent="0.3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tr">
        <f t="shared" si="13"/>
        <v>(91) 555 94 44</v>
      </c>
      <c r="Q895" t="s">
        <v>176</v>
      </c>
      <c r="S895" t="s">
        <v>177</v>
      </c>
      <c r="U895">
        <v>28034</v>
      </c>
      <c r="V895" t="s">
        <v>178</v>
      </c>
      <c r="W895" t="s">
        <v>42</v>
      </c>
      <c r="X895" t="s">
        <v>179</v>
      </c>
      <c r="Y895" t="s">
        <v>180</v>
      </c>
      <c r="Z895" t="s">
        <v>51</v>
      </c>
    </row>
    <row r="896" spans="1:26" x14ac:dyDescent="0.3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tr">
        <f t="shared" si="13"/>
        <v>4085553659</v>
      </c>
      <c r="Q896" t="s">
        <v>398</v>
      </c>
      <c r="S896" t="s">
        <v>399</v>
      </c>
      <c r="T896" t="s">
        <v>55</v>
      </c>
      <c r="U896">
        <v>94217</v>
      </c>
      <c r="V896" t="s">
        <v>32</v>
      </c>
      <c r="W896" t="s">
        <v>33</v>
      </c>
      <c r="X896" t="s">
        <v>102</v>
      </c>
      <c r="Y896" t="s">
        <v>400</v>
      </c>
      <c r="Z896" t="s">
        <v>51</v>
      </c>
    </row>
    <row r="897" spans="1:26" x14ac:dyDescent="0.3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tr">
        <f t="shared" si="13"/>
        <v>+61 2 9495 8555</v>
      </c>
      <c r="Q897" t="s">
        <v>154</v>
      </c>
      <c r="R897" t="s">
        <v>155</v>
      </c>
      <c r="S897" t="s">
        <v>156</v>
      </c>
      <c r="T897" t="s">
        <v>157</v>
      </c>
      <c r="U897">
        <v>2067</v>
      </c>
      <c r="V897" t="s">
        <v>95</v>
      </c>
      <c r="W897" t="s">
        <v>96</v>
      </c>
      <c r="X897" t="s">
        <v>158</v>
      </c>
      <c r="Y897" t="s">
        <v>159</v>
      </c>
      <c r="Z897" t="s">
        <v>36</v>
      </c>
    </row>
    <row r="898" spans="1:26" x14ac:dyDescent="0.3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tr">
        <f t="shared" si="13"/>
        <v>011-4988555</v>
      </c>
      <c r="Q898" t="s">
        <v>256</v>
      </c>
      <c r="S898" t="s">
        <v>257</v>
      </c>
      <c r="U898">
        <v>10100</v>
      </c>
      <c r="V898" t="s">
        <v>258</v>
      </c>
      <c r="W898" t="s">
        <v>42</v>
      </c>
      <c r="X898" t="s">
        <v>259</v>
      </c>
      <c r="Y898" t="s">
        <v>260</v>
      </c>
      <c r="Z898" t="s">
        <v>51</v>
      </c>
    </row>
    <row r="899" spans="1:26" x14ac:dyDescent="0.3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tr">
        <f t="shared" ref="P899:P962" si="14">TRIM(O899)</f>
        <v>0695-34 6555</v>
      </c>
      <c r="Q899" t="s">
        <v>263</v>
      </c>
      <c r="S899" t="s">
        <v>264</v>
      </c>
      <c r="U899" t="s">
        <v>265</v>
      </c>
      <c r="V899" t="s">
        <v>188</v>
      </c>
      <c r="W899" t="s">
        <v>42</v>
      </c>
      <c r="X899" t="s">
        <v>266</v>
      </c>
      <c r="Y899" t="s">
        <v>206</v>
      </c>
      <c r="Z899" t="s">
        <v>51</v>
      </c>
    </row>
    <row r="900" spans="1:26" x14ac:dyDescent="0.3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tr">
        <f t="shared" si="14"/>
        <v>30.59.8555</v>
      </c>
      <c r="Q900" t="s">
        <v>269</v>
      </c>
      <c r="S900" t="s">
        <v>270</v>
      </c>
      <c r="U900">
        <v>78000</v>
      </c>
      <c r="V900" t="s">
        <v>41</v>
      </c>
      <c r="W900" t="s">
        <v>42</v>
      </c>
      <c r="X900" t="s">
        <v>271</v>
      </c>
      <c r="Y900" t="s">
        <v>50</v>
      </c>
      <c r="Z900" t="s">
        <v>51</v>
      </c>
    </row>
    <row r="901" spans="1:26" x14ac:dyDescent="0.3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tr">
        <f t="shared" si="14"/>
        <v>4155551450</v>
      </c>
      <c r="Q901" t="s">
        <v>273</v>
      </c>
      <c r="S901" t="s">
        <v>274</v>
      </c>
      <c r="T901" t="s">
        <v>55</v>
      </c>
      <c r="U901">
        <v>97562</v>
      </c>
      <c r="V901" t="s">
        <v>32</v>
      </c>
      <c r="W901" t="s">
        <v>33</v>
      </c>
      <c r="X901" t="s">
        <v>275</v>
      </c>
      <c r="Y901" t="s">
        <v>276</v>
      </c>
      <c r="Z901" t="s">
        <v>51</v>
      </c>
    </row>
    <row r="902" spans="1:26" x14ac:dyDescent="0.3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tr">
        <f t="shared" si="14"/>
        <v>6035558647</v>
      </c>
      <c r="Q902" t="s">
        <v>278</v>
      </c>
      <c r="S902" t="s">
        <v>279</v>
      </c>
      <c r="T902" t="s">
        <v>280</v>
      </c>
      <c r="U902">
        <v>62005</v>
      </c>
      <c r="V902" t="s">
        <v>32</v>
      </c>
      <c r="W902" t="s">
        <v>33</v>
      </c>
      <c r="X902" t="s">
        <v>56</v>
      </c>
      <c r="Y902" t="s">
        <v>276</v>
      </c>
      <c r="Z902" t="s">
        <v>51</v>
      </c>
    </row>
    <row r="903" spans="1:26" x14ac:dyDescent="0.3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tr">
        <f t="shared" si="14"/>
        <v>6505555787</v>
      </c>
      <c r="Q903" t="s">
        <v>82</v>
      </c>
      <c r="S903" t="s">
        <v>60</v>
      </c>
      <c r="T903" t="s">
        <v>55</v>
      </c>
      <c r="V903" t="s">
        <v>32</v>
      </c>
      <c r="W903" t="s">
        <v>33</v>
      </c>
      <c r="X903" t="s">
        <v>83</v>
      </c>
      <c r="Y903" t="s">
        <v>57</v>
      </c>
      <c r="Z903" t="s">
        <v>36</v>
      </c>
    </row>
    <row r="904" spans="1:26" x14ac:dyDescent="0.3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tr">
        <f t="shared" si="14"/>
        <v>03 9520 4555</v>
      </c>
      <c r="Q904" t="s">
        <v>91</v>
      </c>
      <c r="R904" t="s">
        <v>92</v>
      </c>
      <c r="S904" t="s">
        <v>93</v>
      </c>
      <c r="T904" t="s">
        <v>94</v>
      </c>
      <c r="U904">
        <v>3004</v>
      </c>
      <c r="V904" t="s">
        <v>95</v>
      </c>
      <c r="W904" t="s">
        <v>96</v>
      </c>
      <c r="X904" t="s">
        <v>97</v>
      </c>
      <c r="Y904" t="s">
        <v>98</v>
      </c>
      <c r="Z904" t="s">
        <v>51</v>
      </c>
    </row>
    <row r="905" spans="1:26" x14ac:dyDescent="0.3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tr">
        <f t="shared" si="14"/>
        <v>4155551450</v>
      </c>
      <c r="Q905" t="s">
        <v>273</v>
      </c>
      <c r="S905" t="s">
        <v>274</v>
      </c>
      <c r="T905" t="s">
        <v>55</v>
      </c>
      <c r="U905">
        <v>97562</v>
      </c>
      <c r="V905" t="s">
        <v>32</v>
      </c>
      <c r="W905" t="s">
        <v>33</v>
      </c>
      <c r="X905" t="s">
        <v>275</v>
      </c>
      <c r="Y905" t="s">
        <v>276</v>
      </c>
      <c r="Z905" t="s">
        <v>51</v>
      </c>
    </row>
    <row r="906" spans="1:26" x14ac:dyDescent="0.3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tr">
        <f t="shared" si="14"/>
        <v>6175558555</v>
      </c>
      <c r="Q906" t="s">
        <v>282</v>
      </c>
      <c r="S906" t="s">
        <v>283</v>
      </c>
      <c r="T906" t="s">
        <v>123</v>
      </c>
      <c r="U906">
        <v>58339</v>
      </c>
      <c r="V906" t="s">
        <v>32</v>
      </c>
      <c r="W906" t="s">
        <v>33</v>
      </c>
      <c r="X906" t="s">
        <v>275</v>
      </c>
      <c r="Y906" t="s">
        <v>284</v>
      </c>
      <c r="Z906" t="s">
        <v>51</v>
      </c>
    </row>
    <row r="907" spans="1:26" x14ac:dyDescent="0.3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tr">
        <f t="shared" si="14"/>
        <v>6505551386</v>
      </c>
      <c r="Q907" t="s">
        <v>59</v>
      </c>
      <c r="S907" t="s">
        <v>60</v>
      </c>
      <c r="T907" t="s">
        <v>55</v>
      </c>
      <c r="V907" t="s">
        <v>32</v>
      </c>
      <c r="W907" t="s">
        <v>33</v>
      </c>
      <c r="X907" t="s">
        <v>61</v>
      </c>
      <c r="Y907" t="s">
        <v>57</v>
      </c>
      <c r="Z907" t="s">
        <v>51</v>
      </c>
    </row>
    <row r="908" spans="1:26" x14ac:dyDescent="0.3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tr">
        <f t="shared" si="14"/>
        <v>02 9936 8555</v>
      </c>
      <c r="Q908" t="s">
        <v>287</v>
      </c>
      <c r="R908" t="s">
        <v>288</v>
      </c>
      <c r="S908" t="s">
        <v>289</v>
      </c>
      <c r="T908" t="s">
        <v>157</v>
      </c>
      <c r="U908">
        <v>2060</v>
      </c>
      <c r="V908" t="s">
        <v>95</v>
      </c>
      <c r="W908" t="s">
        <v>96</v>
      </c>
      <c r="X908" t="s">
        <v>290</v>
      </c>
      <c r="Y908" t="s">
        <v>291</v>
      </c>
      <c r="Z908" t="s">
        <v>36</v>
      </c>
    </row>
    <row r="909" spans="1:26" x14ac:dyDescent="0.3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tr">
        <f t="shared" si="14"/>
        <v>(02) 5554 67</v>
      </c>
      <c r="Q909" t="s">
        <v>367</v>
      </c>
      <c r="S909" t="s">
        <v>368</v>
      </c>
      <c r="U909" t="s">
        <v>369</v>
      </c>
      <c r="V909" t="s">
        <v>370</v>
      </c>
      <c r="W909" t="s">
        <v>42</v>
      </c>
      <c r="X909" t="s">
        <v>371</v>
      </c>
      <c r="Y909" t="s">
        <v>372</v>
      </c>
      <c r="Z909" t="s">
        <v>36</v>
      </c>
    </row>
    <row r="910" spans="1:26" x14ac:dyDescent="0.3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tr">
        <f t="shared" si="14"/>
        <v>07-98 9555</v>
      </c>
      <c r="Q910" t="s">
        <v>135</v>
      </c>
      <c r="S910" t="s">
        <v>136</v>
      </c>
      <c r="U910">
        <v>4110</v>
      </c>
      <c r="V910" t="s">
        <v>78</v>
      </c>
      <c r="W910" t="s">
        <v>42</v>
      </c>
      <c r="X910" t="s">
        <v>137</v>
      </c>
      <c r="Y910" t="s">
        <v>138</v>
      </c>
      <c r="Z910" t="s">
        <v>36</v>
      </c>
    </row>
    <row r="911" spans="1:26" x14ac:dyDescent="0.3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tr">
        <f t="shared" si="14"/>
        <v>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 x14ac:dyDescent="0.3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tr">
        <f t="shared" si="14"/>
        <v>(91) 555 22 82</v>
      </c>
      <c r="Q912" t="s">
        <v>193</v>
      </c>
      <c r="S912" t="s">
        <v>177</v>
      </c>
      <c r="U912">
        <v>28023</v>
      </c>
      <c r="V912" t="s">
        <v>178</v>
      </c>
      <c r="W912" t="s">
        <v>42</v>
      </c>
      <c r="X912" t="s">
        <v>194</v>
      </c>
      <c r="Y912" t="s">
        <v>195</v>
      </c>
      <c r="Z912" t="s">
        <v>51</v>
      </c>
    </row>
    <row r="913" spans="1:26" x14ac:dyDescent="0.3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tr">
        <f t="shared" si="14"/>
        <v>+61 2 9495 8555</v>
      </c>
      <c r="Q913" t="s">
        <v>154</v>
      </c>
      <c r="R913" t="s">
        <v>155</v>
      </c>
      <c r="S913" t="s">
        <v>156</v>
      </c>
      <c r="T913" t="s">
        <v>157</v>
      </c>
      <c r="U913">
        <v>2067</v>
      </c>
      <c r="V913" t="s">
        <v>95</v>
      </c>
      <c r="W913" t="s">
        <v>96</v>
      </c>
      <c r="X913" t="s">
        <v>158</v>
      </c>
      <c r="Y913" t="s">
        <v>159</v>
      </c>
      <c r="Z913" t="s">
        <v>36</v>
      </c>
    </row>
    <row r="914" spans="1:26" x14ac:dyDescent="0.3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tr">
        <f t="shared" si="14"/>
        <v>+65 221 7555</v>
      </c>
      <c r="Q914" t="s">
        <v>198</v>
      </c>
      <c r="S914" t="s">
        <v>199</v>
      </c>
      <c r="U914">
        <v>79903</v>
      </c>
      <c r="V914" t="s">
        <v>199</v>
      </c>
      <c r="W914" t="s">
        <v>200</v>
      </c>
      <c r="X914" t="s">
        <v>201</v>
      </c>
      <c r="Y914" t="s">
        <v>202</v>
      </c>
      <c r="Z914" t="s">
        <v>36</v>
      </c>
    </row>
    <row r="915" spans="1:26" x14ac:dyDescent="0.3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tr">
        <f t="shared" si="14"/>
        <v>2125558493</v>
      </c>
      <c r="Q915" t="s">
        <v>204</v>
      </c>
      <c r="R915" t="s">
        <v>205</v>
      </c>
      <c r="S915" t="s">
        <v>30</v>
      </c>
      <c r="T915" t="s">
        <v>31</v>
      </c>
      <c r="U915">
        <v>10022</v>
      </c>
      <c r="V915" t="s">
        <v>32</v>
      </c>
      <c r="W915" t="s">
        <v>33</v>
      </c>
      <c r="X915" t="s">
        <v>124</v>
      </c>
      <c r="Y915" t="s">
        <v>206</v>
      </c>
      <c r="Z915" t="s">
        <v>51</v>
      </c>
    </row>
    <row r="916" spans="1:26" x14ac:dyDescent="0.3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tr">
        <f t="shared" si="14"/>
        <v>035-640555</v>
      </c>
      <c r="Q916" t="s">
        <v>554</v>
      </c>
      <c r="S916" t="s">
        <v>555</v>
      </c>
      <c r="U916">
        <v>24100</v>
      </c>
      <c r="V916" t="s">
        <v>258</v>
      </c>
      <c r="W916" t="s">
        <v>42</v>
      </c>
      <c r="X916" t="s">
        <v>556</v>
      </c>
      <c r="Y916" t="s">
        <v>557</v>
      </c>
      <c r="Z916" t="s">
        <v>36</v>
      </c>
    </row>
    <row r="917" spans="1:26" x14ac:dyDescent="0.3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tr">
        <f t="shared" si="14"/>
        <v>2155554695</v>
      </c>
      <c r="Q917" t="s">
        <v>215</v>
      </c>
      <c r="S917" t="s">
        <v>216</v>
      </c>
      <c r="T917" t="s">
        <v>142</v>
      </c>
      <c r="U917">
        <v>71270</v>
      </c>
      <c r="V917" t="s">
        <v>32</v>
      </c>
      <c r="W917" t="s">
        <v>33</v>
      </c>
      <c r="X917" t="s">
        <v>217</v>
      </c>
      <c r="Y917" t="s">
        <v>218</v>
      </c>
      <c r="Z917" t="s">
        <v>36</v>
      </c>
    </row>
    <row r="918" spans="1:26" x14ac:dyDescent="0.3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tr">
        <f t="shared" si="14"/>
        <v>61-9-3844-6555</v>
      </c>
      <c r="Q918" t="s">
        <v>560</v>
      </c>
      <c r="S918" t="s">
        <v>561</v>
      </c>
      <c r="T918" t="s">
        <v>94</v>
      </c>
      <c r="U918">
        <v>3150</v>
      </c>
      <c r="V918" t="s">
        <v>95</v>
      </c>
      <c r="W918" t="s">
        <v>96</v>
      </c>
      <c r="X918" t="s">
        <v>562</v>
      </c>
      <c r="Y918" t="s">
        <v>563</v>
      </c>
      <c r="Z918" t="s">
        <v>36</v>
      </c>
    </row>
    <row r="919" spans="1:26" x14ac:dyDescent="0.3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tr">
        <f t="shared" si="14"/>
        <v>(604) 555-3392</v>
      </c>
      <c r="Q919" t="s">
        <v>227</v>
      </c>
      <c r="S919" t="s">
        <v>228</v>
      </c>
      <c r="T919" t="s">
        <v>229</v>
      </c>
      <c r="U919" t="s">
        <v>230</v>
      </c>
      <c r="V919" t="s">
        <v>231</v>
      </c>
      <c r="W919" t="s">
        <v>33</v>
      </c>
      <c r="X919" t="s">
        <v>232</v>
      </c>
      <c r="Y919" t="s">
        <v>233</v>
      </c>
      <c r="Z919" t="s">
        <v>36</v>
      </c>
    </row>
    <row r="920" spans="1:26" x14ac:dyDescent="0.3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tr">
        <f t="shared" si="14"/>
        <v>3105553722</v>
      </c>
      <c r="Q920" t="s">
        <v>235</v>
      </c>
      <c r="S920" t="s">
        <v>236</v>
      </c>
      <c r="T920" t="s">
        <v>55</v>
      </c>
      <c r="U920">
        <v>94019</v>
      </c>
      <c r="V920" t="s">
        <v>32</v>
      </c>
      <c r="W920" t="s">
        <v>33</v>
      </c>
      <c r="X920" t="s">
        <v>237</v>
      </c>
      <c r="Y920" t="s">
        <v>238</v>
      </c>
      <c r="Z920" t="s">
        <v>36</v>
      </c>
    </row>
    <row r="921" spans="1:26" x14ac:dyDescent="0.3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tr">
        <f t="shared" si="14"/>
        <v>6175555555</v>
      </c>
      <c r="Q921" t="s">
        <v>240</v>
      </c>
      <c r="S921" t="s">
        <v>122</v>
      </c>
      <c r="T921" t="s">
        <v>123</v>
      </c>
      <c r="U921">
        <v>51247</v>
      </c>
      <c r="V921" t="s">
        <v>32</v>
      </c>
      <c r="W921" t="s">
        <v>33</v>
      </c>
      <c r="X921" t="s">
        <v>241</v>
      </c>
      <c r="Y921" t="s">
        <v>143</v>
      </c>
      <c r="Z921" t="s">
        <v>36</v>
      </c>
    </row>
    <row r="922" spans="1:26" x14ac:dyDescent="0.3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tr">
        <f t="shared" si="14"/>
        <v>(91) 555 94 44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 x14ac:dyDescent="0.3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tr">
        <f t="shared" si="14"/>
        <v>4085553659</v>
      </c>
      <c r="Q923" t="s">
        <v>398</v>
      </c>
      <c r="S923" t="s">
        <v>399</v>
      </c>
      <c r="T923" t="s">
        <v>55</v>
      </c>
      <c r="U923">
        <v>94217</v>
      </c>
      <c r="V923" t="s">
        <v>32</v>
      </c>
      <c r="W923" t="s">
        <v>33</v>
      </c>
      <c r="X923" t="s">
        <v>102</v>
      </c>
      <c r="Y923" t="s">
        <v>400</v>
      </c>
      <c r="Z923" t="s">
        <v>36</v>
      </c>
    </row>
    <row r="924" spans="1:26" x14ac:dyDescent="0.3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tr">
        <f t="shared" si="14"/>
        <v>6562-9555</v>
      </c>
      <c r="Q924" t="s">
        <v>146</v>
      </c>
      <c r="S924" t="s">
        <v>147</v>
      </c>
      <c r="U924">
        <v>5020</v>
      </c>
      <c r="V924" t="s">
        <v>148</v>
      </c>
      <c r="W924" t="s">
        <v>42</v>
      </c>
      <c r="X924" t="s">
        <v>149</v>
      </c>
      <c r="Y924" t="s">
        <v>150</v>
      </c>
      <c r="Z924" t="s">
        <v>36</v>
      </c>
    </row>
    <row r="925" spans="1:26" x14ac:dyDescent="0.3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tr">
        <f t="shared" si="14"/>
        <v>011-4988555</v>
      </c>
      <c r="Q925" t="s">
        <v>256</v>
      </c>
      <c r="S925" t="s">
        <v>257</v>
      </c>
      <c r="U925">
        <v>10100</v>
      </c>
      <c r="V925" t="s">
        <v>258</v>
      </c>
      <c r="W925" t="s">
        <v>42</v>
      </c>
      <c r="X925" t="s">
        <v>259</v>
      </c>
      <c r="Y925" t="s">
        <v>260</v>
      </c>
      <c r="Z925" t="s">
        <v>36</v>
      </c>
    </row>
    <row r="926" spans="1:26" x14ac:dyDescent="0.3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tr">
        <f t="shared" si="14"/>
        <v>0695-34 6555</v>
      </c>
      <c r="Q926" t="s">
        <v>263</v>
      </c>
      <c r="S926" t="s">
        <v>264</v>
      </c>
      <c r="U926" t="s">
        <v>265</v>
      </c>
      <c r="V926" t="s">
        <v>188</v>
      </c>
      <c r="W926" t="s">
        <v>42</v>
      </c>
      <c r="X926" t="s">
        <v>266</v>
      </c>
      <c r="Y926" t="s">
        <v>206</v>
      </c>
      <c r="Z926" t="s">
        <v>36</v>
      </c>
    </row>
    <row r="927" spans="1:26" x14ac:dyDescent="0.3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tr">
        <f t="shared" si="14"/>
        <v>30.59.8555</v>
      </c>
      <c r="Q927" t="s">
        <v>269</v>
      </c>
      <c r="S927" t="s">
        <v>270</v>
      </c>
      <c r="U927">
        <v>78000</v>
      </c>
      <c r="V927" t="s">
        <v>41</v>
      </c>
      <c r="W927" t="s">
        <v>42</v>
      </c>
      <c r="X927" t="s">
        <v>271</v>
      </c>
      <c r="Y927" t="s">
        <v>50</v>
      </c>
      <c r="Z927" t="s">
        <v>36</v>
      </c>
    </row>
    <row r="928" spans="1:26" x14ac:dyDescent="0.3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tr">
        <f t="shared" si="14"/>
        <v>4155551450</v>
      </c>
      <c r="Q928" t="s">
        <v>273</v>
      </c>
      <c r="S928" t="s">
        <v>274</v>
      </c>
      <c r="T928" t="s">
        <v>55</v>
      </c>
      <c r="U928">
        <v>97562</v>
      </c>
      <c r="V928" t="s">
        <v>32</v>
      </c>
      <c r="W928" t="s">
        <v>33</v>
      </c>
      <c r="X928" t="s">
        <v>275</v>
      </c>
      <c r="Y928" t="s">
        <v>276</v>
      </c>
      <c r="Z928" t="s">
        <v>36</v>
      </c>
    </row>
    <row r="929" spans="1:26" x14ac:dyDescent="0.3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tr">
        <f t="shared" si="14"/>
        <v>6035558647</v>
      </c>
      <c r="Q929" t="s">
        <v>278</v>
      </c>
      <c r="S929" t="s">
        <v>279</v>
      </c>
      <c r="T929" t="s">
        <v>280</v>
      </c>
      <c r="U929">
        <v>62005</v>
      </c>
      <c r="V929" t="s">
        <v>32</v>
      </c>
      <c r="W929" t="s">
        <v>33</v>
      </c>
      <c r="X929" t="s">
        <v>56</v>
      </c>
      <c r="Y929" t="s">
        <v>276</v>
      </c>
      <c r="Z929" t="s">
        <v>36</v>
      </c>
    </row>
    <row r="930" spans="1:26" x14ac:dyDescent="0.3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tr">
        <f t="shared" si="14"/>
        <v>(171) 555-1555</v>
      </c>
      <c r="Q930" t="s">
        <v>494</v>
      </c>
      <c r="S930" t="s">
        <v>495</v>
      </c>
      <c r="U930" t="s">
        <v>496</v>
      </c>
      <c r="V930" t="s">
        <v>170</v>
      </c>
      <c r="W930" t="s">
        <v>42</v>
      </c>
      <c r="X930" t="s">
        <v>497</v>
      </c>
      <c r="Y930" t="s">
        <v>94</v>
      </c>
      <c r="Z930" t="s">
        <v>36</v>
      </c>
    </row>
    <row r="931" spans="1:26" x14ac:dyDescent="0.3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tr">
        <f t="shared" si="14"/>
        <v>03 9520 4555</v>
      </c>
      <c r="Q931" t="s">
        <v>91</v>
      </c>
      <c r="R931" t="s">
        <v>92</v>
      </c>
      <c r="S931" t="s">
        <v>93</v>
      </c>
      <c r="T931" t="s">
        <v>94</v>
      </c>
      <c r="U931">
        <v>3004</v>
      </c>
      <c r="V931" t="s">
        <v>95</v>
      </c>
      <c r="W931" t="s">
        <v>96</v>
      </c>
      <c r="X931" t="s">
        <v>97</v>
      </c>
      <c r="Y931" t="s">
        <v>98</v>
      </c>
      <c r="Z931" t="s">
        <v>36</v>
      </c>
    </row>
    <row r="932" spans="1:26" x14ac:dyDescent="0.3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tr">
        <f t="shared" si="14"/>
        <v>4155551450</v>
      </c>
      <c r="Q932" t="s">
        <v>273</v>
      </c>
      <c r="S932" t="s">
        <v>274</v>
      </c>
      <c r="T932" t="s">
        <v>55</v>
      </c>
      <c r="U932">
        <v>97562</v>
      </c>
      <c r="V932" t="s">
        <v>32</v>
      </c>
      <c r="W932" t="s">
        <v>33</v>
      </c>
      <c r="X932" t="s">
        <v>275</v>
      </c>
      <c r="Y932" t="s">
        <v>276</v>
      </c>
      <c r="Z932" t="s">
        <v>51</v>
      </c>
    </row>
    <row r="933" spans="1:26" x14ac:dyDescent="0.3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tr">
        <f t="shared" si="14"/>
        <v>6175558555</v>
      </c>
      <c r="Q933" t="s">
        <v>282</v>
      </c>
      <c r="S933" t="s">
        <v>283</v>
      </c>
      <c r="T933" t="s">
        <v>123</v>
      </c>
      <c r="U933">
        <v>58339</v>
      </c>
      <c r="V933" t="s">
        <v>32</v>
      </c>
      <c r="W933" t="s">
        <v>33</v>
      </c>
      <c r="X933" t="s">
        <v>275</v>
      </c>
      <c r="Y933" t="s">
        <v>284</v>
      </c>
      <c r="Z933" t="s">
        <v>36</v>
      </c>
    </row>
    <row r="934" spans="1:26" x14ac:dyDescent="0.3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tr">
        <f t="shared" si="14"/>
        <v>6505551386</v>
      </c>
      <c r="Q934" t="s">
        <v>59</v>
      </c>
      <c r="S934" t="s">
        <v>60</v>
      </c>
      <c r="T934" t="s">
        <v>55</v>
      </c>
      <c r="V934" t="s">
        <v>32</v>
      </c>
      <c r="W934" t="s">
        <v>33</v>
      </c>
      <c r="X934" t="s">
        <v>61</v>
      </c>
      <c r="Y934" t="s">
        <v>57</v>
      </c>
      <c r="Z934" t="s">
        <v>36</v>
      </c>
    </row>
    <row r="935" spans="1:26" x14ac:dyDescent="0.3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tr">
        <f t="shared" si="14"/>
        <v>7675-3555</v>
      </c>
      <c r="Q935" t="s">
        <v>411</v>
      </c>
      <c r="S935" t="s">
        <v>412</v>
      </c>
      <c r="U935">
        <v>8010</v>
      </c>
      <c r="V935" t="s">
        <v>148</v>
      </c>
      <c r="W935" t="s">
        <v>42</v>
      </c>
      <c r="X935" t="s">
        <v>413</v>
      </c>
      <c r="Y935" t="s">
        <v>414</v>
      </c>
      <c r="Z935" t="s">
        <v>36</v>
      </c>
    </row>
    <row r="936" spans="1:26" x14ac:dyDescent="0.3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tr">
        <f t="shared" si="14"/>
        <v>(02) 5554 67</v>
      </c>
      <c r="Q936" t="s">
        <v>367</v>
      </c>
      <c r="S936" t="s">
        <v>368</v>
      </c>
      <c r="U936" t="s">
        <v>369</v>
      </c>
      <c r="V936" t="s">
        <v>370</v>
      </c>
      <c r="W936" t="s">
        <v>42</v>
      </c>
      <c r="X936" t="s">
        <v>371</v>
      </c>
      <c r="Y936" t="s">
        <v>372</v>
      </c>
      <c r="Z936" t="s">
        <v>36</v>
      </c>
    </row>
    <row r="937" spans="1:26" x14ac:dyDescent="0.3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tr">
        <f t="shared" si="14"/>
        <v>035-640555</v>
      </c>
      <c r="Q937" t="s">
        <v>554</v>
      </c>
      <c r="S937" t="s">
        <v>555</v>
      </c>
      <c r="U937">
        <v>24100</v>
      </c>
      <c r="V937" t="s">
        <v>258</v>
      </c>
      <c r="W937" t="s">
        <v>42</v>
      </c>
      <c r="X937" t="s">
        <v>556</v>
      </c>
      <c r="Y937" t="s">
        <v>557</v>
      </c>
      <c r="Z937" t="s">
        <v>51</v>
      </c>
    </row>
    <row r="938" spans="1:26" x14ac:dyDescent="0.3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tr">
        <f t="shared" si="14"/>
        <v>6562-9555</v>
      </c>
      <c r="Q938" t="s">
        <v>146</v>
      </c>
      <c r="S938" t="s">
        <v>147</v>
      </c>
      <c r="U938">
        <v>5020</v>
      </c>
      <c r="V938" t="s">
        <v>148</v>
      </c>
      <c r="W938" t="s">
        <v>42</v>
      </c>
      <c r="X938" t="s">
        <v>149</v>
      </c>
      <c r="Y938" t="s">
        <v>150</v>
      </c>
      <c r="Z938" t="s">
        <v>36</v>
      </c>
    </row>
    <row r="939" spans="1:26" x14ac:dyDescent="0.3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tr">
        <f t="shared" si="14"/>
        <v>6175558428</v>
      </c>
      <c r="Q939" t="s">
        <v>601</v>
      </c>
      <c r="S939" t="s">
        <v>283</v>
      </c>
      <c r="T939" t="s">
        <v>123</v>
      </c>
      <c r="U939">
        <v>58339</v>
      </c>
      <c r="V939" t="s">
        <v>32</v>
      </c>
      <c r="W939" t="s">
        <v>33</v>
      </c>
      <c r="X939" t="s">
        <v>529</v>
      </c>
      <c r="Y939" t="s">
        <v>245</v>
      </c>
      <c r="Z939" t="s">
        <v>51</v>
      </c>
    </row>
    <row r="940" spans="1:26" x14ac:dyDescent="0.3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tr">
        <f t="shared" si="14"/>
        <v>5085559555</v>
      </c>
      <c r="Q940" t="s">
        <v>336</v>
      </c>
      <c r="S940" t="s">
        <v>162</v>
      </c>
      <c r="T940" t="s">
        <v>123</v>
      </c>
      <c r="U940">
        <v>50553</v>
      </c>
      <c r="V940" t="s">
        <v>32</v>
      </c>
      <c r="W940" t="s">
        <v>33</v>
      </c>
      <c r="X940" t="s">
        <v>337</v>
      </c>
      <c r="Y940" t="s">
        <v>338</v>
      </c>
      <c r="Z940" t="s">
        <v>51</v>
      </c>
    </row>
    <row r="941" spans="1:26" x14ac:dyDescent="0.3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tr">
        <f t="shared" si="14"/>
        <v>90-224 8555</v>
      </c>
      <c r="Q941" t="s">
        <v>128</v>
      </c>
      <c r="S941" t="s">
        <v>129</v>
      </c>
      <c r="U941">
        <v>21240</v>
      </c>
      <c r="V941" t="s">
        <v>130</v>
      </c>
      <c r="W941" t="s">
        <v>42</v>
      </c>
      <c r="X941" t="s">
        <v>131</v>
      </c>
      <c r="Y941" t="s">
        <v>132</v>
      </c>
      <c r="Z941" t="s">
        <v>51</v>
      </c>
    </row>
    <row r="942" spans="1:26" x14ac:dyDescent="0.3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tr">
        <f t="shared" si="14"/>
        <v>0695-34 6555</v>
      </c>
      <c r="Q942" t="s">
        <v>263</v>
      </c>
      <c r="S942" t="s">
        <v>264</v>
      </c>
      <c r="U942" t="s">
        <v>265</v>
      </c>
      <c r="V942" t="s">
        <v>188</v>
      </c>
      <c r="W942" t="s">
        <v>42</v>
      </c>
      <c r="X942" t="s">
        <v>266</v>
      </c>
      <c r="Y942" t="s">
        <v>206</v>
      </c>
      <c r="Z942" t="s">
        <v>51</v>
      </c>
    </row>
    <row r="943" spans="1:26" x14ac:dyDescent="0.3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tr">
        <f t="shared" si="14"/>
        <v>61.77.6555</v>
      </c>
      <c r="Q943" t="s">
        <v>342</v>
      </c>
      <c r="S943" t="s">
        <v>343</v>
      </c>
      <c r="U943">
        <v>31000</v>
      </c>
      <c r="V943" t="s">
        <v>41</v>
      </c>
      <c r="W943" t="s">
        <v>42</v>
      </c>
      <c r="X943" t="s">
        <v>344</v>
      </c>
      <c r="Y943" t="s">
        <v>345</v>
      </c>
      <c r="Z943" t="s">
        <v>51</v>
      </c>
    </row>
    <row r="944" spans="1:26" x14ac:dyDescent="0.3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tr">
        <f t="shared" si="14"/>
        <v>(171) 555-7555</v>
      </c>
      <c r="Q944" t="s">
        <v>348</v>
      </c>
      <c r="S944" t="s">
        <v>332</v>
      </c>
      <c r="U944" t="s">
        <v>349</v>
      </c>
      <c r="V944" t="s">
        <v>170</v>
      </c>
      <c r="W944" t="s">
        <v>42</v>
      </c>
      <c r="X944" t="s">
        <v>350</v>
      </c>
      <c r="Y944" t="s">
        <v>351</v>
      </c>
      <c r="Z944" t="s">
        <v>36</v>
      </c>
    </row>
    <row r="945" spans="1:26" x14ac:dyDescent="0.3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tr">
        <f t="shared" si="14"/>
        <v>(93) 203 4555</v>
      </c>
      <c r="Q945" t="s">
        <v>354</v>
      </c>
      <c r="S945" t="s">
        <v>355</v>
      </c>
      <c r="U945">
        <v>8022</v>
      </c>
      <c r="V945" t="s">
        <v>178</v>
      </c>
      <c r="W945" t="s">
        <v>42</v>
      </c>
      <c r="X945" t="s">
        <v>356</v>
      </c>
      <c r="Y945" t="s">
        <v>357</v>
      </c>
      <c r="Z945" t="s">
        <v>51</v>
      </c>
    </row>
    <row r="946" spans="1:26" x14ac:dyDescent="0.3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tr">
        <f t="shared" si="14"/>
        <v>2155554369</v>
      </c>
      <c r="Q946" t="s">
        <v>359</v>
      </c>
      <c r="S946" t="s">
        <v>360</v>
      </c>
      <c r="T946" t="s">
        <v>55</v>
      </c>
      <c r="V946" t="s">
        <v>32</v>
      </c>
      <c r="W946" t="s">
        <v>33</v>
      </c>
      <c r="X946" t="s">
        <v>361</v>
      </c>
      <c r="Y946" t="s">
        <v>103</v>
      </c>
      <c r="Z946" t="s">
        <v>36</v>
      </c>
    </row>
    <row r="947" spans="1:26" x14ac:dyDescent="0.3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tr">
        <f t="shared" si="14"/>
        <v>7605558146</v>
      </c>
      <c r="Q947" t="s">
        <v>363</v>
      </c>
      <c r="S947" t="s">
        <v>364</v>
      </c>
      <c r="T947" t="s">
        <v>55</v>
      </c>
      <c r="U947">
        <v>91217</v>
      </c>
      <c r="V947" t="s">
        <v>32</v>
      </c>
      <c r="W947" t="s">
        <v>33</v>
      </c>
      <c r="X947" t="s">
        <v>237</v>
      </c>
      <c r="Y947" t="s">
        <v>276</v>
      </c>
      <c r="Z947" t="s">
        <v>51</v>
      </c>
    </row>
    <row r="948" spans="1:26" x14ac:dyDescent="0.3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tr">
        <f t="shared" si="14"/>
        <v>2125557818</v>
      </c>
      <c r="Q948" t="s">
        <v>29</v>
      </c>
      <c r="S948" t="s">
        <v>30</v>
      </c>
      <c r="T948" t="s">
        <v>31</v>
      </c>
      <c r="U948">
        <v>10022</v>
      </c>
      <c r="V948" t="s">
        <v>32</v>
      </c>
      <c r="W948" t="s">
        <v>33</v>
      </c>
      <c r="X948" t="s">
        <v>34</v>
      </c>
      <c r="Y948" t="s">
        <v>35</v>
      </c>
      <c r="Z948" t="s">
        <v>36</v>
      </c>
    </row>
    <row r="949" spans="1:26" x14ac:dyDescent="0.3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tr">
        <f t="shared" si="14"/>
        <v>(91) 555 94 44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 x14ac:dyDescent="0.3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tr">
        <f t="shared" si="14"/>
        <v>(02) 5554 67</v>
      </c>
      <c r="Q950" t="s">
        <v>367</v>
      </c>
      <c r="S950" t="s">
        <v>368</v>
      </c>
      <c r="U950" t="s">
        <v>369</v>
      </c>
      <c r="V950" t="s">
        <v>370</v>
      </c>
      <c r="W950" t="s">
        <v>42</v>
      </c>
      <c r="X950" t="s">
        <v>371</v>
      </c>
      <c r="Y950" t="s">
        <v>372</v>
      </c>
      <c r="Z950" t="s">
        <v>51</v>
      </c>
    </row>
    <row r="951" spans="1:26" x14ac:dyDescent="0.3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tr">
        <f t="shared" si="14"/>
        <v>(604) 555-4555</v>
      </c>
      <c r="Q951" t="s">
        <v>375</v>
      </c>
      <c r="S951" t="s">
        <v>376</v>
      </c>
      <c r="T951" t="s">
        <v>229</v>
      </c>
      <c r="U951" t="s">
        <v>377</v>
      </c>
      <c r="V951" t="s">
        <v>231</v>
      </c>
      <c r="W951" t="s">
        <v>33</v>
      </c>
      <c r="X951" t="s">
        <v>378</v>
      </c>
      <c r="Y951" t="s">
        <v>172</v>
      </c>
      <c r="Z951" t="s">
        <v>36</v>
      </c>
    </row>
    <row r="952" spans="1:26" x14ac:dyDescent="0.3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tr">
        <f t="shared" si="14"/>
        <v>+49 89 61 08 9555</v>
      </c>
      <c r="Q952" t="s">
        <v>574</v>
      </c>
      <c r="S952" t="s">
        <v>575</v>
      </c>
      <c r="U952">
        <v>80686</v>
      </c>
      <c r="V952" t="s">
        <v>443</v>
      </c>
      <c r="W952" t="s">
        <v>42</v>
      </c>
      <c r="X952" t="s">
        <v>576</v>
      </c>
      <c r="Y952" t="s">
        <v>103</v>
      </c>
      <c r="Z952" t="s">
        <v>36</v>
      </c>
    </row>
    <row r="953" spans="1:26" x14ac:dyDescent="0.3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tr">
        <f t="shared" si="14"/>
        <v>2155554695</v>
      </c>
      <c r="Q953" t="s">
        <v>215</v>
      </c>
      <c r="S953" t="s">
        <v>216</v>
      </c>
      <c r="T953" t="s">
        <v>142</v>
      </c>
      <c r="U953">
        <v>71270</v>
      </c>
      <c r="V953" t="s">
        <v>32</v>
      </c>
      <c r="W953" t="s">
        <v>33</v>
      </c>
      <c r="X953" t="s">
        <v>217</v>
      </c>
      <c r="Y953" t="s">
        <v>218</v>
      </c>
      <c r="Z953" t="s">
        <v>36</v>
      </c>
    </row>
    <row r="954" spans="1:26" x14ac:dyDescent="0.3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tr">
        <f t="shared" si="14"/>
        <v>(198) 555-8888</v>
      </c>
      <c r="Q954" t="s">
        <v>385</v>
      </c>
      <c r="S954" t="s">
        <v>386</v>
      </c>
      <c r="T954" t="s">
        <v>387</v>
      </c>
      <c r="U954" t="s">
        <v>388</v>
      </c>
      <c r="V954" t="s">
        <v>170</v>
      </c>
      <c r="W954" t="s">
        <v>42</v>
      </c>
      <c r="X954" t="s">
        <v>389</v>
      </c>
      <c r="Y954" t="s">
        <v>390</v>
      </c>
      <c r="Z954" t="s">
        <v>36</v>
      </c>
    </row>
    <row r="955" spans="1:26" x14ac:dyDescent="0.3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tr">
        <f t="shared" si="14"/>
        <v>31 12 3555</v>
      </c>
      <c r="Q955" t="s">
        <v>324</v>
      </c>
      <c r="S955" t="s">
        <v>325</v>
      </c>
      <c r="U955">
        <v>1734</v>
      </c>
      <c r="V955" t="s">
        <v>326</v>
      </c>
      <c r="W955" t="s">
        <v>42</v>
      </c>
      <c r="X955" t="s">
        <v>327</v>
      </c>
      <c r="Y955" t="s">
        <v>328</v>
      </c>
      <c r="Z955" t="s">
        <v>36</v>
      </c>
    </row>
    <row r="956" spans="1:26" x14ac:dyDescent="0.3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tr">
        <f t="shared" si="14"/>
        <v>(071) 23 67 2555</v>
      </c>
      <c r="Q956" t="s">
        <v>579</v>
      </c>
      <c r="S956" t="s">
        <v>580</v>
      </c>
      <c r="U956" t="s">
        <v>581</v>
      </c>
      <c r="V956" t="s">
        <v>370</v>
      </c>
      <c r="W956" t="s">
        <v>42</v>
      </c>
      <c r="X956" t="s">
        <v>582</v>
      </c>
      <c r="Y956" t="s">
        <v>583</v>
      </c>
      <c r="Z956" t="s">
        <v>36</v>
      </c>
    </row>
    <row r="957" spans="1:26" x14ac:dyDescent="0.3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tr">
        <f t="shared" si="14"/>
        <v>(91) 555 94 44</v>
      </c>
      <c r="Q957" t="s">
        <v>176</v>
      </c>
      <c r="S957" t="s">
        <v>177</v>
      </c>
      <c r="U957">
        <v>28034</v>
      </c>
      <c r="V957" t="s">
        <v>178</v>
      </c>
      <c r="W957" t="s">
        <v>42</v>
      </c>
      <c r="X957" t="s">
        <v>179</v>
      </c>
      <c r="Y957" t="s">
        <v>180</v>
      </c>
      <c r="Z957" t="s">
        <v>36</v>
      </c>
    </row>
    <row r="958" spans="1:26" x14ac:dyDescent="0.3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tr">
        <f t="shared" si="14"/>
        <v>981-443655</v>
      </c>
      <c r="Q958" t="s">
        <v>393</v>
      </c>
      <c r="S958" t="s">
        <v>394</v>
      </c>
      <c r="U958">
        <v>90110</v>
      </c>
      <c r="V958" t="s">
        <v>130</v>
      </c>
      <c r="W958" t="s">
        <v>42</v>
      </c>
      <c r="X958" t="s">
        <v>395</v>
      </c>
      <c r="Y958" t="s">
        <v>396</v>
      </c>
      <c r="Z958" t="s">
        <v>36</v>
      </c>
    </row>
    <row r="959" spans="1:26" x14ac:dyDescent="0.3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tr">
        <f t="shared" si="14"/>
        <v>(91) 555 94 44</v>
      </c>
      <c r="Q959" t="s">
        <v>176</v>
      </c>
      <c r="S959" t="s">
        <v>177</v>
      </c>
      <c r="U959">
        <v>28034</v>
      </c>
      <c r="V959" t="s">
        <v>178</v>
      </c>
      <c r="W959" t="s">
        <v>42</v>
      </c>
      <c r="X959" t="s">
        <v>179</v>
      </c>
      <c r="Y959" t="s">
        <v>180</v>
      </c>
      <c r="Z959" t="s">
        <v>51</v>
      </c>
    </row>
    <row r="960" spans="1:26" x14ac:dyDescent="0.3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tr">
        <f t="shared" si="14"/>
        <v>26.47.1555</v>
      </c>
      <c r="Q960" t="s">
        <v>39</v>
      </c>
      <c r="S960" t="s">
        <v>40</v>
      </c>
      <c r="U960">
        <v>51100</v>
      </c>
      <c r="V960" t="s">
        <v>41</v>
      </c>
      <c r="W960" t="s">
        <v>42</v>
      </c>
      <c r="X960" t="s">
        <v>43</v>
      </c>
      <c r="Y960" t="s">
        <v>44</v>
      </c>
      <c r="Z960" t="s">
        <v>36</v>
      </c>
    </row>
    <row r="961" spans="1:26" x14ac:dyDescent="0.3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tr">
        <f t="shared" si="14"/>
        <v>4085553659</v>
      </c>
      <c r="Q961" t="s">
        <v>398</v>
      </c>
      <c r="S961" t="s">
        <v>399</v>
      </c>
      <c r="T961" t="s">
        <v>55</v>
      </c>
      <c r="U961">
        <v>94217</v>
      </c>
      <c r="V961" t="s">
        <v>32</v>
      </c>
      <c r="W961" t="s">
        <v>33</v>
      </c>
      <c r="X961" t="s">
        <v>102</v>
      </c>
      <c r="Y961" t="s">
        <v>400</v>
      </c>
      <c r="Z961" t="s">
        <v>36</v>
      </c>
    </row>
    <row r="962" spans="1:26" x14ac:dyDescent="0.3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tr">
        <f t="shared" si="14"/>
        <v>6175559555</v>
      </c>
      <c r="Q962" t="s">
        <v>380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382</v>
      </c>
      <c r="Y962" t="s">
        <v>66</v>
      </c>
      <c r="Z962" t="s">
        <v>51</v>
      </c>
    </row>
    <row r="963" spans="1:26" x14ac:dyDescent="0.3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tr">
        <f t="shared" ref="P963:P1026" si="15">TRIM(O963)</f>
        <v>07-98 9555</v>
      </c>
      <c r="Q963" t="s">
        <v>135</v>
      </c>
      <c r="S963" t="s">
        <v>136</v>
      </c>
      <c r="U963">
        <v>4110</v>
      </c>
      <c r="V963" t="s">
        <v>78</v>
      </c>
      <c r="W963" t="s">
        <v>42</v>
      </c>
      <c r="X963" t="s">
        <v>137</v>
      </c>
      <c r="Y963" t="s">
        <v>138</v>
      </c>
      <c r="Z963" t="s">
        <v>36</v>
      </c>
    </row>
    <row r="964" spans="1:26" x14ac:dyDescent="0.3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tr">
        <f t="shared" si="15"/>
        <v>6505555787</v>
      </c>
      <c r="Q964" t="s">
        <v>82</v>
      </c>
      <c r="S964" t="s">
        <v>60</v>
      </c>
      <c r="T964" t="s">
        <v>55</v>
      </c>
      <c r="V964" t="s">
        <v>32</v>
      </c>
      <c r="W964" t="s">
        <v>33</v>
      </c>
      <c r="X964" t="s">
        <v>83</v>
      </c>
      <c r="Y964" t="s">
        <v>57</v>
      </c>
      <c r="Z964" t="s">
        <v>51</v>
      </c>
    </row>
    <row r="965" spans="1:26" x14ac:dyDescent="0.3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tr">
        <f t="shared" si="15"/>
        <v>(91) 555 22 82</v>
      </c>
      <c r="Q965" t="s">
        <v>193</v>
      </c>
      <c r="S965" t="s">
        <v>177</v>
      </c>
      <c r="U965">
        <v>28023</v>
      </c>
      <c r="V965" t="s">
        <v>178</v>
      </c>
      <c r="W965" t="s">
        <v>42</v>
      </c>
      <c r="X965" t="s">
        <v>194</v>
      </c>
      <c r="Y965" t="s">
        <v>195</v>
      </c>
      <c r="Z965" t="s">
        <v>36</v>
      </c>
    </row>
    <row r="966" spans="1:26" x14ac:dyDescent="0.3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tr">
        <f t="shared" si="15"/>
        <v>+61 2 9495 8555</v>
      </c>
      <c r="Q966" t="s">
        <v>154</v>
      </c>
      <c r="R966" t="s">
        <v>155</v>
      </c>
      <c r="S966" t="s">
        <v>156</v>
      </c>
      <c r="T966" t="s">
        <v>157</v>
      </c>
      <c r="U966">
        <v>2067</v>
      </c>
      <c r="V966" t="s">
        <v>95</v>
      </c>
      <c r="W966" t="s">
        <v>96</v>
      </c>
      <c r="X966" t="s">
        <v>158</v>
      </c>
      <c r="Y966" t="s">
        <v>159</v>
      </c>
      <c r="Z966" t="s">
        <v>36</v>
      </c>
    </row>
    <row r="967" spans="1:26" x14ac:dyDescent="0.3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tr">
        <f t="shared" si="15"/>
        <v>+65 221 7555</v>
      </c>
      <c r="Q967" t="s">
        <v>198</v>
      </c>
      <c r="S967" t="s">
        <v>199</v>
      </c>
      <c r="U967">
        <v>79903</v>
      </c>
      <c r="V967" t="s">
        <v>199</v>
      </c>
      <c r="W967" t="s">
        <v>200</v>
      </c>
      <c r="X967" t="s">
        <v>201</v>
      </c>
      <c r="Y967" t="s">
        <v>202</v>
      </c>
      <c r="Z967" t="s">
        <v>36</v>
      </c>
    </row>
    <row r="968" spans="1:26" x14ac:dyDescent="0.3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tr">
        <f t="shared" si="15"/>
        <v>2125558493</v>
      </c>
      <c r="Q968" t="s">
        <v>204</v>
      </c>
      <c r="R968" t="s">
        <v>205</v>
      </c>
      <c r="S968" t="s">
        <v>30</v>
      </c>
      <c r="T968" t="s">
        <v>31</v>
      </c>
      <c r="U968">
        <v>10022</v>
      </c>
      <c r="V968" t="s">
        <v>32</v>
      </c>
      <c r="W968" t="s">
        <v>33</v>
      </c>
      <c r="X968" t="s">
        <v>124</v>
      </c>
      <c r="Y968" t="s">
        <v>206</v>
      </c>
      <c r="Z968" t="s">
        <v>51</v>
      </c>
    </row>
    <row r="969" spans="1:26" x14ac:dyDescent="0.3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tr">
        <f t="shared" si="15"/>
        <v>035-640555</v>
      </c>
      <c r="Q969" t="s">
        <v>554</v>
      </c>
      <c r="S969" t="s">
        <v>555</v>
      </c>
      <c r="U969">
        <v>24100</v>
      </c>
      <c r="V969" t="s">
        <v>258</v>
      </c>
      <c r="W969" t="s">
        <v>42</v>
      </c>
      <c r="X969" t="s">
        <v>556</v>
      </c>
      <c r="Y969" t="s">
        <v>557</v>
      </c>
      <c r="Z969" t="s">
        <v>36</v>
      </c>
    </row>
    <row r="970" spans="1:26" x14ac:dyDescent="0.3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tr">
        <f t="shared" si="15"/>
        <v>2155554695</v>
      </c>
      <c r="Q970" t="s">
        <v>215</v>
      </c>
      <c r="S970" t="s">
        <v>216</v>
      </c>
      <c r="T970" t="s">
        <v>142</v>
      </c>
      <c r="U970">
        <v>71270</v>
      </c>
      <c r="V970" t="s">
        <v>32</v>
      </c>
      <c r="W970" t="s">
        <v>33</v>
      </c>
      <c r="X970" t="s">
        <v>217</v>
      </c>
      <c r="Y970" t="s">
        <v>218</v>
      </c>
      <c r="Z970" t="s">
        <v>36</v>
      </c>
    </row>
    <row r="971" spans="1:26" x14ac:dyDescent="0.3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tr">
        <f t="shared" si="15"/>
        <v>61-9-3844-6555</v>
      </c>
      <c r="Q971" t="s">
        <v>560</v>
      </c>
      <c r="S971" t="s">
        <v>561</v>
      </c>
      <c r="T971" t="s">
        <v>94</v>
      </c>
      <c r="U971">
        <v>3150</v>
      </c>
      <c r="V971" t="s">
        <v>95</v>
      </c>
      <c r="W971" t="s">
        <v>96</v>
      </c>
      <c r="X971" t="s">
        <v>562</v>
      </c>
      <c r="Y971" t="s">
        <v>563</v>
      </c>
      <c r="Z971" t="s">
        <v>36</v>
      </c>
    </row>
    <row r="972" spans="1:26" x14ac:dyDescent="0.3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tr">
        <f t="shared" si="15"/>
        <v>(604) 555-3392</v>
      </c>
      <c r="Q972" t="s">
        <v>227</v>
      </c>
      <c r="S972" t="s">
        <v>228</v>
      </c>
      <c r="T972" t="s">
        <v>229</v>
      </c>
      <c r="U972" t="s">
        <v>230</v>
      </c>
      <c r="V972" t="s">
        <v>231</v>
      </c>
      <c r="W972" t="s">
        <v>33</v>
      </c>
      <c r="X972" t="s">
        <v>232</v>
      </c>
      <c r="Y972" t="s">
        <v>233</v>
      </c>
      <c r="Z972" t="s">
        <v>51</v>
      </c>
    </row>
    <row r="973" spans="1:26" x14ac:dyDescent="0.3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tr">
        <f t="shared" si="15"/>
        <v>3105553722</v>
      </c>
      <c r="Q973" t="s">
        <v>235</v>
      </c>
      <c r="S973" t="s">
        <v>236</v>
      </c>
      <c r="T973" t="s">
        <v>55</v>
      </c>
      <c r="U973">
        <v>94019</v>
      </c>
      <c r="V973" t="s">
        <v>32</v>
      </c>
      <c r="W973" t="s">
        <v>33</v>
      </c>
      <c r="X973" t="s">
        <v>237</v>
      </c>
      <c r="Y973" t="s">
        <v>238</v>
      </c>
      <c r="Z973" t="s">
        <v>51</v>
      </c>
    </row>
    <row r="974" spans="1:26" x14ac:dyDescent="0.3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tr">
        <f t="shared" si="15"/>
        <v>6175555555</v>
      </c>
      <c r="Q974" t="s">
        <v>240</v>
      </c>
      <c r="S974" t="s">
        <v>122</v>
      </c>
      <c r="T974" t="s">
        <v>123</v>
      </c>
      <c r="U974">
        <v>51247</v>
      </c>
      <c r="V974" t="s">
        <v>32</v>
      </c>
      <c r="W974" t="s">
        <v>33</v>
      </c>
      <c r="X974" t="s">
        <v>241</v>
      </c>
      <c r="Y974" t="s">
        <v>143</v>
      </c>
      <c r="Z974" t="s">
        <v>51</v>
      </c>
    </row>
    <row r="975" spans="1:26" x14ac:dyDescent="0.3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tr">
        <f t="shared" si="15"/>
        <v>(91) 555 94 44</v>
      </c>
      <c r="Q975" t="s">
        <v>176</v>
      </c>
      <c r="S975" t="s">
        <v>177</v>
      </c>
      <c r="U975">
        <v>28034</v>
      </c>
      <c r="V975" t="s">
        <v>178</v>
      </c>
      <c r="W975" t="s">
        <v>42</v>
      </c>
      <c r="X975" t="s">
        <v>179</v>
      </c>
      <c r="Y975" t="s">
        <v>180</v>
      </c>
      <c r="Z975" t="s">
        <v>51</v>
      </c>
    </row>
    <row r="976" spans="1:26" x14ac:dyDescent="0.3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tr">
        <f t="shared" si="15"/>
        <v>4085553659</v>
      </c>
      <c r="Q976" t="s">
        <v>398</v>
      </c>
      <c r="S976" t="s">
        <v>399</v>
      </c>
      <c r="T976" t="s">
        <v>55</v>
      </c>
      <c r="U976">
        <v>94217</v>
      </c>
      <c r="V976" t="s">
        <v>32</v>
      </c>
      <c r="W976" t="s">
        <v>33</v>
      </c>
      <c r="X976" t="s">
        <v>102</v>
      </c>
      <c r="Y976" t="s">
        <v>400</v>
      </c>
      <c r="Z976" t="s">
        <v>51</v>
      </c>
    </row>
    <row r="977" spans="1:26" x14ac:dyDescent="0.3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tr">
        <f t="shared" si="15"/>
        <v>+61 2 9495 8555</v>
      </c>
      <c r="Q977" t="s">
        <v>154</v>
      </c>
      <c r="R977" t="s">
        <v>155</v>
      </c>
      <c r="S977" t="s">
        <v>156</v>
      </c>
      <c r="T977" t="s">
        <v>157</v>
      </c>
      <c r="U977">
        <v>2067</v>
      </c>
      <c r="V977" t="s">
        <v>95</v>
      </c>
      <c r="W977" t="s">
        <v>96</v>
      </c>
      <c r="X977" t="s">
        <v>158</v>
      </c>
      <c r="Y977" t="s">
        <v>159</v>
      </c>
      <c r="Z977" t="s">
        <v>51</v>
      </c>
    </row>
    <row r="978" spans="1:26" x14ac:dyDescent="0.3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tr">
        <f t="shared" si="15"/>
        <v>011-4988555</v>
      </c>
      <c r="Q978" t="s">
        <v>256</v>
      </c>
      <c r="S978" t="s">
        <v>257</v>
      </c>
      <c r="U978">
        <v>10100</v>
      </c>
      <c r="V978" t="s">
        <v>258</v>
      </c>
      <c r="W978" t="s">
        <v>42</v>
      </c>
      <c r="X978" t="s">
        <v>259</v>
      </c>
      <c r="Y978" t="s">
        <v>260</v>
      </c>
      <c r="Z978" t="s">
        <v>51</v>
      </c>
    </row>
    <row r="979" spans="1:26" x14ac:dyDescent="0.3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tr">
        <f t="shared" si="15"/>
        <v>0695-34 6555</v>
      </c>
      <c r="Q979" t="s">
        <v>263</v>
      </c>
      <c r="S979" t="s">
        <v>264</v>
      </c>
      <c r="U979" t="s">
        <v>265</v>
      </c>
      <c r="V979" t="s">
        <v>188</v>
      </c>
      <c r="W979" t="s">
        <v>42</v>
      </c>
      <c r="X979" t="s">
        <v>266</v>
      </c>
      <c r="Y979" t="s">
        <v>206</v>
      </c>
      <c r="Z979" t="s">
        <v>36</v>
      </c>
    </row>
    <row r="980" spans="1:26" x14ac:dyDescent="0.3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tr">
        <f t="shared" si="15"/>
        <v>30.59.8555</v>
      </c>
      <c r="Q980" t="s">
        <v>269</v>
      </c>
      <c r="S980" t="s">
        <v>270</v>
      </c>
      <c r="U980">
        <v>78000</v>
      </c>
      <c r="V980" t="s">
        <v>41</v>
      </c>
      <c r="W980" t="s">
        <v>42</v>
      </c>
      <c r="X980" t="s">
        <v>271</v>
      </c>
      <c r="Y980" t="s">
        <v>50</v>
      </c>
      <c r="Z980" t="s">
        <v>36</v>
      </c>
    </row>
    <row r="981" spans="1:26" x14ac:dyDescent="0.3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tr">
        <f t="shared" si="15"/>
        <v>4155551450</v>
      </c>
      <c r="Q981" t="s">
        <v>273</v>
      </c>
      <c r="S981" t="s">
        <v>274</v>
      </c>
      <c r="T981" t="s">
        <v>55</v>
      </c>
      <c r="U981">
        <v>97562</v>
      </c>
      <c r="V981" t="s">
        <v>32</v>
      </c>
      <c r="W981" t="s">
        <v>33</v>
      </c>
      <c r="X981" t="s">
        <v>275</v>
      </c>
      <c r="Y981" t="s">
        <v>276</v>
      </c>
      <c r="Z981" t="s">
        <v>51</v>
      </c>
    </row>
    <row r="982" spans="1:26" x14ac:dyDescent="0.3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tr">
        <f t="shared" si="15"/>
        <v>6035558647</v>
      </c>
      <c r="Q982" t="s">
        <v>278</v>
      </c>
      <c r="S982" t="s">
        <v>279</v>
      </c>
      <c r="T982" t="s">
        <v>280</v>
      </c>
      <c r="U982">
        <v>62005</v>
      </c>
      <c r="V982" t="s">
        <v>32</v>
      </c>
      <c r="W982" t="s">
        <v>33</v>
      </c>
      <c r="X982" t="s">
        <v>56</v>
      </c>
      <c r="Y982" t="s">
        <v>276</v>
      </c>
      <c r="Z982" t="s">
        <v>36</v>
      </c>
    </row>
    <row r="983" spans="1:26" x14ac:dyDescent="0.3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tr">
        <f t="shared" si="15"/>
        <v>(171) 555-1555</v>
      </c>
      <c r="Q983" t="s">
        <v>494</v>
      </c>
      <c r="S983" t="s">
        <v>495</v>
      </c>
      <c r="U983" t="s">
        <v>496</v>
      </c>
      <c r="V983" t="s">
        <v>170</v>
      </c>
      <c r="W983" t="s">
        <v>42</v>
      </c>
      <c r="X983" t="s">
        <v>497</v>
      </c>
      <c r="Y983" t="s">
        <v>94</v>
      </c>
      <c r="Z983" t="s">
        <v>36</v>
      </c>
    </row>
    <row r="984" spans="1:26" x14ac:dyDescent="0.3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tr">
        <f t="shared" si="15"/>
        <v>03 9520 4555</v>
      </c>
      <c r="Q984" t="s">
        <v>91</v>
      </c>
      <c r="R984" t="s">
        <v>92</v>
      </c>
      <c r="S984" t="s">
        <v>93</v>
      </c>
      <c r="T984" t="s">
        <v>94</v>
      </c>
      <c r="U984">
        <v>3004</v>
      </c>
      <c r="V984" t="s">
        <v>95</v>
      </c>
      <c r="W984" t="s">
        <v>96</v>
      </c>
      <c r="X984" t="s">
        <v>97</v>
      </c>
      <c r="Y984" t="s">
        <v>98</v>
      </c>
      <c r="Z984" t="s">
        <v>51</v>
      </c>
    </row>
    <row r="985" spans="1:26" x14ac:dyDescent="0.3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tr">
        <f t="shared" si="15"/>
        <v>4155551450</v>
      </c>
      <c r="Q985" t="s">
        <v>273</v>
      </c>
      <c r="S985" t="s">
        <v>274</v>
      </c>
      <c r="T985" t="s">
        <v>55</v>
      </c>
      <c r="U985">
        <v>97562</v>
      </c>
      <c r="V985" t="s">
        <v>32</v>
      </c>
      <c r="W985" t="s">
        <v>33</v>
      </c>
      <c r="X985" t="s">
        <v>275</v>
      </c>
      <c r="Y985" t="s">
        <v>276</v>
      </c>
      <c r="Z985" t="s">
        <v>51</v>
      </c>
    </row>
    <row r="986" spans="1:26" x14ac:dyDescent="0.3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tr">
        <f t="shared" si="15"/>
        <v>6175558555</v>
      </c>
      <c r="Q986" t="s">
        <v>282</v>
      </c>
      <c r="S986" t="s">
        <v>283</v>
      </c>
      <c r="T986" t="s">
        <v>123</v>
      </c>
      <c r="U986">
        <v>58339</v>
      </c>
      <c r="V986" t="s">
        <v>32</v>
      </c>
      <c r="W986" t="s">
        <v>33</v>
      </c>
      <c r="X986" t="s">
        <v>275</v>
      </c>
      <c r="Y986" t="s">
        <v>284</v>
      </c>
      <c r="Z986" t="s">
        <v>36</v>
      </c>
    </row>
    <row r="987" spans="1:26" x14ac:dyDescent="0.3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tr">
        <f t="shared" si="15"/>
        <v>6505551386</v>
      </c>
      <c r="Q987" t="s">
        <v>59</v>
      </c>
      <c r="S987" t="s">
        <v>60</v>
      </c>
      <c r="T987" t="s">
        <v>55</v>
      </c>
      <c r="V987" t="s">
        <v>32</v>
      </c>
      <c r="W987" t="s">
        <v>33</v>
      </c>
      <c r="X987" t="s">
        <v>61</v>
      </c>
      <c r="Y987" t="s">
        <v>57</v>
      </c>
      <c r="Z987" t="s">
        <v>51</v>
      </c>
    </row>
    <row r="988" spans="1:26" x14ac:dyDescent="0.3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tr">
        <f t="shared" si="15"/>
        <v>7675-3555</v>
      </c>
      <c r="Q988" t="s">
        <v>411</v>
      </c>
      <c r="S988" t="s">
        <v>412</v>
      </c>
      <c r="U988">
        <v>8010</v>
      </c>
      <c r="V988" t="s">
        <v>148</v>
      </c>
      <c r="W988" t="s">
        <v>42</v>
      </c>
      <c r="X988" t="s">
        <v>413</v>
      </c>
      <c r="Y988" t="s">
        <v>414</v>
      </c>
      <c r="Z988" t="s">
        <v>36</v>
      </c>
    </row>
    <row r="989" spans="1:26" x14ac:dyDescent="0.3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tr">
        <f t="shared" si="15"/>
        <v>(02) 5554 67</v>
      </c>
      <c r="Q989" t="s">
        <v>367</v>
      </c>
      <c r="S989" t="s">
        <v>368</v>
      </c>
      <c r="U989" t="s">
        <v>369</v>
      </c>
      <c r="V989" t="s">
        <v>370</v>
      </c>
      <c r="W989" t="s">
        <v>42</v>
      </c>
      <c r="X989" t="s">
        <v>371</v>
      </c>
      <c r="Y989" t="s">
        <v>372</v>
      </c>
      <c r="Z989" t="s">
        <v>36</v>
      </c>
    </row>
    <row r="990" spans="1:26" x14ac:dyDescent="0.3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tr">
        <f t="shared" si="15"/>
        <v>31 12 3555</v>
      </c>
      <c r="Q990" t="s">
        <v>324</v>
      </c>
      <c r="S990" t="s">
        <v>325</v>
      </c>
      <c r="U990">
        <v>1734</v>
      </c>
      <c r="V990" t="s">
        <v>326</v>
      </c>
      <c r="W990" t="s">
        <v>42</v>
      </c>
      <c r="X990" t="s">
        <v>327</v>
      </c>
      <c r="Y990" t="s">
        <v>328</v>
      </c>
      <c r="Z990" t="s">
        <v>51</v>
      </c>
    </row>
    <row r="991" spans="1:26" x14ac:dyDescent="0.3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tr">
        <f t="shared" si="15"/>
        <v>+65 221 7555</v>
      </c>
      <c r="Q991" t="s">
        <v>198</v>
      </c>
      <c r="S991" t="s">
        <v>199</v>
      </c>
      <c r="U991">
        <v>79903</v>
      </c>
      <c r="V991" t="s">
        <v>199</v>
      </c>
      <c r="W991" t="s">
        <v>200</v>
      </c>
      <c r="X991" t="s">
        <v>201</v>
      </c>
      <c r="Y991" t="s">
        <v>202</v>
      </c>
      <c r="Z991" t="s">
        <v>51</v>
      </c>
    </row>
    <row r="992" spans="1:26" x14ac:dyDescent="0.3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tr">
        <f t="shared" si="15"/>
        <v>(91) 555 94 44</v>
      </c>
      <c r="Q992" t="s">
        <v>176</v>
      </c>
      <c r="S992" t="s">
        <v>177</v>
      </c>
      <c r="U992">
        <v>28034</v>
      </c>
      <c r="V992" t="s">
        <v>178</v>
      </c>
      <c r="W992" t="s">
        <v>42</v>
      </c>
      <c r="X992" t="s">
        <v>179</v>
      </c>
      <c r="Y992" t="s">
        <v>180</v>
      </c>
      <c r="Z992" t="s">
        <v>51</v>
      </c>
    </row>
    <row r="993" spans="1:26" x14ac:dyDescent="0.3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tr">
        <f t="shared" si="15"/>
        <v>4155551450</v>
      </c>
      <c r="Q993" t="s">
        <v>273</v>
      </c>
      <c r="S993" t="s">
        <v>274</v>
      </c>
      <c r="T993" t="s">
        <v>55</v>
      </c>
      <c r="U993">
        <v>97562</v>
      </c>
      <c r="V993" t="s">
        <v>32</v>
      </c>
      <c r="W993" t="s">
        <v>33</v>
      </c>
      <c r="X993" t="s">
        <v>275</v>
      </c>
      <c r="Y993" t="s">
        <v>276</v>
      </c>
      <c r="Z993" t="s">
        <v>51</v>
      </c>
    </row>
    <row r="994" spans="1:26" x14ac:dyDescent="0.3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tr">
        <f t="shared" si="15"/>
        <v>(91) 555 94 44</v>
      </c>
      <c r="Q994" t="s">
        <v>176</v>
      </c>
      <c r="S994" t="s">
        <v>177</v>
      </c>
      <c r="U994">
        <v>28034</v>
      </c>
      <c r="V994" t="s">
        <v>178</v>
      </c>
      <c r="W994" t="s">
        <v>42</v>
      </c>
      <c r="X994" t="s">
        <v>179</v>
      </c>
      <c r="Y994" t="s">
        <v>180</v>
      </c>
      <c r="Z994" t="s">
        <v>51</v>
      </c>
    </row>
    <row r="995" spans="1:26" x14ac:dyDescent="0.3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tr">
        <f t="shared" si="15"/>
        <v>5085552555</v>
      </c>
      <c r="Q995" t="s">
        <v>161</v>
      </c>
      <c r="S995" t="s">
        <v>162</v>
      </c>
      <c r="T995" t="s">
        <v>123</v>
      </c>
      <c r="U995">
        <v>50553</v>
      </c>
      <c r="V995" t="s">
        <v>32</v>
      </c>
      <c r="W995" t="s">
        <v>33</v>
      </c>
      <c r="X995" t="s">
        <v>163</v>
      </c>
      <c r="Y995" t="s">
        <v>164</v>
      </c>
      <c r="Z995" t="s">
        <v>51</v>
      </c>
    </row>
    <row r="996" spans="1:26" x14ac:dyDescent="0.3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tr">
        <f t="shared" si="15"/>
        <v>+34 913 728 555</v>
      </c>
      <c r="Q996" t="s">
        <v>489</v>
      </c>
      <c r="S996" t="s">
        <v>177</v>
      </c>
      <c r="U996">
        <v>28023</v>
      </c>
      <c r="V996" t="s">
        <v>178</v>
      </c>
      <c r="W996" t="s">
        <v>42</v>
      </c>
      <c r="X996" t="s">
        <v>490</v>
      </c>
      <c r="Y996" t="s">
        <v>491</v>
      </c>
      <c r="Z996" t="s">
        <v>51</v>
      </c>
    </row>
    <row r="997" spans="1:26" x14ac:dyDescent="0.3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tr">
        <f t="shared" si="15"/>
        <v>5085559555</v>
      </c>
      <c r="Q997" t="s">
        <v>336</v>
      </c>
      <c r="S997" t="s">
        <v>162</v>
      </c>
      <c r="T997" t="s">
        <v>123</v>
      </c>
      <c r="U997">
        <v>50553</v>
      </c>
      <c r="V997" t="s">
        <v>32</v>
      </c>
      <c r="W997" t="s">
        <v>33</v>
      </c>
      <c r="X997" t="s">
        <v>337</v>
      </c>
      <c r="Y997" t="s">
        <v>338</v>
      </c>
      <c r="Z997" t="s">
        <v>51</v>
      </c>
    </row>
    <row r="998" spans="1:26" x14ac:dyDescent="0.3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tr">
        <f t="shared" si="15"/>
        <v>2035559545</v>
      </c>
      <c r="Q998" t="s">
        <v>243</v>
      </c>
      <c r="S998" t="s">
        <v>244</v>
      </c>
      <c r="T998" t="s">
        <v>112</v>
      </c>
      <c r="U998">
        <v>97823</v>
      </c>
      <c r="V998" t="s">
        <v>32</v>
      </c>
      <c r="W998" t="s">
        <v>33</v>
      </c>
      <c r="X998" t="s">
        <v>83</v>
      </c>
      <c r="Y998" t="s">
        <v>245</v>
      </c>
      <c r="Z998" t="s">
        <v>51</v>
      </c>
    </row>
    <row r="999" spans="1:26" x14ac:dyDescent="0.3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tr">
        <f t="shared" si="15"/>
        <v>78.32.5555</v>
      </c>
      <c r="Q999" t="s">
        <v>221</v>
      </c>
      <c r="S999" t="s">
        <v>222</v>
      </c>
      <c r="U999">
        <v>69004</v>
      </c>
      <c r="V999" t="s">
        <v>41</v>
      </c>
      <c r="W999" t="s">
        <v>42</v>
      </c>
      <c r="X999" t="s">
        <v>223</v>
      </c>
      <c r="Y999" t="s">
        <v>224</v>
      </c>
      <c r="Z999" t="s">
        <v>36</v>
      </c>
    </row>
    <row r="1000" spans="1:26" x14ac:dyDescent="0.3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tr">
        <f t="shared" si="15"/>
        <v>(02) 5554 67</v>
      </c>
      <c r="Q1000" t="s">
        <v>367</v>
      </c>
      <c r="S1000" t="s">
        <v>368</v>
      </c>
      <c r="U1000" t="s">
        <v>369</v>
      </c>
      <c r="V1000" t="s">
        <v>370</v>
      </c>
      <c r="W1000" t="s">
        <v>42</v>
      </c>
      <c r="X1000" t="s">
        <v>371</v>
      </c>
      <c r="Y1000" t="s">
        <v>372</v>
      </c>
      <c r="Z1000" t="s">
        <v>51</v>
      </c>
    </row>
    <row r="1001" spans="1:26" x14ac:dyDescent="0.3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tr">
        <f t="shared" si="15"/>
        <v>(198) 555-8888</v>
      </c>
      <c r="Q1001" t="s">
        <v>385</v>
      </c>
      <c r="S1001" t="s">
        <v>386</v>
      </c>
      <c r="T1001" t="s">
        <v>387</v>
      </c>
      <c r="U1001" t="s">
        <v>388</v>
      </c>
      <c r="V1001" t="s">
        <v>170</v>
      </c>
      <c r="W1001" t="s">
        <v>42</v>
      </c>
      <c r="X1001" t="s">
        <v>389</v>
      </c>
      <c r="Y1001" t="s">
        <v>390</v>
      </c>
      <c r="Z1001" t="s">
        <v>51</v>
      </c>
    </row>
    <row r="1002" spans="1:26" x14ac:dyDescent="0.3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tr">
        <f t="shared" si="15"/>
        <v>2125557818</v>
      </c>
      <c r="Q1002" t="s">
        <v>29</v>
      </c>
      <c r="S1002" t="s">
        <v>30</v>
      </c>
      <c r="T1002" t="s">
        <v>31</v>
      </c>
      <c r="U1002">
        <v>10022</v>
      </c>
      <c r="V1002" t="s">
        <v>32</v>
      </c>
      <c r="W1002" t="s">
        <v>33</v>
      </c>
      <c r="X1002" t="s">
        <v>34</v>
      </c>
      <c r="Y1002" t="s">
        <v>35</v>
      </c>
      <c r="Z1002" t="s">
        <v>51</v>
      </c>
    </row>
    <row r="1003" spans="1:26" x14ac:dyDescent="0.3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tr">
        <f t="shared" si="15"/>
        <v>(02) 5554 67</v>
      </c>
      <c r="Q1003" t="s">
        <v>367</v>
      </c>
      <c r="S1003" t="s">
        <v>368</v>
      </c>
      <c r="U1003" t="s">
        <v>369</v>
      </c>
      <c r="V1003" t="s">
        <v>370</v>
      </c>
      <c r="W1003" t="s">
        <v>42</v>
      </c>
      <c r="X1003" t="s">
        <v>371</v>
      </c>
      <c r="Y1003" t="s">
        <v>372</v>
      </c>
      <c r="Z1003" t="s">
        <v>51</v>
      </c>
    </row>
    <row r="1004" spans="1:26" x14ac:dyDescent="0.3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tr">
        <f t="shared" si="15"/>
        <v>4155551450</v>
      </c>
      <c r="Q1004" t="s">
        <v>273</v>
      </c>
      <c r="S1004" t="s">
        <v>274</v>
      </c>
      <c r="T1004" t="s">
        <v>55</v>
      </c>
      <c r="U1004">
        <v>97562</v>
      </c>
      <c r="V1004" t="s">
        <v>32</v>
      </c>
      <c r="W1004" t="s">
        <v>33</v>
      </c>
      <c r="X1004" t="s">
        <v>275</v>
      </c>
      <c r="Y1004" t="s">
        <v>276</v>
      </c>
      <c r="Z1004" t="s">
        <v>51</v>
      </c>
    </row>
    <row r="1005" spans="1:26" x14ac:dyDescent="0.3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tr">
        <f t="shared" si="15"/>
        <v>011-4988555</v>
      </c>
      <c r="Q1005" t="s">
        <v>256</v>
      </c>
      <c r="S1005" t="s">
        <v>257</v>
      </c>
      <c r="U1005">
        <v>10100</v>
      </c>
      <c r="V1005" t="s">
        <v>258</v>
      </c>
      <c r="W1005" t="s">
        <v>42</v>
      </c>
      <c r="X1005" t="s">
        <v>259</v>
      </c>
      <c r="Y1005" t="s">
        <v>260</v>
      </c>
      <c r="Z1005" t="s">
        <v>36</v>
      </c>
    </row>
    <row r="1006" spans="1:26" x14ac:dyDescent="0.3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tr">
        <f t="shared" si="15"/>
        <v>(171) 555-1555</v>
      </c>
      <c r="Q1006" t="s">
        <v>494</v>
      </c>
      <c r="S1006" t="s">
        <v>495</v>
      </c>
      <c r="U1006" t="s">
        <v>496</v>
      </c>
      <c r="V1006" t="s">
        <v>170</v>
      </c>
      <c r="W1006" t="s">
        <v>42</v>
      </c>
      <c r="X1006" t="s">
        <v>497</v>
      </c>
      <c r="Y1006" t="s">
        <v>94</v>
      </c>
      <c r="Z1006" t="s">
        <v>51</v>
      </c>
    </row>
    <row r="1007" spans="1:26" x14ac:dyDescent="0.3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tr">
        <f t="shared" si="15"/>
        <v>86 21 3555</v>
      </c>
      <c r="Q1007" t="s">
        <v>500</v>
      </c>
      <c r="S1007" t="s">
        <v>501</v>
      </c>
      <c r="U1007">
        <v>8200</v>
      </c>
      <c r="V1007" t="s">
        <v>326</v>
      </c>
      <c r="W1007" t="s">
        <v>42</v>
      </c>
      <c r="X1007" t="s">
        <v>502</v>
      </c>
      <c r="Y1007" t="s">
        <v>503</v>
      </c>
      <c r="Z1007" t="s">
        <v>36</v>
      </c>
    </row>
    <row r="1008" spans="1:26" x14ac:dyDescent="0.3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tr">
        <f t="shared" si="15"/>
        <v>07-98 9555</v>
      </c>
      <c r="Q1008" t="s">
        <v>135</v>
      </c>
      <c r="S1008" t="s">
        <v>136</v>
      </c>
      <c r="U1008">
        <v>4110</v>
      </c>
      <c r="V1008" t="s">
        <v>78</v>
      </c>
      <c r="W1008" t="s">
        <v>42</v>
      </c>
      <c r="X1008" t="s">
        <v>137</v>
      </c>
      <c r="Y1008" t="s">
        <v>138</v>
      </c>
      <c r="Z1008" t="s">
        <v>36</v>
      </c>
    </row>
    <row r="1009" spans="1:26" x14ac:dyDescent="0.3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tr">
        <f t="shared" si="15"/>
        <v>(1) 42.34.2555</v>
      </c>
      <c r="Q1009" t="s">
        <v>405</v>
      </c>
      <c r="S1009" t="s">
        <v>48</v>
      </c>
      <c r="U1009">
        <v>75012</v>
      </c>
      <c r="V1009" t="s">
        <v>41</v>
      </c>
      <c r="W1009" t="s">
        <v>42</v>
      </c>
      <c r="X1009" t="s">
        <v>406</v>
      </c>
      <c r="Y1009" t="s">
        <v>407</v>
      </c>
      <c r="Z1009" t="s">
        <v>51</v>
      </c>
    </row>
    <row r="1010" spans="1:26" x14ac:dyDescent="0.3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tr">
        <f t="shared" si="15"/>
        <v>(91) 555 94 44</v>
      </c>
      <c r="Q1010" t="s">
        <v>176</v>
      </c>
      <c r="S1010" t="s">
        <v>177</v>
      </c>
      <c r="U1010">
        <v>28034</v>
      </c>
      <c r="V1010" t="s">
        <v>178</v>
      </c>
      <c r="W1010" t="s">
        <v>42</v>
      </c>
      <c r="X1010" t="s">
        <v>179</v>
      </c>
      <c r="Y1010" t="s">
        <v>180</v>
      </c>
      <c r="Z1010" t="s">
        <v>51</v>
      </c>
    </row>
    <row r="1011" spans="1:26" x14ac:dyDescent="0.3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tr">
        <f t="shared" si="15"/>
        <v>+81 3 3584 0555</v>
      </c>
      <c r="Q1011" t="s">
        <v>248</v>
      </c>
      <c r="S1011" t="s">
        <v>249</v>
      </c>
      <c r="T1011" t="s">
        <v>250</v>
      </c>
      <c r="U1011" t="s">
        <v>251</v>
      </c>
      <c r="V1011" t="s">
        <v>200</v>
      </c>
      <c r="W1011" t="s">
        <v>200</v>
      </c>
      <c r="X1011" t="s">
        <v>252</v>
      </c>
      <c r="Y1011" t="s">
        <v>253</v>
      </c>
      <c r="Z1011" t="s">
        <v>51</v>
      </c>
    </row>
    <row r="1012" spans="1:26" x14ac:dyDescent="0.3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tr">
        <f t="shared" si="15"/>
        <v>(91) 555 94 44</v>
      </c>
      <c r="Q1012" t="s">
        <v>176</v>
      </c>
      <c r="S1012" t="s">
        <v>177</v>
      </c>
      <c r="U1012">
        <v>28034</v>
      </c>
      <c r="V1012" t="s">
        <v>178</v>
      </c>
      <c r="W1012" t="s">
        <v>42</v>
      </c>
      <c r="X1012" t="s">
        <v>179</v>
      </c>
      <c r="Y1012" t="s">
        <v>180</v>
      </c>
      <c r="Z1012" t="s">
        <v>36</v>
      </c>
    </row>
    <row r="1013" spans="1:26" x14ac:dyDescent="0.3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tr">
        <f t="shared" si="15"/>
        <v>4155551450</v>
      </c>
      <c r="Q1013" t="s">
        <v>273</v>
      </c>
      <c r="S1013" t="s">
        <v>274</v>
      </c>
      <c r="T1013" t="s">
        <v>55</v>
      </c>
      <c r="U1013">
        <v>97562</v>
      </c>
      <c r="V1013" t="s">
        <v>32</v>
      </c>
      <c r="W1013" t="s">
        <v>33</v>
      </c>
      <c r="X1013" t="s">
        <v>275</v>
      </c>
      <c r="Y1013" t="s">
        <v>276</v>
      </c>
      <c r="Z1013" t="s">
        <v>51</v>
      </c>
    </row>
    <row r="1014" spans="1:26" x14ac:dyDescent="0.3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tr">
        <f t="shared" si="15"/>
        <v>6175559555</v>
      </c>
      <c r="Q1014" t="s">
        <v>380</v>
      </c>
      <c r="S1014" t="s">
        <v>381</v>
      </c>
      <c r="T1014" t="s">
        <v>123</v>
      </c>
      <c r="U1014">
        <v>51003</v>
      </c>
      <c r="V1014" t="s">
        <v>32</v>
      </c>
      <c r="W1014" t="s">
        <v>33</v>
      </c>
      <c r="X1014" t="s">
        <v>382</v>
      </c>
      <c r="Y1014" t="s">
        <v>66</v>
      </c>
      <c r="Z1014" t="s">
        <v>51</v>
      </c>
    </row>
    <row r="1015" spans="1:26" x14ac:dyDescent="0.3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tr">
        <f t="shared" si="15"/>
        <v>(91) 555 94 44</v>
      </c>
      <c r="Q1015" t="s">
        <v>176</v>
      </c>
      <c r="S1015" t="s">
        <v>177</v>
      </c>
      <c r="U1015">
        <v>28034</v>
      </c>
      <c r="V1015" t="s">
        <v>178</v>
      </c>
      <c r="W1015" t="s">
        <v>42</v>
      </c>
      <c r="X1015" t="s">
        <v>179</v>
      </c>
      <c r="Y1015" t="s">
        <v>180</v>
      </c>
      <c r="Z1015" t="s">
        <v>51</v>
      </c>
    </row>
    <row r="1016" spans="1:26" x14ac:dyDescent="0.3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tr">
        <f t="shared" si="15"/>
        <v>2155559857</v>
      </c>
      <c r="Q1016" t="s">
        <v>310</v>
      </c>
      <c r="S1016" t="s">
        <v>216</v>
      </c>
      <c r="T1016" t="s">
        <v>142</v>
      </c>
      <c r="U1016">
        <v>71270</v>
      </c>
      <c r="V1016" t="s">
        <v>32</v>
      </c>
      <c r="W1016" t="s">
        <v>33</v>
      </c>
      <c r="X1016" t="s">
        <v>124</v>
      </c>
      <c r="Y1016" t="s">
        <v>311</v>
      </c>
      <c r="Z1016" t="s">
        <v>151</v>
      </c>
    </row>
    <row r="1017" spans="1:26" x14ac:dyDescent="0.3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tr">
        <f t="shared" si="15"/>
        <v>(1) 42.34.2555</v>
      </c>
      <c r="Q1017" t="s">
        <v>405</v>
      </c>
      <c r="S1017" t="s">
        <v>48</v>
      </c>
      <c r="U1017">
        <v>75012</v>
      </c>
      <c r="V1017" t="s">
        <v>41</v>
      </c>
      <c r="W1017" t="s">
        <v>42</v>
      </c>
      <c r="X1017" t="s">
        <v>406</v>
      </c>
      <c r="Y1017" t="s">
        <v>407</v>
      </c>
      <c r="Z1017" t="s">
        <v>151</v>
      </c>
    </row>
    <row r="1018" spans="1:26" x14ac:dyDescent="0.3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tr">
        <f t="shared" si="15"/>
        <v>91.24.4555</v>
      </c>
      <c r="Q1018" t="s">
        <v>435</v>
      </c>
      <c r="S1018" t="s">
        <v>436</v>
      </c>
      <c r="U1018">
        <v>13008</v>
      </c>
      <c r="V1018" t="s">
        <v>41</v>
      </c>
      <c r="W1018" t="s">
        <v>42</v>
      </c>
      <c r="X1018" t="s">
        <v>437</v>
      </c>
      <c r="Y1018" t="s">
        <v>438</v>
      </c>
      <c r="Z1018" t="s">
        <v>51</v>
      </c>
    </row>
    <row r="1019" spans="1:26" x14ac:dyDescent="0.3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tr">
        <f t="shared" si="15"/>
        <v>2125557413</v>
      </c>
      <c r="Q1019" t="s">
        <v>476</v>
      </c>
      <c r="R1019" t="s">
        <v>477</v>
      </c>
      <c r="S1019" t="s">
        <v>30</v>
      </c>
      <c r="T1019" t="s">
        <v>31</v>
      </c>
      <c r="U1019">
        <v>10022</v>
      </c>
      <c r="V1019" t="s">
        <v>32</v>
      </c>
      <c r="W1019" t="s">
        <v>33</v>
      </c>
      <c r="X1019" t="s">
        <v>56</v>
      </c>
      <c r="Y1019" t="s">
        <v>478</v>
      </c>
      <c r="Z1019" t="s">
        <v>51</v>
      </c>
    </row>
    <row r="1020" spans="1:26" x14ac:dyDescent="0.3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tr">
        <f t="shared" si="15"/>
        <v>61.77.6555</v>
      </c>
      <c r="Q1020" t="s">
        <v>342</v>
      </c>
      <c r="S1020" t="s">
        <v>343</v>
      </c>
      <c r="U1020">
        <v>31000</v>
      </c>
      <c r="V1020" t="s">
        <v>41</v>
      </c>
      <c r="W1020" t="s">
        <v>42</v>
      </c>
      <c r="X1020" t="s">
        <v>344</v>
      </c>
      <c r="Y1020" t="s">
        <v>345</v>
      </c>
      <c r="Z1020" t="s">
        <v>151</v>
      </c>
    </row>
    <row r="1021" spans="1:26" x14ac:dyDescent="0.3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tr">
        <f t="shared" si="15"/>
        <v>+358 9 8045 555</v>
      </c>
      <c r="Q1021" t="s">
        <v>469</v>
      </c>
      <c r="S1021" t="s">
        <v>470</v>
      </c>
      <c r="U1021" t="s">
        <v>471</v>
      </c>
      <c r="V1021" t="s">
        <v>130</v>
      </c>
      <c r="W1021" t="s">
        <v>42</v>
      </c>
      <c r="X1021" t="s">
        <v>472</v>
      </c>
      <c r="Y1021" t="s">
        <v>473</v>
      </c>
      <c r="Z1021" t="s">
        <v>51</v>
      </c>
    </row>
    <row r="1022" spans="1:26" x14ac:dyDescent="0.3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tr">
        <f t="shared" si="15"/>
        <v>02 9936 8555</v>
      </c>
      <c r="Q1022" t="s">
        <v>287</v>
      </c>
      <c r="R1022" t="s">
        <v>288</v>
      </c>
      <c r="S1022" t="s">
        <v>289</v>
      </c>
      <c r="T1022" t="s">
        <v>157</v>
      </c>
      <c r="U1022">
        <v>2060</v>
      </c>
      <c r="V1022" t="s">
        <v>95</v>
      </c>
      <c r="W1022" t="s">
        <v>96</v>
      </c>
      <c r="X1022" t="s">
        <v>290</v>
      </c>
      <c r="Y1022" t="s">
        <v>291</v>
      </c>
      <c r="Z1022" t="s">
        <v>51</v>
      </c>
    </row>
    <row r="1023" spans="1:26" x14ac:dyDescent="0.3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tr">
        <f t="shared" si="15"/>
        <v>981-443655</v>
      </c>
      <c r="Q1023" t="s">
        <v>393</v>
      </c>
      <c r="S1023" t="s">
        <v>394</v>
      </c>
      <c r="U1023">
        <v>90110</v>
      </c>
      <c r="V1023" t="s">
        <v>130</v>
      </c>
      <c r="W1023" t="s">
        <v>42</v>
      </c>
      <c r="X1023" t="s">
        <v>395</v>
      </c>
      <c r="Y1023" t="s">
        <v>396</v>
      </c>
      <c r="Z1023" t="s">
        <v>51</v>
      </c>
    </row>
    <row r="1024" spans="1:26" x14ac:dyDescent="0.3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tr">
        <f t="shared" si="15"/>
        <v>2155554369</v>
      </c>
      <c r="Q1024" t="s">
        <v>359</v>
      </c>
      <c r="S1024" t="s">
        <v>360</v>
      </c>
      <c r="T1024" t="s">
        <v>55</v>
      </c>
      <c r="V1024" t="s">
        <v>32</v>
      </c>
      <c r="W1024" t="s">
        <v>33</v>
      </c>
      <c r="X1024" t="s">
        <v>361</v>
      </c>
      <c r="Y1024" t="s">
        <v>103</v>
      </c>
      <c r="Z1024" t="s">
        <v>51</v>
      </c>
    </row>
    <row r="1025" spans="1:26" x14ac:dyDescent="0.3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tr">
        <f t="shared" si="15"/>
        <v>+65 221 7555</v>
      </c>
      <c r="Q1025" t="s">
        <v>198</v>
      </c>
      <c r="S1025" t="s">
        <v>199</v>
      </c>
      <c r="U1025">
        <v>79903</v>
      </c>
      <c r="V1025" t="s">
        <v>199</v>
      </c>
      <c r="W1025" t="s">
        <v>200</v>
      </c>
      <c r="X1025" t="s">
        <v>201</v>
      </c>
      <c r="Y1025" t="s">
        <v>202</v>
      </c>
      <c r="Z1025" t="s">
        <v>151</v>
      </c>
    </row>
    <row r="1026" spans="1:26" x14ac:dyDescent="0.3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tr">
        <f t="shared" si="15"/>
        <v>(514) 555-8054</v>
      </c>
      <c r="Q1026" t="s">
        <v>294</v>
      </c>
      <c r="S1026" t="s">
        <v>295</v>
      </c>
      <c r="T1026" t="s">
        <v>296</v>
      </c>
      <c r="U1026" t="s">
        <v>297</v>
      </c>
      <c r="V1026" t="s">
        <v>231</v>
      </c>
      <c r="W1026" t="s">
        <v>33</v>
      </c>
      <c r="X1026" t="s">
        <v>298</v>
      </c>
      <c r="Y1026" t="s">
        <v>299</v>
      </c>
      <c r="Z1026" t="s">
        <v>51</v>
      </c>
    </row>
    <row r="1027" spans="1:26" x14ac:dyDescent="0.3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tr">
        <f t="shared" ref="P1027:P1090" si="16">TRIM(O1027)</f>
        <v>(171) 555-0297</v>
      </c>
      <c r="Q1027" t="s">
        <v>331</v>
      </c>
      <c r="S1027" t="s">
        <v>332</v>
      </c>
      <c r="U1027" t="s">
        <v>333</v>
      </c>
      <c r="V1027" t="s">
        <v>170</v>
      </c>
      <c r="W1027" t="s">
        <v>42</v>
      </c>
      <c r="X1027" t="s">
        <v>61</v>
      </c>
      <c r="Y1027" t="s">
        <v>334</v>
      </c>
      <c r="Z1027" t="s">
        <v>51</v>
      </c>
    </row>
    <row r="1028" spans="1:26" x14ac:dyDescent="0.3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tr">
        <f t="shared" si="16"/>
        <v>+47 2267 3215</v>
      </c>
      <c r="Q1028" t="s">
        <v>75</v>
      </c>
      <c r="S1028" t="s">
        <v>76</v>
      </c>
      <c r="U1028" t="s">
        <v>77</v>
      </c>
      <c r="V1028" t="s">
        <v>78</v>
      </c>
      <c r="W1028" t="s">
        <v>42</v>
      </c>
      <c r="X1028" t="s">
        <v>79</v>
      </c>
      <c r="Y1028" t="s">
        <v>80</v>
      </c>
      <c r="Z1028" t="s">
        <v>51</v>
      </c>
    </row>
    <row r="1029" spans="1:26" x14ac:dyDescent="0.3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tr">
        <f t="shared" si="16"/>
        <v>(95) 555 82 82</v>
      </c>
      <c r="Q1029" t="s">
        <v>522</v>
      </c>
      <c r="S1029" t="s">
        <v>523</v>
      </c>
      <c r="U1029">
        <v>41101</v>
      </c>
      <c r="V1029" t="s">
        <v>178</v>
      </c>
      <c r="W1029" t="s">
        <v>42</v>
      </c>
      <c r="X1029" t="s">
        <v>524</v>
      </c>
      <c r="Y1029" t="s">
        <v>525</v>
      </c>
      <c r="Z1029" t="s">
        <v>51</v>
      </c>
    </row>
    <row r="1030" spans="1:26" x14ac:dyDescent="0.3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tr">
        <f t="shared" si="16"/>
        <v>6035558647</v>
      </c>
      <c r="Q1030" t="s">
        <v>278</v>
      </c>
      <c r="S1030" t="s">
        <v>279</v>
      </c>
      <c r="T1030" t="s">
        <v>280</v>
      </c>
      <c r="U1030">
        <v>62005</v>
      </c>
      <c r="V1030" t="s">
        <v>32</v>
      </c>
      <c r="W1030" t="s">
        <v>33</v>
      </c>
      <c r="X1030" t="s">
        <v>56</v>
      </c>
      <c r="Y1030" t="s">
        <v>276</v>
      </c>
      <c r="Z1030" t="s">
        <v>51</v>
      </c>
    </row>
    <row r="1031" spans="1:26" x14ac:dyDescent="0.3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tr">
        <f t="shared" si="16"/>
        <v>9145554562</v>
      </c>
      <c r="Q1031" t="s">
        <v>318</v>
      </c>
      <c r="S1031" t="s">
        <v>319</v>
      </c>
      <c r="T1031" t="s">
        <v>31</v>
      </c>
      <c r="U1031">
        <v>24067</v>
      </c>
      <c r="V1031" t="s">
        <v>32</v>
      </c>
      <c r="W1031" t="s">
        <v>33</v>
      </c>
      <c r="X1031" t="s">
        <v>102</v>
      </c>
      <c r="Y1031" t="s">
        <v>238</v>
      </c>
      <c r="Z1031" t="s">
        <v>151</v>
      </c>
    </row>
    <row r="1032" spans="1:26" x14ac:dyDescent="0.3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tr">
        <f t="shared" si="16"/>
        <v>(91) 555 94 44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151</v>
      </c>
    </row>
    <row r="1033" spans="1:26" x14ac:dyDescent="0.3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tr">
        <f t="shared" si="16"/>
        <v>6175552555</v>
      </c>
      <c r="Q1033" t="s">
        <v>416</v>
      </c>
      <c r="S1033" t="s">
        <v>381</v>
      </c>
      <c r="T1033" t="s">
        <v>123</v>
      </c>
      <c r="U1033">
        <v>51003</v>
      </c>
      <c r="V1033" t="s">
        <v>32</v>
      </c>
      <c r="W1033" t="s">
        <v>33</v>
      </c>
      <c r="X1033" t="s">
        <v>417</v>
      </c>
      <c r="Y1033" t="s">
        <v>276</v>
      </c>
      <c r="Z1033" t="s">
        <v>51</v>
      </c>
    </row>
    <row r="1034" spans="1:26" x14ac:dyDescent="0.3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tr">
        <f t="shared" si="16"/>
        <v>(91) 555 94 44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 x14ac:dyDescent="0.3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tr">
        <f t="shared" si="16"/>
        <v>0897-034555</v>
      </c>
      <c r="Q1035" t="s">
        <v>448</v>
      </c>
      <c r="S1035" t="s">
        <v>449</v>
      </c>
      <c r="U1035">
        <v>1203</v>
      </c>
      <c r="V1035" t="s">
        <v>450</v>
      </c>
      <c r="W1035" t="s">
        <v>42</v>
      </c>
      <c r="X1035" t="s">
        <v>451</v>
      </c>
      <c r="Y1035" t="s">
        <v>103</v>
      </c>
      <c r="Z1035" t="s">
        <v>51</v>
      </c>
    </row>
    <row r="1036" spans="1:26" x14ac:dyDescent="0.3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tr">
        <f t="shared" si="16"/>
        <v>4155551450</v>
      </c>
      <c r="Q1036" t="s">
        <v>273</v>
      </c>
      <c r="S1036" t="s">
        <v>274</v>
      </c>
      <c r="T1036" t="s">
        <v>55</v>
      </c>
      <c r="U1036">
        <v>97562</v>
      </c>
      <c r="V1036" t="s">
        <v>32</v>
      </c>
      <c r="W1036" t="s">
        <v>33</v>
      </c>
      <c r="X1036" t="s">
        <v>275</v>
      </c>
      <c r="Y1036" t="s">
        <v>276</v>
      </c>
      <c r="Z1036" t="s">
        <v>51</v>
      </c>
    </row>
    <row r="1037" spans="1:26" x14ac:dyDescent="0.3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tr">
        <f t="shared" si="16"/>
        <v>981-443655</v>
      </c>
      <c r="Q1037" t="s">
        <v>393</v>
      </c>
      <c r="S1037" t="s">
        <v>394</v>
      </c>
      <c r="U1037">
        <v>90110</v>
      </c>
      <c r="V1037" t="s">
        <v>130</v>
      </c>
      <c r="W1037" t="s">
        <v>42</v>
      </c>
      <c r="X1037" t="s">
        <v>395</v>
      </c>
      <c r="Y1037" t="s">
        <v>396</v>
      </c>
      <c r="Z1037" t="s">
        <v>151</v>
      </c>
    </row>
    <row r="1038" spans="1:26" x14ac:dyDescent="0.3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tr">
        <f t="shared" si="16"/>
        <v>(91) 555 94 44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151</v>
      </c>
    </row>
    <row r="1039" spans="1:26" x14ac:dyDescent="0.3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tr">
        <f t="shared" si="16"/>
        <v>(171) 555-2282</v>
      </c>
      <c r="Q1039" t="s">
        <v>167</v>
      </c>
      <c r="S1039" t="s">
        <v>168</v>
      </c>
      <c r="U1039" t="s">
        <v>169</v>
      </c>
      <c r="V1039" t="s">
        <v>170</v>
      </c>
      <c r="W1039" t="s">
        <v>42</v>
      </c>
      <c r="X1039" t="s">
        <v>171</v>
      </c>
      <c r="Y1039" t="s">
        <v>172</v>
      </c>
      <c r="Z1039" t="s">
        <v>51</v>
      </c>
    </row>
    <row r="1040" spans="1:26" x14ac:dyDescent="0.3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tr">
        <f t="shared" si="16"/>
        <v>+65 224 1555</v>
      </c>
      <c r="Q1040" t="s">
        <v>420</v>
      </c>
      <c r="R1040" t="s">
        <v>421</v>
      </c>
      <c r="S1040" t="s">
        <v>199</v>
      </c>
      <c r="U1040">
        <v>69045</v>
      </c>
      <c r="V1040" t="s">
        <v>199</v>
      </c>
      <c r="W1040" t="s">
        <v>96</v>
      </c>
      <c r="X1040" t="s">
        <v>422</v>
      </c>
      <c r="Y1040" t="s">
        <v>423</v>
      </c>
      <c r="Z1040" t="s">
        <v>51</v>
      </c>
    </row>
    <row r="1041" spans="1:26" x14ac:dyDescent="0.3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tr">
        <f t="shared" si="16"/>
        <v>0522-556555</v>
      </c>
      <c r="Q1041" t="s">
        <v>454</v>
      </c>
      <c r="S1041" t="s">
        <v>455</v>
      </c>
      <c r="U1041">
        <v>42100</v>
      </c>
      <c r="V1041" t="s">
        <v>258</v>
      </c>
      <c r="W1041" t="s">
        <v>42</v>
      </c>
      <c r="X1041" t="s">
        <v>456</v>
      </c>
      <c r="Y1041" t="s">
        <v>457</v>
      </c>
      <c r="Z1041" t="s">
        <v>51</v>
      </c>
    </row>
    <row r="1042" spans="1:26" x14ac:dyDescent="0.3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tr">
        <f t="shared" si="16"/>
        <v>4155551450</v>
      </c>
      <c r="Q1042" t="s">
        <v>273</v>
      </c>
      <c r="S1042" t="s">
        <v>274</v>
      </c>
      <c r="T1042" t="s">
        <v>55</v>
      </c>
      <c r="U1042">
        <v>97562</v>
      </c>
      <c r="V1042" t="s">
        <v>32</v>
      </c>
      <c r="W1042" t="s">
        <v>33</v>
      </c>
      <c r="X1042" t="s">
        <v>275</v>
      </c>
      <c r="Y1042" t="s">
        <v>276</v>
      </c>
      <c r="Z1042" t="s">
        <v>51</v>
      </c>
    </row>
    <row r="1043" spans="1:26" x14ac:dyDescent="0.3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tr">
        <f t="shared" si="16"/>
        <v>7025551838</v>
      </c>
      <c r="Q1043" t="s">
        <v>540</v>
      </c>
      <c r="S1043" t="s">
        <v>541</v>
      </c>
      <c r="T1043" t="s">
        <v>542</v>
      </c>
      <c r="U1043">
        <v>83030</v>
      </c>
      <c r="V1043" t="s">
        <v>32</v>
      </c>
      <c r="W1043" t="s">
        <v>33</v>
      </c>
      <c r="X1043" t="s">
        <v>113</v>
      </c>
      <c r="Y1043" t="s">
        <v>400</v>
      </c>
      <c r="Z1043" t="s">
        <v>51</v>
      </c>
    </row>
    <row r="1044" spans="1:26" x14ac:dyDescent="0.3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tr">
        <f t="shared" si="16"/>
        <v>2155551555</v>
      </c>
      <c r="Q1044" t="s">
        <v>140</v>
      </c>
      <c r="S1044" t="s">
        <v>141</v>
      </c>
      <c r="T1044" t="s">
        <v>142</v>
      </c>
      <c r="U1044">
        <v>70267</v>
      </c>
      <c r="V1044" t="s">
        <v>32</v>
      </c>
      <c r="W1044" t="s">
        <v>33</v>
      </c>
      <c r="X1044" t="s">
        <v>34</v>
      </c>
      <c r="Y1044" t="s">
        <v>143</v>
      </c>
      <c r="Z1044" t="s">
        <v>51</v>
      </c>
    </row>
    <row r="1045" spans="1:26" x14ac:dyDescent="0.3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tr">
        <f t="shared" si="16"/>
        <v>0897-034555</v>
      </c>
      <c r="Q1045" t="s">
        <v>448</v>
      </c>
      <c r="S1045" t="s">
        <v>449</v>
      </c>
      <c r="U1045">
        <v>1203</v>
      </c>
      <c r="V1045" t="s">
        <v>450</v>
      </c>
      <c r="W1045" t="s">
        <v>42</v>
      </c>
      <c r="X1045" t="s">
        <v>451</v>
      </c>
      <c r="Y1045" t="s">
        <v>103</v>
      </c>
      <c r="Z1045" t="s">
        <v>51</v>
      </c>
    </row>
    <row r="1046" spans="1:26" x14ac:dyDescent="0.3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tr">
        <f t="shared" si="16"/>
        <v>2125557818</v>
      </c>
      <c r="Q1046" t="s">
        <v>29</v>
      </c>
      <c r="S1046" t="s">
        <v>30</v>
      </c>
      <c r="T1046" t="s">
        <v>31</v>
      </c>
      <c r="U1046">
        <v>10022</v>
      </c>
      <c r="V1046" t="s">
        <v>32</v>
      </c>
      <c r="W1046" t="s">
        <v>33</v>
      </c>
      <c r="X1046" t="s">
        <v>34</v>
      </c>
      <c r="Y1046" t="s">
        <v>35</v>
      </c>
      <c r="Z1046" t="s">
        <v>36</v>
      </c>
    </row>
    <row r="1047" spans="1:26" x14ac:dyDescent="0.3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tr">
        <f t="shared" si="16"/>
        <v>+47 2212 1555</v>
      </c>
      <c r="Q1047" t="s">
        <v>545</v>
      </c>
      <c r="S1047" t="s">
        <v>546</v>
      </c>
      <c r="U1047" t="s">
        <v>547</v>
      </c>
      <c r="V1047" t="s">
        <v>78</v>
      </c>
      <c r="W1047" t="s">
        <v>42</v>
      </c>
      <c r="X1047" t="s">
        <v>548</v>
      </c>
      <c r="Y1047" t="s">
        <v>549</v>
      </c>
      <c r="Z1047" t="s">
        <v>51</v>
      </c>
    </row>
    <row r="1048" spans="1:26" x14ac:dyDescent="0.3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tr">
        <f t="shared" si="16"/>
        <v>6175558555</v>
      </c>
      <c r="Q1048" t="s">
        <v>121</v>
      </c>
      <c r="S1048" t="s">
        <v>122</v>
      </c>
      <c r="T1048" t="s">
        <v>123</v>
      </c>
      <c r="U1048">
        <v>51247</v>
      </c>
      <c r="V1048" t="s">
        <v>32</v>
      </c>
      <c r="W1048" t="s">
        <v>33</v>
      </c>
      <c r="X1048" t="s">
        <v>124</v>
      </c>
      <c r="Y1048" t="s">
        <v>125</v>
      </c>
      <c r="Z1048" t="s">
        <v>151</v>
      </c>
    </row>
    <row r="1049" spans="1:26" x14ac:dyDescent="0.3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tr">
        <f t="shared" si="16"/>
        <v>0221-5554327</v>
      </c>
      <c r="Q1049" t="s">
        <v>441</v>
      </c>
      <c r="S1049" t="s">
        <v>442</v>
      </c>
      <c r="U1049">
        <v>50739</v>
      </c>
      <c r="V1049" t="s">
        <v>443</v>
      </c>
      <c r="W1049" t="s">
        <v>42</v>
      </c>
      <c r="X1049" t="s">
        <v>444</v>
      </c>
      <c r="Y1049" t="s">
        <v>445</v>
      </c>
      <c r="Z1049" t="s">
        <v>151</v>
      </c>
    </row>
    <row r="1050" spans="1:26" x14ac:dyDescent="0.3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tr">
        <f t="shared" si="16"/>
        <v>(604) 555-3392</v>
      </c>
      <c r="Q1050" t="s">
        <v>227</v>
      </c>
      <c r="S1050" t="s">
        <v>228</v>
      </c>
      <c r="T1050" t="s">
        <v>229</v>
      </c>
      <c r="U1050" t="s">
        <v>230</v>
      </c>
      <c r="V1050" t="s">
        <v>231</v>
      </c>
      <c r="W1050" t="s">
        <v>33</v>
      </c>
      <c r="X1050" t="s">
        <v>232</v>
      </c>
      <c r="Y1050" t="s">
        <v>233</v>
      </c>
      <c r="Z1050" t="s">
        <v>51</v>
      </c>
    </row>
    <row r="1051" spans="1:26" x14ac:dyDescent="0.3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tr">
        <f t="shared" si="16"/>
        <v>5085552555</v>
      </c>
      <c r="Q1051" t="s">
        <v>161</v>
      </c>
      <c r="S1051" t="s">
        <v>162</v>
      </c>
      <c r="T1051" t="s">
        <v>123</v>
      </c>
      <c r="U1051">
        <v>50553</v>
      </c>
      <c r="V1051" t="s">
        <v>32</v>
      </c>
      <c r="W1051" t="s">
        <v>33</v>
      </c>
      <c r="X1051" t="s">
        <v>163</v>
      </c>
      <c r="Y1051" t="s">
        <v>164</v>
      </c>
      <c r="Z1051" t="s">
        <v>51</v>
      </c>
    </row>
    <row r="1052" spans="1:26" x14ac:dyDescent="0.3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tr">
        <f t="shared" si="16"/>
        <v>2125551500</v>
      </c>
      <c r="Q1052" t="s">
        <v>100</v>
      </c>
      <c r="R1052" t="s">
        <v>101</v>
      </c>
      <c r="S1052" t="s">
        <v>30</v>
      </c>
      <c r="T1052" t="s">
        <v>31</v>
      </c>
      <c r="U1052">
        <v>10022</v>
      </c>
      <c r="V1052" t="s">
        <v>32</v>
      </c>
      <c r="W1052" t="s">
        <v>33</v>
      </c>
      <c r="X1052" t="s">
        <v>102</v>
      </c>
      <c r="Y1052" t="s">
        <v>103</v>
      </c>
      <c r="Z1052" t="s">
        <v>51</v>
      </c>
    </row>
    <row r="1053" spans="1:26" x14ac:dyDescent="0.3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tr">
        <f t="shared" si="16"/>
        <v>2155559857</v>
      </c>
      <c r="Q1053" t="s">
        <v>310</v>
      </c>
      <c r="S1053" t="s">
        <v>216</v>
      </c>
      <c r="T1053" t="s">
        <v>142</v>
      </c>
      <c r="U1053">
        <v>71270</v>
      </c>
      <c r="V1053" t="s">
        <v>32</v>
      </c>
      <c r="W1053" t="s">
        <v>33</v>
      </c>
      <c r="X1053" t="s">
        <v>124</v>
      </c>
      <c r="Y1053" t="s">
        <v>311</v>
      </c>
      <c r="Z1053" t="s">
        <v>51</v>
      </c>
    </row>
    <row r="1054" spans="1:26" x14ac:dyDescent="0.3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tr">
        <f t="shared" si="16"/>
        <v>0921-12 3555</v>
      </c>
      <c r="Q1054" t="s">
        <v>185</v>
      </c>
      <c r="S1054" t="s">
        <v>186</v>
      </c>
      <c r="U1054" t="s">
        <v>187</v>
      </c>
      <c r="V1054" t="s">
        <v>188</v>
      </c>
      <c r="W1054" t="s">
        <v>42</v>
      </c>
      <c r="X1054" t="s">
        <v>189</v>
      </c>
      <c r="Y1054" t="s">
        <v>190</v>
      </c>
      <c r="Z1054" t="s">
        <v>36</v>
      </c>
    </row>
    <row r="1055" spans="1:26" x14ac:dyDescent="0.3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tr">
        <f t="shared" si="16"/>
        <v>03 9520 4555</v>
      </c>
      <c r="Q1055" t="s">
        <v>91</v>
      </c>
      <c r="R1055" t="s">
        <v>92</v>
      </c>
      <c r="S1055" t="s">
        <v>93</v>
      </c>
      <c r="T1055" t="s">
        <v>94</v>
      </c>
      <c r="U1055">
        <v>3004</v>
      </c>
      <c r="V1055" t="s">
        <v>95</v>
      </c>
      <c r="W1055" t="s">
        <v>96</v>
      </c>
      <c r="X1055" t="s">
        <v>97</v>
      </c>
      <c r="Y1055" t="s">
        <v>98</v>
      </c>
      <c r="Z1055" t="s">
        <v>51</v>
      </c>
    </row>
    <row r="1056" spans="1:26" x14ac:dyDescent="0.3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tr">
        <f t="shared" si="16"/>
        <v>2125557413</v>
      </c>
      <c r="Q1056" t="s">
        <v>476</v>
      </c>
      <c r="R1056" t="s">
        <v>477</v>
      </c>
      <c r="S1056" t="s">
        <v>30</v>
      </c>
      <c r="T1056" t="s">
        <v>31</v>
      </c>
      <c r="U1056">
        <v>10022</v>
      </c>
      <c r="V1056" t="s">
        <v>32</v>
      </c>
      <c r="W1056" t="s">
        <v>33</v>
      </c>
      <c r="X1056" t="s">
        <v>56</v>
      </c>
      <c r="Y1056" t="s">
        <v>478</v>
      </c>
      <c r="Z1056" t="s">
        <v>151</v>
      </c>
    </row>
    <row r="1057" spans="1:26" x14ac:dyDescent="0.3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tr">
        <f t="shared" si="16"/>
        <v>(91) 555 94 44</v>
      </c>
      <c r="Q1057" t="s">
        <v>176</v>
      </c>
      <c r="S1057" t="s">
        <v>177</v>
      </c>
      <c r="U1057">
        <v>28034</v>
      </c>
      <c r="V1057" t="s">
        <v>178</v>
      </c>
      <c r="W1057" t="s">
        <v>42</v>
      </c>
      <c r="X1057" t="s">
        <v>179</v>
      </c>
      <c r="Y1057" t="s">
        <v>180</v>
      </c>
      <c r="Z1057" t="s">
        <v>36</v>
      </c>
    </row>
    <row r="1058" spans="1:26" x14ac:dyDescent="0.3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tr">
        <f t="shared" si="16"/>
        <v>(071) 23 67 2555</v>
      </c>
      <c r="Q1058" t="s">
        <v>579</v>
      </c>
      <c r="S1058" t="s">
        <v>580</v>
      </c>
      <c r="U1058" t="s">
        <v>581</v>
      </c>
      <c r="V1058" t="s">
        <v>370</v>
      </c>
      <c r="W1058" t="s">
        <v>42</v>
      </c>
      <c r="X1058" t="s">
        <v>582</v>
      </c>
      <c r="Y1058" t="s">
        <v>583</v>
      </c>
      <c r="Z1058" t="s">
        <v>51</v>
      </c>
    </row>
    <row r="1059" spans="1:26" x14ac:dyDescent="0.3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tr">
        <f t="shared" si="16"/>
        <v>02 9936 8555</v>
      </c>
      <c r="Q1059" t="s">
        <v>287</v>
      </c>
      <c r="R1059" t="s">
        <v>288</v>
      </c>
      <c r="S1059" t="s">
        <v>289</v>
      </c>
      <c r="T1059" t="s">
        <v>157</v>
      </c>
      <c r="U1059">
        <v>2060</v>
      </c>
      <c r="V1059" t="s">
        <v>95</v>
      </c>
      <c r="W1059" t="s">
        <v>96</v>
      </c>
      <c r="X1059" t="s">
        <v>290</v>
      </c>
      <c r="Y1059" t="s">
        <v>291</v>
      </c>
      <c r="Z1059" t="s">
        <v>36</v>
      </c>
    </row>
    <row r="1060" spans="1:26" x14ac:dyDescent="0.3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tr">
        <f t="shared" si="16"/>
        <v>90-224 8555</v>
      </c>
      <c r="Q1060" t="s">
        <v>128</v>
      </c>
      <c r="S1060" t="s">
        <v>129</v>
      </c>
      <c r="U1060">
        <v>21240</v>
      </c>
      <c r="V1060" t="s">
        <v>130</v>
      </c>
      <c r="W1060" t="s">
        <v>42</v>
      </c>
      <c r="X1060" t="s">
        <v>131</v>
      </c>
      <c r="Y1060" t="s">
        <v>132</v>
      </c>
      <c r="Z1060" t="s">
        <v>151</v>
      </c>
    </row>
    <row r="1061" spans="1:26" x14ac:dyDescent="0.3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tr">
        <f t="shared" si="16"/>
        <v>(91) 555 94 44</v>
      </c>
      <c r="Q1061" t="s">
        <v>176</v>
      </c>
      <c r="S1061" t="s">
        <v>177</v>
      </c>
      <c r="U1061">
        <v>28034</v>
      </c>
      <c r="V1061" t="s">
        <v>178</v>
      </c>
      <c r="W1061" t="s">
        <v>42</v>
      </c>
      <c r="X1061" t="s">
        <v>179</v>
      </c>
      <c r="Y1061" t="s">
        <v>180</v>
      </c>
      <c r="Z1061" t="s">
        <v>51</v>
      </c>
    </row>
    <row r="1062" spans="1:26" x14ac:dyDescent="0.3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tr">
        <f t="shared" si="16"/>
        <v>(91) 555 94 44</v>
      </c>
      <c r="Q1062" t="s">
        <v>176</v>
      </c>
      <c r="S1062" t="s">
        <v>177</v>
      </c>
      <c r="U1062">
        <v>28034</v>
      </c>
      <c r="V1062" t="s">
        <v>178</v>
      </c>
      <c r="W1062" t="s">
        <v>42</v>
      </c>
      <c r="X1062" t="s">
        <v>179</v>
      </c>
      <c r="Y1062" t="s">
        <v>180</v>
      </c>
      <c r="Z1062" t="s">
        <v>51</v>
      </c>
    </row>
    <row r="1063" spans="1:26" x14ac:dyDescent="0.3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tr">
        <f t="shared" si="16"/>
        <v>88.60.1555</v>
      </c>
      <c r="Q1063" t="s">
        <v>533</v>
      </c>
      <c r="S1063" t="s">
        <v>534</v>
      </c>
      <c r="U1063">
        <v>67000</v>
      </c>
      <c r="V1063" t="s">
        <v>41</v>
      </c>
      <c r="W1063" t="s">
        <v>42</v>
      </c>
      <c r="X1063" t="s">
        <v>535</v>
      </c>
      <c r="Y1063" t="s">
        <v>536</v>
      </c>
      <c r="Z1063" t="s">
        <v>151</v>
      </c>
    </row>
    <row r="1064" spans="1:26" x14ac:dyDescent="0.3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tr">
        <f t="shared" si="16"/>
        <v>(91) 555 94 44</v>
      </c>
      <c r="Q1064" t="s">
        <v>176</v>
      </c>
      <c r="S1064" t="s">
        <v>177</v>
      </c>
      <c r="U1064">
        <v>28034</v>
      </c>
      <c r="V1064" t="s">
        <v>178</v>
      </c>
      <c r="W1064" t="s">
        <v>42</v>
      </c>
      <c r="X1064" t="s">
        <v>179</v>
      </c>
      <c r="Y1064" t="s">
        <v>180</v>
      </c>
      <c r="Z1064" t="s">
        <v>151</v>
      </c>
    </row>
    <row r="1065" spans="1:26" x14ac:dyDescent="0.3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tr">
        <f t="shared" si="16"/>
        <v>6562-9555</v>
      </c>
      <c r="Q1065" t="s">
        <v>146</v>
      </c>
      <c r="S1065" t="s">
        <v>147</v>
      </c>
      <c r="U1065">
        <v>5020</v>
      </c>
      <c r="V1065" t="s">
        <v>148</v>
      </c>
      <c r="W1065" t="s">
        <v>42</v>
      </c>
      <c r="X1065" t="s">
        <v>149</v>
      </c>
      <c r="Y1065" t="s">
        <v>150</v>
      </c>
      <c r="Z1065" t="s">
        <v>51</v>
      </c>
    </row>
    <row r="1066" spans="1:26" x14ac:dyDescent="0.3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tr">
        <f t="shared" si="16"/>
        <v>40.67.8555</v>
      </c>
      <c r="Q1066" t="s">
        <v>116</v>
      </c>
      <c r="S1066" t="s">
        <v>117</v>
      </c>
      <c r="U1066">
        <v>44000</v>
      </c>
      <c r="V1066" t="s">
        <v>41</v>
      </c>
      <c r="W1066" t="s">
        <v>42</v>
      </c>
      <c r="X1066" t="s">
        <v>118</v>
      </c>
      <c r="Y1066" t="s">
        <v>119</v>
      </c>
      <c r="Z1066" t="s">
        <v>51</v>
      </c>
    </row>
    <row r="1067" spans="1:26" x14ac:dyDescent="0.3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tr">
        <f t="shared" si="16"/>
        <v>31 12 3555</v>
      </c>
      <c r="Q1067" t="s">
        <v>324</v>
      </c>
      <c r="S1067" t="s">
        <v>325</v>
      </c>
      <c r="U1067">
        <v>1734</v>
      </c>
      <c r="V1067" t="s">
        <v>326</v>
      </c>
      <c r="W1067" t="s">
        <v>42</v>
      </c>
      <c r="X1067" t="s">
        <v>327</v>
      </c>
      <c r="Y1067" t="s">
        <v>328</v>
      </c>
      <c r="Z1067" t="s">
        <v>51</v>
      </c>
    </row>
    <row r="1068" spans="1:26" x14ac:dyDescent="0.3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tr">
        <f t="shared" si="16"/>
        <v>+65 221 7555</v>
      </c>
      <c r="Q1068" t="s">
        <v>198</v>
      </c>
      <c r="S1068" t="s">
        <v>199</v>
      </c>
      <c r="U1068">
        <v>79903</v>
      </c>
      <c r="V1068" t="s">
        <v>199</v>
      </c>
      <c r="W1068" t="s">
        <v>200</v>
      </c>
      <c r="X1068" t="s">
        <v>201</v>
      </c>
      <c r="Y1068" t="s">
        <v>202</v>
      </c>
      <c r="Z1068" t="s">
        <v>36</v>
      </c>
    </row>
    <row r="1069" spans="1:26" x14ac:dyDescent="0.3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tr">
        <f t="shared" si="16"/>
        <v>(91) 555 94 44</v>
      </c>
      <c r="Q1069" t="s">
        <v>176</v>
      </c>
      <c r="S1069" t="s">
        <v>177</v>
      </c>
      <c r="U1069">
        <v>28034</v>
      </c>
      <c r="V1069" t="s">
        <v>178</v>
      </c>
      <c r="W1069" t="s">
        <v>42</v>
      </c>
      <c r="X1069" t="s">
        <v>179</v>
      </c>
      <c r="Y1069" t="s">
        <v>180</v>
      </c>
      <c r="Z1069" t="s">
        <v>51</v>
      </c>
    </row>
    <row r="1070" spans="1:26" x14ac:dyDescent="0.3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tr">
        <f t="shared" si="16"/>
        <v>4155551450</v>
      </c>
      <c r="Q1070" t="s">
        <v>273</v>
      </c>
      <c r="S1070" t="s">
        <v>274</v>
      </c>
      <c r="T1070" t="s">
        <v>55</v>
      </c>
      <c r="U1070">
        <v>97562</v>
      </c>
      <c r="V1070" t="s">
        <v>32</v>
      </c>
      <c r="W1070" t="s">
        <v>33</v>
      </c>
      <c r="X1070" t="s">
        <v>275</v>
      </c>
      <c r="Y1070" t="s">
        <v>276</v>
      </c>
      <c r="Z1070" t="s">
        <v>36</v>
      </c>
    </row>
    <row r="1071" spans="1:26" x14ac:dyDescent="0.3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tr">
        <f t="shared" si="16"/>
        <v>(91) 555 94 44</v>
      </c>
      <c r="Q1071" t="s">
        <v>176</v>
      </c>
      <c r="S1071" t="s">
        <v>177</v>
      </c>
      <c r="U1071">
        <v>28034</v>
      </c>
      <c r="V1071" t="s">
        <v>178</v>
      </c>
      <c r="W1071" t="s">
        <v>42</v>
      </c>
      <c r="X1071" t="s">
        <v>179</v>
      </c>
      <c r="Y1071" t="s">
        <v>180</v>
      </c>
      <c r="Z1071" t="s">
        <v>36</v>
      </c>
    </row>
    <row r="1072" spans="1:26" x14ac:dyDescent="0.3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tr">
        <f t="shared" si="16"/>
        <v>+65 221 7555</v>
      </c>
      <c r="Q1072" t="s">
        <v>198</v>
      </c>
      <c r="S1072" t="s">
        <v>199</v>
      </c>
      <c r="U1072">
        <v>79903</v>
      </c>
      <c r="V1072" t="s">
        <v>199</v>
      </c>
      <c r="W1072" t="s">
        <v>200</v>
      </c>
      <c r="X1072" t="s">
        <v>201</v>
      </c>
      <c r="Y1072" t="s">
        <v>202</v>
      </c>
      <c r="Z1072" t="s">
        <v>51</v>
      </c>
    </row>
    <row r="1073" spans="1:26" x14ac:dyDescent="0.3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tr">
        <f t="shared" si="16"/>
        <v>+34 913 728 555</v>
      </c>
      <c r="Q1073" t="s">
        <v>489</v>
      </c>
      <c r="S1073" t="s">
        <v>177</v>
      </c>
      <c r="U1073">
        <v>28023</v>
      </c>
      <c r="V1073" t="s">
        <v>178</v>
      </c>
      <c r="W1073" t="s">
        <v>42</v>
      </c>
      <c r="X1073" t="s">
        <v>490</v>
      </c>
      <c r="Y1073" t="s">
        <v>491</v>
      </c>
      <c r="Z1073" t="s">
        <v>51</v>
      </c>
    </row>
    <row r="1074" spans="1:26" x14ac:dyDescent="0.3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tr">
        <f t="shared" si="16"/>
        <v>5085559555</v>
      </c>
      <c r="Q1074" t="s">
        <v>336</v>
      </c>
      <c r="S1074" t="s">
        <v>162</v>
      </c>
      <c r="T1074" t="s">
        <v>123</v>
      </c>
      <c r="U1074">
        <v>50553</v>
      </c>
      <c r="V1074" t="s">
        <v>32</v>
      </c>
      <c r="W1074" t="s">
        <v>33</v>
      </c>
      <c r="X1074" t="s">
        <v>337</v>
      </c>
      <c r="Y1074" t="s">
        <v>338</v>
      </c>
      <c r="Z1074" t="s">
        <v>51</v>
      </c>
    </row>
    <row r="1075" spans="1:26" x14ac:dyDescent="0.3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tr">
        <f t="shared" si="16"/>
        <v>2035559545</v>
      </c>
      <c r="Q1075" t="s">
        <v>243</v>
      </c>
      <c r="S1075" t="s">
        <v>244</v>
      </c>
      <c r="T1075" t="s">
        <v>112</v>
      </c>
      <c r="U1075">
        <v>97823</v>
      </c>
      <c r="V1075" t="s">
        <v>32</v>
      </c>
      <c r="W1075" t="s">
        <v>33</v>
      </c>
      <c r="X1075" t="s">
        <v>83</v>
      </c>
      <c r="Y1075" t="s">
        <v>245</v>
      </c>
      <c r="Z1075" t="s">
        <v>51</v>
      </c>
    </row>
    <row r="1076" spans="1:26" x14ac:dyDescent="0.3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tr">
        <f t="shared" si="16"/>
        <v>78.32.5555</v>
      </c>
      <c r="Q1076" t="s">
        <v>221</v>
      </c>
      <c r="S1076" t="s">
        <v>222</v>
      </c>
      <c r="U1076">
        <v>69004</v>
      </c>
      <c r="V1076" t="s">
        <v>41</v>
      </c>
      <c r="W1076" t="s">
        <v>42</v>
      </c>
      <c r="X1076" t="s">
        <v>223</v>
      </c>
      <c r="Y1076" t="s">
        <v>224</v>
      </c>
      <c r="Z1076" t="s">
        <v>51</v>
      </c>
    </row>
    <row r="1077" spans="1:26" x14ac:dyDescent="0.3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tr">
        <f t="shared" si="16"/>
        <v>(02) 5554 67</v>
      </c>
      <c r="Q1077" t="s">
        <v>367</v>
      </c>
      <c r="S1077" t="s">
        <v>368</v>
      </c>
      <c r="U1077" t="s">
        <v>369</v>
      </c>
      <c r="V1077" t="s">
        <v>370</v>
      </c>
      <c r="W1077" t="s">
        <v>42</v>
      </c>
      <c r="X1077" t="s">
        <v>371</v>
      </c>
      <c r="Y1077" t="s">
        <v>372</v>
      </c>
      <c r="Z1077" t="s">
        <v>36</v>
      </c>
    </row>
    <row r="1078" spans="1:26" x14ac:dyDescent="0.3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tr">
        <f t="shared" si="16"/>
        <v>(198) 555-8888</v>
      </c>
      <c r="Q1078" t="s">
        <v>385</v>
      </c>
      <c r="S1078" t="s">
        <v>386</v>
      </c>
      <c r="T1078" t="s">
        <v>387</v>
      </c>
      <c r="U1078" t="s">
        <v>388</v>
      </c>
      <c r="V1078" t="s">
        <v>170</v>
      </c>
      <c r="W1078" t="s">
        <v>42</v>
      </c>
      <c r="X1078" t="s">
        <v>389</v>
      </c>
      <c r="Y1078" t="s">
        <v>390</v>
      </c>
      <c r="Z1078" t="s">
        <v>51</v>
      </c>
    </row>
    <row r="1079" spans="1:26" x14ac:dyDescent="0.3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tr">
        <f t="shared" si="16"/>
        <v>2125557818</v>
      </c>
      <c r="Q1079" t="s">
        <v>29</v>
      </c>
      <c r="S1079" t="s">
        <v>30</v>
      </c>
      <c r="T1079" t="s">
        <v>31</v>
      </c>
      <c r="U1079">
        <v>10022</v>
      </c>
      <c r="V1079" t="s">
        <v>32</v>
      </c>
      <c r="W1079" t="s">
        <v>33</v>
      </c>
      <c r="X1079" t="s">
        <v>34</v>
      </c>
      <c r="Y1079" t="s">
        <v>35</v>
      </c>
      <c r="Z1079" t="s">
        <v>51</v>
      </c>
    </row>
    <row r="1080" spans="1:26" x14ac:dyDescent="0.3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tr">
        <f t="shared" si="16"/>
        <v>(02) 5554 67</v>
      </c>
      <c r="Q1080" t="s">
        <v>367</v>
      </c>
      <c r="S1080" t="s">
        <v>368</v>
      </c>
      <c r="U1080" t="s">
        <v>369</v>
      </c>
      <c r="V1080" t="s">
        <v>370</v>
      </c>
      <c r="W1080" t="s">
        <v>42</v>
      </c>
      <c r="X1080" t="s">
        <v>371</v>
      </c>
      <c r="Y1080" t="s">
        <v>372</v>
      </c>
      <c r="Z1080" t="s">
        <v>51</v>
      </c>
    </row>
    <row r="1081" spans="1:26" x14ac:dyDescent="0.3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tr">
        <f t="shared" si="16"/>
        <v>4155551450</v>
      </c>
      <c r="Q1081" t="s">
        <v>273</v>
      </c>
      <c r="S1081" t="s">
        <v>274</v>
      </c>
      <c r="T1081" t="s">
        <v>55</v>
      </c>
      <c r="U1081">
        <v>97562</v>
      </c>
      <c r="V1081" t="s">
        <v>32</v>
      </c>
      <c r="W1081" t="s">
        <v>33</v>
      </c>
      <c r="X1081" t="s">
        <v>275</v>
      </c>
      <c r="Y1081" t="s">
        <v>276</v>
      </c>
      <c r="Z1081" t="s">
        <v>51</v>
      </c>
    </row>
    <row r="1082" spans="1:26" x14ac:dyDescent="0.3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tr">
        <f t="shared" si="16"/>
        <v>011-4988555</v>
      </c>
      <c r="Q1082" t="s">
        <v>256</v>
      </c>
      <c r="S1082" t="s">
        <v>257</v>
      </c>
      <c r="U1082">
        <v>10100</v>
      </c>
      <c r="V1082" t="s">
        <v>258</v>
      </c>
      <c r="W1082" t="s">
        <v>42</v>
      </c>
      <c r="X1082" t="s">
        <v>259</v>
      </c>
      <c r="Y1082" t="s">
        <v>260</v>
      </c>
      <c r="Z1082" t="s">
        <v>36</v>
      </c>
    </row>
    <row r="1083" spans="1:26" x14ac:dyDescent="0.3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tr">
        <f t="shared" si="16"/>
        <v>(171) 555-1555</v>
      </c>
      <c r="Q1083" t="s">
        <v>494</v>
      </c>
      <c r="S1083" t="s">
        <v>495</v>
      </c>
      <c r="U1083" t="s">
        <v>496</v>
      </c>
      <c r="V1083" t="s">
        <v>170</v>
      </c>
      <c r="W1083" t="s">
        <v>42</v>
      </c>
      <c r="X1083" t="s">
        <v>497</v>
      </c>
      <c r="Y1083" t="s">
        <v>94</v>
      </c>
      <c r="Z1083" t="s">
        <v>51</v>
      </c>
    </row>
    <row r="1084" spans="1:26" x14ac:dyDescent="0.3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tr">
        <f t="shared" si="16"/>
        <v>86 21 3555</v>
      </c>
      <c r="Q1084" t="s">
        <v>500</v>
      </c>
      <c r="S1084" t="s">
        <v>501</v>
      </c>
      <c r="U1084">
        <v>8200</v>
      </c>
      <c r="V1084" t="s">
        <v>326</v>
      </c>
      <c r="W1084" t="s">
        <v>42</v>
      </c>
      <c r="X1084" t="s">
        <v>502</v>
      </c>
      <c r="Y1084" t="s">
        <v>503</v>
      </c>
      <c r="Z1084" t="s">
        <v>36</v>
      </c>
    </row>
    <row r="1085" spans="1:26" x14ac:dyDescent="0.3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tr">
        <f t="shared" si="16"/>
        <v>0921-12 3555</v>
      </c>
      <c r="Q1085" t="s">
        <v>185</v>
      </c>
      <c r="S1085" t="s">
        <v>186</v>
      </c>
      <c r="U1085" t="s">
        <v>187</v>
      </c>
      <c r="V1085" t="s">
        <v>188</v>
      </c>
      <c r="W1085" t="s">
        <v>42</v>
      </c>
      <c r="X1085" t="s">
        <v>189</v>
      </c>
      <c r="Y1085" t="s">
        <v>190</v>
      </c>
      <c r="Z1085" t="s">
        <v>51</v>
      </c>
    </row>
    <row r="1086" spans="1:26" x14ac:dyDescent="0.3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tr">
        <f t="shared" si="16"/>
        <v>(1) 42.34.2555</v>
      </c>
      <c r="Q1086" t="s">
        <v>405</v>
      </c>
      <c r="S1086" t="s">
        <v>48</v>
      </c>
      <c r="U1086">
        <v>75012</v>
      </c>
      <c r="V1086" t="s">
        <v>41</v>
      </c>
      <c r="W1086" t="s">
        <v>42</v>
      </c>
      <c r="X1086" t="s">
        <v>406</v>
      </c>
      <c r="Y1086" t="s">
        <v>407</v>
      </c>
      <c r="Z1086" t="s">
        <v>36</v>
      </c>
    </row>
    <row r="1087" spans="1:26" x14ac:dyDescent="0.3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tr">
        <f t="shared" si="16"/>
        <v>(91) 555 94 44</v>
      </c>
      <c r="Q1087" t="s">
        <v>176</v>
      </c>
      <c r="S1087" t="s">
        <v>177</v>
      </c>
      <c r="U1087">
        <v>28034</v>
      </c>
      <c r="V1087" t="s">
        <v>178</v>
      </c>
      <c r="W1087" t="s">
        <v>42</v>
      </c>
      <c r="X1087" t="s">
        <v>179</v>
      </c>
      <c r="Y1087" t="s">
        <v>180</v>
      </c>
      <c r="Z1087" t="s">
        <v>51</v>
      </c>
    </row>
    <row r="1088" spans="1:26" x14ac:dyDescent="0.3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tr">
        <f t="shared" si="16"/>
        <v>+81 3 3584 0555</v>
      </c>
      <c r="Q1088" t="s">
        <v>248</v>
      </c>
      <c r="S1088" t="s">
        <v>249</v>
      </c>
      <c r="T1088" t="s">
        <v>250</v>
      </c>
      <c r="U1088" t="s">
        <v>251</v>
      </c>
      <c r="V1088" t="s">
        <v>200</v>
      </c>
      <c r="W1088" t="s">
        <v>200</v>
      </c>
      <c r="X1088" t="s">
        <v>252</v>
      </c>
      <c r="Y1088" t="s">
        <v>253</v>
      </c>
      <c r="Z1088" t="s">
        <v>36</v>
      </c>
    </row>
    <row r="1089" spans="1:26" x14ac:dyDescent="0.3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tr">
        <f t="shared" si="16"/>
        <v>(91) 555 94 44</v>
      </c>
      <c r="Q1089" t="s">
        <v>176</v>
      </c>
      <c r="S1089" t="s">
        <v>177</v>
      </c>
      <c r="U1089">
        <v>28034</v>
      </c>
      <c r="V1089" t="s">
        <v>178</v>
      </c>
      <c r="W1089" t="s">
        <v>42</v>
      </c>
      <c r="X1089" t="s">
        <v>179</v>
      </c>
      <c r="Y1089" t="s">
        <v>180</v>
      </c>
      <c r="Z1089" t="s">
        <v>51</v>
      </c>
    </row>
    <row r="1090" spans="1:26" x14ac:dyDescent="0.3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tr">
        <f t="shared" si="16"/>
        <v>4155551450</v>
      </c>
      <c r="Q1090" t="s">
        <v>273</v>
      </c>
      <c r="S1090" t="s">
        <v>274</v>
      </c>
      <c r="T1090" t="s">
        <v>55</v>
      </c>
      <c r="U1090">
        <v>97562</v>
      </c>
      <c r="V1090" t="s">
        <v>32</v>
      </c>
      <c r="W1090" t="s">
        <v>33</v>
      </c>
      <c r="X1090" t="s">
        <v>275</v>
      </c>
      <c r="Y1090" t="s">
        <v>276</v>
      </c>
      <c r="Z1090" t="s">
        <v>36</v>
      </c>
    </row>
    <row r="1091" spans="1:26" x14ac:dyDescent="0.3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tr">
        <f t="shared" ref="P1091:P1154" si="17">TRIM(O1091)</f>
        <v>6175559555</v>
      </c>
      <c r="Q1091" t="s">
        <v>380</v>
      </c>
      <c r="S1091" t="s">
        <v>381</v>
      </c>
      <c r="T1091" t="s">
        <v>123</v>
      </c>
      <c r="U1091">
        <v>51003</v>
      </c>
      <c r="V1091" t="s">
        <v>32</v>
      </c>
      <c r="W1091" t="s">
        <v>33</v>
      </c>
      <c r="X1091" t="s">
        <v>382</v>
      </c>
      <c r="Y1091" t="s">
        <v>66</v>
      </c>
      <c r="Z1091" t="s">
        <v>51</v>
      </c>
    </row>
    <row r="1092" spans="1:26" x14ac:dyDescent="0.3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tr">
        <f t="shared" si="17"/>
        <v>+63 2 555 3587</v>
      </c>
      <c r="Q1092" t="s">
        <v>427</v>
      </c>
      <c r="S1092" t="s">
        <v>428</v>
      </c>
      <c r="U1092" t="s">
        <v>429</v>
      </c>
      <c r="V1092" t="s">
        <v>430</v>
      </c>
      <c r="W1092" t="s">
        <v>200</v>
      </c>
      <c r="X1092" t="s">
        <v>431</v>
      </c>
      <c r="Y1092" t="s">
        <v>432</v>
      </c>
      <c r="Z1092" t="s">
        <v>36</v>
      </c>
    </row>
    <row r="1093" spans="1:26" x14ac:dyDescent="0.3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tr">
        <f t="shared" si="17"/>
        <v>91.24.4555</v>
      </c>
      <c r="Q1093" t="s">
        <v>435</v>
      </c>
      <c r="S1093" t="s">
        <v>436</v>
      </c>
      <c r="U1093">
        <v>13008</v>
      </c>
      <c r="V1093" t="s">
        <v>41</v>
      </c>
      <c r="W1093" t="s">
        <v>42</v>
      </c>
      <c r="X1093" t="s">
        <v>437</v>
      </c>
      <c r="Y1093" t="s">
        <v>438</v>
      </c>
      <c r="Z1093" t="s">
        <v>36</v>
      </c>
    </row>
    <row r="1094" spans="1:26" x14ac:dyDescent="0.3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tr">
        <f t="shared" si="17"/>
        <v>4155551450</v>
      </c>
      <c r="Q1094" t="s">
        <v>273</v>
      </c>
      <c r="S1094" t="s">
        <v>274</v>
      </c>
      <c r="T1094" t="s">
        <v>55</v>
      </c>
      <c r="U1094">
        <v>97562</v>
      </c>
      <c r="V1094" t="s">
        <v>32</v>
      </c>
      <c r="W1094" t="s">
        <v>33</v>
      </c>
      <c r="X1094" t="s">
        <v>275</v>
      </c>
      <c r="Y1094" t="s">
        <v>276</v>
      </c>
      <c r="Z1094" t="s">
        <v>51</v>
      </c>
    </row>
    <row r="1095" spans="1:26" x14ac:dyDescent="0.3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tr">
        <f t="shared" si="17"/>
        <v>6175558555</v>
      </c>
      <c r="Q1095" t="s">
        <v>282</v>
      </c>
      <c r="S1095" t="s">
        <v>283</v>
      </c>
      <c r="T1095" t="s">
        <v>123</v>
      </c>
      <c r="U1095">
        <v>58339</v>
      </c>
      <c r="V1095" t="s">
        <v>32</v>
      </c>
      <c r="W1095" t="s">
        <v>33</v>
      </c>
      <c r="X1095" t="s">
        <v>275</v>
      </c>
      <c r="Y1095" t="s">
        <v>284</v>
      </c>
      <c r="Z1095" t="s">
        <v>51</v>
      </c>
    </row>
    <row r="1096" spans="1:26" x14ac:dyDescent="0.3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tr">
        <f t="shared" si="17"/>
        <v>6505551386</v>
      </c>
      <c r="Q1096" t="s">
        <v>59</v>
      </c>
      <c r="S1096" t="s">
        <v>60</v>
      </c>
      <c r="T1096" t="s">
        <v>55</v>
      </c>
      <c r="V1096" t="s">
        <v>32</v>
      </c>
      <c r="W1096" t="s">
        <v>33</v>
      </c>
      <c r="X1096" t="s">
        <v>61</v>
      </c>
      <c r="Y1096" t="s">
        <v>57</v>
      </c>
      <c r="Z1096" t="s">
        <v>36</v>
      </c>
    </row>
    <row r="1097" spans="1:26" x14ac:dyDescent="0.3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tr">
        <f t="shared" si="17"/>
        <v>02 9936 8555</v>
      </c>
      <c r="Q1097" t="s">
        <v>287</v>
      </c>
      <c r="R1097" t="s">
        <v>288</v>
      </c>
      <c r="S1097" t="s">
        <v>289</v>
      </c>
      <c r="T1097" t="s">
        <v>157</v>
      </c>
      <c r="U1097">
        <v>2060</v>
      </c>
      <c r="V1097" t="s">
        <v>95</v>
      </c>
      <c r="W1097" t="s">
        <v>96</v>
      </c>
      <c r="X1097" t="s">
        <v>290</v>
      </c>
      <c r="Y1097" t="s">
        <v>291</v>
      </c>
      <c r="Z1097" t="s">
        <v>36</v>
      </c>
    </row>
    <row r="1098" spans="1:26" x14ac:dyDescent="0.3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tr">
        <f t="shared" si="17"/>
        <v>+47 2267 3215</v>
      </c>
      <c r="Q1098" t="s">
        <v>75</v>
      </c>
      <c r="S1098" t="s">
        <v>76</v>
      </c>
      <c r="U1098" t="s">
        <v>77</v>
      </c>
      <c r="V1098" t="s">
        <v>78</v>
      </c>
      <c r="W1098" t="s">
        <v>42</v>
      </c>
      <c r="X1098" t="s">
        <v>79</v>
      </c>
      <c r="Y1098" t="s">
        <v>80</v>
      </c>
      <c r="Z1098" t="s">
        <v>36</v>
      </c>
    </row>
    <row r="1099" spans="1:26" x14ac:dyDescent="0.3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tr">
        <f t="shared" si="17"/>
        <v>0221-5554327</v>
      </c>
      <c r="Q1099" t="s">
        <v>441</v>
      </c>
      <c r="S1099" t="s">
        <v>442</v>
      </c>
      <c r="U1099">
        <v>50739</v>
      </c>
      <c r="V1099" t="s">
        <v>443</v>
      </c>
      <c r="W1099" t="s">
        <v>42</v>
      </c>
      <c r="X1099" t="s">
        <v>444</v>
      </c>
      <c r="Y1099" t="s">
        <v>445</v>
      </c>
      <c r="Z1099" t="s">
        <v>51</v>
      </c>
    </row>
    <row r="1100" spans="1:26" x14ac:dyDescent="0.3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tr">
        <f t="shared" si="17"/>
        <v>(91) 555 94 44</v>
      </c>
      <c r="Q1100" t="s">
        <v>176</v>
      </c>
      <c r="S1100" t="s">
        <v>177</v>
      </c>
      <c r="U1100">
        <v>28034</v>
      </c>
      <c r="V1100" t="s">
        <v>178</v>
      </c>
      <c r="W1100" t="s">
        <v>42</v>
      </c>
      <c r="X1100" t="s">
        <v>179</v>
      </c>
      <c r="Y1100" t="s">
        <v>180</v>
      </c>
      <c r="Z1100" t="s">
        <v>36</v>
      </c>
    </row>
    <row r="1101" spans="1:26" x14ac:dyDescent="0.3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tr">
        <f t="shared" si="17"/>
        <v>(1) 47.55.6555</v>
      </c>
      <c r="Q1101" t="s">
        <v>86</v>
      </c>
      <c r="S1101" t="s">
        <v>48</v>
      </c>
      <c r="U1101">
        <v>75016</v>
      </c>
      <c r="V1101" t="s">
        <v>41</v>
      </c>
      <c r="W1101" t="s">
        <v>42</v>
      </c>
      <c r="X1101" t="s">
        <v>87</v>
      </c>
      <c r="Y1101" t="s">
        <v>88</v>
      </c>
      <c r="Z1101" t="s">
        <v>36</v>
      </c>
    </row>
    <row r="1102" spans="1:26" x14ac:dyDescent="0.3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tr">
        <f t="shared" si="17"/>
        <v>0897-034555</v>
      </c>
      <c r="Q1102" t="s">
        <v>448</v>
      </c>
      <c r="S1102" t="s">
        <v>449</v>
      </c>
      <c r="U1102">
        <v>1203</v>
      </c>
      <c r="V1102" t="s">
        <v>450</v>
      </c>
      <c r="W1102" t="s">
        <v>42</v>
      </c>
      <c r="X1102" t="s">
        <v>451</v>
      </c>
      <c r="Y1102" t="s">
        <v>103</v>
      </c>
      <c r="Z1102" t="s">
        <v>51</v>
      </c>
    </row>
    <row r="1103" spans="1:26" x14ac:dyDescent="0.3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tr">
        <f t="shared" si="17"/>
        <v>31 12 3555</v>
      </c>
      <c r="Q1103" t="s">
        <v>324</v>
      </c>
      <c r="S1103" t="s">
        <v>325</v>
      </c>
      <c r="U1103">
        <v>1734</v>
      </c>
      <c r="V1103" t="s">
        <v>326</v>
      </c>
      <c r="W1103" t="s">
        <v>42</v>
      </c>
      <c r="X1103" t="s">
        <v>327</v>
      </c>
      <c r="Y1103" t="s">
        <v>328</v>
      </c>
      <c r="Z1103" t="s">
        <v>36</v>
      </c>
    </row>
    <row r="1104" spans="1:26" x14ac:dyDescent="0.3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tr">
        <f t="shared" si="17"/>
        <v>(1) 47.55.6555</v>
      </c>
      <c r="Q1104" t="s">
        <v>86</v>
      </c>
      <c r="S1104" t="s">
        <v>48</v>
      </c>
      <c r="U1104">
        <v>75016</v>
      </c>
      <c r="V1104" t="s">
        <v>41</v>
      </c>
      <c r="W1104" t="s">
        <v>42</v>
      </c>
      <c r="X1104" t="s">
        <v>87</v>
      </c>
      <c r="Y1104" t="s">
        <v>88</v>
      </c>
      <c r="Z1104" t="s">
        <v>36</v>
      </c>
    </row>
    <row r="1105" spans="1:26" x14ac:dyDescent="0.3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tr">
        <f t="shared" si="17"/>
        <v>61-9-3844-6555</v>
      </c>
      <c r="Q1105" t="s">
        <v>560</v>
      </c>
      <c r="S1105" t="s">
        <v>561</v>
      </c>
      <c r="T1105" t="s">
        <v>94</v>
      </c>
      <c r="U1105">
        <v>3150</v>
      </c>
      <c r="V1105" t="s">
        <v>95</v>
      </c>
      <c r="W1105" t="s">
        <v>96</v>
      </c>
      <c r="X1105" t="s">
        <v>562</v>
      </c>
      <c r="Y1105" t="s">
        <v>563</v>
      </c>
      <c r="Z1105" t="s">
        <v>51</v>
      </c>
    </row>
    <row r="1106" spans="1:26" x14ac:dyDescent="0.3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tr">
        <f t="shared" si="17"/>
        <v>6175557555</v>
      </c>
      <c r="Q1106" t="s">
        <v>459</v>
      </c>
      <c r="S1106" t="s">
        <v>283</v>
      </c>
      <c r="T1106" t="s">
        <v>123</v>
      </c>
      <c r="U1106">
        <v>58339</v>
      </c>
      <c r="V1106" t="s">
        <v>32</v>
      </c>
      <c r="W1106" t="s">
        <v>33</v>
      </c>
      <c r="X1106" t="s">
        <v>460</v>
      </c>
      <c r="Y1106" t="s">
        <v>461</v>
      </c>
      <c r="Z1106" t="s">
        <v>36</v>
      </c>
    </row>
    <row r="1107" spans="1:26" x14ac:dyDescent="0.3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tr">
        <f t="shared" si="17"/>
        <v>0897-034555</v>
      </c>
      <c r="Q1107" t="s">
        <v>448</v>
      </c>
      <c r="S1107" t="s">
        <v>449</v>
      </c>
      <c r="U1107">
        <v>1203</v>
      </c>
      <c r="V1107" t="s">
        <v>450</v>
      </c>
      <c r="W1107" t="s">
        <v>42</v>
      </c>
      <c r="X1107" t="s">
        <v>451</v>
      </c>
      <c r="Y1107" t="s">
        <v>103</v>
      </c>
      <c r="Z1107" t="s">
        <v>51</v>
      </c>
    </row>
    <row r="1108" spans="1:26" x14ac:dyDescent="0.3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tr">
        <f t="shared" si="17"/>
        <v>+49 69 66 90 2555</v>
      </c>
      <c r="Q1108" t="s">
        <v>464</v>
      </c>
      <c r="S1108" t="s">
        <v>465</v>
      </c>
      <c r="U1108">
        <v>60528</v>
      </c>
      <c r="V1108" t="s">
        <v>443</v>
      </c>
      <c r="W1108" t="s">
        <v>42</v>
      </c>
      <c r="X1108" t="s">
        <v>466</v>
      </c>
      <c r="Y1108" t="s">
        <v>414</v>
      </c>
      <c r="Z1108" t="s">
        <v>51</v>
      </c>
    </row>
    <row r="1109" spans="1:26" x14ac:dyDescent="0.3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tr">
        <f t="shared" si="17"/>
        <v>0221-5554327</v>
      </c>
      <c r="Q1109" t="s">
        <v>441</v>
      </c>
      <c r="S1109" t="s">
        <v>442</v>
      </c>
      <c r="U1109">
        <v>50739</v>
      </c>
      <c r="V1109" t="s">
        <v>443</v>
      </c>
      <c r="W1109" t="s">
        <v>42</v>
      </c>
      <c r="X1109" t="s">
        <v>444</v>
      </c>
      <c r="Y1109" t="s">
        <v>445</v>
      </c>
      <c r="Z1109" t="s">
        <v>36</v>
      </c>
    </row>
    <row r="1110" spans="1:26" x14ac:dyDescent="0.3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tr">
        <f t="shared" si="17"/>
        <v>2125551957</v>
      </c>
      <c r="Q1110" t="s">
        <v>508</v>
      </c>
      <c r="R1110" t="s">
        <v>509</v>
      </c>
      <c r="S1110" t="s">
        <v>30</v>
      </c>
      <c r="T1110" t="s">
        <v>31</v>
      </c>
      <c r="U1110">
        <v>10022</v>
      </c>
      <c r="V1110" t="s">
        <v>32</v>
      </c>
      <c r="W1110" t="s">
        <v>33</v>
      </c>
      <c r="X1110" t="s">
        <v>510</v>
      </c>
      <c r="Y1110" t="s">
        <v>511</v>
      </c>
      <c r="Z1110" t="s">
        <v>51</v>
      </c>
    </row>
    <row r="1111" spans="1:26" x14ac:dyDescent="0.3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tr">
        <f t="shared" si="17"/>
        <v>2125557818</v>
      </c>
      <c r="Q1111" t="s">
        <v>29</v>
      </c>
      <c r="S1111" t="s">
        <v>30</v>
      </c>
      <c r="T1111" t="s">
        <v>31</v>
      </c>
      <c r="U1111">
        <v>10022</v>
      </c>
      <c r="V1111" t="s">
        <v>32</v>
      </c>
      <c r="W1111" t="s">
        <v>33</v>
      </c>
      <c r="X1111" t="s">
        <v>34</v>
      </c>
      <c r="Y1111" t="s">
        <v>35</v>
      </c>
      <c r="Z1111" t="s">
        <v>36</v>
      </c>
    </row>
    <row r="1112" spans="1:26" x14ac:dyDescent="0.3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tr">
        <f t="shared" si="17"/>
        <v>03 9520 4555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36</v>
      </c>
    </row>
    <row r="1113" spans="1:26" x14ac:dyDescent="0.3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tr">
        <f t="shared" si="17"/>
        <v>+358 9 8045 555</v>
      </c>
      <c r="Q1113" t="s">
        <v>469</v>
      </c>
      <c r="S1113" t="s">
        <v>470</v>
      </c>
      <c r="U1113" t="s">
        <v>471</v>
      </c>
      <c r="V1113" t="s">
        <v>130</v>
      </c>
      <c r="W1113" t="s">
        <v>42</v>
      </c>
      <c r="X1113" t="s">
        <v>472</v>
      </c>
      <c r="Y1113" t="s">
        <v>473</v>
      </c>
      <c r="Z1113" t="s">
        <v>36</v>
      </c>
    </row>
    <row r="1114" spans="1:26" x14ac:dyDescent="0.3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tr">
        <f t="shared" si="17"/>
        <v>(91) 555 94 44</v>
      </c>
      <c r="Q1114" t="s">
        <v>176</v>
      </c>
      <c r="S1114" t="s">
        <v>177</v>
      </c>
      <c r="U1114">
        <v>28034</v>
      </c>
      <c r="V1114" t="s">
        <v>178</v>
      </c>
      <c r="W1114" t="s">
        <v>42</v>
      </c>
      <c r="X1114" t="s">
        <v>179</v>
      </c>
      <c r="Y1114" t="s">
        <v>180</v>
      </c>
      <c r="Z1114" t="s">
        <v>36</v>
      </c>
    </row>
    <row r="1115" spans="1:26" x14ac:dyDescent="0.3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tr">
        <f t="shared" si="17"/>
        <v>4155551450</v>
      </c>
      <c r="Q1115" t="s">
        <v>273</v>
      </c>
      <c r="S1115" t="s">
        <v>274</v>
      </c>
      <c r="T1115" t="s">
        <v>55</v>
      </c>
      <c r="U1115">
        <v>97562</v>
      </c>
      <c r="V1115" t="s">
        <v>32</v>
      </c>
      <c r="W1115" t="s">
        <v>33</v>
      </c>
      <c r="X1115" t="s">
        <v>275</v>
      </c>
      <c r="Y1115" t="s">
        <v>276</v>
      </c>
      <c r="Z1115" t="s">
        <v>51</v>
      </c>
    </row>
    <row r="1116" spans="1:26" x14ac:dyDescent="0.3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tr">
        <f t="shared" si="17"/>
        <v>07-98 9555</v>
      </c>
      <c r="Q1116" t="s">
        <v>135</v>
      </c>
      <c r="S1116" t="s">
        <v>136</v>
      </c>
      <c r="U1116">
        <v>4110</v>
      </c>
      <c r="V1116" t="s">
        <v>78</v>
      </c>
      <c r="W1116" t="s">
        <v>42</v>
      </c>
      <c r="X1116" t="s">
        <v>137</v>
      </c>
      <c r="Y1116" t="s">
        <v>138</v>
      </c>
      <c r="Z1116" t="s">
        <v>51</v>
      </c>
    </row>
    <row r="1117" spans="1:26" x14ac:dyDescent="0.3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tr">
        <f t="shared" si="17"/>
        <v>6505555787</v>
      </c>
      <c r="Q1117" t="s">
        <v>82</v>
      </c>
      <c r="S1117" t="s">
        <v>60</v>
      </c>
      <c r="T1117" t="s">
        <v>55</v>
      </c>
      <c r="V1117" t="s">
        <v>32</v>
      </c>
      <c r="W1117" t="s">
        <v>33</v>
      </c>
      <c r="X1117" t="s">
        <v>83</v>
      </c>
      <c r="Y1117" t="s">
        <v>57</v>
      </c>
      <c r="Z1117" t="s">
        <v>51</v>
      </c>
    </row>
    <row r="1118" spans="1:26" x14ac:dyDescent="0.3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tr">
        <f t="shared" si="17"/>
        <v>(91) 555 22 82</v>
      </c>
      <c r="Q1118" t="s">
        <v>193</v>
      </c>
      <c r="S1118" t="s">
        <v>177</v>
      </c>
      <c r="U1118">
        <v>28023</v>
      </c>
      <c r="V1118" t="s">
        <v>178</v>
      </c>
      <c r="W1118" t="s">
        <v>42</v>
      </c>
      <c r="X1118" t="s">
        <v>194</v>
      </c>
      <c r="Y1118" t="s">
        <v>195</v>
      </c>
      <c r="Z1118" t="s">
        <v>51</v>
      </c>
    </row>
    <row r="1119" spans="1:26" x14ac:dyDescent="0.3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tr">
        <f t="shared" si="17"/>
        <v>+61 2 9495 8555</v>
      </c>
      <c r="Q1119" t="s">
        <v>154</v>
      </c>
      <c r="R1119" t="s">
        <v>155</v>
      </c>
      <c r="S1119" t="s">
        <v>156</v>
      </c>
      <c r="T1119" t="s">
        <v>157</v>
      </c>
      <c r="U1119">
        <v>2067</v>
      </c>
      <c r="V1119" t="s">
        <v>95</v>
      </c>
      <c r="W1119" t="s">
        <v>96</v>
      </c>
      <c r="X1119" t="s">
        <v>158</v>
      </c>
      <c r="Y1119" t="s">
        <v>159</v>
      </c>
      <c r="Z1119" t="s">
        <v>51</v>
      </c>
    </row>
    <row r="1120" spans="1:26" x14ac:dyDescent="0.3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tr">
        <f t="shared" si="17"/>
        <v>4155554312</v>
      </c>
      <c r="Q1120" t="s">
        <v>527</v>
      </c>
      <c r="S1120" t="s">
        <v>528</v>
      </c>
      <c r="T1120" t="s">
        <v>55</v>
      </c>
      <c r="U1120">
        <v>94217</v>
      </c>
      <c r="V1120" t="s">
        <v>32</v>
      </c>
      <c r="W1120" t="s">
        <v>33</v>
      </c>
      <c r="X1120" t="s">
        <v>529</v>
      </c>
      <c r="Y1120" t="s">
        <v>400</v>
      </c>
      <c r="Z1120" t="s">
        <v>51</v>
      </c>
    </row>
    <row r="1121" spans="1:26" x14ac:dyDescent="0.3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tr">
        <f t="shared" si="17"/>
        <v>2125558493</v>
      </c>
      <c r="Q1121" t="s">
        <v>204</v>
      </c>
      <c r="R1121" t="s">
        <v>205</v>
      </c>
      <c r="S1121" t="s">
        <v>30</v>
      </c>
      <c r="T1121" t="s">
        <v>31</v>
      </c>
      <c r="U1121">
        <v>10022</v>
      </c>
      <c r="V1121" t="s">
        <v>32</v>
      </c>
      <c r="W1121" t="s">
        <v>33</v>
      </c>
      <c r="X1121" t="s">
        <v>124</v>
      </c>
      <c r="Y1121" t="s">
        <v>206</v>
      </c>
      <c r="Z1121" t="s">
        <v>51</v>
      </c>
    </row>
    <row r="1122" spans="1:26" x14ac:dyDescent="0.3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tr">
        <f t="shared" si="17"/>
        <v>035-640555</v>
      </c>
      <c r="Q1122" t="s">
        <v>554</v>
      </c>
      <c r="S1122" t="s">
        <v>555</v>
      </c>
      <c r="U1122">
        <v>24100</v>
      </c>
      <c r="V1122" t="s">
        <v>258</v>
      </c>
      <c r="W1122" t="s">
        <v>42</v>
      </c>
      <c r="X1122" t="s">
        <v>556</v>
      </c>
      <c r="Y1122" t="s">
        <v>557</v>
      </c>
      <c r="Z1122" t="s">
        <v>36</v>
      </c>
    </row>
    <row r="1123" spans="1:26" x14ac:dyDescent="0.3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tr">
        <f t="shared" si="17"/>
        <v>4155551450</v>
      </c>
      <c r="Q1123" t="s">
        <v>273</v>
      </c>
      <c r="S1123" t="s">
        <v>274</v>
      </c>
      <c r="T1123" t="s">
        <v>55</v>
      </c>
      <c r="U1123">
        <v>97562</v>
      </c>
      <c r="V1123" t="s">
        <v>32</v>
      </c>
      <c r="W1123" t="s">
        <v>33</v>
      </c>
      <c r="X1123" t="s">
        <v>275</v>
      </c>
      <c r="Y1123" t="s">
        <v>276</v>
      </c>
      <c r="Z1123" t="s">
        <v>36</v>
      </c>
    </row>
    <row r="1124" spans="1:26" x14ac:dyDescent="0.3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tr">
        <f t="shared" si="17"/>
        <v>61-9-3844-6555</v>
      </c>
      <c r="Q1124" t="s">
        <v>560</v>
      </c>
      <c r="S1124" t="s">
        <v>561</v>
      </c>
      <c r="T1124" t="s">
        <v>94</v>
      </c>
      <c r="U1124">
        <v>3150</v>
      </c>
      <c r="V1124" t="s">
        <v>95</v>
      </c>
      <c r="W1124" t="s">
        <v>96</v>
      </c>
      <c r="X1124" t="s">
        <v>562</v>
      </c>
      <c r="Y1124" t="s">
        <v>563</v>
      </c>
      <c r="Z1124" t="s">
        <v>36</v>
      </c>
    </row>
    <row r="1125" spans="1:26" x14ac:dyDescent="0.3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tr">
        <f t="shared" si="17"/>
        <v>(604) 555-3392</v>
      </c>
      <c r="Q1125" t="s">
        <v>227</v>
      </c>
      <c r="S1125" t="s">
        <v>228</v>
      </c>
      <c r="T1125" t="s">
        <v>229</v>
      </c>
      <c r="U1125" t="s">
        <v>230</v>
      </c>
      <c r="V1125" t="s">
        <v>231</v>
      </c>
      <c r="W1125" t="s">
        <v>33</v>
      </c>
      <c r="X1125" t="s">
        <v>232</v>
      </c>
      <c r="Y1125" t="s">
        <v>233</v>
      </c>
      <c r="Z1125" t="s">
        <v>36</v>
      </c>
    </row>
    <row r="1126" spans="1:26" x14ac:dyDescent="0.3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tr">
        <f t="shared" si="17"/>
        <v>3105553722</v>
      </c>
      <c r="Q1126" t="s">
        <v>235</v>
      </c>
      <c r="S1126" t="s">
        <v>236</v>
      </c>
      <c r="T1126" t="s">
        <v>55</v>
      </c>
      <c r="U1126">
        <v>94019</v>
      </c>
      <c r="V1126" t="s">
        <v>32</v>
      </c>
      <c r="W1126" t="s">
        <v>33</v>
      </c>
      <c r="X1126" t="s">
        <v>237</v>
      </c>
      <c r="Y1126" t="s">
        <v>238</v>
      </c>
      <c r="Z1126" t="s">
        <v>51</v>
      </c>
    </row>
    <row r="1127" spans="1:26" x14ac:dyDescent="0.3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tr">
        <f t="shared" si="17"/>
        <v>78.32.5555</v>
      </c>
      <c r="Q1127" t="s">
        <v>221</v>
      </c>
      <c r="S1127" t="s">
        <v>222</v>
      </c>
      <c r="U1127">
        <v>69004</v>
      </c>
      <c r="V1127" t="s">
        <v>41</v>
      </c>
      <c r="W1127" t="s">
        <v>42</v>
      </c>
      <c r="X1127" t="s">
        <v>223</v>
      </c>
      <c r="Y1127" t="s">
        <v>224</v>
      </c>
      <c r="Z1127" t="s">
        <v>51</v>
      </c>
    </row>
    <row r="1128" spans="1:26" x14ac:dyDescent="0.3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tr">
        <f t="shared" si="17"/>
        <v>(91) 555 94 44</v>
      </c>
      <c r="Q1128" t="s">
        <v>176</v>
      </c>
      <c r="S1128" t="s">
        <v>177</v>
      </c>
      <c r="U1128">
        <v>28034</v>
      </c>
      <c r="V1128" t="s">
        <v>178</v>
      </c>
      <c r="W1128" t="s">
        <v>42</v>
      </c>
      <c r="X1128" t="s">
        <v>179</v>
      </c>
      <c r="Y1128" t="s">
        <v>180</v>
      </c>
      <c r="Z1128" t="s">
        <v>51</v>
      </c>
    </row>
    <row r="1129" spans="1:26" x14ac:dyDescent="0.3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tr">
        <f t="shared" si="17"/>
        <v>4085553659</v>
      </c>
      <c r="Q1129" t="s">
        <v>398</v>
      </c>
      <c r="S1129" t="s">
        <v>399</v>
      </c>
      <c r="T1129" t="s">
        <v>55</v>
      </c>
      <c r="U1129">
        <v>94217</v>
      </c>
      <c r="V1129" t="s">
        <v>32</v>
      </c>
      <c r="W1129" t="s">
        <v>33</v>
      </c>
      <c r="X1129" t="s">
        <v>102</v>
      </c>
      <c r="Y1129" t="s">
        <v>400</v>
      </c>
      <c r="Z1129" t="s">
        <v>36</v>
      </c>
    </row>
    <row r="1130" spans="1:26" x14ac:dyDescent="0.3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tr">
        <f t="shared" si="17"/>
        <v>011-4988555</v>
      </c>
      <c r="Q1130" t="s">
        <v>256</v>
      </c>
      <c r="S1130" t="s">
        <v>257</v>
      </c>
      <c r="U1130">
        <v>10100</v>
      </c>
      <c r="V1130" t="s">
        <v>258</v>
      </c>
      <c r="W1130" t="s">
        <v>42</v>
      </c>
      <c r="X1130" t="s">
        <v>259</v>
      </c>
      <c r="Y1130" t="s">
        <v>260</v>
      </c>
      <c r="Z1130" t="s">
        <v>51</v>
      </c>
    </row>
    <row r="1131" spans="1:26" x14ac:dyDescent="0.3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tr">
        <f t="shared" si="17"/>
        <v>6175558428</v>
      </c>
      <c r="Q1131" t="s">
        <v>601</v>
      </c>
      <c r="S1131" t="s">
        <v>283</v>
      </c>
      <c r="T1131" t="s">
        <v>123</v>
      </c>
      <c r="U1131">
        <v>58339</v>
      </c>
      <c r="V1131" t="s">
        <v>32</v>
      </c>
      <c r="W1131" t="s">
        <v>33</v>
      </c>
      <c r="X1131" t="s">
        <v>529</v>
      </c>
      <c r="Y1131" t="s">
        <v>245</v>
      </c>
      <c r="Z1131" t="s">
        <v>36</v>
      </c>
    </row>
    <row r="1132" spans="1:26" x14ac:dyDescent="0.3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tr">
        <f t="shared" si="17"/>
        <v>30.59.8555</v>
      </c>
      <c r="Q1132" t="s">
        <v>269</v>
      </c>
      <c r="S1132" t="s">
        <v>270</v>
      </c>
      <c r="U1132">
        <v>78000</v>
      </c>
      <c r="V1132" t="s">
        <v>41</v>
      </c>
      <c r="W1132" t="s">
        <v>42</v>
      </c>
      <c r="X1132" t="s">
        <v>271</v>
      </c>
      <c r="Y1132" t="s">
        <v>50</v>
      </c>
      <c r="Z1132" t="s">
        <v>51</v>
      </c>
    </row>
    <row r="1133" spans="1:26" x14ac:dyDescent="0.3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tr">
        <f t="shared" si="17"/>
        <v>4155551450</v>
      </c>
      <c r="Q1133" t="s">
        <v>273</v>
      </c>
      <c r="S1133" t="s">
        <v>274</v>
      </c>
      <c r="T1133" t="s">
        <v>55</v>
      </c>
      <c r="U1133">
        <v>97562</v>
      </c>
      <c r="V1133" t="s">
        <v>32</v>
      </c>
      <c r="W1133" t="s">
        <v>33</v>
      </c>
      <c r="X1133" t="s">
        <v>275</v>
      </c>
      <c r="Y1133" t="s">
        <v>276</v>
      </c>
      <c r="Z1133" t="s">
        <v>51</v>
      </c>
    </row>
    <row r="1134" spans="1:26" x14ac:dyDescent="0.3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tr">
        <f t="shared" si="17"/>
        <v>+49 69 66 90 2555</v>
      </c>
      <c r="Q1134" t="s">
        <v>464</v>
      </c>
      <c r="S1134" t="s">
        <v>465</v>
      </c>
      <c r="U1134">
        <v>60528</v>
      </c>
      <c r="V1134" t="s">
        <v>443</v>
      </c>
      <c r="W1134" t="s">
        <v>42</v>
      </c>
      <c r="X1134" t="s">
        <v>466</v>
      </c>
      <c r="Y1134" t="s">
        <v>414</v>
      </c>
      <c r="Z1134" t="s">
        <v>51</v>
      </c>
    </row>
    <row r="1135" spans="1:26" x14ac:dyDescent="0.3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tr">
        <f t="shared" si="17"/>
        <v>6505555787</v>
      </c>
      <c r="Q1135" t="s">
        <v>82</v>
      </c>
      <c r="S1135" t="s">
        <v>60</v>
      </c>
      <c r="T1135" t="s">
        <v>55</v>
      </c>
      <c r="V1135" t="s">
        <v>32</v>
      </c>
      <c r="W1135" t="s">
        <v>33</v>
      </c>
      <c r="X1135" t="s">
        <v>83</v>
      </c>
      <c r="Y1135" t="s">
        <v>57</v>
      </c>
      <c r="Z1135" t="s">
        <v>151</v>
      </c>
    </row>
    <row r="1136" spans="1:26" x14ac:dyDescent="0.3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tr">
        <f t="shared" si="17"/>
        <v>03 9520 4555</v>
      </c>
      <c r="Q1136" t="s">
        <v>91</v>
      </c>
      <c r="R1136" t="s">
        <v>92</v>
      </c>
      <c r="S1136" t="s">
        <v>93</v>
      </c>
      <c r="T1136" t="s">
        <v>94</v>
      </c>
      <c r="U1136">
        <v>3004</v>
      </c>
      <c r="V1136" t="s">
        <v>95</v>
      </c>
      <c r="W1136" t="s">
        <v>96</v>
      </c>
      <c r="X1136" t="s">
        <v>97</v>
      </c>
      <c r="Y1136" t="s">
        <v>98</v>
      </c>
      <c r="Z1136" t="s">
        <v>36</v>
      </c>
    </row>
    <row r="1137" spans="1:26" x14ac:dyDescent="0.3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tr">
        <f t="shared" si="17"/>
        <v>4155551450</v>
      </c>
      <c r="Q1137" t="s">
        <v>273</v>
      </c>
      <c r="S1137" t="s">
        <v>274</v>
      </c>
      <c r="T1137" t="s">
        <v>55</v>
      </c>
      <c r="U1137">
        <v>97562</v>
      </c>
      <c r="V1137" t="s">
        <v>32</v>
      </c>
      <c r="W1137" t="s">
        <v>33</v>
      </c>
      <c r="X1137" t="s">
        <v>275</v>
      </c>
      <c r="Y1137" t="s">
        <v>276</v>
      </c>
      <c r="Z1137" t="s">
        <v>36</v>
      </c>
    </row>
    <row r="1138" spans="1:26" x14ac:dyDescent="0.3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tr">
        <f t="shared" si="17"/>
        <v>6175558555</v>
      </c>
      <c r="Q1138" t="s">
        <v>282</v>
      </c>
      <c r="S1138" t="s">
        <v>283</v>
      </c>
      <c r="T1138" t="s">
        <v>123</v>
      </c>
      <c r="U1138">
        <v>58339</v>
      </c>
      <c r="V1138" t="s">
        <v>32</v>
      </c>
      <c r="W1138" t="s">
        <v>33</v>
      </c>
      <c r="X1138" t="s">
        <v>275</v>
      </c>
      <c r="Y1138" t="s">
        <v>284</v>
      </c>
      <c r="Z1138" t="s">
        <v>51</v>
      </c>
    </row>
    <row r="1139" spans="1:26" x14ac:dyDescent="0.3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tr">
        <f t="shared" si="17"/>
        <v>4155551450</v>
      </c>
      <c r="Q1139" t="s">
        <v>273</v>
      </c>
      <c r="S1139" t="s">
        <v>274</v>
      </c>
      <c r="T1139" t="s">
        <v>55</v>
      </c>
      <c r="U1139">
        <v>97562</v>
      </c>
      <c r="V1139" t="s">
        <v>32</v>
      </c>
      <c r="W1139" t="s">
        <v>33</v>
      </c>
      <c r="X1139" t="s">
        <v>275</v>
      </c>
      <c r="Y1139" t="s">
        <v>276</v>
      </c>
      <c r="Z1139" t="s">
        <v>151</v>
      </c>
    </row>
    <row r="1140" spans="1:26" x14ac:dyDescent="0.3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tr">
        <f t="shared" si="17"/>
        <v>7675-3555</v>
      </c>
      <c r="Q1140" t="s">
        <v>411</v>
      </c>
      <c r="S1140" t="s">
        <v>412</v>
      </c>
      <c r="U1140">
        <v>8010</v>
      </c>
      <c r="V1140" t="s">
        <v>148</v>
      </c>
      <c r="W1140" t="s">
        <v>42</v>
      </c>
      <c r="X1140" t="s">
        <v>413</v>
      </c>
      <c r="Y1140" t="s">
        <v>414</v>
      </c>
      <c r="Z1140" t="s">
        <v>51</v>
      </c>
    </row>
    <row r="1141" spans="1:26" x14ac:dyDescent="0.3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tr">
        <f t="shared" si="17"/>
        <v>(02) 5554 67</v>
      </c>
      <c r="Q1141" t="s">
        <v>367</v>
      </c>
      <c r="S1141" t="s">
        <v>368</v>
      </c>
      <c r="U1141" t="s">
        <v>369</v>
      </c>
      <c r="V1141" t="s">
        <v>370</v>
      </c>
      <c r="W1141" t="s">
        <v>42</v>
      </c>
      <c r="X1141" t="s">
        <v>371</v>
      </c>
      <c r="Y1141" t="s">
        <v>372</v>
      </c>
      <c r="Z1141" t="s">
        <v>36</v>
      </c>
    </row>
    <row r="1142" spans="1:26" x14ac:dyDescent="0.3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tr">
        <f t="shared" si="17"/>
        <v>+63 2 555 3587</v>
      </c>
      <c r="Q1142" t="s">
        <v>427</v>
      </c>
      <c r="S1142" t="s">
        <v>428</v>
      </c>
      <c r="U1142" t="s">
        <v>429</v>
      </c>
      <c r="V1142" t="s">
        <v>430</v>
      </c>
      <c r="W1142" t="s">
        <v>200</v>
      </c>
      <c r="X1142" t="s">
        <v>431</v>
      </c>
      <c r="Y1142" t="s">
        <v>432</v>
      </c>
      <c r="Z1142" t="s">
        <v>51</v>
      </c>
    </row>
    <row r="1143" spans="1:26" x14ac:dyDescent="0.3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tr">
        <f t="shared" si="17"/>
        <v>91.24.4555</v>
      </c>
      <c r="Q1143" t="s">
        <v>435</v>
      </c>
      <c r="S1143" t="s">
        <v>436</v>
      </c>
      <c r="U1143">
        <v>13008</v>
      </c>
      <c r="V1143" t="s">
        <v>41</v>
      </c>
      <c r="W1143" t="s">
        <v>42</v>
      </c>
      <c r="X1143" t="s">
        <v>437</v>
      </c>
      <c r="Y1143" t="s">
        <v>438</v>
      </c>
      <c r="Z1143" t="s">
        <v>36</v>
      </c>
    </row>
    <row r="1144" spans="1:26" x14ac:dyDescent="0.3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tr">
        <f t="shared" si="17"/>
        <v>4155551450</v>
      </c>
      <c r="Q1144" t="s">
        <v>273</v>
      </c>
      <c r="S1144" t="s">
        <v>274</v>
      </c>
      <c r="T1144" t="s">
        <v>55</v>
      </c>
      <c r="U1144">
        <v>97562</v>
      </c>
      <c r="V1144" t="s">
        <v>32</v>
      </c>
      <c r="W1144" t="s">
        <v>33</v>
      </c>
      <c r="X1144" t="s">
        <v>275</v>
      </c>
      <c r="Y1144" t="s">
        <v>276</v>
      </c>
      <c r="Z1144" t="s">
        <v>51</v>
      </c>
    </row>
    <row r="1145" spans="1:26" x14ac:dyDescent="0.3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tr">
        <f t="shared" si="17"/>
        <v>6175558555</v>
      </c>
      <c r="Q1145" t="s">
        <v>282</v>
      </c>
      <c r="S1145" t="s">
        <v>283</v>
      </c>
      <c r="T1145" t="s">
        <v>123</v>
      </c>
      <c r="U1145">
        <v>58339</v>
      </c>
      <c r="V1145" t="s">
        <v>32</v>
      </c>
      <c r="W1145" t="s">
        <v>33</v>
      </c>
      <c r="X1145" t="s">
        <v>275</v>
      </c>
      <c r="Y1145" t="s">
        <v>284</v>
      </c>
      <c r="Z1145" t="s">
        <v>51</v>
      </c>
    </row>
    <row r="1146" spans="1:26" x14ac:dyDescent="0.3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tr">
        <f t="shared" si="17"/>
        <v>6505551386</v>
      </c>
      <c r="Q1146" t="s">
        <v>59</v>
      </c>
      <c r="S1146" t="s">
        <v>60</v>
      </c>
      <c r="T1146" t="s">
        <v>55</v>
      </c>
      <c r="V1146" t="s">
        <v>32</v>
      </c>
      <c r="W1146" t="s">
        <v>33</v>
      </c>
      <c r="X1146" t="s">
        <v>61</v>
      </c>
      <c r="Y1146" t="s">
        <v>57</v>
      </c>
      <c r="Z1146" t="s">
        <v>51</v>
      </c>
    </row>
    <row r="1147" spans="1:26" x14ac:dyDescent="0.3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tr">
        <f t="shared" si="17"/>
        <v>02 9936 8555</v>
      </c>
      <c r="Q1147" t="s">
        <v>287</v>
      </c>
      <c r="R1147" t="s">
        <v>288</v>
      </c>
      <c r="S1147" t="s">
        <v>289</v>
      </c>
      <c r="T1147" t="s">
        <v>157</v>
      </c>
      <c r="U1147">
        <v>2060</v>
      </c>
      <c r="V1147" t="s">
        <v>95</v>
      </c>
      <c r="W1147" t="s">
        <v>96</v>
      </c>
      <c r="X1147" t="s">
        <v>290</v>
      </c>
      <c r="Y1147" t="s">
        <v>291</v>
      </c>
      <c r="Z1147" t="s">
        <v>51</v>
      </c>
    </row>
    <row r="1148" spans="1:26" x14ac:dyDescent="0.3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tr">
        <f t="shared" si="17"/>
        <v>+47 2267 3215</v>
      </c>
      <c r="Q1148" t="s">
        <v>75</v>
      </c>
      <c r="S1148" t="s">
        <v>76</v>
      </c>
      <c r="U1148" t="s">
        <v>77</v>
      </c>
      <c r="V1148" t="s">
        <v>78</v>
      </c>
      <c r="W1148" t="s">
        <v>42</v>
      </c>
      <c r="X1148" t="s">
        <v>79</v>
      </c>
      <c r="Y1148" t="s">
        <v>80</v>
      </c>
      <c r="Z1148" t="s">
        <v>51</v>
      </c>
    </row>
    <row r="1149" spans="1:26" x14ac:dyDescent="0.3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tr">
        <f t="shared" si="17"/>
        <v>0221-5554327</v>
      </c>
      <c r="Q1149" t="s">
        <v>441</v>
      </c>
      <c r="S1149" t="s">
        <v>442</v>
      </c>
      <c r="U1149">
        <v>50739</v>
      </c>
      <c r="V1149" t="s">
        <v>443</v>
      </c>
      <c r="W1149" t="s">
        <v>42</v>
      </c>
      <c r="X1149" t="s">
        <v>444</v>
      </c>
      <c r="Y1149" t="s">
        <v>445</v>
      </c>
      <c r="Z1149" t="s">
        <v>51</v>
      </c>
    </row>
    <row r="1150" spans="1:26" x14ac:dyDescent="0.3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tr">
        <f t="shared" si="17"/>
        <v>(91) 555 94 44</v>
      </c>
      <c r="Q1150" t="s">
        <v>176</v>
      </c>
      <c r="S1150" t="s">
        <v>177</v>
      </c>
      <c r="U1150">
        <v>28034</v>
      </c>
      <c r="V1150" t="s">
        <v>178</v>
      </c>
      <c r="W1150" t="s">
        <v>42</v>
      </c>
      <c r="X1150" t="s">
        <v>179</v>
      </c>
      <c r="Y1150" t="s">
        <v>180</v>
      </c>
      <c r="Z1150" t="s">
        <v>51</v>
      </c>
    </row>
    <row r="1151" spans="1:26" x14ac:dyDescent="0.3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tr">
        <f t="shared" si="17"/>
        <v>(1) 47.55.6555</v>
      </c>
      <c r="Q1151" t="s">
        <v>86</v>
      </c>
      <c r="S1151" t="s">
        <v>48</v>
      </c>
      <c r="U1151">
        <v>75016</v>
      </c>
      <c r="V1151" t="s">
        <v>41</v>
      </c>
      <c r="W1151" t="s">
        <v>42</v>
      </c>
      <c r="X1151" t="s">
        <v>87</v>
      </c>
      <c r="Y1151" t="s">
        <v>88</v>
      </c>
      <c r="Z1151" t="s">
        <v>51</v>
      </c>
    </row>
    <row r="1152" spans="1:26" x14ac:dyDescent="0.3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tr">
        <f t="shared" si="17"/>
        <v>0897-034555</v>
      </c>
      <c r="Q1152" t="s">
        <v>448</v>
      </c>
      <c r="S1152" t="s">
        <v>449</v>
      </c>
      <c r="U1152">
        <v>1203</v>
      </c>
      <c r="V1152" t="s">
        <v>450</v>
      </c>
      <c r="W1152" t="s">
        <v>42</v>
      </c>
      <c r="X1152" t="s">
        <v>451</v>
      </c>
      <c r="Y1152" t="s">
        <v>103</v>
      </c>
      <c r="Z1152" t="s">
        <v>51</v>
      </c>
    </row>
    <row r="1153" spans="1:26" x14ac:dyDescent="0.3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tr">
        <f t="shared" si="17"/>
        <v>31 12 3555</v>
      </c>
      <c r="Q1153" t="s">
        <v>324</v>
      </c>
      <c r="S1153" t="s">
        <v>325</v>
      </c>
      <c r="U1153">
        <v>1734</v>
      </c>
      <c r="V1153" t="s">
        <v>326</v>
      </c>
      <c r="W1153" t="s">
        <v>42</v>
      </c>
      <c r="X1153" t="s">
        <v>327</v>
      </c>
      <c r="Y1153" t="s">
        <v>328</v>
      </c>
      <c r="Z1153" t="s">
        <v>51</v>
      </c>
    </row>
    <row r="1154" spans="1:26" x14ac:dyDescent="0.3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tr">
        <f t="shared" si="17"/>
        <v>(1) 47.55.6555</v>
      </c>
      <c r="Q1154" t="s">
        <v>86</v>
      </c>
      <c r="S1154" t="s">
        <v>48</v>
      </c>
      <c r="U1154">
        <v>75016</v>
      </c>
      <c r="V1154" t="s">
        <v>41</v>
      </c>
      <c r="W1154" t="s">
        <v>42</v>
      </c>
      <c r="X1154" t="s">
        <v>87</v>
      </c>
      <c r="Y1154" t="s">
        <v>88</v>
      </c>
      <c r="Z1154" t="s">
        <v>51</v>
      </c>
    </row>
    <row r="1155" spans="1:26" x14ac:dyDescent="0.3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tr">
        <f t="shared" ref="P1155:P1218" si="18">TRIM(O1155)</f>
        <v>61-9-3844-6555</v>
      </c>
      <c r="Q1155" t="s">
        <v>560</v>
      </c>
      <c r="S1155" t="s">
        <v>561</v>
      </c>
      <c r="T1155" t="s">
        <v>94</v>
      </c>
      <c r="U1155">
        <v>3150</v>
      </c>
      <c r="V1155" t="s">
        <v>95</v>
      </c>
      <c r="W1155" t="s">
        <v>96</v>
      </c>
      <c r="X1155" t="s">
        <v>562</v>
      </c>
      <c r="Y1155" t="s">
        <v>563</v>
      </c>
      <c r="Z1155" t="s">
        <v>151</v>
      </c>
    </row>
    <row r="1156" spans="1:26" x14ac:dyDescent="0.3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tr">
        <f t="shared" si="18"/>
        <v>6175557555</v>
      </c>
      <c r="Q1156" t="s">
        <v>459</v>
      </c>
      <c r="S1156" t="s">
        <v>283</v>
      </c>
      <c r="T1156" t="s">
        <v>123</v>
      </c>
      <c r="U1156">
        <v>58339</v>
      </c>
      <c r="V1156" t="s">
        <v>32</v>
      </c>
      <c r="W1156" t="s">
        <v>33</v>
      </c>
      <c r="X1156" t="s">
        <v>460</v>
      </c>
      <c r="Y1156" t="s">
        <v>461</v>
      </c>
      <c r="Z1156" t="s">
        <v>51</v>
      </c>
    </row>
    <row r="1157" spans="1:26" x14ac:dyDescent="0.3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tr">
        <f t="shared" si="18"/>
        <v>0897-034555</v>
      </c>
      <c r="Q1157" t="s">
        <v>448</v>
      </c>
      <c r="S1157" t="s">
        <v>449</v>
      </c>
      <c r="U1157">
        <v>1203</v>
      </c>
      <c r="V1157" t="s">
        <v>450</v>
      </c>
      <c r="W1157" t="s">
        <v>42</v>
      </c>
      <c r="X1157" t="s">
        <v>451</v>
      </c>
      <c r="Y1157" t="s">
        <v>103</v>
      </c>
      <c r="Z1157" t="s">
        <v>51</v>
      </c>
    </row>
    <row r="1158" spans="1:26" x14ac:dyDescent="0.3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tr">
        <f t="shared" si="18"/>
        <v>+49 69 66 90 2555</v>
      </c>
      <c r="Q1158" t="s">
        <v>464</v>
      </c>
      <c r="S1158" t="s">
        <v>465</v>
      </c>
      <c r="U1158">
        <v>60528</v>
      </c>
      <c r="V1158" t="s">
        <v>443</v>
      </c>
      <c r="W1158" t="s">
        <v>42</v>
      </c>
      <c r="X1158" t="s">
        <v>466</v>
      </c>
      <c r="Y1158" t="s">
        <v>414</v>
      </c>
      <c r="Z1158" t="s">
        <v>51</v>
      </c>
    </row>
    <row r="1159" spans="1:26" x14ac:dyDescent="0.3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tr">
        <f t="shared" si="18"/>
        <v>0221-5554327</v>
      </c>
      <c r="Q1159" t="s">
        <v>441</v>
      </c>
      <c r="S1159" t="s">
        <v>442</v>
      </c>
      <c r="U1159">
        <v>50739</v>
      </c>
      <c r="V1159" t="s">
        <v>443</v>
      </c>
      <c r="W1159" t="s">
        <v>42</v>
      </c>
      <c r="X1159" t="s">
        <v>444</v>
      </c>
      <c r="Y1159" t="s">
        <v>445</v>
      </c>
      <c r="Z1159" t="s">
        <v>51</v>
      </c>
    </row>
    <row r="1160" spans="1:26" x14ac:dyDescent="0.3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tr">
        <f t="shared" si="18"/>
        <v>0921-12 3555</v>
      </c>
      <c r="Q1160" t="s">
        <v>185</v>
      </c>
      <c r="S1160" t="s">
        <v>186</v>
      </c>
      <c r="U1160" t="s">
        <v>187</v>
      </c>
      <c r="V1160" t="s">
        <v>188</v>
      </c>
      <c r="W1160" t="s">
        <v>42</v>
      </c>
      <c r="X1160" t="s">
        <v>189</v>
      </c>
      <c r="Y1160" t="s">
        <v>190</v>
      </c>
      <c r="Z1160" t="s">
        <v>51</v>
      </c>
    </row>
    <row r="1161" spans="1:26" x14ac:dyDescent="0.3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tr">
        <f t="shared" si="18"/>
        <v>+63 2 555 3587</v>
      </c>
      <c r="Q1161" t="s">
        <v>427</v>
      </c>
      <c r="S1161" t="s">
        <v>428</v>
      </c>
      <c r="U1161" t="s">
        <v>429</v>
      </c>
      <c r="V1161" t="s">
        <v>430</v>
      </c>
      <c r="W1161" t="s">
        <v>200</v>
      </c>
      <c r="X1161" t="s">
        <v>431</v>
      </c>
      <c r="Y1161" t="s">
        <v>432</v>
      </c>
      <c r="Z1161" t="s">
        <v>51</v>
      </c>
    </row>
    <row r="1162" spans="1:26" x14ac:dyDescent="0.3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tr">
        <f t="shared" si="18"/>
        <v>03 9520 4555</v>
      </c>
      <c r="Q1162" t="s">
        <v>91</v>
      </c>
      <c r="R1162" t="s">
        <v>92</v>
      </c>
      <c r="S1162" t="s">
        <v>93</v>
      </c>
      <c r="T1162" t="s">
        <v>94</v>
      </c>
      <c r="U1162">
        <v>3004</v>
      </c>
      <c r="V1162" t="s">
        <v>95</v>
      </c>
      <c r="W1162" t="s">
        <v>96</v>
      </c>
      <c r="X1162" t="s">
        <v>97</v>
      </c>
      <c r="Y1162" t="s">
        <v>98</v>
      </c>
      <c r="Z1162" t="s">
        <v>51</v>
      </c>
    </row>
    <row r="1163" spans="1:26" x14ac:dyDescent="0.3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tr">
        <f t="shared" si="18"/>
        <v>(91) 555 94 44</v>
      </c>
      <c r="Q1163" t="s">
        <v>176</v>
      </c>
      <c r="S1163" t="s">
        <v>177</v>
      </c>
      <c r="U1163">
        <v>28034</v>
      </c>
      <c r="V1163" t="s">
        <v>178</v>
      </c>
      <c r="W1163" t="s">
        <v>42</v>
      </c>
      <c r="X1163" t="s">
        <v>179</v>
      </c>
      <c r="Y1163" t="s">
        <v>180</v>
      </c>
      <c r="Z1163" t="s">
        <v>51</v>
      </c>
    </row>
    <row r="1164" spans="1:26" x14ac:dyDescent="0.3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tr">
        <f t="shared" si="18"/>
        <v>+358 9 8045 555</v>
      </c>
      <c r="Q1164" t="s">
        <v>469</v>
      </c>
      <c r="S1164" t="s">
        <v>470</v>
      </c>
      <c r="U1164" t="s">
        <v>471</v>
      </c>
      <c r="V1164" t="s">
        <v>130</v>
      </c>
      <c r="W1164" t="s">
        <v>42</v>
      </c>
      <c r="X1164" t="s">
        <v>472</v>
      </c>
      <c r="Y1164" t="s">
        <v>473</v>
      </c>
      <c r="Z1164" t="s">
        <v>51</v>
      </c>
    </row>
    <row r="1165" spans="1:26" x14ac:dyDescent="0.3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tr">
        <f t="shared" si="18"/>
        <v>(91) 555 94 44</v>
      </c>
      <c r="Q1165" t="s">
        <v>176</v>
      </c>
      <c r="S1165" t="s">
        <v>177</v>
      </c>
      <c r="U1165">
        <v>28034</v>
      </c>
      <c r="V1165" t="s">
        <v>178</v>
      </c>
      <c r="W1165" t="s">
        <v>42</v>
      </c>
      <c r="X1165" t="s">
        <v>179</v>
      </c>
      <c r="Y1165" t="s">
        <v>180</v>
      </c>
      <c r="Z1165" t="s">
        <v>51</v>
      </c>
    </row>
    <row r="1166" spans="1:26" x14ac:dyDescent="0.3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tr">
        <f t="shared" si="18"/>
        <v>4155551450</v>
      </c>
      <c r="Q1166" t="s">
        <v>273</v>
      </c>
      <c r="S1166" t="s">
        <v>274</v>
      </c>
      <c r="T1166" t="s">
        <v>55</v>
      </c>
      <c r="U1166">
        <v>97562</v>
      </c>
      <c r="V1166" t="s">
        <v>32</v>
      </c>
      <c r="W1166" t="s">
        <v>33</v>
      </c>
      <c r="X1166" t="s">
        <v>275</v>
      </c>
      <c r="Y1166" t="s">
        <v>276</v>
      </c>
      <c r="Z1166" t="s">
        <v>151</v>
      </c>
    </row>
    <row r="1167" spans="1:26" x14ac:dyDescent="0.3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tr">
        <f t="shared" si="18"/>
        <v>2155559857</v>
      </c>
      <c r="Q1167" t="s">
        <v>310</v>
      </c>
      <c r="S1167" t="s">
        <v>216</v>
      </c>
      <c r="T1167" t="s">
        <v>142</v>
      </c>
      <c r="U1167">
        <v>71270</v>
      </c>
      <c r="V1167" t="s">
        <v>32</v>
      </c>
      <c r="W1167" t="s">
        <v>33</v>
      </c>
      <c r="X1167" t="s">
        <v>124</v>
      </c>
      <c r="Y1167" t="s">
        <v>311</v>
      </c>
      <c r="Z1167" t="s">
        <v>51</v>
      </c>
    </row>
    <row r="1168" spans="1:26" x14ac:dyDescent="0.3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tr">
        <f t="shared" si="18"/>
        <v>40.32.2555</v>
      </c>
      <c r="Q1168" t="s">
        <v>314</v>
      </c>
      <c r="S1168" t="s">
        <v>117</v>
      </c>
      <c r="U1168">
        <v>44000</v>
      </c>
      <c r="V1168" t="s">
        <v>41</v>
      </c>
      <c r="W1168" t="s">
        <v>42</v>
      </c>
      <c r="X1168" t="s">
        <v>315</v>
      </c>
      <c r="Y1168" t="s">
        <v>316</v>
      </c>
      <c r="Z1168" t="s">
        <v>51</v>
      </c>
    </row>
    <row r="1169" spans="1:26" x14ac:dyDescent="0.3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tr">
        <f t="shared" si="18"/>
        <v>26.47.1555</v>
      </c>
      <c r="Q1169" t="s">
        <v>39</v>
      </c>
      <c r="S1169" t="s">
        <v>40</v>
      </c>
      <c r="U1169">
        <v>51100</v>
      </c>
      <c r="V1169" t="s">
        <v>41</v>
      </c>
      <c r="W1169" t="s">
        <v>42</v>
      </c>
      <c r="X1169" t="s">
        <v>43</v>
      </c>
      <c r="Y1169" t="s">
        <v>44</v>
      </c>
      <c r="Z1169" t="s">
        <v>51</v>
      </c>
    </row>
    <row r="1170" spans="1:26" x14ac:dyDescent="0.3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tr">
        <f t="shared" si="18"/>
        <v>02 9936 8555</v>
      </c>
      <c r="Q1170" t="s">
        <v>287</v>
      </c>
      <c r="R1170" t="s">
        <v>288</v>
      </c>
      <c r="S1170" t="s">
        <v>289</v>
      </c>
      <c r="T1170" t="s">
        <v>157</v>
      </c>
      <c r="U1170">
        <v>2060</v>
      </c>
      <c r="V1170" t="s">
        <v>95</v>
      </c>
      <c r="W1170" t="s">
        <v>96</v>
      </c>
      <c r="X1170" t="s">
        <v>290</v>
      </c>
      <c r="Y1170" t="s">
        <v>291</v>
      </c>
      <c r="Z1170" t="s">
        <v>51</v>
      </c>
    </row>
    <row r="1171" spans="1:26" x14ac:dyDescent="0.3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tr">
        <f t="shared" si="18"/>
        <v>86 21 3555</v>
      </c>
      <c r="Q1171" t="s">
        <v>500</v>
      </c>
      <c r="S1171" t="s">
        <v>501</v>
      </c>
      <c r="U1171">
        <v>8200</v>
      </c>
      <c r="V1171" t="s">
        <v>326</v>
      </c>
      <c r="W1171" t="s">
        <v>42</v>
      </c>
      <c r="X1171" t="s">
        <v>502</v>
      </c>
      <c r="Y1171" t="s">
        <v>503</v>
      </c>
      <c r="Z1171" t="s">
        <v>51</v>
      </c>
    </row>
    <row r="1172" spans="1:26" x14ac:dyDescent="0.3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tr">
        <f t="shared" si="18"/>
        <v>2035552570</v>
      </c>
      <c r="Q1172" t="s">
        <v>110</v>
      </c>
      <c r="S1172" t="s">
        <v>111</v>
      </c>
      <c r="T1172" t="s">
        <v>112</v>
      </c>
      <c r="U1172">
        <v>97562</v>
      </c>
      <c r="V1172" t="s">
        <v>32</v>
      </c>
      <c r="W1172" t="s">
        <v>33</v>
      </c>
      <c r="X1172" t="s">
        <v>113</v>
      </c>
      <c r="Y1172" t="s">
        <v>57</v>
      </c>
      <c r="Z1172" t="s">
        <v>51</v>
      </c>
    </row>
    <row r="1173" spans="1:26" x14ac:dyDescent="0.3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tr">
        <f t="shared" si="18"/>
        <v>+47 2267 3215</v>
      </c>
      <c r="Q1173" t="s">
        <v>75</v>
      </c>
      <c r="S1173" t="s">
        <v>76</v>
      </c>
      <c r="U1173" t="s">
        <v>77</v>
      </c>
      <c r="V1173" t="s">
        <v>78</v>
      </c>
      <c r="W1173" t="s">
        <v>42</v>
      </c>
      <c r="X1173" t="s">
        <v>79</v>
      </c>
      <c r="Y1173" t="s">
        <v>80</v>
      </c>
      <c r="Z1173" t="s">
        <v>51</v>
      </c>
    </row>
    <row r="1174" spans="1:26" x14ac:dyDescent="0.3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tr">
        <f t="shared" si="18"/>
        <v>6035558647</v>
      </c>
      <c r="Q1174" t="s">
        <v>278</v>
      </c>
      <c r="S1174" t="s">
        <v>279</v>
      </c>
      <c r="T1174" t="s">
        <v>280</v>
      </c>
      <c r="U1174">
        <v>62005</v>
      </c>
      <c r="V1174" t="s">
        <v>32</v>
      </c>
      <c r="W1174" t="s">
        <v>33</v>
      </c>
      <c r="X1174" t="s">
        <v>56</v>
      </c>
      <c r="Y1174" t="s">
        <v>276</v>
      </c>
      <c r="Z1174" t="s">
        <v>51</v>
      </c>
    </row>
    <row r="1175" spans="1:26" x14ac:dyDescent="0.3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tr">
        <f t="shared" si="18"/>
        <v>2125557413</v>
      </c>
      <c r="Q1175" t="s">
        <v>476</v>
      </c>
      <c r="R1175" t="s">
        <v>477</v>
      </c>
      <c r="S1175" t="s">
        <v>30</v>
      </c>
      <c r="T1175" t="s">
        <v>31</v>
      </c>
      <c r="U1175">
        <v>10022</v>
      </c>
      <c r="V1175" t="s">
        <v>32</v>
      </c>
      <c r="W1175" t="s">
        <v>33</v>
      </c>
      <c r="X1175" t="s">
        <v>56</v>
      </c>
      <c r="Y1175" t="s">
        <v>478</v>
      </c>
      <c r="Z1175" t="s">
        <v>51</v>
      </c>
    </row>
    <row r="1176" spans="1:26" x14ac:dyDescent="0.3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tr">
        <f t="shared" si="18"/>
        <v>(91) 555 94 44</v>
      </c>
      <c r="Q1176" t="s">
        <v>176</v>
      </c>
      <c r="S1176" t="s">
        <v>177</v>
      </c>
      <c r="U1176">
        <v>28034</v>
      </c>
      <c r="V1176" t="s">
        <v>178</v>
      </c>
      <c r="W1176" t="s">
        <v>42</v>
      </c>
      <c r="X1176" t="s">
        <v>179</v>
      </c>
      <c r="Y1176" t="s">
        <v>180</v>
      </c>
      <c r="Z1176" t="s">
        <v>51</v>
      </c>
    </row>
    <row r="1177" spans="1:26" x14ac:dyDescent="0.3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tr">
        <f t="shared" si="18"/>
        <v>7605558146</v>
      </c>
      <c r="Q1177" t="s">
        <v>363</v>
      </c>
      <c r="S1177" t="s">
        <v>364</v>
      </c>
      <c r="T1177" t="s">
        <v>55</v>
      </c>
      <c r="U1177">
        <v>91217</v>
      </c>
      <c r="V1177" t="s">
        <v>32</v>
      </c>
      <c r="W1177" t="s">
        <v>33</v>
      </c>
      <c r="X1177" t="s">
        <v>237</v>
      </c>
      <c r="Y1177" t="s">
        <v>276</v>
      </c>
      <c r="Z1177" t="s">
        <v>151</v>
      </c>
    </row>
    <row r="1178" spans="1:26" x14ac:dyDescent="0.3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tr">
        <f t="shared" si="18"/>
        <v>+81 06 6342 5555</v>
      </c>
      <c r="Q1178" t="s">
        <v>304</v>
      </c>
      <c r="S1178" t="s">
        <v>305</v>
      </c>
      <c r="T1178" t="s">
        <v>305</v>
      </c>
      <c r="U1178" t="s">
        <v>306</v>
      </c>
      <c r="V1178" t="s">
        <v>200</v>
      </c>
      <c r="W1178" t="s">
        <v>200</v>
      </c>
      <c r="X1178" t="s">
        <v>307</v>
      </c>
      <c r="Y1178" t="s">
        <v>308</v>
      </c>
      <c r="Z1178" t="s">
        <v>51</v>
      </c>
    </row>
    <row r="1179" spans="1:26" x14ac:dyDescent="0.3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tr">
        <f t="shared" si="18"/>
        <v>(171) 555-2282</v>
      </c>
      <c r="Q1179" t="s">
        <v>167</v>
      </c>
      <c r="S1179" t="s">
        <v>168</v>
      </c>
      <c r="U1179" t="s">
        <v>169</v>
      </c>
      <c r="V1179" t="s">
        <v>170</v>
      </c>
      <c r="W1179" t="s">
        <v>42</v>
      </c>
      <c r="X1179" t="s">
        <v>171</v>
      </c>
      <c r="Y1179" t="s">
        <v>172</v>
      </c>
      <c r="Z1179" t="s">
        <v>51</v>
      </c>
    </row>
    <row r="1180" spans="1:26" x14ac:dyDescent="0.3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tr">
        <f t="shared" si="18"/>
        <v>0522-556555</v>
      </c>
      <c r="Q1180" t="s">
        <v>454</v>
      </c>
      <c r="S1180" t="s">
        <v>455</v>
      </c>
      <c r="U1180">
        <v>42100</v>
      </c>
      <c r="V1180" t="s">
        <v>258</v>
      </c>
      <c r="W1180" t="s">
        <v>42</v>
      </c>
      <c r="X1180" t="s">
        <v>456</v>
      </c>
      <c r="Y1180" t="s">
        <v>457</v>
      </c>
      <c r="Z1180" t="s">
        <v>51</v>
      </c>
    </row>
    <row r="1181" spans="1:26" x14ac:dyDescent="0.3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tr">
        <f t="shared" si="18"/>
        <v>7025551838</v>
      </c>
      <c r="Q1181" t="s">
        <v>540</v>
      </c>
      <c r="S1181" t="s">
        <v>541</v>
      </c>
      <c r="T1181" t="s">
        <v>542</v>
      </c>
      <c r="U1181">
        <v>83030</v>
      </c>
      <c r="V1181" t="s">
        <v>32</v>
      </c>
      <c r="W1181" t="s">
        <v>33</v>
      </c>
      <c r="X1181" t="s">
        <v>113</v>
      </c>
      <c r="Y1181" t="s">
        <v>400</v>
      </c>
      <c r="Z1181" t="s">
        <v>51</v>
      </c>
    </row>
    <row r="1182" spans="1:26" x14ac:dyDescent="0.3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tr">
        <f t="shared" si="18"/>
        <v>0897-034555</v>
      </c>
      <c r="Q1182" t="s">
        <v>448</v>
      </c>
      <c r="S1182" t="s">
        <v>449</v>
      </c>
      <c r="U1182">
        <v>1203</v>
      </c>
      <c r="V1182" t="s">
        <v>450</v>
      </c>
      <c r="W1182" t="s">
        <v>42</v>
      </c>
      <c r="X1182" t="s">
        <v>451</v>
      </c>
      <c r="Y1182" t="s">
        <v>103</v>
      </c>
      <c r="Z1182" t="s">
        <v>51</v>
      </c>
    </row>
    <row r="1183" spans="1:26" x14ac:dyDescent="0.3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tr">
        <f t="shared" si="18"/>
        <v>+47 2212 1555</v>
      </c>
      <c r="Q1183" t="s">
        <v>545</v>
      </c>
      <c r="S1183" t="s">
        <v>546</v>
      </c>
      <c r="U1183" t="s">
        <v>547</v>
      </c>
      <c r="V1183" t="s">
        <v>78</v>
      </c>
      <c r="W1183" t="s">
        <v>42</v>
      </c>
      <c r="X1183" t="s">
        <v>548</v>
      </c>
      <c r="Y1183" t="s">
        <v>549</v>
      </c>
      <c r="Z1183" t="s">
        <v>51</v>
      </c>
    </row>
    <row r="1184" spans="1:26" x14ac:dyDescent="0.3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tr">
        <f t="shared" si="18"/>
        <v>(91) 555 94 44</v>
      </c>
      <c r="Q1184" t="s">
        <v>176</v>
      </c>
      <c r="S1184" t="s">
        <v>177</v>
      </c>
      <c r="U1184">
        <v>28034</v>
      </c>
      <c r="V1184" t="s">
        <v>178</v>
      </c>
      <c r="W1184" t="s">
        <v>42</v>
      </c>
      <c r="X1184" t="s">
        <v>179</v>
      </c>
      <c r="Y1184" t="s">
        <v>180</v>
      </c>
      <c r="Z1184" t="s">
        <v>51</v>
      </c>
    </row>
    <row r="1185" spans="1:26" x14ac:dyDescent="0.3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tr">
        <f t="shared" si="18"/>
        <v>5085552555</v>
      </c>
      <c r="Q1185" t="s">
        <v>161</v>
      </c>
      <c r="S1185" t="s">
        <v>162</v>
      </c>
      <c r="T1185" t="s">
        <v>123</v>
      </c>
      <c r="U1185">
        <v>50553</v>
      </c>
      <c r="V1185" t="s">
        <v>32</v>
      </c>
      <c r="W1185" t="s">
        <v>33</v>
      </c>
      <c r="X1185" t="s">
        <v>163</v>
      </c>
      <c r="Y1185" t="s">
        <v>164</v>
      </c>
      <c r="Z1185" t="s">
        <v>51</v>
      </c>
    </row>
    <row r="1186" spans="1:26" x14ac:dyDescent="0.3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tr">
        <f t="shared" si="18"/>
        <v>2155559857</v>
      </c>
      <c r="Q1186" t="s">
        <v>310</v>
      </c>
      <c r="S1186" t="s">
        <v>216</v>
      </c>
      <c r="T1186" t="s">
        <v>142</v>
      </c>
      <c r="U1186">
        <v>71270</v>
      </c>
      <c r="V1186" t="s">
        <v>32</v>
      </c>
      <c r="W1186" t="s">
        <v>33</v>
      </c>
      <c r="X1186" t="s">
        <v>124</v>
      </c>
      <c r="Y1186" t="s">
        <v>311</v>
      </c>
      <c r="Z1186" t="s">
        <v>36</v>
      </c>
    </row>
    <row r="1187" spans="1:26" x14ac:dyDescent="0.3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tr">
        <f t="shared" si="18"/>
        <v>26.47.1555</v>
      </c>
      <c r="Q1187" t="s">
        <v>39</v>
      </c>
      <c r="S1187" t="s">
        <v>40</v>
      </c>
      <c r="U1187">
        <v>51100</v>
      </c>
      <c r="V1187" t="s">
        <v>41</v>
      </c>
      <c r="W1187" t="s">
        <v>42</v>
      </c>
      <c r="X1187" t="s">
        <v>43</v>
      </c>
      <c r="Y1187" t="s">
        <v>44</v>
      </c>
      <c r="Z1187" t="s">
        <v>51</v>
      </c>
    </row>
    <row r="1188" spans="1:26" x14ac:dyDescent="0.3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tr">
        <f t="shared" si="18"/>
        <v>6265557265</v>
      </c>
      <c r="Q1188" t="s">
        <v>53</v>
      </c>
      <c r="S1188" t="s">
        <v>54</v>
      </c>
      <c r="T1188" t="s">
        <v>55</v>
      </c>
      <c r="U1188">
        <v>90003</v>
      </c>
      <c r="V1188" t="s">
        <v>32</v>
      </c>
      <c r="W1188" t="s">
        <v>33</v>
      </c>
      <c r="X1188" t="s">
        <v>56</v>
      </c>
      <c r="Y1188" t="s">
        <v>57</v>
      </c>
      <c r="Z1188" t="s">
        <v>51</v>
      </c>
    </row>
    <row r="1189" spans="1:26" x14ac:dyDescent="0.3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tr">
        <f t="shared" si="18"/>
        <v>(91) 555 94 44</v>
      </c>
      <c r="Q1189" t="s">
        <v>176</v>
      </c>
      <c r="S1189" t="s">
        <v>177</v>
      </c>
      <c r="U1189">
        <v>28034</v>
      </c>
      <c r="V1189" t="s">
        <v>178</v>
      </c>
      <c r="W1189" t="s">
        <v>42</v>
      </c>
      <c r="X1189" t="s">
        <v>179</v>
      </c>
      <c r="Y1189" t="s">
        <v>180</v>
      </c>
      <c r="Z1189" t="s">
        <v>36</v>
      </c>
    </row>
    <row r="1190" spans="1:26" x14ac:dyDescent="0.3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tr">
        <f t="shared" si="18"/>
        <v>31 12 3555</v>
      </c>
      <c r="Q1190" t="s">
        <v>324</v>
      </c>
      <c r="S1190" t="s">
        <v>325</v>
      </c>
      <c r="U1190">
        <v>1734</v>
      </c>
      <c r="V1190" t="s">
        <v>326</v>
      </c>
      <c r="W1190" t="s">
        <v>42</v>
      </c>
      <c r="X1190" t="s">
        <v>327</v>
      </c>
      <c r="Y1190" t="s">
        <v>328</v>
      </c>
      <c r="Z1190" t="s">
        <v>151</v>
      </c>
    </row>
    <row r="1191" spans="1:26" x14ac:dyDescent="0.3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tr">
        <f t="shared" si="18"/>
        <v>6562-9555</v>
      </c>
      <c r="Q1191" t="s">
        <v>146</v>
      </c>
      <c r="S1191" t="s">
        <v>147</v>
      </c>
      <c r="U1191">
        <v>5020</v>
      </c>
      <c r="V1191" t="s">
        <v>148</v>
      </c>
      <c r="W1191" t="s">
        <v>42</v>
      </c>
      <c r="X1191" t="s">
        <v>149</v>
      </c>
      <c r="Y1191" t="s">
        <v>150</v>
      </c>
      <c r="Z1191" t="s">
        <v>51</v>
      </c>
    </row>
    <row r="1192" spans="1:26" x14ac:dyDescent="0.3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tr">
        <f t="shared" si="18"/>
        <v>+63 2 555 3587</v>
      </c>
      <c r="Q1192" t="s">
        <v>427</v>
      </c>
      <c r="S1192" t="s">
        <v>428</v>
      </c>
      <c r="U1192" t="s">
        <v>429</v>
      </c>
      <c r="V1192" t="s">
        <v>430</v>
      </c>
      <c r="W1192" t="s">
        <v>200</v>
      </c>
      <c r="X1192" t="s">
        <v>431</v>
      </c>
      <c r="Y1192" t="s">
        <v>432</v>
      </c>
      <c r="Z1192" t="s">
        <v>36</v>
      </c>
    </row>
    <row r="1193" spans="1:26" x14ac:dyDescent="0.3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tr">
        <f t="shared" si="18"/>
        <v>91.24.4555</v>
      </c>
      <c r="Q1193" t="s">
        <v>435</v>
      </c>
      <c r="S1193" t="s">
        <v>436</v>
      </c>
      <c r="U1193">
        <v>13008</v>
      </c>
      <c r="V1193" t="s">
        <v>41</v>
      </c>
      <c r="W1193" t="s">
        <v>42</v>
      </c>
      <c r="X1193" t="s">
        <v>437</v>
      </c>
      <c r="Y1193" t="s">
        <v>438</v>
      </c>
      <c r="Z1193" t="s">
        <v>36</v>
      </c>
    </row>
    <row r="1194" spans="1:26" x14ac:dyDescent="0.3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tr">
        <f t="shared" si="18"/>
        <v>4155551450</v>
      </c>
      <c r="Q1194" t="s">
        <v>273</v>
      </c>
      <c r="S1194" t="s">
        <v>274</v>
      </c>
      <c r="T1194" t="s">
        <v>55</v>
      </c>
      <c r="U1194">
        <v>97562</v>
      </c>
      <c r="V1194" t="s">
        <v>32</v>
      </c>
      <c r="W1194" t="s">
        <v>33</v>
      </c>
      <c r="X1194" t="s">
        <v>275</v>
      </c>
      <c r="Y1194" t="s">
        <v>276</v>
      </c>
      <c r="Z1194" t="s">
        <v>36</v>
      </c>
    </row>
    <row r="1195" spans="1:26" x14ac:dyDescent="0.3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tr">
        <f t="shared" si="18"/>
        <v>2035554407</v>
      </c>
      <c r="Q1195" t="s">
        <v>569</v>
      </c>
      <c r="S1195" t="s">
        <v>516</v>
      </c>
      <c r="T1195" t="s">
        <v>112</v>
      </c>
      <c r="U1195">
        <v>97561</v>
      </c>
      <c r="V1195" t="s">
        <v>32</v>
      </c>
      <c r="W1195" t="s">
        <v>33</v>
      </c>
      <c r="X1195" t="s">
        <v>570</v>
      </c>
      <c r="Y1195" t="s">
        <v>571</v>
      </c>
      <c r="Z1195" t="s">
        <v>51</v>
      </c>
    </row>
    <row r="1196" spans="1:26" x14ac:dyDescent="0.3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tr">
        <f t="shared" si="18"/>
        <v>6505551386</v>
      </c>
      <c r="Q1196" t="s">
        <v>59</v>
      </c>
      <c r="S1196" t="s">
        <v>60</v>
      </c>
      <c r="T1196" t="s">
        <v>55</v>
      </c>
      <c r="V1196" t="s">
        <v>32</v>
      </c>
      <c r="W1196" t="s">
        <v>33</v>
      </c>
      <c r="X1196" t="s">
        <v>61</v>
      </c>
      <c r="Y1196" t="s">
        <v>57</v>
      </c>
      <c r="Z1196" t="s">
        <v>36</v>
      </c>
    </row>
    <row r="1197" spans="1:26" x14ac:dyDescent="0.3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tr">
        <f t="shared" si="18"/>
        <v>02 9936 8555</v>
      </c>
      <c r="Q1197" t="s">
        <v>287</v>
      </c>
      <c r="R1197" t="s">
        <v>288</v>
      </c>
      <c r="S1197" t="s">
        <v>289</v>
      </c>
      <c r="T1197" t="s">
        <v>157</v>
      </c>
      <c r="U1197">
        <v>2060</v>
      </c>
      <c r="V1197" t="s">
        <v>95</v>
      </c>
      <c r="W1197" t="s">
        <v>96</v>
      </c>
      <c r="X1197" t="s">
        <v>290</v>
      </c>
      <c r="Y1197" t="s">
        <v>291</v>
      </c>
      <c r="Z1197" t="s">
        <v>36</v>
      </c>
    </row>
    <row r="1198" spans="1:26" x14ac:dyDescent="0.3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tr">
        <f t="shared" si="18"/>
        <v>20.16.1555</v>
      </c>
      <c r="Q1198" t="s">
        <v>69</v>
      </c>
      <c r="S1198" t="s">
        <v>70</v>
      </c>
      <c r="U1198">
        <v>59000</v>
      </c>
      <c r="V1198" t="s">
        <v>41</v>
      </c>
      <c r="W1198" t="s">
        <v>42</v>
      </c>
      <c r="X1198" t="s">
        <v>71</v>
      </c>
      <c r="Y1198" t="s">
        <v>72</v>
      </c>
      <c r="Z1198" t="s">
        <v>36</v>
      </c>
    </row>
    <row r="1199" spans="1:26" x14ac:dyDescent="0.3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tr">
        <f t="shared" si="18"/>
        <v>0221-5554327</v>
      </c>
      <c r="Q1199" t="s">
        <v>441</v>
      </c>
      <c r="S1199" t="s">
        <v>442</v>
      </c>
      <c r="U1199">
        <v>50739</v>
      </c>
      <c r="V1199" t="s">
        <v>443</v>
      </c>
      <c r="W1199" t="s">
        <v>42</v>
      </c>
      <c r="X1199" t="s">
        <v>444</v>
      </c>
      <c r="Y1199" t="s">
        <v>445</v>
      </c>
      <c r="Z1199" t="s">
        <v>51</v>
      </c>
    </row>
    <row r="1200" spans="1:26" x14ac:dyDescent="0.3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tr">
        <f t="shared" si="18"/>
        <v>(1) 47.55.6555</v>
      </c>
      <c r="Q1200" t="s">
        <v>86</v>
      </c>
      <c r="S1200" t="s">
        <v>48</v>
      </c>
      <c r="U1200">
        <v>75016</v>
      </c>
      <c r="V1200" t="s">
        <v>41</v>
      </c>
      <c r="W1200" t="s">
        <v>42</v>
      </c>
      <c r="X1200" t="s">
        <v>87</v>
      </c>
      <c r="Y1200" t="s">
        <v>88</v>
      </c>
      <c r="Z1200" t="s">
        <v>36</v>
      </c>
    </row>
    <row r="1201" spans="1:26" x14ac:dyDescent="0.3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tr">
        <f t="shared" si="18"/>
        <v>20.16.1555</v>
      </c>
      <c r="Q1201" t="s">
        <v>69</v>
      </c>
      <c r="S1201" t="s">
        <v>70</v>
      </c>
      <c r="U1201">
        <v>59000</v>
      </c>
      <c r="V1201" t="s">
        <v>41</v>
      </c>
      <c r="W1201" t="s">
        <v>42</v>
      </c>
      <c r="X1201" t="s">
        <v>71</v>
      </c>
      <c r="Y1201" t="s">
        <v>72</v>
      </c>
      <c r="Z1201" t="s">
        <v>36</v>
      </c>
    </row>
    <row r="1202" spans="1:26" x14ac:dyDescent="0.3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tr">
        <f t="shared" si="18"/>
        <v>2125551500</v>
      </c>
      <c r="Q1202" t="s">
        <v>100</v>
      </c>
      <c r="R1202" t="s">
        <v>101</v>
      </c>
      <c r="S1202" t="s">
        <v>30</v>
      </c>
      <c r="T1202" t="s">
        <v>31</v>
      </c>
      <c r="U1202">
        <v>10022</v>
      </c>
      <c r="V1202" t="s">
        <v>32</v>
      </c>
      <c r="W1202" t="s">
        <v>33</v>
      </c>
      <c r="X1202" t="s">
        <v>102</v>
      </c>
      <c r="Y1202" t="s">
        <v>103</v>
      </c>
      <c r="Z1202" t="s">
        <v>36</v>
      </c>
    </row>
    <row r="1203" spans="1:26" x14ac:dyDescent="0.3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tr">
        <f t="shared" si="18"/>
        <v>(1) 47.55.6555</v>
      </c>
      <c r="Q1203" t="s">
        <v>86</v>
      </c>
      <c r="S1203" t="s">
        <v>48</v>
      </c>
      <c r="U1203">
        <v>75016</v>
      </c>
      <c r="V1203" t="s">
        <v>41</v>
      </c>
      <c r="W1203" t="s">
        <v>42</v>
      </c>
      <c r="X1203" t="s">
        <v>87</v>
      </c>
      <c r="Y1203" t="s">
        <v>88</v>
      </c>
      <c r="Z1203" t="s">
        <v>36</v>
      </c>
    </row>
    <row r="1204" spans="1:26" x14ac:dyDescent="0.3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tr">
        <f t="shared" si="18"/>
        <v>6175559555</v>
      </c>
      <c r="Q1204" t="s">
        <v>380</v>
      </c>
      <c r="S1204" t="s">
        <v>381</v>
      </c>
      <c r="T1204" t="s">
        <v>123</v>
      </c>
      <c r="U1204">
        <v>51003</v>
      </c>
      <c r="V1204" t="s">
        <v>32</v>
      </c>
      <c r="W1204" t="s">
        <v>33</v>
      </c>
      <c r="X1204" t="s">
        <v>382</v>
      </c>
      <c r="Y1204" t="s">
        <v>66</v>
      </c>
      <c r="Z1204" t="s">
        <v>36</v>
      </c>
    </row>
    <row r="1205" spans="1:26" x14ac:dyDescent="0.3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tr">
        <f t="shared" si="18"/>
        <v>6175557555</v>
      </c>
      <c r="Q1205" t="s">
        <v>459</v>
      </c>
      <c r="S1205" t="s">
        <v>283</v>
      </c>
      <c r="T1205" t="s">
        <v>123</v>
      </c>
      <c r="U1205">
        <v>58339</v>
      </c>
      <c r="V1205" t="s">
        <v>32</v>
      </c>
      <c r="W1205" t="s">
        <v>33</v>
      </c>
      <c r="X1205" t="s">
        <v>460</v>
      </c>
      <c r="Y1205" t="s">
        <v>461</v>
      </c>
      <c r="Z1205" t="s">
        <v>36</v>
      </c>
    </row>
    <row r="1206" spans="1:26" x14ac:dyDescent="0.3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tr">
        <f t="shared" si="18"/>
        <v>(1) 42.34.2555</v>
      </c>
      <c r="Q1206" t="s">
        <v>405</v>
      </c>
      <c r="S1206" t="s">
        <v>48</v>
      </c>
      <c r="U1206">
        <v>75012</v>
      </c>
      <c r="V1206" t="s">
        <v>41</v>
      </c>
      <c r="W1206" t="s">
        <v>42</v>
      </c>
      <c r="X1206" t="s">
        <v>406</v>
      </c>
      <c r="Y1206" t="s">
        <v>407</v>
      </c>
      <c r="Z1206" t="s">
        <v>36</v>
      </c>
    </row>
    <row r="1207" spans="1:26" x14ac:dyDescent="0.3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tr">
        <f t="shared" si="18"/>
        <v>90-224 8555</v>
      </c>
      <c r="Q1207" t="s">
        <v>128</v>
      </c>
      <c r="S1207" t="s">
        <v>129</v>
      </c>
      <c r="U1207">
        <v>21240</v>
      </c>
      <c r="V1207" t="s">
        <v>130</v>
      </c>
      <c r="W1207" t="s">
        <v>42</v>
      </c>
      <c r="X1207" t="s">
        <v>131</v>
      </c>
      <c r="Y1207" t="s">
        <v>132</v>
      </c>
      <c r="Z1207" t="s">
        <v>36</v>
      </c>
    </row>
    <row r="1208" spans="1:26" x14ac:dyDescent="0.3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tr">
        <f t="shared" si="18"/>
        <v>0221-5554327</v>
      </c>
      <c r="Q1208" t="s">
        <v>441</v>
      </c>
      <c r="S1208" t="s">
        <v>442</v>
      </c>
      <c r="U1208">
        <v>50739</v>
      </c>
      <c r="V1208" t="s">
        <v>443</v>
      </c>
      <c r="W1208" t="s">
        <v>42</v>
      </c>
      <c r="X1208" t="s">
        <v>444</v>
      </c>
      <c r="Y1208" t="s">
        <v>445</v>
      </c>
      <c r="Z1208" t="s">
        <v>36</v>
      </c>
    </row>
    <row r="1209" spans="1:26" x14ac:dyDescent="0.3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tr">
        <f t="shared" si="18"/>
        <v>2125551957</v>
      </c>
      <c r="Q1209" t="s">
        <v>508</v>
      </c>
      <c r="R1209" t="s">
        <v>509</v>
      </c>
      <c r="S1209" t="s">
        <v>30</v>
      </c>
      <c r="T1209" t="s">
        <v>31</v>
      </c>
      <c r="U1209">
        <v>10022</v>
      </c>
      <c r="V1209" t="s">
        <v>32</v>
      </c>
      <c r="W1209" t="s">
        <v>33</v>
      </c>
      <c r="X1209" t="s">
        <v>510</v>
      </c>
      <c r="Y1209" t="s">
        <v>511</v>
      </c>
      <c r="Z1209" t="s">
        <v>36</v>
      </c>
    </row>
    <row r="1210" spans="1:26" x14ac:dyDescent="0.3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tr">
        <f t="shared" si="18"/>
        <v>+63 2 555 3587</v>
      </c>
      <c r="Q1210" t="s">
        <v>427</v>
      </c>
      <c r="S1210" t="s">
        <v>428</v>
      </c>
      <c r="U1210" t="s">
        <v>429</v>
      </c>
      <c r="V1210" t="s">
        <v>430</v>
      </c>
      <c r="W1210" t="s">
        <v>200</v>
      </c>
      <c r="X1210" t="s">
        <v>431</v>
      </c>
      <c r="Y1210" t="s">
        <v>432</v>
      </c>
      <c r="Z1210" t="s">
        <v>36</v>
      </c>
    </row>
    <row r="1211" spans="1:26" x14ac:dyDescent="0.3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tr">
        <f t="shared" si="18"/>
        <v>03 9520 4555</v>
      </c>
      <c r="Q1211" t="s">
        <v>91</v>
      </c>
      <c r="R1211" t="s">
        <v>92</v>
      </c>
      <c r="S1211" t="s">
        <v>93</v>
      </c>
      <c r="T1211" t="s">
        <v>94</v>
      </c>
      <c r="U1211">
        <v>3004</v>
      </c>
      <c r="V1211" t="s">
        <v>95</v>
      </c>
      <c r="W1211" t="s">
        <v>96</v>
      </c>
      <c r="X1211" t="s">
        <v>97</v>
      </c>
      <c r="Y1211" t="s">
        <v>98</v>
      </c>
      <c r="Z1211" t="s">
        <v>36</v>
      </c>
    </row>
    <row r="1212" spans="1:26" x14ac:dyDescent="0.3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tr">
        <f t="shared" si="18"/>
        <v>(91) 555 94 44</v>
      </c>
      <c r="Q1212" t="s">
        <v>176</v>
      </c>
      <c r="S1212" t="s">
        <v>177</v>
      </c>
      <c r="U1212">
        <v>28034</v>
      </c>
      <c r="V1212" t="s">
        <v>178</v>
      </c>
      <c r="W1212" t="s">
        <v>42</v>
      </c>
      <c r="X1212" t="s">
        <v>179</v>
      </c>
      <c r="Y1212" t="s">
        <v>180</v>
      </c>
      <c r="Z1212" t="s">
        <v>36</v>
      </c>
    </row>
    <row r="1213" spans="1:26" x14ac:dyDescent="0.3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tr">
        <f t="shared" si="18"/>
        <v>+358 9 8045 555</v>
      </c>
      <c r="Q1213" t="s">
        <v>469</v>
      </c>
      <c r="S1213" t="s">
        <v>470</v>
      </c>
      <c r="U1213" t="s">
        <v>471</v>
      </c>
      <c r="V1213" t="s">
        <v>130</v>
      </c>
      <c r="W1213" t="s">
        <v>42</v>
      </c>
      <c r="X1213" t="s">
        <v>472</v>
      </c>
      <c r="Y1213" t="s">
        <v>473</v>
      </c>
      <c r="Z1213" t="s">
        <v>36</v>
      </c>
    </row>
    <row r="1214" spans="1:26" x14ac:dyDescent="0.3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tr">
        <f t="shared" si="18"/>
        <v>(91) 555 94 44</v>
      </c>
      <c r="Q1214" t="s">
        <v>176</v>
      </c>
      <c r="S1214" t="s">
        <v>177</v>
      </c>
      <c r="U1214">
        <v>28034</v>
      </c>
      <c r="V1214" t="s">
        <v>178</v>
      </c>
      <c r="W1214" t="s">
        <v>42</v>
      </c>
      <c r="X1214" t="s">
        <v>179</v>
      </c>
      <c r="Y1214" t="s">
        <v>180</v>
      </c>
      <c r="Z1214" t="s">
        <v>51</v>
      </c>
    </row>
    <row r="1215" spans="1:26" x14ac:dyDescent="0.3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tr">
        <f t="shared" si="18"/>
        <v>4155551450</v>
      </c>
      <c r="Q1215" t="s">
        <v>273</v>
      </c>
      <c r="S1215" t="s">
        <v>274</v>
      </c>
      <c r="T1215" t="s">
        <v>55</v>
      </c>
      <c r="U1215">
        <v>97562</v>
      </c>
      <c r="V1215" t="s">
        <v>32</v>
      </c>
      <c r="W1215" t="s">
        <v>33</v>
      </c>
      <c r="X1215" t="s">
        <v>275</v>
      </c>
      <c r="Y1215" t="s">
        <v>276</v>
      </c>
      <c r="Z1215" t="s">
        <v>51</v>
      </c>
    </row>
    <row r="1216" spans="1:26" x14ac:dyDescent="0.3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tr">
        <f t="shared" si="18"/>
        <v>(171) 555-2282</v>
      </c>
      <c r="Q1216" t="s">
        <v>167</v>
      </c>
      <c r="S1216" t="s">
        <v>168</v>
      </c>
      <c r="U1216" t="s">
        <v>169</v>
      </c>
      <c r="V1216" t="s">
        <v>170</v>
      </c>
      <c r="W1216" t="s">
        <v>42</v>
      </c>
      <c r="X1216" t="s">
        <v>171</v>
      </c>
      <c r="Y1216" t="s">
        <v>172</v>
      </c>
      <c r="Z1216" t="s">
        <v>36</v>
      </c>
    </row>
    <row r="1217" spans="1:26" x14ac:dyDescent="0.3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tr">
        <f t="shared" si="18"/>
        <v>035-640555</v>
      </c>
      <c r="Q1217" t="s">
        <v>554</v>
      </c>
      <c r="S1217" t="s">
        <v>555</v>
      </c>
      <c r="U1217">
        <v>24100</v>
      </c>
      <c r="V1217" t="s">
        <v>258</v>
      </c>
      <c r="W1217" t="s">
        <v>42</v>
      </c>
      <c r="X1217" t="s">
        <v>556</v>
      </c>
      <c r="Y1217" t="s">
        <v>557</v>
      </c>
      <c r="Z1217" t="s">
        <v>51</v>
      </c>
    </row>
    <row r="1218" spans="1:26" x14ac:dyDescent="0.3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tr">
        <f t="shared" si="18"/>
        <v>6562-9555</v>
      </c>
      <c r="Q1218" t="s">
        <v>146</v>
      </c>
      <c r="S1218" t="s">
        <v>147</v>
      </c>
      <c r="U1218">
        <v>5020</v>
      </c>
      <c r="V1218" t="s">
        <v>148</v>
      </c>
      <c r="W1218" t="s">
        <v>42</v>
      </c>
      <c r="X1218" t="s">
        <v>149</v>
      </c>
      <c r="Y1218" t="s">
        <v>150</v>
      </c>
      <c r="Z1218" t="s">
        <v>36</v>
      </c>
    </row>
    <row r="1219" spans="1:26" x14ac:dyDescent="0.3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tr">
        <f t="shared" ref="P1219:P1282" si="19">TRIM(O1219)</f>
        <v>6175558428</v>
      </c>
      <c r="Q1219" t="s">
        <v>601</v>
      </c>
      <c r="S1219" t="s">
        <v>283</v>
      </c>
      <c r="T1219" t="s">
        <v>123</v>
      </c>
      <c r="U1219">
        <v>58339</v>
      </c>
      <c r="V1219" t="s">
        <v>32</v>
      </c>
      <c r="W1219" t="s">
        <v>33</v>
      </c>
      <c r="X1219" t="s">
        <v>529</v>
      </c>
      <c r="Y1219" t="s">
        <v>245</v>
      </c>
      <c r="Z1219" t="s">
        <v>51</v>
      </c>
    </row>
    <row r="1220" spans="1:26" x14ac:dyDescent="0.3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tr">
        <f t="shared" si="19"/>
        <v>5085559555</v>
      </c>
      <c r="Q1220" t="s">
        <v>336</v>
      </c>
      <c r="S1220" t="s">
        <v>162</v>
      </c>
      <c r="T1220" t="s">
        <v>123</v>
      </c>
      <c r="U1220">
        <v>50553</v>
      </c>
      <c r="V1220" t="s">
        <v>32</v>
      </c>
      <c r="W1220" t="s">
        <v>33</v>
      </c>
      <c r="X1220" t="s">
        <v>337</v>
      </c>
      <c r="Y1220" t="s">
        <v>338</v>
      </c>
      <c r="Z1220" t="s">
        <v>51</v>
      </c>
    </row>
    <row r="1221" spans="1:26" x14ac:dyDescent="0.3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tr">
        <f t="shared" si="19"/>
        <v>90-224 8555</v>
      </c>
      <c r="Q1221" t="s">
        <v>128</v>
      </c>
      <c r="S1221" t="s">
        <v>129</v>
      </c>
      <c r="U1221">
        <v>21240</v>
      </c>
      <c r="V1221" t="s">
        <v>130</v>
      </c>
      <c r="W1221" t="s">
        <v>42</v>
      </c>
      <c r="X1221" t="s">
        <v>131</v>
      </c>
      <c r="Y1221" t="s">
        <v>132</v>
      </c>
      <c r="Z1221" t="s">
        <v>51</v>
      </c>
    </row>
    <row r="1222" spans="1:26" x14ac:dyDescent="0.3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tr">
        <f t="shared" si="19"/>
        <v>0695-34 6555</v>
      </c>
      <c r="Q1222" t="s">
        <v>263</v>
      </c>
      <c r="S1222" t="s">
        <v>264</v>
      </c>
      <c r="U1222" t="s">
        <v>265</v>
      </c>
      <c r="V1222" t="s">
        <v>188</v>
      </c>
      <c r="W1222" t="s">
        <v>42</v>
      </c>
      <c r="X1222" t="s">
        <v>266</v>
      </c>
      <c r="Y1222" t="s">
        <v>206</v>
      </c>
      <c r="Z1222" t="s">
        <v>51</v>
      </c>
    </row>
    <row r="1223" spans="1:26" x14ac:dyDescent="0.3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tr">
        <f t="shared" si="19"/>
        <v>61.77.6555</v>
      </c>
      <c r="Q1223" t="s">
        <v>342</v>
      </c>
      <c r="S1223" t="s">
        <v>343</v>
      </c>
      <c r="U1223">
        <v>31000</v>
      </c>
      <c r="V1223" t="s">
        <v>41</v>
      </c>
      <c r="W1223" t="s">
        <v>42</v>
      </c>
      <c r="X1223" t="s">
        <v>344</v>
      </c>
      <c r="Y1223" t="s">
        <v>345</v>
      </c>
      <c r="Z1223" t="s">
        <v>51</v>
      </c>
    </row>
    <row r="1224" spans="1:26" x14ac:dyDescent="0.3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tr">
        <f t="shared" si="19"/>
        <v>(171) 555-7555</v>
      </c>
      <c r="Q1224" t="s">
        <v>348</v>
      </c>
      <c r="S1224" t="s">
        <v>332</v>
      </c>
      <c r="U1224" t="s">
        <v>349</v>
      </c>
      <c r="V1224" t="s">
        <v>170</v>
      </c>
      <c r="W1224" t="s">
        <v>42</v>
      </c>
      <c r="X1224" t="s">
        <v>350</v>
      </c>
      <c r="Y1224" t="s">
        <v>351</v>
      </c>
      <c r="Z1224" t="s">
        <v>51</v>
      </c>
    </row>
    <row r="1225" spans="1:26" x14ac:dyDescent="0.3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tr">
        <f t="shared" si="19"/>
        <v>(93) 203 4555</v>
      </c>
      <c r="Q1225" t="s">
        <v>354</v>
      </c>
      <c r="S1225" t="s">
        <v>355</v>
      </c>
      <c r="U1225">
        <v>8022</v>
      </c>
      <c r="V1225" t="s">
        <v>178</v>
      </c>
      <c r="W1225" t="s">
        <v>42</v>
      </c>
      <c r="X1225" t="s">
        <v>356</v>
      </c>
      <c r="Y1225" t="s">
        <v>357</v>
      </c>
      <c r="Z1225" t="s">
        <v>36</v>
      </c>
    </row>
    <row r="1226" spans="1:26" x14ac:dyDescent="0.3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tr">
        <f t="shared" si="19"/>
        <v>2155554369</v>
      </c>
      <c r="Q1226" t="s">
        <v>359</v>
      </c>
      <c r="S1226" t="s">
        <v>360</v>
      </c>
      <c r="T1226" t="s">
        <v>55</v>
      </c>
      <c r="V1226" t="s">
        <v>32</v>
      </c>
      <c r="W1226" t="s">
        <v>33</v>
      </c>
      <c r="X1226" t="s">
        <v>361</v>
      </c>
      <c r="Y1226" t="s">
        <v>103</v>
      </c>
      <c r="Z1226" t="s">
        <v>36</v>
      </c>
    </row>
    <row r="1227" spans="1:26" x14ac:dyDescent="0.3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tr">
        <f t="shared" si="19"/>
        <v>7605558146</v>
      </c>
      <c r="Q1227" t="s">
        <v>363</v>
      </c>
      <c r="S1227" t="s">
        <v>364</v>
      </c>
      <c r="T1227" t="s">
        <v>55</v>
      </c>
      <c r="U1227">
        <v>91217</v>
      </c>
      <c r="V1227" t="s">
        <v>32</v>
      </c>
      <c r="W1227" t="s">
        <v>33</v>
      </c>
      <c r="X1227" t="s">
        <v>237</v>
      </c>
      <c r="Y1227" t="s">
        <v>276</v>
      </c>
      <c r="Z1227" t="s">
        <v>51</v>
      </c>
    </row>
    <row r="1228" spans="1:26" x14ac:dyDescent="0.3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tr">
        <f t="shared" si="19"/>
        <v>6175555555</v>
      </c>
      <c r="Q1228" t="s">
        <v>240</v>
      </c>
      <c r="S1228" t="s">
        <v>122</v>
      </c>
      <c r="T1228" t="s">
        <v>123</v>
      </c>
      <c r="U1228">
        <v>51247</v>
      </c>
      <c r="V1228" t="s">
        <v>32</v>
      </c>
      <c r="W1228" t="s">
        <v>33</v>
      </c>
      <c r="X1228" t="s">
        <v>241</v>
      </c>
      <c r="Y1228" t="s">
        <v>143</v>
      </c>
      <c r="Z1228" t="s">
        <v>51</v>
      </c>
    </row>
    <row r="1229" spans="1:26" x14ac:dyDescent="0.3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tr">
        <f t="shared" si="19"/>
        <v>(91) 555 94 44</v>
      </c>
      <c r="Q1229" t="s">
        <v>176</v>
      </c>
      <c r="S1229" t="s">
        <v>177</v>
      </c>
      <c r="U1229">
        <v>28034</v>
      </c>
      <c r="V1229" t="s">
        <v>178</v>
      </c>
      <c r="W1229" t="s">
        <v>42</v>
      </c>
      <c r="X1229" t="s">
        <v>179</v>
      </c>
      <c r="Y1229" t="s">
        <v>180</v>
      </c>
      <c r="Z1229" t="s">
        <v>51</v>
      </c>
    </row>
    <row r="1230" spans="1:26" x14ac:dyDescent="0.3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tr">
        <f t="shared" si="19"/>
        <v>(02) 5554 67</v>
      </c>
      <c r="Q1230" t="s">
        <v>367</v>
      </c>
      <c r="S1230" t="s">
        <v>368</v>
      </c>
      <c r="U1230" t="s">
        <v>369</v>
      </c>
      <c r="V1230" t="s">
        <v>370</v>
      </c>
      <c r="W1230" t="s">
        <v>42</v>
      </c>
      <c r="X1230" t="s">
        <v>371</v>
      </c>
      <c r="Y1230" t="s">
        <v>372</v>
      </c>
      <c r="Z1230" t="s">
        <v>51</v>
      </c>
    </row>
    <row r="1231" spans="1:26" x14ac:dyDescent="0.3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tr">
        <f t="shared" si="19"/>
        <v>(604) 555-4555</v>
      </c>
      <c r="Q1231" t="s">
        <v>375</v>
      </c>
      <c r="S1231" t="s">
        <v>376</v>
      </c>
      <c r="T1231" t="s">
        <v>229</v>
      </c>
      <c r="U1231" t="s">
        <v>377</v>
      </c>
      <c r="V1231" t="s">
        <v>231</v>
      </c>
      <c r="W1231" t="s">
        <v>33</v>
      </c>
      <c r="X1231" t="s">
        <v>378</v>
      </c>
      <c r="Y1231" t="s">
        <v>172</v>
      </c>
      <c r="Z1231" t="s">
        <v>51</v>
      </c>
    </row>
    <row r="1232" spans="1:26" x14ac:dyDescent="0.3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tr">
        <f t="shared" si="19"/>
        <v>+49 89 61 08 9555</v>
      </c>
      <c r="Q1232" t="s">
        <v>574</v>
      </c>
      <c r="S1232" t="s">
        <v>575</v>
      </c>
      <c r="U1232">
        <v>80686</v>
      </c>
      <c r="V1232" t="s">
        <v>443</v>
      </c>
      <c r="W1232" t="s">
        <v>42</v>
      </c>
      <c r="X1232" t="s">
        <v>576</v>
      </c>
      <c r="Y1232" t="s">
        <v>103</v>
      </c>
      <c r="Z1232" t="s">
        <v>36</v>
      </c>
    </row>
    <row r="1233" spans="1:26" x14ac:dyDescent="0.3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tr">
        <f t="shared" si="19"/>
        <v>2155554695</v>
      </c>
      <c r="Q1233" t="s">
        <v>215</v>
      </c>
      <c r="S1233" t="s">
        <v>216</v>
      </c>
      <c r="T1233" t="s">
        <v>142</v>
      </c>
      <c r="U1233">
        <v>71270</v>
      </c>
      <c r="V1233" t="s">
        <v>32</v>
      </c>
      <c r="W1233" t="s">
        <v>33</v>
      </c>
      <c r="X1233" t="s">
        <v>217</v>
      </c>
      <c r="Y1233" t="s">
        <v>218</v>
      </c>
      <c r="Z1233" t="s">
        <v>51</v>
      </c>
    </row>
    <row r="1234" spans="1:26" x14ac:dyDescent="0.3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tr">
        <f t="shared" si="19"/>
        <v>(198) 555-8888</v>
      </c>
      <c r="Q1234" t="s">
        <v>385</v>
      </c>
      <c r="S1234" t="s">
        <v>386</v>
      </c>
      <c r="T1234" t="s">
        <v>387</v>
      </c>
      <c r="U1234" t="s">
        <v>388</v>
      </c>
      <c r="V1234" t="s">
        <v>170</v>
      </c>
      <c r="W1234" t="s">
        <v>42</v>
      </c>
      <c r="X1234" t="s">
        <v>389</v>
      </c>
      <c r="Y1234" t="s">
        <v>390</v>
      </c>
      <c r="Z1234" t="s">
        <v>51</v>
      </c>
    </row>
    <row r="1235" spans="1:26" x14ac:dyDescent="0.3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tr">
        <f t="shared" si="19"/>
        <v>035-640555</v>
      </c>
      <c r="Q1235" t="s">
        <v>554</v>
      </c>
      <c r="S1235" t="s">
        <v>555</v>
      </c>
      <c r="U1235">
        <v>24100</v>
      </c>
      <c r="V1235" t="s">
        <v>258</v>
      </c>
      <c r="W1235" t="s">
        <v>42</v>
      </c>
      <c r="X1235" t="s">
        <v>556</v>
      </c>
      <c r="Y1235" t="s">
        <v>557</v>
      </c>
      <c r="Z1235" t="s">
        <v>51</v>
      </c>
    </row>
    <row r="1236" spans="1:26" x14ac:dyDescent="0.3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tr">
        <f t="shared" si="19"/>
        <v>(071) 23 67 2555</v>
      </c>
      <c r="Q1236" t="s">
        <v>579</v>
      </c>
      <c r="S1236" t="s">
        <v>580</v>
      </c>
      <c r="U1236" t="s">
        <v>581</v>
      </c>
      <c r="V1236" t="s">
        <v>370</v>
      </c>
      <c r="W1236" t="s">
        <v>42</v>
      </c>
      <c r="X1236" t="s">
        <v>582</v>
      </c>
      <c r="Y1236" t="s">
        <v>583</v>
      </c>
      <c r="Z1236" t="s">
        <v>51</v>
      </c>
    </row>
    <row r="1237" spans="1:26" x14ac:dyDescent="0.3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tr">
        <f t="shared" si="19"/>
        <v>(171) 555-0297</v>
      </c>
      <c r="Q1237" t="s">
        <v>331</v>
      </c>
      <c r="S1237" t="s">
        <v>332</v>
      </c>
      <c r="U1237" t="s">
        <v>333</v>
      </c>
      <c r="V1237" t="s">
        <v>170</v>
      </c>
      <c r="W1237" t="s">
        <v>42</v>
      </c>
      <c r="X1237" t="s">
        <v>61</v>
      </c>
      <c r="Y1237" t="s">
        <v>334</v>
      </c>
      <c r="Z1237" t="s">
        <v>51</v>
      </c>
    </row>
    <row r="1238" spans="1:26" x14ac:dyDescent="0.3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tr">
        <f t="shared" si="19"/>
        <v>981-443655</v>
      </c>
      <c r="Q1238" t="s">
        <v>393</v>
      </c>
      <c r="S1238" t="s">
        <v>394</v>
      </c>
      <c r="U1238">
        <v>90110</v>
      </c>
      <c r="V1238" t="s">
        <v>130</v>
      </c>
      <c r="W1238" t="s">
        <v>42</v>
      </c>
      <c r="X1238" t="s">
        <v>395</v>
      </c>
      <c r="Y1238" t="s">
        <v>396</v>
      </c>
      <c r="Z1238" t="s">
        <v>51</v>
      </c>
    </row>
    <row r="1239" spans="1:26" x14ac:dyDescent="0.3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tr">
        <f t="shared" si="19"/>
        <v>(91) 555 94 44</v>
      </c>
      <c r="Q1239" t="s">
        <v>176</v>
      </c>
      <c r="S1239" t="s">
        <v>177</v>
      </c>
      <c r="U1239">
        <v>28034</v>
      </c>
      <c r="V1239" t="s">
        <v>178</v>
      </c>
      <c r="W1239" t="s">
        <v>42</v>
      </c>
      <c r="X1239" t="s">
        <v>179</v>
      </c>
      <c r="Y1239" t="s">
        <v>180</v>
      </c>
      <c r="Z1239" t="s">
        <v>36</v>
      </c>
    </row>
    <row r="1240" spans="1:26" x14ac:dyDescent="0.3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tr">
        <f t="shared" si="19"/>
        <v>26.47.1555</v>
      </c>
      <c r="Q1240" t="s">
        <v>39</v>
      </c>
      <c r="S1240" t="s">
        <v>40</v>
      </c>
      <c r="U1240">
        <v>51100</v>
      </c>
      <c r="V1240" t="s">
        <v>41</v>
      </c>
      <c r="W1240" t="s">
        <v>42</v>
      </c>
      <c r="X1240" t="s">
        <v>43</v>
      </c>
      <c r="Y1240" t="s">
        <v>44</v>
      </c>
      <c r="Z1240" t="s">
        <v>51</v>
      </c>
    </row>
    <row r="1241" spans="1:26" x14ac:dyDescent="0.3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tr">
        <f t="shared" si="19"/>
        <v>4085553659</v>
      </c>
      <c r="Q1241" t="s">
        <v>398</v>
      </c>
      <c r="S1241" t="s">
        <v>399</v>
      </c>
      <c r="T1241" t="s">
        <v>55</v>
      </c>
      <c r="U1241">
        <v>94217</v>
      </c>
      <c r="V1241" t="s">
        <v>32</v>
      </c>
      <c r="W1241" t="s">
        <v>33</v>
      </c>
      <c r="X1241" t="s">
        <v>102</v>
      </c>
      <c r="Y1241" t="s">
        <v>400</v>
      </c>
      <c r="Z1241" t="s">
        <v>151</v>
      </c>
    </row>
    <row r="1242" spans="1:26" x14ac:dyDescent="0.3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tr">
        <f t="shared" si="19"/>
        <v>61-9-3844-6555</v>
      </c>
      <c r="Q1242" t="s">
        <v>560</v>
      </c>
      <c r="S1242" t="s">
        <v>561</v>
      </c>
      <c r="T1242" t="s">
        <v>94</v>
      </c>
      <c r="U1242">
        <v>3150</v>
      </c>
      <c r="V1242" t="s">
        <v>95</v>
      </c>
      <c r="W1242" t="s">
        <v>96</v>
      </c>
      <c r="X1242" t="s">
        <v>562</v>
      </c>
      <c r="Y1242" t="s">
        <v>563</v>
      </c>
      <c r="Z1242" t="s">
        <v>51</v>
      </c>
    </row>
    <row r="1243" spans="1:26" x14ac:dyDescent="0.3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tr">
        <f t="shared" si="19"/>
        <v>(91) 555 94 44</v>
      </c>
      <c r="Q1243" t="s">
        <v>176</v>
      </c>
      <c r="S1243" t="s">
        <v>177</v>
      </c>
      <c r="U1243">
        <v>28034</v>
      </c>
      <c r="V1243" t="s">
        <v>178</v>
      </c>
      <c r="W1243" t="s">
        <v>42</v>
      </c>
      <c r="X1243" t="s">
        <v>179</v>
      </c>
      <c r="Y1243" t="s">
        <v>180</v>
      </c>
      <c r="Z1243" t="s">
        <v>51</v>
      </c>
    </row>
    <row r="1244" spans="1:26" x14ac:dyDescent="0.3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tr">
        <f t="shared" si="19"/>
        <v>+65 221 7555</v>
      </c>
      <c r="Q1244" t="s">
        <v>198</v>
      </c>
      <c r="S1244" t="s">
        <v>199</v>
      </c>
      <c r="U1244">
        <v>79903</v>
      </c>
      <c r="V1244" t="s">
        <v>199</v>
      </c>
      <c r="W1244" t="s">
        <v>200</v>
      </c>
      <c r="X1244" t="s">
        <v>201</v>
      </c>
      <c r="Y1244" t="s">
        <v>202</v>
      </c>
      <c r="Z1244" t="s">
        <v>36</v>
      </c>
    </row>
    <row r="1245" spans="1:26" x14ac:dyDescent="0.3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tr">
        <f t="shared" si="19"/>
        <v>2125557413</v>
      </c>
      <c r="Q1245" t="s">
        <v>476</v>
      </c>
      <c r="R1245" t="s">
        <v>477</v>
      </c>
      <c r="S1245" t="s">
        <v>30</v>
      </c>
      <c r="T1245" t="s">
        <v>31</v>
      </c>
      <c r="U1245">
        <v>10022</v>
      </c>
      <c r="V1245" t="s">
        <v>32</v>
      </c>
      <c r="W1245" t="s">
        <v>33</v>
      </c>
      <c r="X1245" t="s">
        <v>56</v>
      </c>
      <c r="Y1245" t="s">
        <v>478</v>
      </c>
      <c r="Z1245" t="s">
        <v>51</v>
      </c>
    </row>
    <row r="1246" spans="1:26" x14ac:dyDescent="0.3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tr">
        <f t="shared" si="19"/>
        <v>4155551450</v>
      </c>
      <c r="Q1246" t="s">
        <v>273</v>
      </c>
      <c r="S1246" t="s">
        <v>274</v>
      </c>
      <c r="T1246" t="s">
        <v>55</v>
      </c>
      <c r="U1246">
        <v>97562</v>
      </c>
      <c r="V1246" t="s">
        <v>32</v>
      </c>
      <c r="W1246" t="s">
        <v>33</v>
      </c>
      <c r="X1246" t="s">
        <v>275</v>
      </c>
      <c r="Y1246" t="s">
        <v>276</v>
      </c>
      <c r="Z1246" t="s">
        <v>51</v>
      </c>
    </row>
    <row r="1247" spans="1:26" x14ac:dyDescent="0.3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tr">
        <f t="shared" si="19"/>
        <v>61-7-3844-6555</v>
      </c>
      <c r="Q1247" t="s">
        <v>209</v>
      </c>
      <c r="S1247" t="s">
        <v>210</v>
      </c>
      <c r="T1247" t="s">
        <v>211</v>
      </c>
      <c r="U1247">
        <v>4101</v>
      </c>
      <c r="V1247" t="s">
        <v>95</v>
      </c>
      <c r="W1247" t="s">
        <v>96</v>
      </c>
      <c r="X1247" t="s">
        <v>212</v>
      </c>
      <c r="Y1247" t="s">
        <v>213</v>
      </c>
      <c r="Z1247" t="s">
        <v>51</v>
      </c>
    </row>
    <row r="1248" spans="1:26" x14ac:dyDescent="0.3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tr">
        <f t="shared" si="19"/>
        <v>+65 221 7555</v>
      </c>
      <c r="Q1248" t="s">
        <v>198</v>
      </c>
      <c r="S1248" t="s">
        <v>199</v>
      </c>
      <c r="U1248">
        <v>79903</v>
      </c>
      <c r="V1248" t="s">
        <v>199</v>
      </c>
      <c r="W1248" t="s">
        <v>200</v>
      </c>
      <c r="X1248" t="s">
        <v>201</v>
      </c>
      <c r="Y1248" t="s">
        <v>202</v>
      </c>
      <c r="Z1248" t="s">
        <v>51</v>
      </c>
    </row>
    <row r="1249" spans="1:26" x14ac:dyDescent="0.3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tr">
        <f t="shared" si="19"/>
        <v>0522-556555</v>
      </c>
      <c r="Q1249" t="s">
        <v>454</v>
      </c>
      <c r="S1249" t="s">
        <v>455</v>
      </c>
      <c r="U1249">
        <v>42100</v>
      </c>
      <c r="V1249" t="s">
        <v>258</v>
      </c>
      <c r="W1249" t="s">
        <v>42</v>
      </c>
      <c r="X1249" t="s">
        <v>456</v>
      </c>
      <c r="Y1249" t="s">
        <v>457</v>
      </c>
      <c r="Z1249" t="s">
        <v>51</v>
      </c>
    </row>
    <row r="1250" spans="1:26" x14ac:dyDescent="0.3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tr">
        <f t="shared" si="19"/>
        <v>5085559555</v>
      </c>
      <c r="Q1250" t="s">
        <v>336</v>
      </c>
      <c r="S1250" t="s">
        <v>162</v>
      </c>
      <c r="T1250" t="s">
        <v>123</v>
      </c>
      <c r="U1250">
        <v>50553</v>
      </c>
      <c r="V1250" t="s">
        <v>32</v>
      </c>
      <c r="W1250" t="s">
        <v>33</v>
      </c>
      <c r="X1250" t="s">
        <v>337</v>
      </c>
      <c r="Y1250" t="s">
        <v>338</v>
      </c>
      <c r="Z1250" t="s">
        <v>51</v>
      </c>
    </row>
    <row r="1251" spans="1:26" x14ac:dyDescent="0.3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tr">
        <f t="shared" si="19"/>
        <v>2035559545</v>
      </c>
      <c r="Q1251" t="s">
        <v>243</v>
      </c>
      <c r="S1251" t="s">
        <v>244</v>
      </c>
      <c r="T1251" t="s">
        <v>112</v>
      </c>
      <c r="U1251">
        <v>97823</v>
      </c>
      <c r="V1251" t="s">
        <v>32</v>
      </c>
      <c r="W1251" t="s">
        <v>33</v>
      </c>
      <c r="X1251" t="s">
        <v>83</v>
      </c>
      <c r="Y1251" t="s">
        <v>245</v>
      </c>
      <c r="Z1251" t="s">
        <v>51</v>
      </c>
    </row>
    <row r="1252" spans="1:26" x14ac:dyDescent="0.3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tr">
        <f t="shared" si="19"/>
        <v>6175552555</v>
      </c>
      <c r="Q1252" t="s">
        <v>416</v>
      </c>
      <c r="S1252" t="s">
        <v>381</v>
      </c>
      <c r="T1252" t="s">
        <v>123</v>
      </c>
      <c r="U1252">
        <v>51003</v>
      </c>
      <c r="V1252" t="s">
        <v>32</v>
      </c>
      <c r="W1252" t="s">
        <v>33</v>
      </c>
      <c r="X1252" t="s">
        <v>417</v>
      </c>
      <c r="Y1252" t="s">
        <v>276</v>
      </c>
      <c r="Z1252" t="s">
        <v>51</v>
      </c>
    </row>
    <row r="1253" spans="1:26" x14ac:dyDescent="0.3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tr">
        <f t="shared" si="19"/>
        <v>+353 1862 1555</v>
      </c>
      <c r="Q1253" t="s">
        <v>481</v>
      </c>
      <c r="R1253" t="s">
        <v>482</v>
      </c>
      <c r="S1253" t="s">
        <v>483</v>
      </c>
      <c r="U1253">
        <v>2</v>
      </c>
      <c r="V1253" t="s">
        <v>484</v>
      </c>
      <c r="W1253" t="s">
        <v>42</v>
      </c>
      <c r="X1253" t="s">
        <v>485</v>
      </c>
      <c r="Y1253" t="s">
        <v>486</v>
      </c>
      <c r="Z1253" t="s">
        <v>151</v>
      </c>
    </row>
    <row r="1254" spans="1:26" x14ac:dyDescent="0.3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tr">
        <f t="shared" si="19"/>
        <v>+49 69 66 90 2555</v>
      </c>
      <c r="Q1254" t="s">
        <v>464</v>
      </c>
      <c r="S1254" t="s">
        <v>465</v>
      </c>
      <c r="U1254">
        <v>60528</v>
      </c>
      <c r="V1254" t="s">
        <v>443</v>
      </c>
      <c r="W1254" t="s">
        <v>42</v>
      </c>
      <c r="X1254" t="s">
        <v>466</v>
      </c>
      <c r="Y1254" t="s">
        <v>414</v>
      </c>
      <c r="Z1254" t="s">
        <v>151</v>
      </c>
    </row>
    <row r="1255" spans="1:26" x14ac:dyDescent="0.3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tr">
        <f t="shared" si="19"/>
        <v>+358 9 8045 555</v>
      </c>
      <c r="Q1255" t="s">
        <v>469</v>
      </c>
      <c r="S1255" t="s">
        <v>470</v>
      </c>
      <c r="U1255" t="s">
        <v>471</v>
      </c>
      <c r="V1255" t="s">
        <v>130</v>
      </c>
      <c r="W1255" t="s">
        <v>42</v>
      </c>
      <c r="X1255" t="s">
        <v>472</v>
      </c>
      <c r="Y1255" t="s">
        <v>473</v>
      </c>
      <c r="Z1255" t="s">
        <v>51</v>
      </c>
    </row>
    <row r="1256" spans="1:26" x14ac:dyDescent="0.3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tr">
        <f t="shared" si="19"/>
        <v>2155551555</v>
      </c>
      <c r="Q1256" t="s">
        <v>140</v>
      </c>
      <c r="S1256" t="s">
        <v>141</v>
      </c>
      <c r="T1256" t="s">
        <v>142</v>
      </c>
      <c r="U1256">
        <v>70267</v>
      </c>
      <c r="V1256" t="s">
        <v>32</v>
      </c>
      <c r="W1256" t="s">
        <v>33</v>
      </c>
      <c r="X1256" t="s">
        <v>34</v>
      </c>
      <c r="Y1256" t="s">
        <v>143</v>
      </c>
      <c r="Z1256" t="s">
        <v>51</v>
      </c>
    </row>
    <row r="1257" spans="1:26" x14ac:dyDescent="0.3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tr">
        <f t="shared" si="19"/>
        <v>4155551450</v>
      </c>
      <c r="Q1257" t="s">
        <v>273</v>
      </c>
      <c r="S1257" t="s">
        <v>274</v>
      </c>
      <c r="T1257" t="s">
        <v>55</v>
      </c>
      <c r="U1257">
        <v>97562</v>
      </c>
      <c r="V1257" t="s">
        <v>32</v>
      </c>
      <c r="W1257" t="s">
        <v>33</v>
      </c>
      <c r="X1257" t="s">
        <v>275</v>
      </c>
      <c r="Y1257" t="s">
        <v>276</v>
      </c>
      <c r="Z1257" t="s">
        <v>51</v>
      </c>
    </row>
    <row r="1258" spans="1:26" x14ac:dyDescent="0.3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tr">
        <f t="shared" si="19"/>
        <v>2125557818</v>
      </c>
      <c r="Q1258" t="s">
        <v>29</v>
      </c>
      <c r="S1258" t="s">
        <v>30</v>
      </c>
      <c r="T1258" t="s">
        <v>31</v>
      </c>
      <c r="U1258">
        <v>10022</v>
      </c>
      <c r="V1258" t="s">
        <v>32</v>
      </c>
      <c r="W1258" t="s">
        <v>33</v>
      </c>
      <c r="X1258" t="s">
        <v>34</v>
      </c>
      <c r="Y1258" t="s">
        <v>35</v>
      </c>
      <c r="Z1258" t="s">
        <v>151</v>
      </c>
    </row>
    <row r="1259" spans="1:26" x14ac:dyDescent="0.3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tr">
        <f t="shared" si="19"/>
        <v>(171) 555-1555</v>
      </c>
      <c r="Q1259" t="s">
        <v>494</v>
      </c>
      <c r="S1259" t="s">
        <v>495</v>
      </c>
      <c r="U1259" t="s">
        <v>496</v>
      </c>
      <c r="V1259" t="s">
        <v>170</v>
      </c>
      <c r="W1259" t="s">
        <v>42</v>
      </c>
      <c r="X1259" t="s">
        <v>497</v>
      </c>
      <c r="Y1259" t="s">
        <v>94</v>
      </c>
      <c r="Z1259" t="s">
        <v>51</v>
      </c>
    </row>
    <row r="1260" spans="1:26" x14ac:dyDescent="0.3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tr">
        <f t="shared" si="19"/>
        <v>86 21 3555</v>
      </c>
      <c r="Q1260" t="s">
        <v>500</v>
      </c>
      <c r="S1260" t="s">
        <v>501</v>
      </c>
      <c r="U1260">
        <v>8200</v>
      </c>
      <c r="V1260" t="s">
        <v>326</v>
      </c>
      <c r="W1260" t="s">
        <v>42</v>
      </c>
      <c r="X1260" t="s">
        <v>502</v>
      </c>
      <c r="Y1260" t="s">
        <v>503</v>
      </c>
      <c r="Z1260" t="s">
        <v>51</v>
      </c>
    </row>
    <row r="1261" spans="1:26" x14ac:dyDescent="0.3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tr">
        <f t="shared" si="19"/>
        <v>2125551500</v>
      </c>
      <c r="Q1261" t="s">
        <v>100</v>
      </c>
      <c r="R1261" t="s">
        <v>101</v>
      </c>
      <c r="S1261" t="s">
        <v>30</v>
      </c>
      <c r="T1261" t="s">
        <v>31</v>
      </c>
      <c r="U1261">
        <v>10022</v>
      </c>
      <c r="V1261" t="s">
        <v>32</v>
      </c>
      <c r="W1261" t="s">
        <v>33</v>
      </c>
      <c r="X1261" t="s">
        <v>102</v>
      </c>
      <c r="Y1261" t="s">
        <v>103</v>
      </c>
      <c r="Z1261" t="s">
        <v>51</v>
      </c>
    </row>
    <row r="1262" spans="1:26" x14ac:dyDescent="0.3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tr">
        <f t="shared" si="19"/>
        <v>2125558493</v>
      </c>
      <c r="Q1262" t="s">
        <v>204</v>
      </c>
      <c r="R1262" t="s">
        <v>205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124</v>
      </c>
      <c r="Y1262" t="s">
        <v>206</v>
      </c>
      <c r="Z1262" t="s">
        <v>51</v>
      </c>
    </row>
    <row r="1263" spans="1:26" x14ac:dyDescent="0.3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tr">
        <f t="shared" si="19"/>
        <v>2125557413</v>
      </c>
      <c r="Q1263" t="s">
        <v>476</v>
      </c>
      <c r="R1263" t="s">
        <v>477</v>
      </c>
      <c r="S1263" t="s">
        <v>30</v>
      </c>
      <c r="T1263" t="s">
        <v>31</v>
      </c>
      <c r="U1263">
        <v>10022</v>
      </c>
      <c r="V1263" t="s">
        <v>32</v>
      </c>
      <c r="W1263" t="s">
        <v>33</v>
      </c>
      <c r="X1263" t="s">
        <v>56</v>
      </c>
      <c r="Y1263" t="s">
        <v>478</v>
      </c>
      <c r="Z1263" t="s">
        <v>51</v>
      </c>
    </row>
    <row r="1264" spans="1:26" x14ac:dyDescent="0.3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tr">
        <f t="shared" si="19"/>
        <v>(91) 555 94 44</v>
      </c>
      <c r="Q1264" t="s">
        <v>176</v>
      </c>
      <c r="S1264" t="s">
        <v>177</v>
      </c>
      <c r="U1264">
        <v>28034</v>
      </c>
      <c r="V1264" t="s">
        <v>178</v>
      </c>
      <c r="W1264" t="s">
        <v>42</v>
      </c>
      <c r="X1264" t="s">
        <v>179</v>
      </c>
      <c r="Y1264" t="s">
        <v>180</v>
      </c>
      <c r="Z1264" t="s">
        <v>36</v>
      </c>
    </row>
    <row r="1265" spans="1:26" x14ac:dyDescent="0.3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tr">
        <f t="shared" si="19"/>
        <v>+81 3 3584 0555</v>
      </c>
      <c r="Q1265" t="s">
        <v>248</v>
      </c>
      <c r="S1265" t="s">
        <v>249</v>
      </c>
      <c r="T1265" t="s">
        <v>250</v>
      </c>
      <c r="U1265" t="s">
        <v>251</v>
      </c>
      <c r="V1265" t="s">
        <v>200</v>
      </c>
      <c r="W1265" t="s">
        <v>200</v>
      </c>
      <c r="X1265" t="s">
        <v>252</v>
      </c>
      <c r="Y1265" t="s">
        <v>253</v>
      </c>
      <c r="Z1265" t="s">
        <v>151</v>
      </c>
    </row>
    <row r="1266" spans="1:26" x14ac:dyDescent="0.3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tr">
        <f t="shared" si="19"/>
        <v>(91) 555 94 44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 x14ac:dyDescent="0.3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tr">
        <f t="shared" si="19"/>
        <v>(91) 555 94 44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51</v>
      </c>
    </row>
    <row r="1268" spans="1:26" x14ac:dyDescent="0.3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tr">
        <f t="shared" si="19"/>
        <v>2035552570</v>
      </c>
      <c r="Q1268" t="s">
        <v>110</v>
      </c>
      <c r="S1268" t="s">
        <v>111</v>
      </c>
      <c r="T1268" t="s">
        <v>112</v>
      </c>
      <c r="U1268">
        <v>97562</v>
      </c>
      <c r="V1268" t="s">
        <v>32</v>
      </c>
      <c r="W1268" t="s">
        <v>33</v>
      </c>
      <c r="X1268" t="s">
        <v>113</v>
      </c>
      <c r="Y1268" t="s">
        <v>57</v>
      </c>
      <c r="Z1268" t="s">
        <v>51</v>
      </c>
    </row>
    <row r="1269" spans="1:26" x14ac:dyDescent="0.3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tr">
        <f t="shared" si="19"/>
        <v>6035558647</v>
      </c>
      <c r="Q1269" t="s">
        <v>278</v>
      </c>
      <c r="S1269" t="s">
        <v>279</v>
      </c>
      <c r="T1269" t="s">
        <v>280</v>
      </c>
      <c r="U1269">
        <v>62005</v>
      </c>
      <c r="V1269" t="s">
        <v>32</v>
      </c>
      <c r="W1269" t="s">
        <v>33</v>
      </c>
      <c r="X1269" t="s">
        <v>56</v>
      </c>
      <c r="Y1269" t="s">
        <v>276</v>
      </c>
      <c r="Z1269" t="s">
        <v>36</v>
      </c>
    </row>
    <row r="1270" spans="1:26" x14ac:dyDescent="0.3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tr">
        <f t="shared" si="19"/>
        <v>(171) 555-1555</v>
      </c>
      <c r="Q1270" t="s">
        <v>494</v>
      </c>
      <c r="S1270" t="s">
        <v>495</v>
      </c>
      <c r="U1270" t="s">
        <v>496</v>
      </c>
      <c r="V1270" t="s">
        <v>170</v>
      </c>
      <c r="W1270" t="s">
        <v>42</v>
      </c>
      <c r="X1270" t="s">
        <v>497</v>
      </c>
      <c r="Y1270" t="s">
        <v>94</v>
      </c>
      <c r="Z1270" t="s">
        <v>36</v>
      </c>
    </row>
    <row r="1271" spans="1:26" x14ac:dyDescent="0.3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tr">
        <f t="shared" si="19"/>
        <v>7025551838</v>
      </c>
      <c r="Q1271" t="s">
        <v>540</v>
      </c>
      <c r="S1271" t="s">
        <v>541</v>
      </c>
      <c r="T1271" t="s">
        <v>542</v>
      </c>
      <c r="U1271">
        <v>83030</v>
      </c>
      <c r="V1271" t="s">
        <v>32</v>
      </c>
      <c r="W1271" t="s">
        <v>33</v>
      </c>
      <c r="X1271" t="s">
        <v>113</v>
      </c>
      <c r="Y1271" t="s">
        <v>400</v>
      </c>
      <c r="Z1271" t="s">
        <v>51</v>
      </c>
    </row>
    <row r="1272" spans="1:26" x14ac:dyDescent="0.3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tr">
        <f t="shared" si="19"/>
        <v>02 9936 8555</v>
      </c>
      <c r="Q1272" t="s">
        <v>287</v>
      </c>
      <c r="R1272" t="s">
        <v>288</v>
      </c>
      <c r="S1272" t="s">
        <v>289</v>
      </c>
      <c r="T1272" t="s">
        <v>157</v>
      </c>
      <c r="U1272">
        <v>2060</v>
      </c>
      <c r="V1272" t="s">
        <v>95</v>
      </c>
      <c r="W1272" t="s">
        <v>96</v>
      </c>
      <c r="X1272" t="s">
        <v>290</v>
      </c>
      <c r="Y1272" t="s">
        <v>291</v>
      </c>
      <c r="Z1272" t="s">
        <v>51</v>
      </c>
    </row>
    <row r="1273" spans="1:26" x14ac:dyDescent="0.3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tr">
        <f t="shared" si="19"/>
        <v>6505551386</v>
      </c>
      <c r="Q1273" t="s">
        <v>59</v>
      </c>
      <c r="S1273" t="s">
        <v>60</v>
      </c>
      <c r="T1273" t="s">
        <v>55</v>
      </c>
      <c r="V1273" t="s">
        <v>32</v>
      </c>
      <c r="W1273" t="s">
        <v>33</v>
      </c>
      <c r="X1273" t="s">
        <v>61</v>
      </c>
      <c r="Y1273" t="s">
        <v>57</v>
      </c>
      <c r="Z1273" t="s">
        <v>51</v>
      </c>
    </row>
    <row r="1274" spans="1:26" x14ac:dyDescent="0.3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tr">
        <f t="shared" si="19"/>
        <v>035-640555</v>
      </c>
      <c r="Q1274" t="s">
        <v>554</v>
      </c>
      <c r="S1274" t="s">
        <v>555</v>
      </c>
      <c r="U1274">
        <v>24100</v>
      </c>
      <c r="V1274" t="s">
        <v>258</v>
      </c>
      <c r="W1274" t="s">
        <v>42</v>
      </c>
      <c r="X1274" t="s">
        <v>556</v>
      </c>
      <c r="Y1274" t="s">
        <v>557</v>
      </c>
      <c r="Z1274" t="s">
        <v>36</v>
      </c>
    </row>
    <row r="1275" spans="1:26" x14ac:dyDescent="0.3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tr">
        <f t="shared" si="19"/>
        <v>4155551450</v>
      </c>
      <c r="Q1275" t="s">
        <v>273</v>
      </c>
      <c r="S1275" t="s">
        <v>274</v>
      </c>
      <c r="T1275" t="s">
        <v>55</v>
      </c>
      <c r="U1275">
        <v>97562</v>
      </c>
      <c r="V1275" t="s">
        <v>32</v>
      </c>
      <c r="W1275" t="s">
        <v>33</v>
      </c>
      <c r="X1275" t="s">
        <v>275</v>
      </c>
      <c r="Y1275" t="s">
        <v>276</v>
      </c>
      <c r="Z1275" t="s">
        <v>51</v>
      </c>
    </row>
    <row r="1276" spans="1:26" x14ac:dyDescent="0.3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tr">
        <f t="shared" si="19"/>
        <v>61-9-3844-6555</v>
      </c>
      <c r="Q1276" t="s">
        <v>560</v>
      </c>
      <c r="S1276" t="s">
        <v>561</v>
      </c>
      <c r="T1276" t="s">
        <v>94</v>
      </c>
      <c r="U1276">
        <v>3150</v>
      </c>
      <c r="V1276" t="s">
        <v>95</v>
      </c>
      <c r="W1276" t="s">
        <v>96</v>
      </c>
      <c r="X1276" t="s">
        <v>562</v>
      </c>
      <c r="Y1276" t="s">
        <v>563</v>
      </c>
      <c r="Z1276" t="s">
        <v>36</v>
      </c>
    </row>
    <row r="1277" spans="1:26" x14ac:dyDescent="0.3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tr">
        <f t="shared" si="19"/>
        <v>2125557413</v>
      </c>
      <c r="Q1277" t="s">
        <v>476</v>
      </c>
      <c r="R1277" t="s">
        <v>477</v>
      </c>
      <c r="S1277" t="s">
        <v>30</v>
      </c>
      <c r="T1277" t="s">
        <v>31</v>
      </c>
      <c r="U1277">
        <v>10022</v>
      </c>
      <c r="V1277" t="s">
        <v>32</v>
      </c>
      <c r="W1277" t="s">
        <v>33</v>
      </c>
      <c r="X1277" t="s">
        <v>56</v>
      </c>
      <c r="Y1277" t="s">
        <v>478</v>
      </c>
      <c r="Z1277" t="s">
        <v>36</v>
      </c>
    </row>
    <row r="1278" spans="1:26" x14ac:dyDescent="0.3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tr">
        <f t="shared" si="19"/>
        <v>(171) 555-7555</v>
      </c>
      <c r="Q1278" t="s">
        <v>348</v>
      </c>
      <c r="S1278" t="s">
        <v>332</v>
      </c>
      <c r="U1278" t="s">
        <v>349</v>
      </c>
      <c r="V1278" t="s">
        <v>170</v>
      </c>
      <c r="W1278" t="s">
        <v>42</v>
      </c>
      <c r="X1278" t="s">
        <v>350</v>
      </c>
      <c r="Y1278" t="s">
        <v>351</v>
      </c>
      <c r="Z1278" t="s">
        <v>51</v>
      </c>
    </row>
    <row r="1279" spans="1:26" x14ac:dyDescent="0.3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tr">
        <f t="shared" si="19"/>
        <v>78.32.5555</v>
      </c>
      <c r="Q1279" t="s">
        <v>221</v>
      </c>
      <c r="S1279" t="s">
        <v>222</v>
      </c>
      <c r="U1279">
        <v>69004</v>
      </c>
      <c r="V1279" t="s">
        <v>41</v>
      </c>
      <c r="W1279" t="s">
        <v>42</v>
      </c>
      <c r="X1279" t="s">
        <v>223</v>
      </c>
      <c r="Y1279" t="s">
        <v>224</v>
      </c>
      <c r="Z1279" t="s">
        <v>51</v>
      </c>
    </row>
    <row r="1280" spans="1:26" x14ac:dyDescent="0.3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tr">
        <f t="shared" si="19"/>
        <v>88.60.1555</v>
      </c>
      <c r="Q1280" t="s">
        <v>533</v>
      </c>
      <c r="S1280" t="s">
        <v>534</v>
      </c>
      <c r="U1280">
        <v>67000</v>
      </c>
      <c r="V1280" t="s">
        <v>41</v>
      </c>
      <c r="W1280" t="s">
        <v>42</v>
      </c>
      <c r="X1280" t="s">
        <v>535</v>
      </c>
      <c r="Y1280" t="s">
        <v>536</v>
      </c>
      <c r="Z1280" t="s">
        <v>51</v>
      </c>
    </row>
    <row r="1281" spans="1:26" x14ac:dyDescent="0.3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tr">
        <f t="shared" si="19"/>
        <v>011-4988555</v>
      </c>
      <c r="Q1281" t="s">
        <v>256</v>
      </c>
      <c r="S1281" t="s">
        <v>257</v>
      </c>
      <c r="U1281">
        <v>10100</v>
      </c>
      <c r="V1281" t="s">
        <v>258</v>
      </c>
      <c r="W1281" t="s">
        <v>42</v>
      </c>
      <c r="X1281" t="s">
        <v>259</v>
      </c>
      <c r="Y1281" t="s">
        <v>260</v>
      </c>
      <c r="Z1281" t="s">
        <v>51</v>
      </c>
    </row>
    <row r="1282" spans="1:26" x14ac:dyDescent="0.3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tr">
        <f t="shared" si="19"/>
        <v>+65 224 1555</v>
      </c>
      <c r="Q1282" t="s">
        <v>420</v>
      </c>
      <c r="R1282" t="s">
        <v>421</v>
      </c>
      <c r="S1282" t="s">
        <v>199</v>
      </c>
      <c r="U1282">
        <v>69045</v>
      </c>
      <c r="V1282" t="s">
        <v>199</v>
      </c>
      <c r="W1282" t="s">
        <v>96</v>
      </c>
      <c r="X1282" t="s">
        <v>422</v>
      </c>
      <c r="Y1282" t="s">
        <v>423</v>
      </c>
      <c r="Z1282" t="s">
        <v>36</v>
      </c>
    </row>
    <row r="1283" spans="1:26" x14ac:dyDescent="0.3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tr">
        <f t="shared" ref="P1283:P1346" si="20">TRIM(O1283)</f>
        <v>(171) 555-2282</v>
      </c>
      <c r="Q1283" t="s">
        <v>167</v>
      </c>
      <c r="S1283" t="s">
        <v>168</v>
      </c>
      <c r="U1283" t="s">
        <v>169</v>
      </c>
      <c r="V1283" t="s">
        <v>170</v>
      </c>
      <c r="W1283" t="s">
        <v>42</v>
      </c>
      <c r="X1283" t="s">
        <v>171</v>
      </c>
      <c r="Y1283" t="s">
        <v>172</v>
      </c>
      <c r="Z1283" t="s">
        <v>51</v>
      </c>
    </row>
    <row r="1284" spans="1:26" x14ac:dyDescent="0.3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tr">
        <f t="shared" si="20"/>
        <v>(91) 555 94 44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51</v>
      </c>
    </row>
    <row r="1285" spans="1:26" x14ac:dyDescent="0.3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tr">
        <f t="shared" si="20"/>
        <v>(171) 555-1555</v>
      </c>
      <c r="Q1285" t="s">
        <v>494</v>
      </c>
      <c r="S1285" t="s">
        <v>495</v>
      </c>
      <c r="U1285" t="s">
        <v>496</v>
      </c>
      <c r="V1285" t="s">
        <v>170</v>
      </c>
      <c r="W1285" t="s">
        <v>42</v>
      </c>
      <c r="X1285" t="s">
        <v>497</v>
      </c>
      <c r="Y1285" t="s">
        <v>94</v>
      </c>
      <c r="Z1285" t="s">
        <v>151</v>
      </c>
    </row>
    <row r="1286" spans="1:26" x14ac:dyDescent="0.3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tr">
        <f t="shared" si="20"/>
        <v>91.24.4555</v>
      </c>
      <c r="Q1286" t="s">
        <v>435</v>
      </c>
      <c r="S1286" t="s">
        <v>436</v>
      </c>
      <c r="U1286">
        <v>13008</v>
      </c>
      <c r="V1286" t="s">
        <v>41</v>
      </c>
      <c r="W1286" t="s">
        <v>42</v>
      </c>
      <c r="X1286" t="s">
        <v>437</v>
      </c>
      <c r="Y1286" t="s">
        <v>438</v>
      </c>
      <c r="Z1286" t="s">
        <v>36</v>
      </c>
    </row>
    <row r="1287" spans="1:26" x14ac:dyDescent="0.3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tr">
        <f t="shared" si="20"/>
        <v>6265557265</v>
      </c>
      <c r="Q1287" t="s">
        <v>53</v>
      </c>
      <c r="S1287" t="s">
        <v>54</v>
      </c>
      <c r="T1287" t="s">
        <v>55</v>
      </c>
      <c r="U1287">
        <v>90003</v>
      </c>
      <c r="V1287" t="s">
        <v>32</v>
      </c>
      <c r="W1287" t="s">
        <v>33</v>
      </c>
      <c r="X1287" t="s">
        <v>56</v>
      </c>
      <c r="Y1287" t="s">
        <v>57</v>
      </c>
      <c r="Z1287" t="s">
        <v>36</v>
      </c>
    </row>
    <row r="1288" spans="1:26" x14ac:dyDescent="0.3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tr">
        <f t="shared" si="20"/>
        <v>(91) 555 94 44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51</v>
      </c>
    </row>
    <row r="1289" spans="1:26" x14ac:dyDescent="0.3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tr">
        <f t="shared" si="20"/>
        <v>4085553659</v>
      </c>
      <c r="Q1289" t="s">
        <v>398</v>
      </c>
      <c r="S1289" t="s">
        <v>399</v>
      </c>
      <c r="T1289" t="s">
        <v>55</v>
      </c>
      <c r="U1289">
        <v>94217</v>
      </c>
      <c r="V1289" t="s">
        <v>32</v>
      </c>
      <c r="W1289" t="s">
        <v>33</v>
      </c>
      <c r="X1289" t="s">
        <v>102</v>
      </c>
      <c r="Y1289" t="s">
        <v>400</v>
      </c>
      <c r="Z1289" t="s">
        <v>36</v>
      </c>
    </row>
    <row r="1290" spans="1:26" x14ac:dyDescent="0.3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tr">
        <f t="shared" si="20"/>
        <v>+61 2 9495 8555</v>
      </c>
      <c r="Q1290" t="s">
        <v>154</v>
      </c>
      <c r="R1290" t="s">
        <v>155</v>
      </c>
      <c r="S1290" t="s">
        <v>156</v>
      </c>
      <c r="T1290" t="s">
        <v>157</v>
      </c>
      <c r="U1290">
        <v>2067</v>
      </c>
      <c r="V1290" t="s">
        <v>95</v>
      </c>
      <c r="W1290" t="s">
        <v>96</v>
      </c>
      <c r="X1290" t="s">
        <v>158</v>
      </c>
      <c r="Y1290" t="s">
        <v>159</v>
      </c>
      <c r="Z1290" t="s">
        <v>51</v>
      </c>
    </row>
    <row r="1291" spans="1:26" x14ac:dyDescent="0.3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tr">
        <f t="shared" si="20"/>
        <v>31 12 3555</v>
      </c>
      <c r="Q1291" t="s">
        <v>324</v>
      </c>
      <c r="S1291" t="s">
        <v>325</v>
      </c>
      <c r="U1291">
        <v>1734</v>
      </c>
      <c r="V1291" t="s">
        <v>326</v>
      </c>
      <c r="W1291" t="s">
        <v>42</v>
      </c>
      <c r="X1291" t="s">
        <v>327</v>
      </c>
      <c r="Y1291" t="s">
        <v>328</v>
      </c>
      <c r="Z1291" t="s">
        <v>51</v>
      </c>
    </row>
    <row r="1292" spans="1:26" x14ac:dyDescent="0.3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tr">
        <f t="shared" si="20"/>
        <v>+65 221 7555</v>
      </c>
      <c r="Q1292" t="s">
        <v>198</v>
      </c>
      <c r="S1292" t="s">
        <v>199</v>
      </c>
      <c r="U1292">
        <v>79903</v>
      </c>
      <c r="V1292" t="s">
        <v>199</v>
      </c>
      <c r="W1292" t="s">
        <v>200</v>
      </c>
      <c r="X1292" t="s">
        <v>201</v>
      </c>
      <c r="Y1292" t="s">
        <v>202</v>
      </c>
      <c r="Z1292" t="s">
        <v>36</v>
      </c>
    </row>
    <row r="1293" spans="1:26" x14ac:dyDescent="0.3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tr">
        <f t="shared" si="20"/>
        <v>(91) 555 94 44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51</v>
      </c>
    </row>
    <row r="1294" spans="1:26" x14ac:dyDescent="0.3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tr">
        <f t="shared" si="20"/>
        <v>4155551450</v>
      </c>
      <c r="Q1294" t="s">
        <v>273</v>
      </c>
      <c r="S1294" t="s">
        <v>274</v>
      </c>
      <c r="T1294" t="s">
        <v>55</v>
      </c>
      <c r="U1294">
        <v>97562</v>
      </c>
      <c r="V1294" t="s">
        <v>32</v>
      </c>
      <c r="W1294" t="s">
        <v>33</v>
      </c>
      <c r="X1294" t="s">
        <v>275</v>
      </c>
      <c r="Y1294" t="s">
        <v>276</v>
      </c>
      <c r="Z1294" t="s">
        <v>36</v>
      </c>
    </row>
    <row r="1295" spans="1:26" x14ac:dyDescent="0.3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tr">
        <f t="shared" si="20"/>
        <v>(91) 555 94 44</v>
      </c>
      <c r="Q1295" t="s">
        <v>176</v>
      </c>
      <c r="S1295" t="s">
        <v>177</v>
      </c>
      <c r="U1295">
        <v>28034</v>
      </c>
      <c r="V1295" t="s">
        <v>178</v>
      </c>
      <c r="W1295" t="s">
        <v>42</v>
      </c>
      <c r="X1295" t="s">
        <v>179</v>
      </c>
      <c r="Y1295" t="s">
        <v>180</v>
      </c>
      <c r="Z1295" t="s">
        <v>36</v>
      </c>
    </row>
    <row r="1296" spans="1:26" x14ac:dyDescent="0.3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tr">
        <f t="shared" si="20"/>
        <v>5085552555</v>
      </c>
      <c r="Q1296" t="s">
        <v>161</v>
      </c>
      <c r="S1296" t="s">
        <v>162</v>
      </c>
      <c r="T1296" t="s">
        <v>123</v>
      </c>
      <c r="U1296">
        <v>50553</v>
      </c>
      <c r="V1296" t="s">
        <v>32</v>
      </c>
      <c r="W1296" t="s">
        <v>33</v>
      </c>
      <c r="X1296" t="s">
        <v>163</v>
      </c>
      <c r="Y1296" t="s">
        <v>164</v>
      </c>
      <c r="Z1296" t="s">
        <v>36</v>
      </c>
    </row>
    <row r="1297" spans="1:26" x14ac:dyDescent="0.3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tr">
        <f t="shared" si="20"/>
        <v>+34 913 728 555</v>
      </c>
      <c r="Q1297" t="s">
        <v>489</v>
      </c>
      <c r="S1297" t="s">
        <v>177</v>
      </c>
      <c r="U1297">
        <v>28023</v>
      </c>
      <c r="V1297" t="s">
        <v>178</v>
      </c>
      <c r="W1297" t="s">
        <v>42</v>
      </c>
      <c r="X1297" t="s">
        <v>490</v>
      </c>
      <c r="Y1297" t="s">
        <v>491</v>
      </c>
      <c r="Z1297" t="s">
        <v>36</v>
      </c>
    </row>
    <row r="1298" spans="1:26" x14ac:dyDescent="0.3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tr">
        <f t="shared" si="20"/>
        <v>5085559555</v>
      </c>
      <c r="Q1298" t="s">
        <v>336</v>
      </c>
      <c r="S1298" t="s">
        <v>162</v>
      </c>
      <c r="T1298" t="s">
        <v>123</v>
      </c>
      <c r="U1298">
        <v>50553</v>
      </c>
      <c r="V1298" t="s">
        <v>32</v>
      </c>
      <c r="W1298" t="s">
        <v>33</v>
      </c>
      <c r="X1298" t="s">
        <v>337</v>
      </c>
      <c r="Y1298" t="s">
        <v>338</v>
      </c>
      <c r="Z1298" t="s">
        <v>51</v>
      </c>
    </row>
    <row r="1299" spans="1:26" x14ac:dyDescent="0.3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tr">
        <f t="shared" si="20"/>
        <v>(93) 203 4555</v>
      </c>
      <c r="Q1299" t="s">
        <v>354</v>
      </c>
      <c r="S1299" t="s">
        <v>355</v>
      </c>
      <c r="U1299">
        <v>8022</v>
      </c>
      <c r="V1299" t="s">
        <v>178</v>
      </c>
      <c r="W1299" t="s">
        <v>42</v>
      </c>
      <c r="X1299" t="s">
        <v>356</v>
      </c>
      <c r="Y1299" t="s">
        <v>357</v>
      </c>
      <c r="Z1299" t="s">
        <v>51</v>
      </c>
    </row>
    <row r="1300" spans="1:26" x14ac:dyDescent="0.3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tr">
        <f t="shared" si="20"/>
        <v>78.32.5555</v>
      </c>
      <c r="Q1300" t="s">
        <v>221</v>
      </c>
      <c r="S1300" t="s">
        <v>222</v>
      </c>
      <c r="U1300">
        <v>69004</v>
      </c>
      <c r="V1300" t="s">
        <v>41</v>
      </c>
      <c r="W1300" t="s">
        <v>42</v>
      </c>
      <c r="X1300" t="s">
        <v>223</v>
      </c>
      <c r="Y1300" t="s">
        <v>224</v>
      </c>
      <c r="Z1300" t="s">
        <v>51</v>
      </c>
    </row>
    <row r="1301" spans="1:26" x14ac:dyDescent="0.3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tr">
        <f t="shared" si="20"/>
        <v>(02) 5554 67</v>
      </c>
      <c r="Q1301" t="s">
        <v>367</v>
      </c>
      <c r="S1301" t="s">
        <v>368</v>
      </c>
      <c r="U1301" t="s">
        <v>369</v>
      </c>
      <c r="V1301" t="s">
        <v>370</v>
      </c>
      <c r="W1301" t="s">
        <v>42</v>
      </c>
      <c r="X1301" t="s">
        <v>371</v>
      </c>
      <c r="Y1301" t="s">
        <v>372</v>
      </c>
      <c r="Z1301" t="s">
        <v>51</v>
      </c>
    </row>
    <row r="1302" spans="1:26" x14ac:dyDescent="0.3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tr">
        <f t="shared" si="20"/>
        <v>(198) 555-8888</v>
      </c>
      <c r="Q1302" t="s">
        <v>385</v>
      </c>
      <c r="S1302" t="s">
        <v>386</v>
      </c>
      <c r="T1302" t="s">
        <v>387</v>
      </c>
      <c r="U1302" t="s">
        <v>388</v>
      </c>
      <c r="V1302" t="s">
        <v>170</v>
      </c>
      <c r="W1302" t="s">
        <v>42</v>
      </c>
      <c r="X1302" t="s">
        <v>389</v>
      </c>
      <c r="Y1302" t="s">
        <v>390</v>
      </c>
      <c r="Z1302" t="s">
        <v>36</v>
      </c>
    </row>
    <row r="1303" spans="1:26" x14ac:dyDescent="0.3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tr">
        <f t="shared" si="20"/>
        <v>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51</v>
      </c>
    </row>
    <row r="1304" spans="1:26" x14ac:dyDescent="0.3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tr">
        <f t="shared" si="20"/>
        <v>(514) 555-8054</v>
      </c>
      <c r="Q1304" t="s">
        <v>294</v>
      </c>
      <c r="S1304" t="s">
        <v>295</v>
      </c>
      <c r="T1304" t="s">
        <v>296</v>
      </c>
      <c r="U1304" t="s">
        <v>297</v>
      </c>
      <c r="V1304" t="s">
        <v>231</v>
      </c>
      <c r="W1304" t="s">
        <v>33</v>
      </c>
      <c r="X1304" t="s">
        <v>298</v>
      </c>
      <c r="Y1304" t="s">
        <v>299</v>
      </c>
      <c r="Z1304" t="s">
        <v>36</v>
      </c>
    </row>
    <row r="1305" spans="1:26" x14ac:dyDescent="0.3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tr">
        <f t="shared" si="20"/>
        <v>(02) 5554 67</v>
      </c>
      <c r="Q1305" t="s">
        <v>367</v>
      </c>
      <c r="S1305" t="s">
        <v>368</v>
      </c>
      <c r="U1305" t="s">
        <v>369</v>
      </c>
      <c r="V1305" t="s">
        <v>370</v>
      </c>
      <c r="W1305" t="s">
        <v>42</v>
      </c>
      <c r="X1305" t="s">
        <v>371</v>
      </c>
      <c r="Y1305" t="s">
        <v>372</v>
      </c>
      <c r="Z1305" t="s">
        <v>36</v>
      </c>
    </row>
    <row r="1306" spans="1:26" x14ac:dyDescent="0.3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tr">
        <f t="shared" si="20"/>
        <v>(604) 555-4555</v>
      </c>
      <c r="Q1306" t="s">
        <v>375</v>
      </c>
      <c r="S1306" t="s">
        <v>376</v>
      </c>
      <c r="T1306" t="s">
        <v>229</v>
      </c>
      <c r="U1306" t="s">
        <v>377</v>
      </c>
      <c r="V1306" t="s">
        <v>231</v>
      </c>
      <c r="W1306" t="s">
        <v>33</v>
      </c>
      <c r="X1306" t="s">
        <v>378</v>
      </c>
      <c r="Y1306" t="s">
        <v>172</v>
      </c>
      <c r="Z1306" t="s">
        <v>51</v>
      </c>
    </row>
    <row r="1307" spans="1:26" x14ac:dyDescent="0.3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tr">
        <f t="shared" si="20"/>
        <v>011-4988555</v>
      </c>
      <c r="Q1307" t="s">
        <v>256</v>
      </c>
      <c r="S1307" t="s">
        <v>257</v>
      </c>
      <c r="U1307">
        <v>10100</v>
      </c>
      <c r="V1307" t="s">
        <v>258</v>
      </c>
      <c r="W1307" t="s">
        <v>42</v>
      </c>
      <c r="X1307" t="s">
        <v>259</v>
      </c>
      <c r="Y1307" t="s">
        <v>260</v>
      </c>
      <c r="Z1307" t="s">
        <v>51</v>
      </c>
    </row>
    <row r="1308" spans="1:26" x14ac:dyDescent="0.3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tr">
        <f t="shared" si="20"/>
        <v>(171) 555-1555</v>
      </c>
      <c r="Q1308" t="s">
        <v>494</v>
      </c>
      <c r="S1308" t="s">
        <v>495</v>
      </c>
      <c r="U1308" t="s">
        <v>496</v>
      </c>
      <c r="V1308" t="s">
        <v>170</v>
      </c>
      <c r="W1308" t="s">
        <v>42</v>
      </c>
      <c r="X1308" t="s">
        <v>497</v>
      </c>
      <c r="Y1308" t="s">
        <v>94</v>
      </c>
      <c r="Z1308" t="s">
        <v>51</v>
      </c>
    </row>
    <row r="1309" spans="1:26" x14ac:dyDescent="0.3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tr">
        <f t="shared" si="20"/>
        <v>40.67.8555</v>
      </c>
      <c r="Q1309" t="s">
        <v>116</v>
      </c>
      <c r="S1309" t="s">
        <v>117</v>
      </c>
      <c r="U1309">
        <v>44000</v>
      </c>
      <c r="V1309" t="s">
        <v>41</v>
      </c>
      <c r="W1309" t="s">
        <v>42</v>
      </c>
      <c r="X1309" t="s">
        <v>118</v>
      </c>
      <c r="Y1309" t="s">
        <v>119</v>
      </c>
      <c r="Z1309" t="s">
        <v>51</v>
      </c>
    </row>
    <row r="1310" spans="1:26" x14ac:dyDescent="0.3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tr">
        <f t="shared" si="20"/>
        <v>0921-12 3555</v>
      </c>
      <c r="Q1310" t="s">
        <v>185</v>
      </c>
      <c r="S1310" t="s">
        <v>186</v>
      </c>
      <c r="U1310" t="s">
        <v>187</v>
      </c>
      <c r="V1310" t="s">
        <v>188</v>
      </c>
      <c r="W1310" t="s">
        <v>42</v>
      </c>
      <c r="X1310" t="s">
        <v>189</v>
      </c>
      <c r="Y1310" t="s">
        <v>190</v>
      </c>
      <c r="Z1310" t="s">
        <v>51</v>
      </c>
    </row>
    <row r="1311" spans="1:26" x14ac:dyDescent="0.3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tr">
        <f t="shared" si="20"/>
        <v>2125558493</v>
      </c>
      <c r="Q1311" t="s">
        <v>204</v>
      </c>
      <c r="R1311" t="s">
        <v>205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124</v>
      </c>
      <c r="Y1311" t="s">
        <v>206</v>
      </c>
      <c r="Z1311" t="s">
        <v>51</v>
      </c>
    </row>
    <row r="1312" spans="1:26" x14ac:dyDescent="0.3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tr">
        <f t="shared" si="20"/>
        <v>(91) 555 94 44</v>
      </c>
      <c r="Q1312" t="s">
        <v>176</v>
      </c>
      <c r="S1312" t="s">
        <v>177</v>
      </c>
      <c r="U1312">
        <v>28034</v>
      </c>
      <c r="V1312" t="s">
        <v>178</v>
      </c>
      <c r="W1312" t="s">
        <v>42</v>
      </c>
      <c r="X1312" t="s">
        <v>179</v>
      </c>
      <c r="Y1312" t="s">
        <v>180</v>
      </c>
      <c r="Z1312" t="s">
        <v>51</v>
      </c>
    </row>
    <row r="1313" spans="1:26" x14ac:dyDescent="0.3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tr">
        <f t="shared" si="20"/>
        <v>+81 3 3584 0555</v>
      </c>
      <c r="Q1313" t="s">
        <v>248</v>
      </c>
      <c r="S1313" t="s">
        <v>249</v>
      </c>
      <c r="T1313" t="s">
        <v>250</v>
      </c>
      <c r="U1313" t="s">
        <v>251</v>
      </c>
      <c r="V1313" t="s">
        <v>200</v>
      </c>
      <c r="W1313" t="s">
        <v>200</v>
      </c>
      <c r="X1313" t="s">
        <v>252</v>
      </c>
      <c r="Y1313" t="s">
        <v>253</v>
      </c>
      <c r="Z1313" t="s">
        <v>51</v>
      </c>
    </row>
    <row r="1314" spans="1:26" x14ac:dyDescent="0.3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tr">
        <f t="shared" si="20"/>
        <v>(91) 555 94 44</v>
      </c>
      <c r="Q1314" t="s">
        <v>176</v>
      </c>
      <c r="S1314" t="s">
        <v>177</v>
      </c>
      <c r="U1314">
        <v>28034</v>
      </c>
      <c r="V1314" t="s">
        <v>178</v>
      </c>
      <c r="W1314" t="s">
        <v>42</v>
      </c>
      <c r="X1314" t="s">
        <v>179</v>
      </c>
      <c r="Y1314" t="s">
        <v>180</v>
      </c>
      <c r="Z1314" t="s">
        <v>36</v>
      </c>
    </row>
    <row r="1315" spans="1:26" x14ac:dyDescent="0.3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tr">
        <f t="shared" si="20"/>
        <v>4155551450</v>
      </c>
      <c r="Q1315" t="s">
        <v>273</v>
      </c>
      <c r="S1315" t="s">
        <v>274</v>
      </c>
      <c r="T1315" t="s">
        <v>55</v>
      </c>
      <c r="U1315">
        <v>97562</v>
      </c>
      <c r="V1315" t="s">
        <v>32</v>
      </c>
      <c r="W1315" t="s">
        <v>33</v>
      </c>
      <c r="X1315" t="s">
        <v>275</v>
      </c>
      <c r="Y1315" t="s">
        <v>276</v>
      </c>
      <c r="Z1315" t="s">
        <v>51</v>
      </c>
    </row>
    <row r="1316" spans="1:26" x14ac:dyDescent="0.3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tr">
        <f t="shared" si="20"/>
        <v>6175559555</v>
      </c>
      <c r="Q1316" t="s">
        <v>380</v>
      </c>
      <c r="S1316" t="s">
        <v>381</v>
      </c>
      <c r="T1316" t="s">
        <v>123</v>
      </c>
      <c r="U1316">
        <v>51003</v>
      </c>
      <c r="V1316" t="s">
        <v>32</v>
      </c>
      <c r="W1316" t="s">
        <v>33</v>
      </c>
      <c r="X1316" t="s">
        <v>382</v>
      </c>
      <c r="Y1316" t="s">
        <v>66</v>
      </c>
      <c r="Z1316" t="s">
        <v>36</v>
      </c>
    </row>
    <row r="1317" spans="1:26" x14ac:dyDescent="0.3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tr">
        <f t="shared" si="20"/>
        <v>07-98 9555</v>
      </c>
      <c r="Q1317" t="s">
        <v>135</v>
      </c>
      <c r="S1317" t="s">
        <v>136</v>
      </c>
      <c r="U1317">
        <v>4110</v>
      </c>
      <c r="V1317" t="s">
        <v>78</v>
      </c>
      <c r="W1317" t="s">
        <v>42</v>
      </c>
      <c r="X1317" t="s">
        <v>137</v>
      </c>
      <c r="Y1317" t="s">
        <v>138</v>
      </c>
      <c r="Z1317" t="s">
        <v>51</v>
      </c>
    </row>
    <row r="1318" spans="1:26" x14ac:dyDescent="0.3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tr">
        <f t="shared" si="20"/>
        <v>(1) 42.34.2555</v>
      </c>
      <c r="Q1318" t="s">
        <v>405</v>
      </c>
      <c r="S1318" t="s">
        <v>48</v>
      </c>
      <c r="U1318">
        <v>75012</v>
      </c>
      <c r="V1318" t="s">
        <v>41</v>
      </c>
      <c r="W1318" t="s">
        <v>42</v>
      </c>
      <c r="X1318" t="s">
        <v>406</v>
      </c>
      <c r="Y1318" t="s">
        <v>407</v>
      </c>
      <c r="Z1318" t="s">
        <v>51</v>
      </c>
    </row>
    <row r="1319" spans="1:26" x14ac:dyDescent="0.3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tr">
        <f t="shared" si="20"/>
        <v>(91) 555 22 82</v>
      </c>
      <c r="Q1319" t="s">
        <v>193</v>
      </c>
      <c r="S1319" t="s">
        <v>177</v>
      </c>
      <c r="U1319">
        <v>28023</v>
      </c>
      <c r="V1319" t="s">
        <v>178</v>
      </c>
      <c r="W1319" t="s">
        <v>42</v>
      </c>
      <c r="X1319" t="s">
        <v>194</v>
      </c>
      <c r="Y1319" t="s">
        <v>195</v>
      </c>
      <c r="Z1319" t="s">
        <v>151</v>
      </c>
    </row>
    <row r="1320" spans="1:26" x14ac:dyDescent="0.3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tr">
        <f t="shared" si="20"/>
        <v>6505556809</v>
      </c>
      <c r="Q1320" t="s">
        <v>63</v>
      </c>
      <c r="S1320" t="s">
        <v>64</v>
      </c>
      <c r="T1320" t="s">
        <v>55</v>
      </c>
      <c r="U1320">
        <v>94217</v>
      </c>
      <c r="V1320" t="s">
        <v>32</v>
      </c>
      <c r="W1320" t="s">
        <v>33</v>
      </c>
      <c r="X1320" t="s">
        <v>65</v>
      </c>
      <c r="Y1320" t="s">
        <v>66</v>
      </c>
      <c r="Z1320" t="s">
        <v>51</v>
      </c>
    </row>
    <row r="1321" spans="1:26" x14ac:dyDescent="0.3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tr">
        <f t="shared" si="20"/>
        <v>+65 221 7555</v>
      </c>
      <c r="Q1321" t="s">
        <v>198</v>
      </c>
      <c r="S1321" t="s">
        <v>199</v>
      </c>
      <c r="U1321">
        <v>79903</v>
      </c>
      <c r="V1321" t="s">
        <v>199</v>
      </c>
      <c r="W1321" t="s">
        <v>200</v>
      </c>
      <c r="X1321" t="s">
        <v>201</v>
      </c>
      <c r="Y1321" t="s">
        <v>202</v>
      </c>
      <c r="Z1321" t="s">
        <v>51</v>
      </c>
    </row>
    <row r="1322" spans="1:26" x14ac:dyDescent="0.3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tr">
        <f t="shared" si="20"/>
        <v>7675-3555</v>
      </c>
      <c r="Q1322" t="s">
        <v>411</v>
      </c>
      <c r="S1322" t="s">
        <v>412</v>
      </c>
      <c r="U1322">
        <v>8010</v>
      </c>
      <c r="V1322" t="s">
        <v>148</v>
      </c>
      <c r="W1322" t="s">
        <v>42</v>
      </c>
      <c r="X1322" t="s">
        <v>413</v>
      </c>
      <c r="Y1322" t="s">
        <v>414</v>
      </c>
      <c r="Z1322" t="s">
        <v>51</v>
      </c>
    </row>
    <row r="1323" spans="1:26" x14ac:dyDescent="0.3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tr">
        <f t="shared" si="20"/>
        <v>(171) 555-0297</v>
      </c>
      <c r="Q1323" t="s">
        <v>331</v>
      </c>
      <c r="S1323" t="s">
        <v>332</v>
      </c>
      <c r="U1323" t="s">
        <v>333</v>
      </c>
      <c r="V1323" t="s">
        <v>170</v>
      </c>
      <c r="W1323" t="s">
        <v>42</v>
      </c>
      <c r="X1323" t="s">
        <v>61</v>
      </c>
      <c r="Y1323" t="s">
        <v>334</v>
      </c>
      <c r="Z1323" t="s">
        <v>51</v>
      </c>
    </row>
    <row r="1324" spans="1:26" x14ac:dyDescent="0.3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tr">
        <f t="shared" si="20"/>
        <v>2155554695</v>
      </c>
      <c r="Q1324" t="s">
        <v>215</v>
      </c>
      <c r="S1324" t="s">
        <v>216</v>
      </c>
      <c r="T1324" t="s">
        <v>142</v>
      </c>
      <c r="U1324">
        <v>71270</v>
      </c>
      <c r="V1324" t="s">
        <v>32</v>
      </c>
      <c r="W1324" t="s">
        <v>33</v>
      </c>
      <c r="X1324" t="s">
        <v>217</v>
      </c>
      <c r="Y1324" t="s">
        <v>218</v>
      </c>
      <c r="Z1324" t="s">
        <v>36</v>
      </c>
    </row>
    <row r="1325" spans="1:26" x14ac:dyDescent="0.3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tr">
        <f t="shared" si="20"/>
        <v>78.32.5555</v>
      </c>
      <c r="Q1325" t="s">
        <v>221</v>
      </c>
      <c r="S1325" t="s">
        <v>222</v>
      </c>
      <c r="U1325">
        <v>69004</v>
      </c>
      <c r="V1325" t="s">
        <v>41</v>
      </c>
      <c r="W1325" t="s">
        <v>42</v>
      </c>
      <c r="X1325" t="s">
        <v>223</v>
      </c>
      <c r="Y1325" t="s">
        <v>224</v>
      </c>
      <c r="Z1325" t="s">
        <v>51</v>
      </c>
    </row>
    <row r="1326" spans="1:26" x14ac:dyDescent="0.3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tr">
        <f t="shared" si="20"/>
        <v>6175552555</v>
      </c>
      <c r="Q1326" t="s">
        <v>416</v>
      </c>
      <c r="S1326" t="s">
        <v>381</v>
      </c>
      <c r="T1326" t="s">
        <v>123</v>
      </c>
      <c r="U1326">
        <v>51003</v>
      </c>
      <c r="V1326" t="s">
        <v>32</v>
      </c>
      <c r="W1326" t="s">
        <v>33</v>
      </c>
      <c r="X1326" t="s">
        <v>417</v>
      </c>
      <c r="Y1326" t="s">
        <v>276</v>
      </c>
      <c r="Z1326" t="s">
        <v>51</v>
      </c>
    </row>
    <row r="1327" spans="1:26" x14ac:dyDescent="0.3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tr">
        <f t="shared" si="20"/>
        <v>+65 224 1555</v>
      </c>
      <c r="Q1327" t="s">
        <v>420</v>
      </c>
      <c r="R1327" t="s">
        <v>421</v>
      </c>
      <c r="S1327" t="s">
        <v>199</v>
      </c>
      <c r="U1327">
        <v>69045</v>
      </c>
      <c r="V1327" t="s">
        <v>199</v>
      </c>
      <c r="W1327" t="s">
        <v>96</v>
      </c>
      <c r="X1327" t="s">
        <v>422</v>
      </c>
      <c r="Y1327" t="s">
        <v>423</v>
      </c>
      <c r="Z1327" t="s">
        <v>51</v>
      </c>
    </row>
    <row r="1328" spans="1:26" x14ac:dyDescent="0.3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tr">
        <f t="shared" si="20"/>
        <v>4155551450</v>
      </c>
      <c r="Q1328" t="s">
        <v>273</v>
      </c>
      <c r="S1328" t="s">
        <v>274</v>
      </c>
      <c r="T1328" t="s">
        <v>55</v>
      </c>
      <c r="U1328">
        <v>97562</v>
      </c>
      <c r="V1328" t="s">
        <v>32</v>
      </c>
      <c r="W1328" t="s">
        <v>33</v>
      </c>
      <c r="X1328" t="s">
        <v>275</v>
      </c>
      <c r="Y1328" t="s">
        <v>276</v>
      </c>
      <c r="Z1328" t="s">
        <v>51</v>
      </c>
    </row>
    <row r="1329" spans="1:26" x14ac:dyDescent="0.3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tr">
        <f t="shared" si="20"/>
        <v>2035559545</v>
      </c>
      <c r="Q1329" t="s">
        <v>243</v>
      </c>
      <c r="S1329" t="s">
        <v>244</v>
      </c>
      <c r="T1329" t="s">
        <v>112</v>
      </c>
      <c r="U1329">
        <v>97823</v>
      </c>
      <c r="V1329" t="s">
        <v>32</v>
      </c>
      <c r="W1329" t="s">
        <v>33</v>
      </c>
      <c r="X1329" t="s">
        <v>83</v>
      </c>
      <c r="Y1329" t="s">
        <v>245</v>
      </c>
      <c r="Z1329" t="s">
        <v>36</v>
      </c>
    </row>
    <row r="1330" spans="1:26" x14ac:dyDescent="0.3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tr">
        <f t="shared" si="20"/>
        <v>+65 224 1555</v>
      </c>
      <c r="Q1330" t="s">
        <v>420</v>
      </c>
      <c r="R1330" t="s">
        <v>421</v>
      </c>
      <c r="S1330" t="s">
        <v>199</v>
      </c>
      <c r="U1330">
        <v>69045</v>
      </c>
      <c r="V1330" t="s">
        <v>199</v>
      </c>
      <c r="W1330" t="s">
        <v>96</v>
      </c>
      <c r="X1330" t="s">
        <v>422</v>
      </c>
      <c r="Y1330" t="s">
        <v>423</v>
      </c>
      <c r="Z1330" t="s">
        <v>51</v>
      </c>
    </row>
    <row r="1331" spans="1:26" x14ac:dyDescent="0.3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tr">
        <f t="shared" si="20"/>
        <v>+61 2 9495 8555</v>
      </c>
      <c r="Q1331" t="s">
        <v>154</v>
      </c>
      <c r="R1331" t="s">
        <v>155</v>
      </c>
      <c r="S1331" t="s">
        <v>156</v>
      </c>
      <c r="T1331" t="s">
        <v>157</v>
      </c>
      <c r="U1331">
        <v>2067</v>
      </c>
      <c r="V1331" t="s">
        <v>95</v>
      </c>
      <c r="W1331" t="s">
        <v>96</v>
      </c>
      <c r="X1331" t="s">
        <v>158</v>
      </c>
      <c r="Y1331" t="s">
        <v>159</v>
      </c>
      <c r="Z1331" t="s">
        <v>51</v>
      </c>
    </row>
    <row r="1332" spans="1:26" x14ac:dyDescent="0.3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tr">
        <f t="shared" si="20"/>
        <v>2155551555</v>
      </c>
      <c r="Q1332" t="s">
        <v>140</v>
      </c>
      <c r="S1332" t="s">
        <v>141</v>
      </c>
      <c r="T1332" t="s">
        <v>142</v>
      </c>
      <c r="U1332">
        <v>70267</v>
      </c>
      <c r="V1332" t="s">
        <v>32</v>
      </c>
      <c r="W1332" t="s">
        <v>33</v>
      </c>
      <c r="X1332" t="s">
        <v>34</v>
      </c>
      <c r="Y1332" t="s">
        <v>143</v>
      </c>
      <c r="Z1332" t="s">
        <v>36</v>
      </c>
    </row>
    <row r="1333" spans="1:26" x14ac:dyDescent="0.3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tr">
        <f t="shared" si="20"/>
        <v>0695-34 6555</v>
      </c>
      <c r="Q1333" t="s">
        <v>263</v>
      </c>
      <c r="S1333" t="s">
        <v>264</v>
      </c>
      <c r="U1333" t="s">
        <v>265</v>
      </c>
      <c r="V1333" t="s">
        <v>188</v>
      </c>
      <c r="W1333" t="s">
        <v>42</v>
      </c>
      <c r="X1333" t="s">
        <v>266</v>
      </c>
      <c r="Y1333" t="s">
        <v>206</v>
      </c>
      <c r="Z1333" t="s">
        <v>51</v>
      </c>
    </row>
    <row r="1334" spans="1:26" x14ac:dyDescent="0.3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tr">
        <f t="shared" si="20"/>
        <v>6175558555</v>
      </c>
      <c r="Q1334" t="s">
        <v>121</v>
      </c>
      <c r="S1334" t="s">
        <v>122</v>
      </c>
      <c r="T1334" t="s">
        <v>123</v>
      </c>
      <c r="U1334">
        <v>51247</v>
      </c>
      <c r="V1334" t="s">
        <v>32</v>
      </c>
      <c r="W1334" t="s">
        <v>33</v>
      </c>
      <c r="X1334" t="s">
        <v>124</v>
      </c>
      <c r="Y1334" t="s">
        <v>125</v>
      </c>
      <c r="Z1334" t="s">
        <v>36</v>
      </c>
    </row>
    <row r="1335" spans="1:26" x14ac:dyDescent="0.3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tr">
        <f t="shared" si="20"/>
        <v>(604) 555-3392</v>
      </c>
      <c r="Q1335" t="s">
        <v>227</v>
      </c>
      <c r="S1335" t="s">
        <v>228</v>
      </c>
      <c r="T1335" t="s">
        <v>229</v>
      </c>
      <c r="U1335" t="s">
        <v>230</v>
      </c>
      <c r="V1335" t="s">
        <v>231</v>
      </c>
      <c r="W1335" t="s">
        <v>33</v>
      </c>
      <c r="X1335" t="s">
        <v>232</v>
      </c>
      <c r="Y1335" t="s">
        <v>233</v>
      </c>
      <c r="Z1335" t="s">
        <v>36</v>
      </c>
    </row>
    <row r="1336" spans="1:26" x14ac:dyDescent="0.3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tr">
        <f t="shared" si="20"/>
        <v>+49 69 66 90 2555</v>
      </c>
      <c r="Q1336" t="s">
        <v>464</v>
      </c>
      <c r="S1336" t="s">
        <v>465</v>
      </c>
      <c r="U1336">
        <v>60528</v>
      </c>
      <c r="V1336" t="s">
        <v>443</v>
      </c>
      <c r="W1336" t="s">
        <v>42</v>
      </c>
      <c r="X1336" t="s">
        <v>466</v>
      </c>
      <c r="Y1336" t="s">
        <v>414</v>
      </c>
      <c r="Z1336" t="s">
        <v>51</v>
      </c>
    </row>
    <row r="1337" spans="1:26" x14ac:dyDescent="0.3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tr">
        <f t="shared" si="20"/>
        <v>0921-12 3555</v>
      </c>
      <c r="Q1337" t="s">
        <v>185</v>
      </c>
      <c r="S1337" t="s">
        <v>186</v>
      </c>
      <c r="U1337" t="s">
        <v>187</v>
      </c>
      <c r="V1337" t="s">
        <v>188</v>
      </c>
      <c r="W1337" t="s">
        <v>42</v>
      </c>
      <c r="X1337" t="s">
        <v>189</v>
      </c>
      <c r="Y1337" t="s">
        <v>190</v>
      </c>
      <c r="Z1337" t="s">
        <v>51</v>
      </c>
    </row>
    <row r="1338" spans="1:26" x14ac:dyDescent="0.3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tr">
        <f t="shared" si="20"/>
        <v>03 9520 4555</v>
      </c>
      <c r="Q1338" t="s">
        <v>91</v>
      </c>
      <c r="R1338" t="s">
        <v>92</v>
      </c>
      <c r="S1338" t="s">
        <v>93</v>
      </c>
      <c r="T1338" t="s">
        <v>94</v>
      </c>
      <c r="U1338">
        <v>3004</v>
      </c>
      <c r="V1338" t="s">
        <v>95</v>
      </c>
      <c r="W1338" t="s">
        <v>96</v>
      </c>
      <c r="X1338" t="s">
        <v>97</v>
      </c>
      <c r="Y1338" t="s">
        <v>98</v>
      </c>
      <c r="Z1338" t="s">
        <v>51</v>
      </c>
    </row>
    <row r="1339" spans="1:26" x14ac:dyDescent="0.3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tr">
        <f t="shared" si="20"/>
        <v>4155551450</v>
      </c>
      <c r="Q1339" t="s">
        <v>273</v>
      </c>
      <c r="S1339" t="s">
        <v>274</v>
      </c>
      <c r="T1339" t="s">
        <v>55</v>
      </c>
      <c r="U1339">
        <v>97562</v>
      </c>
      <c r="V1339" t="s">
        <v>32</v>
      </c>
      <c r="W1339" t="s">
        <v>33</v>
      </c>
      <c r="X1339" t="s">
        <v>275</v>
      </c>
      <c r="Y1339" t="s">
        <v>276</v>
      </c>
      <c r="Z1339" t="s">
        <v>51</v>
      </c>
    </row>
    <row r="1340" spans="1:26" x14ac:dyDescent="0.3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tr">
        <f t="shared" si="20"/>
        <v>02 9936 8555</v>
      </c>
      <c r="Q1340" t="s">
        <v>287</v>
      </c>
      <c r="R1340" t="s">
        <v>288</v>
      </c>
      <c r="S1340" t="s">
        <v>289</v>
      </c>
      <c r="T1340" t="s">
        <v>157</v>
      </c>
      <c r="U1340">
        <v>2060</v>
      </c>
      <c r="V1340" t="s">
        <v>95</v>
      </c>
      <c r="W1340" t="s">
        <v>96</v>
      </c>
      <c r="X1340" t="s">
        <v>290</v>
      </c>
      <c r="Y1340" t="s">
        <v>291</v>
      </c>
      <c r="Z1340" t="s">
        <v>36</v>
      </c>
    </row>
    <row r="1341" spans="1:26" x14ac:dyDescent="0.3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tr">
        <f t="shared" si="20"/>
        <v>4155551450</v>
      </c>
      <c r="Q1341" t="s">
        <v>273</v>
      </c>
      <c r="S1341" t="s">
        <v>274</v>
      </c>
      <c r="T1341" t="s">
        <v>55</v>
      </c>
      <c r="U1341">
        <v>97562</v>
      </c>
      <c r="V1341" t="s">
        <v>32</v>
      </c>
      <c r="W1341" t="s">
        <v>33</v>
      </c>
      <c r="X1341" t="s">
        <v>275</v>
      </c>
      <c r="Y1341" t="s">
        <v>276</v>
      </c>
      <c r="Z1341" t="s">
        <v>51</v>
      </c>
    </row>
    <row r="1342" spans="1:26" x14ac:dyDescent="0.3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tr">
        <f t="shared" si="20"/>
        <v>(514) 555-8054</v>
      </c>
      <c r="Q1342" t="s">
        <v>294</v>
      </c>
      <c r="S1342" t="s">
        <v>295</v>
      </c>
      <c r="T1342" t="s">
        <v>296</v>
      </c>
      <c r="U1342" t="s">
        <v>297</v>
      </c>
      <c r="V1342" t="s">
        <v>231</v>
      </c>
      <c r="W1342" t="s">
        <v>33</v>
      </c>
      <c r="X1342" t="s">
        <v>298</v>
      </c>
      <c r="Y1342" t="s">
        <v>299</v>
      </c>
      <c r="Z1342" t="s">
        <v>51</v>
      </c>
    </row>
    <row r="1343" spans="1:26" x14ac:dyDescent="0.3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tr">
        <f t="shared" si="20"/>
        <v>40.67.8555</v>
      </c>
      <c r="Q1343" t="s">
        <v>116</v>
      </c>
      <c r="S1343" t="s">
        <v>117</v>
      </c>
      <c r="U1343">
        <v>44000</v>
      </c>
      <c r="V1343" t="s">
        <v>41</v>
      </c>
      <c r="W1343" t="s">
        <v>42</v>
      </c>
      <c r="X1343" t="s">
        <v>118</v>
      </c>
      <c r="Y1343" t="s">
        <v>119</v>
      </c>
      <c r="Z1343" t="s">
        <v>51</v>
      </c>
    </row>
    <row r="1344" spans="1:26" x14ac:dyDescent="0.3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tr">
        <f t="shared" si="20"/>
        <v>07-98 9555</v>
      </c>
      <c r="Q1344" t="s">
        <v>135</v>
      </c>
      <c r="S1344" t="s">
        <v>136</v>
      </c>
      <c r="U1344">
        <v>4110</v>
      </c>
      <c r="V1344" t="s">
        <v>78</v>
      </c>
      <c r="W1344" t="s">
        <v>42</v>
      </c>
      <c r="X1344" t="s">
        <v>137</v>
      </c>
      <c r="Y1344" t="s">
        <v>138</v>
      </c>
      <c r="Z1344" t="s">
        <v>36</v>
      </c>
    </row>
    <row r="1345" spans="1:26" x14ac:dyDescent="0.3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tr">
        <f t="shared" si="20"/>
        <v>4155551450</v>
      </c>
      <c r="Q1345" t="s">
        <v>273</v>
      </c>
      <c r="S1345" t="s">
        <v>274</v>
      </c>
      <c r="T1345" t="s">
        <v>55</v>
      </c>
      <c r="U1345">
        <v>97562</v>
      </c>
      <c r="V1345" t="s">
        <v>32</v>
      </c>
      <c r="W1345" t="s">
        <v>33</v>
      </c>
      <c r="X1345" t="s">
        <v>275</v>
      </c>
      <c r="Y1345" t="s">
        <v>276</v>
      </c>
      <c r="Z1345" t="s">
        <v>36</v>
      </c>
    </row>
    <row r="1346" spans="1:26" x14ac:dyDescent="0.3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tr">
        <f t="shared" si="20"/>
        <v>(91) 555 22 82</v>
      </c>
      <c r="Q1346" t="s">
        <v>193</v>
      </c>
      <c r="S1346" t="s">
        <v>177</v>
      </c>
      <c r="U1346">
        <v>28023</v>
      </c>
      <c r="V1346" t="s">
        <v>178</v>
      </c>
      <c r="W1346" t="s">
        <v>42</v>
      </c>
      <c r="X1346" t="s">
        <v>194</v>
      </c>
      <c r="Y1346" t="s">
        <v>195</v>
      </c>
      <c r="Z1346" t="s">
        <v>36</v>
      </c>
    </row>
    <row r="1347" spans="1:26" x14ac:dyDescent="0.3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tr">
        <f t="shared" ref="P1347:P1410" si="21">TRIM(O1347)</f>
        <v>6505556809</v>
      </c>
      <c r="Q1347" t="s">
        <v>63</v>
      </c>
      <c r="S1347" t="s">
        <v>64</v>
      </c>
      <c r="T1347" t="s">
        <v>55</v>
      </c>
      <c r="U1347">
        <v>94217</v>
      </c>
      <c r="V1347" t="s">
        <v>32</v>
      </c>
      <c r="W1347" t="s">
        <v>33</v>
      </c>
      <c r="X1347" t="s">
        <v>65</v>
      </c>
      <c r="Y1347" t="s">
        <v>66</v>
      </c>
      <c r="Z1347" t="s">
        <v>36</v>
      </c>
    </row>
    <row r="1348" spans="1:26" x14ac:dyDescent="0.3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tr">
        <f t="shared" si="21"/>
        <v>+65 221 7555</v>
      </c>
      <c r="Q1348" t="s">
        <v>198</v>
      </c>
      <c r="S1348" t="s">
        <v>199</v>
      </c>
      <c r="U1348">
        <v>79903</v>
      </c>
      <c r="V1348" t="s">
        <v>199</v>
      </c>
      <c r="W1348" t="s">
        <v>200</v>
      </c>
      <c r="X1348" t="s">
        <v>201</v>
      </c>
      <c r="Y1348" t="s">
        <v>202</v>
      </c>
      <c r="Z1348" t="s">
        <v>36</v>
      </c>
    </row>
    <row r="1349" spans="1:26" x14ac:dyDescent="0.3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tr">
        <f t="shared" si="21"/>
        <v>7675-3555</v>
      </c>
      <c r="Q1349" t="s">
        <v>411</v>
      </c>
      <c r="S1349" t="s">
        <v>412</v>
      </c>
      <c r="U1349">
        <v>8010</v>
      </c>
      <c r="V1349" t="s">
        <v>148</v>
      </c>
      <c r="W1349" t="s">
        <v>42</v>
      </c>
      <c r="X1349" t="s">
        <v>413</v>
      </c>
      <c r="Y1349" t="s">
        <v>414</v>
      </c>
      <c r="Z1349" t="s">
        <v>36</v>
      </c>
    </row>
    <row r="1350" spans="1:26" x14ac:dyDescent="0.3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tr">
        <f t="shared" si="21"/>
        <v>61-7-3844-6555</v>
      </c>
      <c r="Q1350" t="s">
        <v>209</v>
      </c>
      <c r="S1350" t="s">
        <v>210</v>
      </c>
      <c r="T1350" t="s">
        <v>211</v>
      </c>
      <c r="U1350">
        <v>4101</v>
      </c>
      <c r="V1350" t="s">
        <v>95</v>
      </c>
      <c r="W1350" t="s">
        <v>96</v>
      </c>
      <c r="X1350" t="s">
        <v>212</v>
      </c>
      <c r="Y1350" t="s">
        <v>213</v>
      </c>
      <c r="Z1350" t="s">
        <v>36</v>
      </c>
    </row>
    <row r="1351" spans="1:26" x14ac:dyDescent="0.3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tr">
        <f t="shared" si="21"/>
        <v>2155554695</v>
      </c>
      <c r="Q1351" t="s">
        <v>215</v>
      </c>
      <c r="S1351" t="s">
        <v>216</v>
      </c>
      <c r="T1351" t="s">
        <v>142</v>
      </c>
      <c r="U1351">
        <v>71270</v>
      </c>
      <c r="V1351" t="s">
        <v>32</v>
      </c>
      <c r="W1351" t="s">
        <v>33</v>
      </c>
      <c r="X1351" t="s">
        <v>217</v>
      </c>
      <c r="Y1351" t="s">
        <v>218</v>
      </c>
      <c r="Z1351" t="s">
        <v>36</v>
      </c>
    </row>
    <row r="1352" spans="1:26" x14ac:dyDescent="0.3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tr">
        <f t="shared" si="21"/>
        <v>78.32.5555</v>
      </c>
      <c r="Q1352" t="s">
        <v>221</v>
      </c>
      <c r="S1352" t="s">
        <v>222</v>
      </c>
      <c r="U1352">
        <v>69004</v>
      </c>
      <c r="V1352" t="s">
        <v>41</v>
      </c>
      <c r="W1352" t="s">
        <v>42</v>
      </c>
      <c r="X1352" t="s">
        <v>223</v>
      </c>
      <c r="Y1352" t="s">
        <v>224</v>
      </c>
      <c r="Z1352" t="s">
        <v>36</v>
      </c>
    </row>
    <row r="1353" spans="1:26" x14ac:dyDescent="0.3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tr">
        <f t="shared" si="21"/>
        <v>(604) 555-3392</v>
      </c>
      <c r="Q1353" t="s">
        <v>227</v>
      </c>
      <c r="S1353" t="s">
        <v>228</v>
      </c>
      <c r="T1353" t="s">
        <v>229</v>
      </c>
      <c r="U1353" t="s">
        <v>230</v>
      </c>
      <c r="V1353" t="s">
        <v>231</v>
      </c>
      <c r="W1353" t="s">
        <v>33</v>
      </c>
      <c r="X1353" t="s">
        <v>232</v>
      </c>
      <c r="Y1353" t="s">
        <v>233</v>
      </c>
      <c r="Z1353" t="s">
        <v>36</v>
      </c>
    </row>
    <row r="1354" spans="1:26" x14ac:dyDescent="0.3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tr">
        <f t="shared" si="21"/>
        <v>3105553722</v>
      </c>
      <c r="Q1354" t="s">
        <v>235</v>
      </c>
      <c r="S1354" t="s">
        <v>236</v>
      </c>
      <c r="T1354" t="s">
        <v>55</v>
      </c>
      <c r="U1354">
        <v>94019</v>
      </c>
      <c r="V1354" t="s">
        <v>32</v>
      </c>
      <c r="W1354" t="s">
        <v>33</v>
      </c>
      <c r="X1354" t="s">
        <v>237</v>
      </c>
      <c r="Y1354" t="s">
        <v>238</v>
      </c>
      <c r="Z1354" t="s">
        <v>36</v>
      </c>
    </row>
    <row r="1355" spans="1:26" x14ac:dyDescent="0.3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tr">
        <f t="shared" si="21"/>
        <v>4155551450</v>
      </c>
      <c r="Q1355" t="s">
        <v>273</v>
      </c>
      <c r="S1355" t="s">
        <v>274</v>
      </c>
      <c r="T1355" t="s">
        <v>55</v>
      </c>
      <c r="U1355">
        <v>97562</v>
      </c>
      <c r="V1355" t="s">
        <v>32</v>
      </c>
      <c r="W1355" t="s">
        <v>33</v>
      </c>
      <c r="X1355" t="s">
        <v>275</v>
      </c>
      <c r="Y1355" t="s">
        <v>276</v>
      </c>
      <c r="Z1355" t="s">
        <v>36</v>
      </c>
    </row>
    <row r="1356" spans="1:26" x14ac:dyDescent="0.3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tr">
        <f t="shared" si="21"/>
        <v>2035559545</v>
      </c>
      <c r="Q1356" t="s">
        <v>243</v>
      </c>
      <c r="S1356" t="s">
        <v>244</v>
      </c>
      <c r="T1356" t="s">
        <v>112</v>
      </c>
      <c r="U1356">
        <v>97823</v>
      </c>
      <c r="V1356" t="s">
        <v>32</v>
      </c>
      <c r="W1356" t="s">
        <v>33</v>
      </c>
      <c r="X1356" t="s">
        <v>83</v>
      </c>
      <c r="Y1356" t="s">
        <v>245</v>
      </c>
      <c r="Z1356" t="s">
        <v>36</v>
      </c>
    </row>
    <row r="1357" spans="1:26" x14ac:dyDescent="0.3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tr">
        <f t="shared" si="21"/>
        <v>+81 3 3584 0555</v>
      </c>
      <c r="Q1357" t="s">
        <v>248</v>
      </c>
      <c r="S1357" t="s">
        <v>249</v>
      </c>
      <c r="T1357" t="s">
        <v>250</v>
      </c>
      <c r="U1357" t="s">
        <v>251</v>
      </c>
      <c r="V1357" t="s">
        <v>200</v>
      </c>
      <c r="W1357" t="s">
        <v>200</v>
      </c>
      <c r="X1357" t="s">
        <v>252</v>
      </c>
      <c r="Y1357" t="s">
        <v>253</v>
      </c>
      <c r="Z1357" t="s">
        <v>36</v>
      </c>
    </row>
    <row r="1358" spans="1:26" x14ac:dyDescent="0.3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tr">
        <f t="shared" si="21"/>
        <v>+61 2 9495 8555</v>
      </c>
      <c r="Q1358" t="s">
        <v>154</v>
      </c>
      <c r="R1358" t="s">
        <v>155</v>
      </c>
      <c r="S1358" t="s">
        <v>156</v>
      </c>
      <c r="T1358" t="s">
        <v>157</v>
      </c>
      <c r="U1358">
        <v>2067</v>
      </c>
      <c r="V1358" t="s">
        <v>95</v>
      </c>
      <c r="W1358" t="s">
        <v>96</v>
      </c>
      <c r="X1358" t="s">
        <v>158</v>
      </c>
      <c r="Y1358" t="s">
        <v>159</v>
      </c>
      <c r="Z1358" t="s">
        <v>36</v>
      </c>
    </row>
    <row r="1359" spans="1:26" x14ac:dyDescent="0.3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tr">
        <f t="shared" si="21"/>
        <v>2155551555</v>
      </c>
      <c r="Q1359" t="s">
        <v>140</v>
      </c>
      <c r="S1359" t="s">
        <v>141</v>
      </c>
      <c r="T1359" t="s">
        <v>142</v>
      </c>
      <c r="U1359">
        <v>70267</v>
      </c>
      <c r="V1359" t="s">
        <v>32</v>
      </c>
      <c r="W1359" t="s">
        <v>33</v>
      </c>
      <c r="X1359" t="s">
        <v>34</v>
      </c>
      <c r="Y1359" t="s">
        <v>143</v>
      </c>
      <c r="Z1359" t="s">
        <v>36</v>
      </c>
    </row>
    <row r="1360" spans="1:26" x14ac:dyDescent="0.3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tr">
        <f t="shared" si="21"/>
        <v>0695-34 6555</v>
      </c>
      <c r="Q1360" t="s">
        <v>263</v>
      </c>
      <c r="S1360" t="s">
        <v>264</v>
      </c>
      <c r="U1360" t="s">
        <v>265</v>
      </c>
      <c r="V1360" t="s">
        <v>188</v>
      </c>
      <c r="W1360" t="s">
        <v>42</v>
      </c>
      <c r="X1360" t="s">
        <v>266</v>
      </c>
      <c r="Y1360" t="s">
        <v>206</v>
      </c>
      <c r="Z1360" t="s">
        <v>36</v>
      </c>
    </row>
    <row r="1361" spans="1:26" x14ac:dyDescent="0.3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tr">
        <f t="shared" si="21"/>
        <v>30.59.8555</v>
      </c>
      <c r="Q1361" t="s">
        <v>269</v>
      </c>
      <c r="S1361" t="s">
        <v>270</v>
      </c>
      <c r="U1361">
        <v>78000</v>
      </c>
      <c r="V1361" t="s">
        <v>41</v>
      </c>
      <c r="W1361" t="s">
        <v>42</v>
      </c>
      <c r="X1361" t="s">
        <v>271</v>
      </c>
      <c r="Y1361" t="s">
        <v>50</v>
      </c>
      <c r="Z1361" t="s">
        <v>36</v>
      </c>
    </row>
    <row r="1362" spans="1:26" x14ac:dyDescent="0.3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tr">
        <f t="shared" si="21"/>
        <v>4155551450</v>
      </c>
      <c r="Q1362" t="s">
        <v>273</v>
      </c>
      <c r="S1362" t="s">
        <v>274</v>
      </c>
      <c r="T1362" t="s">
        <v>55</v>
      </c>
      <c r="U1362">
        <v>97562</v>
      </c>
      <c r="V1362" t="s">
        <v>32</v>
      </c>
      <c r="W1362" t="s">
        <v>33</v>
      </c>
      <c r="X1362" t="s">
        <v>275</v>
      </c>
      <c r="Y1362" t="s">
        <v>276</v>
      </c>
      <c r="Z1362" t="s">
        <v>36</v>
      </c>
    </row>
    <row r="1363" spans="1:26" x14ac:dyDescent="0.3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tr">
        <f t="shared" si="21"/>
        <v>2125551500</v>
      </c>
      <c r="Q1363" t="s">
        <v>100</v>
      </c>
      <c r="R1363" t="s">
        <v>101</v>
      </c>
      <c r="S1363" t="s">
        <v>30</v>
      </c>
      <c r="T1363" t="s">
        <v>31</v>
      </c>
      <c r="U1363">
        <v>10022</v>
      </c>
      <c r="V1363" t="s">
        <v>32</v>
      </c>
      <c r="W1363" t="s">
        <v>33</v>
      </c>
      <c r="X1363" t="s">
        <v>102</v>
      </c>
      <c r="Y1363" t="s">
        <v>103</v>
      </c>
      <c r="Z1363" t="s">
        <v>51</v>
      </c>
    </row>
    <row r="1364" spans="1:26" x14ac:dyDescent="0.3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tr">
        <f t="shared" si="21"/>
        <v>6505555787</v>
      </c>
      <c r="Q1364" t="s">
        <v>82</v>
      </c>
      <c r="S1364" t="s">
        <v>60</v>
      </c>
      <c r="T1364" t="s">
        <v>55</v>
      </c>
      <c r="V1364" t="s">
        <v>32</v>
      </c>
      <c r="W1364" t="s">
        <v>33</v>
      </c>
      <c r="X1364" t="s">
        <v>83</v>
      </c>
      <c r="Y1364" t="s">
        <v>57</v>
      </c>
      <c r="Z1364" t="s">
        <v>36</v>
      </c>
    </row>
    <row r="1365" spans="1:26" x14ac:dyDescent="0.3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tr">
        <f t="shared" si="21"/>
        <v>(91) 555 22 82</v>
      </c>
      <c r="Q1365" t="s">
        <v>193</v>
      </c>
      <c r="S1365" t="s">
        <v>177</v>
      </c>
      <c r="U1365">
        <v>28023</v>
      </c>
      <c r="V1365" t="s">
        <v>178</v>
      </c>
      <c r="W1365" t="s">
        <v>42</v>
      </c>
      <c r="X1365" t="s">
        <v>194</v>
      </c>
      <c r="Y1365" t="s">
        <v>195</v>
      </c>
      <c r="Z1365" t="s">
        <v>151</v>
      </c>
    </row>
    <row r="1366" spans="1:26" x14ac:dyDescent="0.3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tr">
        <f t="shared" si="21"/>
        <v>(91) 555 94 44</v>
      </c>
      <c r="Q1366" t="s">
        <v>176</v>
      </c>
      <c r="S1366" t="s">
        <v>177</v>
      </c>
      <c r="U1366">
        <v>28034</v>
      </c>
      <c r="V1366" t="s">
        <v>178</v>
      </c>
      <c r="W1366" t="s">
        <v>42</v>
      </c>
      <c r="X1366" t="s">
        <v>179</v>
      </c>
      <c r="Y1366" t="s">
        <v>180</v>
      </c>
      <c r="Z1366" t="s">
        <v>51</v>
      </c>
    </row>
    <row r="1367" spans="1:26" x14ac:dyDescent="0.3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tr">
        <f t="shared" si="21"/>
        <v>02 9936 8555</v>
      </c>
      <c r="Q1367" t="s">
        <v>287</v>
      </c>
      <c r="R1367" t="s">
        <v>288</v>
      </c>
      <c r="S1367" t="s">
        <v>289</v>
      </c>
      <c r="T1367" t="s">
        <v>157</v>
      </c>
      <c r="U1367">
        <v>2060</v>
      </c>
      <c r="V1367" t="s">
        <v>95</v>
      </c>
      <c r="W1367" t="s">
        <v>96</v>
      </c>
      <c r="X1367" t="s">
        <v>290</v>
      </c>
      <c r="Y1367" t="s">
        <v>291</v>
      </c>
      <c r="Z1367" t="s">
        <v>36</v>
      </c>
    </row>
    <row r="1368" spans="1:26" x14ac:dyDescent="0.3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tr">
        <f t="shared" si="21"/>
        <v>4155551450</v>
      </c>
      <c r="Q1368" t="s">
        <v>273</v>
      </c>
      <c r="S1368" t="s">
        <v>274</v>
      </c>
      <c r="T1368" t="s">
        <v>55</v>
      </c>
      <c r="U1368">
        <v>97562</v>
      </c>
      <c r="V1368" t="s">
        <v>32</v>
      </c>
      <c r="W1368" t="s">
        <v>33</v>
      </c>
      <c r="X1368" t="s">
        <v>275</v>
      </c>
      <c r="Y1368" t="s">
        <v>276</v>
      </c>
      <c r="Z1368" t="s">
        <v>151</v>
      </c>
    </row>
    <row r="1369" spans="1:26" x14ac:dyDescent="0.3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tr">
        <f t="shared" si="21"/>
        <v>(514) 555-8054</v>
      </c>
      <c r="Q1369" t="s">
        <v>294</v>
      </c>
      <c r="S1369" t="s">
        <v>295</v>
      </c>
      <c r="T1369" t="s">
        <v>296</v>
      </c>
      <c r="U1369" t="s">
        <v>297</v>
      </c>
      <c r="V1369" t="s">
        <v>231</v>
      </c>
      <c r="W1369" t="s">
        <v>33</v>
      </c>
      <c r="X1369" t="s">
        <v>298</v>
      </c>
      <c r="Y1369" t="s">
        <v>299</v>
      </c>
      <c r="Z1369" t="s">
        <v>36</v>
      </c>
    </row>
    <row r="1370" spans="1:26" x14ac:dyDescent="0.3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tr">
        <f t="shared" si="21"/>
        <v>(91) 555 94 44</v>
      </c>
      <c r="Q1370" t="s">
        <v>176</v>
      </c>
      <c r="S1370" t="s">
        <v>177</v>
      </c>
      <c r="U1370">
        <v>28034</v>
      </c>
      <c r="V1370" t="s">
        <v>178</v>
      </c>
      <c r="W1370" t="s">
        <v>42</v>
      </c>
      <c r="X1370" t="s">
        <v>179</v>
      </c>
      <c r="Y1370" t="s">
        <v>180</v>
      </c>
      <c r="Z1370" t="s">
        <v>36</v>
      </c>
    </row>
    <row r="1371" spans="1:26" x14ac:dyDescent="0.3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tr">
        <f t="shared" si="21"/>
        <v>+63 2 555 3587</v>
      </c>
      <c r="Q1371" t="s">
        <v>427</v>
      </c>
      <c r="S1371" t="s">
        <v>428</v>
      </c>
      <c r="U1371" t="s">
        <v>429</v>
      </c>
      <c r="V1371" t="s">
        <v>430</v>
      </c>
      <c r="W1371" t="s">
        <v>200</v>
      </c>
      <c r="X1371" t="s">
        <v>431</v>
      </c>
      <c r="Y1371" t="s">
        <v>432</v>
      </c>
      <c r="Z1371" t="s">
        <v>51</v>
      </c>
    </row>
    <row r="1372" spans="1:26" x14ac:dyDescent="0.3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tr">
        <f t="shared" si="21"/>
        <v>91.24.4555</v>
      </c>
      <c r="Q1372" t="s">
        <v>435</v>
      </c>
      <c r="S1372" t="s">
        <v>436</v>
      </c>
      <c r="U1372">
        <v>13008</v>
      </c>
      <c r="V1372" t="s">
        <v>41</v>
      </c>
      <c r="W1372" t="s">
        <v>42</v>
      </c>
      <c r="X1372" t="s">
        <v>437</v>
      </c>
      <c r="Y1372" t="s">
        <v>438</v>
      </c>
      <c r="Z1372" t="s">
        <v>51</v>
      </c>
    </row>
    <row r="1373" spans="1:26" x14ac:dyDescent="0.3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tr">
        <f t="shared" si="21"/>
        <v>4155551450</v>
      </c>
      <c r="Q1373" t="s">
        <v>273</v>
      </c>
      <c r="S1373" t="s">
        <v>274</v>
      </c>
      <c r="T1373" t="s">
        <v>55</v>
      </c>
      <c r="U1373">
        <v>97562</v>
      </c>
      <c r="V1373" t="s">
        <v>32</v>
      </c>
      <c r="W1373" t="s">
        <v>33</v>
      </c>
      <c r="X1373" t="s">
        <v>275</v>
      </c>
      <c r="Y1373" t="s">
        <v>276</v>
      </c>
      <c r="Z1373" t="s">
        <v>51</v>
      </c>
    </row>
    <row r="1374" spans="1:26" x14ac:dyDescent="0.3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tr">
        <f t="shared" si="21"/>
        <v>2035554407</v>
      </c>
      <c r="Q1374" t="s">
        <v>569</v>
      </c>
      <c r="S1374" t="s">
        <v>516</v>
      </c>
      <c r="T1374" t="s">
        <v>112</v>
      </c>
      <c r="U1374">
        <v>97561</v>
      </c>
      <c r="V1374" t="s">
        <v>32</v>
      </c>
      <c r="W1374" t="s">
        <v>33</v>
      </c>
      <c r="X1374" t="s">
        <v>570</v>
      </c>
      <c r="Y1374" t="s">
        <v>571</v>
      </c>
      <c r="Z1374" t="s">
        <v>51</v>
      </c>
    </row>
    <row r="1375" spans="1:26" x14ac:dyDescent="0.3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tr">
        <f t="shared" si="21"/>
        <v>6505551386</v>
      </c>
      <c r="Q1375" t="s">
        <v>59</v>
      </c>
      <c r="S1375" t="s">
        <v>60</v>
      </c>
      <c r="T1375" t="s">
        <v>55</v>
      </c>
      <c r="V1375" t="s">
        <v>32</v>
      </c>
      <c r="W1375" t="s">
        <v>33</v>
      </c>
      <c r="X1375" t="s">
        <v>61</v>
      </c>
      <c r="Y1375" t="s">
        <v>57</v>
      </c>
      <c r="Z1375" t="s">
        <v>51</v>
      </c>
    </row>
    <row r="1376" spans="1:26" x14ac:dyDescent="0.3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tr">
        <f t="shared" si="21"/>
        <v>02 9936 8555</v>
      </c>
      <c r="Q1376" t="s">
        <v>287</v>
      </c>
      <c r="R1376" t="s">
        <v>288</v>
      </c>
      <c r="S1376" t="s">
        <v>289</v>
      </c>
      <c r="T1376" t="s">
        <v>157</v>
      </c>
      <c r="U1376">
        <v>2060</v>
      </c>
      <c r="V1376" t="s">
        <v>95</v>
      </c>
      <c r="W1376" t="s">
        <v>96</v>
      </c>
      <c r="X1376" t="s">
        <v>290</v>
      </c>
      <c r="Y1376" t="s">
        <v>291</v>
      </c>
      <c r="Z1376" t="s">
        <v>51</v>
      </c>
    </row>
    <row r="1377" spans="1:26" x14ac:dyDescent="0.3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tr">
        <f t="shared" si="21"/>
        <v>20.16.1555</v>
      </c>
      <c r="Q1377" t="s">
        <v>69</v>
      </c>
      <c r="S1377" t="s">
        <v>70</v>
      </c>
      <c r="U1377">
        <v>59000</v>
      </c>
      <c r="V1377" t="s">
        <v>41</v>
      </c>
      <c r="W1377" t="s">
        <v>42</v>
      </c>
      <c r="X1377" t="s">
        <v>71</v>
      </c>
      <c r="Y1377" t="s">
        <v>72</v>
      </c>
      <c r="Z1377" t="s">
        <v>51</v>
      </c>
    </row>
    <row r="1378" spans="1:26" x14ac:dyDescent="0.3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tr">
        <f t="shared" si="21"/>
        <v>0221-5554327</v>
      </c>
      <c r="Q1378" t="s">
        <v>441</v>
      </c>
      <c r="S1378" t="s">
        <v>442</v>
      </c>
      <c r="U1378">
        <v>50739</v>
      </c>
      <c r="V1378" t="s">
        <v>443</v>
      </c>
      <c r="W1378" t="s">
        <v>42</v>
      </c>
      <c r="X1378" t="s">
        <v>444</v>
      </c>
      <c r="Y1378" t="s">
        <v>445</v>
      </c>
      <c r="Z1378" t="s">
        <v>51</v>
      </c>
    </row>
    <row r="1379" spans="1:26" x14ac:dyDescent="0.3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tr">
        <f t="shared" si="21"/>
        <v>(1) 47.55.6555</v>
      </c>
      <c r="Q1379" t="s">
        <v>86</v>
      </c>
      <c r="S1379" t="s">
        <v>48</v>
      </c>
      <c r="U1379">
        <v>75016</v>
      </c>
      <c r="V1379" t="s">
        <v>41</v>
      </c>
      <c r="W1379" t="s">
        <v>42</v>
      </c>
      <c r="X1379" t="s">
        <v>87</v>
      </c>
      <c r="Y1379" t="s">
        <v>88</v>
      </c>
      <c r="Z1379" t="s">
        <v>51</v>
      </c>
    </row>
    <row r="1380" spans="1:26" x14ac:dyDescent="0.3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tr">
        <f t="shared" si="21"/>
        <v>0897-034555</v>
      </c>
      <c r="Q1380" t="s">
        <v>448</v>
      </c>
      <c r="S1380" t="s">
        <v>449</v>
      </c>
      <c r="U1380">
        <v>1203</v>
      </c>
      <c r="V1380" t="s">
        <v>450</v>
      </c>
      <c r="W1380" t="s">
        <v>42</v>
      </c>
      <c r="X1380" t="s">
        <v>451</v>
      </c>
      <c r="Y1380" t="s">
        <v>103</v>
      </c>
      <c r="Z1380" t="s">
        <v>51</v>
      </c>
    </row>
    <row r="1381" spans="1:26" x14ac:dyDescent="0.3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tr">
        <f t="shared" si="21"/>
        <v>31 12 3555</v>
      </c>
      <c r="Q1381" t="s">
        <v>324</v>
      </c>
      <c r="S1381" t="s">
        <v>325</v>
      </c>
      <c r="U1381">
        <v>1734</v>
      </c>
      <c r="V1381" t="s">
        <v>326</v>
      </c>
      <c r="W1381" t="s">
        <v>42</v>
      </c>
      <c r="X1381" t="s">
        <v>327</v>
      </c>
      <c r="Y1381" t="s">
        <v>328</v>
      </c>
      <c r="Z1381" t="s">
        <v>51</v>
      </c>
    </row>
    <row r="1382" spans="1:26" x14ac:dyDescent="0.3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tr">
        <f t="shared" si="21"/>
        <v>(1) 47.55.6555</v>
      </c>
      <c r="Q1382" t="s">
        <v>86</v>
      </c>
      <c r="S1382" t="s">
        <v>48</v>
      </c>
      <c r="U1382">
        <v>75016</v>
      </c>
      <c r="V1382" t="s">
        <v>41</v>
      </c>
      <c r="W1382" t="s">
        <v>42</v>
      </c>
      <c r="X1382" t="s">
        <v>87</v>
      </c>
      <c r="Y1382" t="s">
        <v>88</v>
      </c>
      <c r="Z1382" t="s">
        <v>51</v>
      </c>
    </row>
    <row r="1383" spans="1:26" x14ac:dyDescent="0.3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tr">
        <f t="shared" si="21"/>
        <v>6175559555</v>
      </c>
      <c r="Q1383" t="s">
        <v>380</v>
      </c>
      <c r="S1383" t="s">
        <v>381</v>
      </c>
      <c r="T1383" t="s">
        <v>123</v>
      </c>
      <c r="U1383">
        <v>51003</v>
      </c>
      <c r="V1383" t="s">
        <v>32</v>
      </c>
      <c r="W1383" t="s">
        <v>33</v>
      </c>
      <c r="X1383" t="s">
        <v>382</v>
      </c>
      <c r="Y1383" t="s">
        <v>66</v>
      </c>
      <c r="Z1383" t="s">
        <v>36</v>
      </c>
    </row>
    <row r="1384" spans="1:26" x14ac:dyDescent="0.3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tr">
        <f t="shared" si="21"/>
        <v>6175557555</v>
      </c>
      <c r="Q1384" t="s">
        <v>459</v>
      </c>
      <c r="S1384" t="s">
        <v>283</v>
      </c>
      <c r="T1384" t="s">
        <v>123</v>
      </c>
      <c r="U1384">
        <v>58339</v>
      </c>
      <c r="V1384" t="s">
        <v>32</v>
      </c>
      <c r="W1384" t="s">
        <v>33</v>
      </c>
      <c r="X1384" t="s">
        <v>460</v>
      </c>
      <c r="Y1384" t="s">
        <v>461</v>
      </c>
      <c r="Z1384" t="s">
        <v>51</v>
      </c>
    </row>
    <row r="1385" spans="1:26" x14ac:dyDescent="0.3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tr">
        <f t="shared" si="21"/>
        <v>0897-034555</v>
      </c>
      <c r="Q1385" t="s">
        <v>448</v>
      </c>
      <c r="S1385" t="s">
        <v>449</v>
      </c>
      <c r="U1385">
        <v>1203</v>
      </c>
      <c r="V1385" t="s">
        <v>450</v>
      </c>
      <c r="W1385" t="s">
        <v>42</v>
      </c>
      <c r="X1385" t="s">
        <v>451</v>
      </c>
      <c r="Y1385" t="s">
        <v>103</v>
      </c>
      <c r="Z1385" t="s">
        <v>51</v>
      </c>
    </row>
    <row r="1386" spans="1:26" x14ac:dyDescent="0.3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tr">
        <f t="shared" si="21"/>
        <v>90-224 8555</v>
      </c>
      <c r="Q1386" t="s">
        <v>128</v>
      </c>
      <c r="S1386" t="s">
        <v>129</v>
      </c>
      <c r="U1386">
        <v>21240</v>
      </c>
      <c r="V1386" t="s">
        <v>130</v>
      </c>
      <c r="W1386" t="s">
        <v>42</v>
      </c>
      <c r="X1386" t="s">
        <v>131</v>
      </c>
      <c r="Y1386" t="s">
        <v>132</v>
      </c>
      <c r="Z1386" t="s">
        <v>151</v>
      </c>
    </row>
    <row r="1387" spans="1:26" x14ac:dyDescent="0.3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tr">
        <f t="shared" si="21"/>
        <v>0221-5554327</v>
      </c>
      <c r="Q1387" t="s">
        <v>441</v>
      </c>
      <c r="S1387" t="s">
        <v>442</v>
      </c>
      <c r="U1387">
        <v>50739</v>
      </c>
      <c r="V1387" t="s">
        <v>443</v>
      </c>
      <c r="W1387" t="s">
        <v>42</v>
      </c>
      <c r="X1387" t="s">
        <v>444</v>
      </c>
      <c r="Y1387" t="s">
        <v>445</v>
      </c>
      <c r="Z1387" t="s">
        <v>51</v>
      </c>
    </row>
    <row r="1388" spans="1:26" x14ac:dyDescent="0.3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tr">
        <f t="shared" si="21"/>
        <v>2125551957</v>
      </c>
      <c r="Q1388" t="s">
        <v>508</v>
      </c>
      <c r="R1388" t="s">
        <v>509</v>
      </c>
      <c r="S1388" t="s">
        <v>30</v>
      </c>
      <c r="T1388" t="s">
        <v>31</v>
      </c>
      <c r="U1388">
        <v>10022</v>
      </c>
      <c r="V1388" t="s">
        <v>32</v>
      </c>
      <c r="W1388" t="s">
        <v>33</v>
      </c>
      <c r="X1388" t="s">
        <v>510</v>
      </c>
      <c r="Y1388" t="s">
        <v>511</v>
      </c>
      <c r="Z1388" t="s">
        <v>151</v>
      </c>
    </row>
    <row r="1389" spans="1:26" x14ac:dyDescent="0.3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tr">
        <f t="shared" si="21"/>
        <v>+63 2 555 3587</v>
      </c>
      <c r="Q1389" t="s">
        <v>427</v>
      </c>
      <c r="S1389" t="s">
        <v>428</v>
      </c>
      <c r="U1389" t="s">
        <v>429</v>
      </c>
      <c r="V1389" t="s">
        <v>430</v>
      </c>
      <c r="W1389" t="s">
        <v>200</v>
      </c>
      <c r="X1389" t="s">
        <v>431</v>
      </c>
      <c r="Y1389" t="s">
        <v>432</v>
      </c>
      <c r="Z1389" t="s">
        <v>51</v>
      </c>
    </row>
    <row r="1390" spans="1:26" x14ac:dyDescent="0.3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tr">
        <f t="shared" si="21"/>
        <v>03 9520 4555</v>
      </c>
      <c r="Q1390" t="s">
        <v>91</v>
      </c>
      <c r="R1390" t="s">
        <v>92</v>
      </c>
      <c r="S1390" t="s">
        <v>93</v>
      </c>
      <c r="T1390" t="s">
        <v>94</v>
      </c>
      <c r="U1390">
        <v>3004</v>
      </c>
      <c r="V1390" t="s">
        <v>95</v>
      </c>
      <c r="W1390" t="s">
        <v>96</v>
      </c>
      <c r="X1390" t="s">
        <v>97</v>
      </c>
      <c r="Y1390" t="s">
        <v>98</v>
      </c>
      <c r="Z1390" t="s">
        <v>51</v>
      </c>
    </row>
    <row r="1391" spans="1:26" x14ac:dyDescent="0.3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tr">
        <f t="shared" si="21"/>
        <v>(91) 555 94 44</v>
      </c>
      <c r="Q1391" t="s">
        <v>176</v>
      </c>
      <c r="S1391" t="s">
        <v>177</v>
      </c>
      <c r="U1391">
        <v>28034</v>
      </c>
      <c r="V1391" t="s">
        <v>178</v>
      </c>
      <c r="W1391" t="s">
        <v>42</v>
      </c>
      <c r="X1391" t="s">
        <v>179</v>
      </c>
      <c r="Y1391" t="s">
        <v>180</v>
      </c>
      <c r="Z1391" t="s">
        <v>51</v>
      </c>
    </row>
    <row r="1392" spans="1:26" x14ac:dyDescent="0.3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tr">
        <f t="shared" si="21"/>
        <v>+358 9 8045 555</v>
      </c>
      <c r="Q1392" t="s">
        <v>469</v>
      </c>
      <c r="S1392" t="s">
        <v>470</v>
      </c>
      <c r="U1392" t="s">
        <v>471</v>
      </c>
      <c r="V1392" t="s">
        <v>130</v>
      </c>
      <c r="W1392" t="s">
        <v>42</v>
      </c>
      <c r="X1392" t="s">
        <v>472</v>
      </c>
      <c r="Y1392" t="s">
        <v>473</v>
      </c>
      <c r="Z1392" t="s">
        <v>36</v>
      </c>
    </row>
    <row r="1393" spans="1:26" x14ac:dyDescent="0.3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tr">
        <f t="shared" si="21"/>
        <v>(91) 555 94 44</v>
      </c>
      <c r="Q1393" t="s">
        <v>176</v>
      </c>
      <c r="S1393" t="s">
        <v>177</v>
      </c>
      <c r="U1393">
        <v>28034</v>
      </c>
      <c r="V1393" t="s">
        <v>178</v>
      </c>
      <c r="W1393" t="s">
        <v>42</v>
      </c>
      <c r="X1393" t="s">
        <v>179</v>
      </c>
      <c r="Y1393" t="s">
        <v>180</v>
      </c>
      <c r="Z1393" t="s">
        <v>51</v>
      </c>
    </row>
    <row r="1394" spans="1:26" x14ac:dyDescent="0.3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tr">
        <f t="shared" si="21"/>
        <v>4155551450</v>
      </c>
      <c r="Q1394" t="s">
        <v>273</v>
      </c>
      <c r="S1394" t="s">
        <v>274</v>
      </c>
      <c r="T1394" t="s">
        <v>55</v>
      </c>
      <c r="U1394">
        <v>97562</v>
      </c>
      <c r="V1394" t="s">
        <v>32</v>
      </c>
      <c r="W1394" t="s">
        <v>33</v>
      </c>
      <c r="X1394" t="s">
        <v>275</v>
      </c>
      <c r="Y1394" t="s">
        <v>276</v>
      </c>
      <c r="Z1394" t="s">
        <v>51</v>
      </c>
    </row>
    <row r="1395" spans="1:26" x14ac:dyDescent="0.3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tr">
        <f t="shared" si="21"/>
        <v>(171) 555-1555</v>
      </c>
      <c r="Q1395" t="s">
        <v>494</v>
      </c>
      <c r="S1395" t="s">
        <v>495</v>
      </c>
      <c r="U1395" t="s">
        <v>496</v>
      </c>
      <c r="V1395" t="s">
        <v>170</v>
      </c>
      <c r="W1395" t="s">
        <v>42</v>
      </c>
      <c r="X1395" t="s">
        <v>497</v>
      </c>
      <c r="Y1395" t="s">
        <v>94</v>
      </c>
      <c r="Z1395" t="s">
        <v>36</v>
      </c>
    </row>
    <row r="1396" spans="1:26" x14ac:dyDescent="0.3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tr">
        <f t="shared" si="21"/>
        <v>7025551838</v>
      </c>
      <c r="Q1396" t="s">
        <v>540</v>
      </c>
      <c r="S1396" t="s">
        <v>541</v>
      </c>
      <c r="T1396" t="s">
        <v>542</v>
      </c>
      <c r="U1396">
        <v>83030</v>
      </c>
      <c r="V1396" t="s">
        <v>32</v>
      </c>
      <c r="W1396" t="s">
        <v>33</v>
      </c>
      <c r="X1396" t="s">
        <v>113</v>
      </c>
      <c r="Y1396" t="s">
        <v>400</v>
      </c>
      <c r="Z1396" t="s">
        <v>36</v>
      </c>
    </row>
    <row r="1397" spans="1:26" x14ac:dyDescent="0.3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tr">
        <f t="shared" si="21"/>
        <v>02 9936 8555</v>
      </c>
      <c r="Q1397" t="s">
        <v>287</v>
      </c>
      <c r="R1397" t="s">
        <v>288</v>
      </c>
      <c r="S1397" t="s">
        <v>289</v>
      </c>
      <c r="T1397" t="s">
        <v>157</v>
      </c>
      <c r="U1397">
        <v>2060</v>
      </c>
      <c r="V1397" t="s">
        <v>95</v>
      </c>
      <c r="W1397" t="s">
        <v>96</v>
      </c>
      <c r="X1397" t="s">
        <v>290</v>
      </c>
      <c r="Y1397" t="s">
        <v>291</v>
      </c>
      <c r="Z1397" t="s">
        <v>36</v>
      </c>
    </row>
    <row r="1398" spans="1:26" x14ac:dyDescent="0.3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tr">
        <f t="shared" si="21"/>
        <v>86 21 3555</v>
      </c>
      <c r="Q1398" t="s">
        <v>500</v>
      </c>
      <c r="S1398" t="s">
        <v>501</v>
      </c>
      <c r="U1398">
        <v>8200</v>
      </c>
      <c r="V1398" t="s">
        <v>326</v>
      </c>
      <c r="W1398" t="s">
        <v>42</v>
      </c>
      <c r="X1398" t="s">
        <v>502</v>
      </c>
      <c r="Y1398" t="s">
        <v>503</v>
      </c>
      <c r="Z1398" t="s">
        <v>36</v>
      </c>
    </row>
    <row r="1399" spans="1:26" x14ac:dyDescent="0.3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tr">
        <f t="shared" si="21"/>
        <v>035-640555</v>
      </c>
      <c r="Q1399" t="s">
        <v>554</v>
      </c>
      <c r="S1399" t="s">
        <v>555</v>
      </c>
      <c r="U1399">
        <v>24100</v>
      </c>
      <c r="V1399" t="s">
        <v>258</v>
      </c>
      <c r="W1399" t="s">
        <v>42</v>
      </c>
      <c r="X1399" t="s">
        <v>556</v>
      </c>
      <c r="Y1399" t="s">
        <v>557</v>
      </c>
      <c r="Z1399" t="s">
        <v>36</v>
      </c>
    </row>
    <row r="1400" spans="1:26" x14ac:dyDescent="0.3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tr">
        <f t="shared" si="21"/>
        <v>4155551450</v>
      </c>
      <c r="Q1400" t="s">
        <v>273</v>
      </c>
      <c r="S1400" t="s">
        <v>274</v>
      </c>
      <c r="T1400" t="s">
        <v>55</v>
      </c>
      <c r="U1400">
        <v>97562</v>
      </c>
      <c r="V1400" t="s">
        <v>32</v>
      </c>
      <c r="W1400" t="s">
        <v>33</v>
      </c>
      <c r="X1400" t="s">
        <v>275</v>
      </c>
      <c r="Y1400" t="s">
        <v>276</v>
      </c>
      <c r="Z1400" t="s">
        <v>51</v>
      </c>
    </row>
    <row r="1401" spans="1:26" x14ac:dyDescent="0.3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tr">
        <f t="shared" si="21"/>
        <v>61-9-3844-6555</v>
      </c>
      <c r="Q1401" t="s">
        <v>560</v>
      </c>
      <c r="S1401" t="s">
        <v>561</v>
      </c>
      <c r="T1401" t="s">
        <v>94</v>
      </c>
      <c r="U1401">
        <v>3150</v>
      </c>
      <c r="V1401" t="s">
        <v>95</v>
      </c>
      <c r="W1401" t="s">
        <v>96</v>
      </c>
      <c r="X1401" t="s">
        <v>562</v>
      </c>
      <c r="Y1401" t="s">
        <v>563</v>
      </c>
      <c r="Z1401" t="s">
        <v>36</v>
      </c>
    </row>
    <row r="1402" spans="1:26" x14ac:dyDescent="0.3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tr">
        <f t="shared" si="21"/>
        <v>2125557413</v>
      </c>
      <c r="Q1402" t="s">
        <v>476</v>
      </c>
      <c r="R1402" t="s">
        <v>477</v>
      </c>
      <c r="S1402" t="s">
        <v>30</v>
      </c>
      <c r="T1402" t="s">
        <v>31</v>
      </c>
      <c r="U1402">
        <v>10022</v>
      </c>
      <c r="V1402" t="s">
        <v>32</v>
      </c>
      <c r="W1402" t="s">
        <v>33</v>
      </c>
      <c r="X1402" t="s">
        <v>56</v>
      </c>
      <c r="Y1402" t="s">
        <v>478</v>
      </c>
      <c r="Z1402" t="s">
        <v>51</v>
      </c>
    </row>
    <row r="1403" spans="1:26" x14ac:dyDescent="0.3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tr">
        <f t="shared" si="21"/>
        <v>(171) 555-7555</v>
      </c>
      <c r="Q1403" t="s">
        <v>348</v>
      </c>
      <c r="S1403" t="s">
        <v>332</v>
      </c>
      <c r="U1403" t="s">
        <v>349</v>
      </c>
      <c r="V1403" t="s">
        <v>170</v>
      </c>
      <c r="W1403" t="s">
        <v>42</v>
      </c>
      <c r="X1403" t="s">
        <v>350</v>
      </c>
      <c r="Y1403" t="s">
        <v>351</v>
      </c>
      <c r="Z1403" t="s">
        <v>36</v>
      </c>
    </row>
    <row r="1404" spans="1:26" x14ac:dyDescent="0.3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tr">
        <f t="shared" si="21"/>
        <v>78.32.5555</v>
      </c>
      <c r="Q1404" t="s">
        <v>221</v>
      </c>
      <c r="S1404" t="s">
        <v>222</v>
      </c>
      <c r="U1404">
        <v>69004</v>
      </c>
      <c r="V1404" t="s">
        <v>41</v>
      </c>
      <c r="W1404" t="s">
        <v>42</v>
      </c>
      <c r="X1404" t="s">
        <v>223</v>
      </c>
      <c r="Y1404" t="s">
        <v>224</v>
      </c>
      <c r="Z1404" t="s">
        <v>36</v>
      </c>
    </row>
    <row r="1405" spans="1:26" x14ac:dyDescent="0.3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tr">
        <f t="shared" si="21"/>
        <v>88.60.1555</v>
      </c>
      <c r="Q1405" t="s">
        <v>533</v>
      </c>
      <c r="S1405" t="s">
        <v>534</v>
      </c>
      <c r="U1405">
        <v>67000</v>
      </c>
      <c r="V1405" t="s">
        <v>41</v>
      </c>
      <c r="W1405" t="s">
        <v>42</v>
      </c>
      <c r="X1405" t="s">
        <v>535</v>
      </c>
      <c r="Y1405" t="s">
        <v>536</v>
      </c>
      <c r="Z1405" t="s">
        <v>36</v>
      </c>
    </row>
    <row r="1406" spans="1:26" x14ac:dyDescent="0.3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tr">
        <f t="shared" si="21"/>
        <v>2125557413</v>
      </c>
      <c r="Q1406" t="s">
        <v>476</v>
      </c>
      <c r="R1406" t="s">
        <v>477</v>
      </c>
      <c r="S1406" t="s">
        <v>30</v>
      </c>
      <c r="T1406" t="s">
        <v>31</v>
      </c>
      <c r="U1406">
        <v>10022</v>
      </c>
      <c r="V1406" t="s">
        <v>32</v>
      </c>
      <c r="W1406" t="s">
        <v>33</v>
      </c>
      <c r="X1406" t="s">
        <v>56</v>
      </c>
      <c r="Y1406" t="s">
        <v>478</v>
      </c>
      <c r="Z1406" t="s">
        <v>36</v>
      </c>
    </row>
    <row r="1407" spans="1:26" x14ac:dyDescent="0.3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tr">
        <f t="shared" si="21"/>
        <v>(91) 555 94 44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36</v>
      </c>
    </row>
    <row r="1408" spans="1:26" x14ac:dyDescent="0.3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tr">
        <f t="shared" si="21"/>
        <v>+65 224 1555</v>
      </c>
      <c r="Q1408" t="s">
        <v>420</v>
      </c>
      <c r="R1408" t="s">
        <v>421</v>
      </c>
      <c r="S1408" t="s">
        <v>199</v>
      </c>
      <c r="U1408">
        <v>69045</v>
      </c>
      <c r="V1408" t="s">
        <v>199</v>
      </c>
      <c r="W1408" t="s">
        <v>96</v>
      </c>
      <c r="X1408" t="s">
        <v>422</v>
      </c>
      <c r="Y1408" t="s">
        <v>423</v>
      </c>
      <c r="Z1408" t="s">
        <v>36</v>
      </c>
    </row>
    <row r="1409" spans="1:26" x14ac:dyDescent="0.3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tr">
        <f t="shared" si="21"/>
        <v>(171) 555-2282</v>
      </c>
      <c r="Q1409" t="s">
        <v>167</v>
      </c>
      <c r="S1409" t="s">
        <v>168</v>
      </c>
      <c r="U1409" t="s">
        <v>169</v>
      </c>
      <c r="V1409" t="s">
        <v>170</v>
      </c>
      <c r="W1409" t="s">
        <v>42</v>
      </c>
      <c r="X1409" t="s">
        <v>171</v>
      </c>
      <c r="Y1409" t="s">
        <v>172</v>
      </c>
      <c r="Z1409" t="s">
        <v>36</v>
      </c>
    </row>
    <row r="1410" spans="1:26" x14ac:dyDescent="0.3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tr">
        <f t="shared" si="21"/>
        <v>(91) 555 94 44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 x14ac:dyDescent="0.3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tr">
        <f t="shared" ref="P1411:P1474" si="22">TRIM(O1411)</f>
        <v>(171) 555-1555</v>
      </c>
      <c r="Q1411" t="s">
        <v>494</v>
      </c>
      <c r="S1411" t="s">
        <v>495</v>
      </c>
      <c r="U1411" t="s">
        <v>496</v>
      </c>
      <c r="V1411" t="s">
        <v>170</v>
      </c>
      <c r="W1411" t="s">
        <v>42</v>
      </c>
      <c r="X1411" t="s">
        <v>497</v>
      </c>
      <c r="Y1411" t="s">
        <v>94</v>
      </c>
      <c r="Z1411" t="s">
        <v>51</v>
      </c>
    </row>
    <row r="1412" spans="1:26" x14ac:dyDescent="0.3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tr">
        <f t="shared" si="22"/>
        <v>91.24.4555</v>
      </c>
      <c r="Q1412" t="s">
        <v>435</v>
      </c>
      <c r="S1412" t="s">
        <v>436</v>
      </c>
      <c r="U1412">
        <v>13008</v>
      </c>
      <c r="V1412" t="s">
        <v>41</v>
      </c>
      <c r="W1412" t="s">
        <v>42</v>
      </c>
      <c r="X1412" t="s">
        <v>437</v>
      </c>
      <c r="Y1412" t="s">
        <v>438</v>
      </c>
      <c r="Z1412" t="s">
        <v>36</v>
      </c>
    </row>
    <row r="1413" spans="1:26" x14ac:dyDescent="0.3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tr">
        <f t="shared" si="22"/>
        <v>6265557265</v>
      </c>
      <c r="Q1413" t="s">
        <v>53</v>
      </c>
      <c r="S1413" t="s">
        <v>54</v>
      </c>
      <c r="T1413" t="s">
        <v>55</v>
      </c>
      <c r="U1413">
        <v>90003</v>
      </c>
      <c r="V1413" t="s">
        <v>32</v>
      </c>
      <c r="W1413" t="s">
        <v>33</v>
      </c>
      <c r="X1413" t="s">
        <v>56</v>
      </c>
      <c r="Y1413" t="s">
        <v>57</v>
      </c>
      <c r="Z1413" t="s">
        <v>51</v>
      </c>
    </row>
    <row r="1414" spans="1:26" x14ac:dyDescent="0.3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tr">
        <f t="shared" si="22"/>
        <v>(91) 555 94 44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 x14ac:dyDescent="0.3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tr">
        <f t="shared" si="22"/>
        <v>4085553659</v>
      </c>
      <c r="Q1415" t="s">
        <v>398</v>
      </c>
      <c r="S1415" t="s">
        <v>399</v>
      </c>
      <c r="T1415" t="s">
        <v>55</v>
      </c>
      <c r="U1415">
        <v>94217</v>
      </c>
      <c r="V1415" t="s">
        <v>32</v>
      </c>
      <c r="W1415" t="s">
        <v>33</v>
      </c>
      <c r="X1415" t="s">
        <v>102</v>
      </c>
      <c r="Y1415" t="s">
        <v>400</v>
      </c>
      <c r="Z1415" t="s">
        <v>51</v>
      </c>
    </row>
    <row r="1416" spans="1:26" x14ac:dyDescent="0.3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tr">
        <f t="shared" si="22"/>
        <v>+61 2 9495 8555</v>
      </c>
      <c r="Q1416" t="s">
        <v>154</v>
      </c>
      <c r="R1416" t="s">
        <v>155</v>
      </c>
      <c r="S1416" t="s">
        <v>156</v>
      </c>
      <c r="T1416" t="s">
        <v>157</v>
      </c>
      <c r="U1416">
        <v>2067</v>
      </c>
      <c r="V1416" t="s">
        <v>95</v>
      </c>
      <c r="W1416" t="s">
        <v>96</v>
      </c>
      <c r="X1416" t="s">
        <v>158</v>
      </c>
      <c r="Y1416" t="s">
        <v>159</v>
      </c>
      <c r="Z1416" t="s">
        <v>36</v>
      </c>
    </row>
    <row r="1417" spans="1:26" x14ac:dyDescent="0.3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tr">
        <f t="shared" si="22"/>
        <v>(171) 555-1555</v>
      </c>
      <c r="Q1417" t="s">
        <v>494</v>
      </c>
      <c r="S1417" t="s">
        <v>495</v>
      </c>
      <c r="U1417" t="s">
        <v>496</v>
      </c>
      <c r="V1417" t="s">
        <v>170</v>
      </c>
      <c r="W1417" t="s">
        <v>42</v>
      </c>
      <c r="X1417" t="s">
        <v>497</v>
      </c>
      <c r="Y1417" t="s">
        <v>94</v>
      </c>
      <c r="Z1417" t="s">
        <v>51</v>
      </c>
    </row>
    <row r="1418" spans="1:26" x14ac:dyDescent="0.3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tr">
        <f t="shared" si="22"/>
        <v>7025551838</v>
      </c>
      <c r="Q1418" t="s">
        <v>540</v>
      </c>
      <c r="S1418" t="s">
        <v>541</v>
      </c>
      <c r="T1418" t="s">
        <v>542</v>
      </c>
      <c r="U1418">
        <v>83030</v>
      </c>
      <c r="V1418" t="s">
        <v>32</v>
      </c>
      <c r="W1418" t="s">
        <v>33</v>
      </c>
      <c r="X1418" t="s">
        <v>113</v>
      </c>
      <c r="Y1418" t="s">
        <v>400</v>
      </c>
      <c r="Z1418" t="s">
        <v>36</v>
      </c>
    </row>
    <row r="1419" spans="1:26" x14ac:dyDescent="0.3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tr">
        <f t="shared" si="22"/>
        <v>02 9936 8555</v>
      </c>
      <c r="Q1419" t="s">
        <v>287</v>
      </c>
      <c r="R1419" t="s">
        <v>288</v>
      </c>
      <c r="S1419" t="s">
        <v>289</v>
      </c>
      <c r="T1419" t="s">
        <v>157</v>
      </c>
      <c r="U1419">
        <v>2060</v>
      </c>
      <c r="V1419" t="s">
        <v>95</v>
      </c>
      <c r="W1419" t="s">
        <v>96</v>
      </c>
      <c r="X1419" t="s">
        <v>290</v>
      </c>
      <c r="Y1419" t="s">
        <v>291</v>
      </c>
      <c r="Z1419" t="s">
        <v>36</v>
      </c>
    </row>
    <row r="1420" spans="1:26" x14ac:dyDescent="0.3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tr">
        <f t="shared" si="22"/>
        <v>86 21 3555</v>
      </c>
      <c r="Q1420" t="s">
        <v>500</v>
      </c>
      <c r="S1420" t="s">
        <v>501</v>
      </c>
      <c r="U1420">
        <v>8200</v>
      </c>
      <c r="V1420" t="s">
        <v>326</v>
      </c>
      <c r="W1420" t="s">
        <v>42</v>
      </c>
      <c r="X1420" t="s">
        <v>502</v>
      </c>
      <c r="Y1420" t="s">
        <v>503</v>
      </c>
      <c r="Z1420" t="s">
        <v>36</v>
      </c>
    </row>
    <row r="1421" spans="1:26" x14ac:dyDescent="0.3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tr">
        <f t="shared" si="22"/>
        <v>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 x14ac:dyDescent="0.3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tr">
        <f t="shared" si="22"/>
        <v>4155551450</v>
      </c>
      <c r="Q1422" t="s">
        <v>273</v>
      </c>
      <c r="S1422" t="s">
        <v>274</v>
      </c>
      <c r="T1422" t="s">
        <v>55</v>
      </c>
      <c r="U1422">
        <v>97562</v>
      </c>
      <c r="V1422" t="s">
        <v>32</v>
      </c>
      <c r="W1422" t="s">
        <v>33</v>
      </c>
      <c r="X1422" t="s">
        <v>275</v>
      </c>
      <c r="Y1422" t="s">
        <v>276</v>
      </c>
      <c r="Z1422" t="s">
        <v>51</v>
      </c>
    </row>
    <row r="1423" spans="1:26" x14ac:dyDescent="0.3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tr">
        <f t="shared" si="22"/>
        <v>6035558647</v>
      </c>
      <c r="Q1423" t="s">
        <v>278</v>
      </c>
      <c r="S1423" t="s">
        <v>279</v>
      </c>
      <c r="T1423" t="s">
        <v>280</v>
      </c>
      <c r="U1423">
        <v>62005</v>
      </c>
      <c r="V1423" t="s">
        <v>32</v>
      </c>
      <c r="W1423" t="s">
        <v>33</v>
      </c>
      <c r="X1423" t="s">
        <v>56</v>
      </c>
      <c r="Y1423" t="s">
        <v>276</v>
      </c>
      <c r="Z1423" t="s">
        <v>36</v>
      </c>
    </row>
    <row r="1424" spans="1:26" x14ac:dyDescent="0.3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tr">
        <f t="shared" si="22"/>
        <v>2125557413</v>
      </c>
      <c r="Q1424" t="s">
        <v>476</v>
      </c>
      <c r="R1424" t="s">
        <v>477</v>
      </c>
      <c r="S1424" t="s">
        <v>30</v>
      </c>
      <c r="T1424" t="s">
        <v>31</v>
      </c>
      <c r="U1424">
        <v>10022</v>
      </c>
      <c r="V1424" t="s">
        <v>32</v>
      </c>
      <c r="W1424" t="s">
        <v>33</v>
      </c>
      <c r="X1424" t="s">
        <v>56</v>
      </c>
      <c r="Y1424" t="s">
        <v>478</v>
      </c>
      <c r="Z1424" t="s">
        <v>36</v>
      </c>
    </row>
    <row r="1425" spans="1:26" x14ac:dyDescent="0.3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tr">
        <f t="shared" si="22"/>
        <v>(91) 555 94 44</v>
      </c>
      <c r="Q1425" t="s">
        <v>176</v>
      </c>
      <c r="S1425" t="s">
        <v>177</v>
      </c>
      <c r="U1425">
        <v>28034</v>
      </c>
      <c r="V1425" t="s">
        <v>178</v>
      </c>
      <c r="W1425" t="s">
        <v>42</v>
      </c>
      <c r="X1425" t="s">
        <v>179</v>
      </c>
      <c r="Y1425" t="s">
        <v>180</v>
      </c>
      <c r="Z1425" t="s">
        <v>51</v>
      </c>
    </row>
    <row r="1426" spans="1:26" x14ac:dyDescent="0.3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tr">
        <f t="shared" si="22"/>
        <v>7605558146</v>
      </c>
      <c r="Q1426" t="s">
        <v>363</v>
      </c>
      <c r="S1426" t="s">
        <v>364</v>
      </c>
      <c r="T1426" t="s">
        <v>55</v>
      </c>
      <c r="U1426">
        <v>91217</v>
      </c>
      <c r="V1426" t="s">
        <v>32</v>
      </c>
      <c r="W1426" t="s">
        <v>33</v>
      </c>
      <c r="X1426" t="s">
        <v>237</v>
      </c>
      <c r="Y1426" t="s">
        <v>276</v>
      </c>
      <c r="Z1426" t="s">
        <v>36</v>
      </c>
    </row>
    <row r="1427" spans="1:26" x14ac:dyDescent="0.3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tr">
        <f t="shared" si="22"/>
        <v>88.60.1555</v>
      </c>
      <c r="Q1427" t="s">
        <v>533</v>
      </c>
      <c r="S1427" t="s">
        <v>534</v>
      </c>
      <c r="U1427">
        <v>67000</v>
      </c>
      <c r="V1427" t="s">
        <v>41</v>
      </c>
      <c r="W1427" t="s">
        <v>42</v>
      </c>
      <c r="X1427" t="s">
        <v>535</v>
      </c>
      <c r="Y1427" t="s">
        <v>536</v>
      </c>
      <c r="Z1427" t="s">
        <v>36</v>
      </c>
    </row>
    <row r="1428" spans="1:26" x14ac:dyDescent="0.3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tr">
        <f t="shared" si="22"/>
        <v>2125557413</v>
      </c>
      <c r="Q1428" t="s">
        <v>476</v>
      </c>
      <c r="R1428" t="s">
        <v>477</v>
      </c>
      <c r="S1428" t="s">
        <v>30</v>
      </c>
      <c r="T1428" t="s">
        <v>31</v>
      </c>
      <c r="U1428">
        <v>10022</v>
      </c>
      <c r="V1428" t="s">
        <v>32</v>
      </c>
      <c r="W1428" t="s">
        <v>33</v>
      </c>
      <c r="X1428" t="s">
        <v>56</v>
      </c>
      <c r="Y1428" t="s">
        <v>478</v>
      </c>
      <c r="Z1428" t="s">
        <v>51</v>
      </c>
    </row>
    <row r="1429" spans="1:26" x14ac:dyDescent="0.3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tr">
        <f t="shared" si="22"/>
        <v>(91) 555 94 44</v>
      </c>
      <c r="Q1429" t="s">
        <v>176</v>
      </c>
      <c r="S1429" t="s">
        <v>177</v>
      </c>
      <c r="U1429">
        <v>28034</v>
      </c>
      <c r="V1429" t="s">
        <v>178</v>
      </c>
      <c r="W1429" t="s">
        <v>42</v>
      </c>
      <c r="X1429" t="s">
        <v>179</v>
      </c>
      <c r="Y1429" t="s">
        <v>180</v>
      </c>
      <c r="Z1429" t="s">
        <v>36</v>
      </c>
    </row>
    <row r="1430" spans="1:26" x14ac:dyDescent="0.3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tr">
        <f t="shared" si="22"/>
        <v>+65 224 1555</v>
      </c>
      <c r="Q1430" t="s">
        <v>420</v>
      </c>
      <c r="R1430" t="s">
        <v>421</v>
      </c>
      <c r="S1430" t="s">
        <v>199</v>
      </c>
      <c r="U1430">
        <v>69045</v>
      </c>
      <c r="V1430" t="s">
        <v>199</v>
      </c>
      <c r="W1430" t="s">
        <v>96</v>
      </c>
      <c r="X1430" t="s">
        <v>422</v>
      </c>
      <c r="Y1430" t="s">
        <v>423</v>
      </c>
      <c r="Z1430" t="s">
        <v>36</v>
      </c>
    </row>
    <row r="1431" spans="1:26" x14ac:dyDescent="0.3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tr">
        <f t="shared" si="22"/>
        <v>+47 2212 1555</v>
      </c>
      <c r="Q1431" t="s">
        <v>545</v>
      </c>
      <c r="S1431" t="s">
        <v>546</v>
      </c>
      <c r="U1431" t="s">
        <v>547</v>
      </c>
      <c r="V1431" t="s">
        <v>78</v>
      </c>
      <c r="W1431" t="s">
        <v>42</v>
      </c>
      <c r="X1431" t="s">
        <v>548</v>
      </c>
      <c r="Y1431" t="s">
        <v>549</v>
      </c>
      <c r="Z1431" t="s">
        <v>36</v>
      </c>
    </row>
    <row r="1432" spans="1:26" x14ac:dyDescent="0.3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tr">
        <f t="shared" si="22"/>
        <v>(91) 555 94 44</v>
      </c>
      <c r="Q1432" t="s">
        <v>176</v>
      </c>
      <c r="S1432" t="s">
        <v>177</v>
      </c>
      <c r="U1432">
        <v>28034</v>
      </c>
      <c r="V1432" t="s">
        <v>178</v>
      </c>
      <c r="W1432" t="s">
        <v>42</v>
      </c>
      <c r="X1432" t="s">
        <v>179</v>
      </c>
      <c r="Y1432" t="s">
        <v>180</v>
      </c>
      <c r="Z1432" t="s">
        <v>36</v>
      </c>
    </row>
    <row r="1433" spans="1:26" x14ac:dyDescent="0.3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tr">
        <f t="shared" si="22"/>
        <v>5085552555</v>
      </c>
      <c r="Q1433" t="s">
        <v>161</v>
      </c>
      <c r="S1433" t="s">
        <v>162</v>
      </c>
      <c r="T1433" t="s">
        <v>123</v>
      </c>
      <c r="U1433">
        <v>50553</v>
      </c>
      <c r="V1433" t="s">
        <v>32</v>
      </c>
      <c r="W1433" t="s">
        <v>33</v>
      </c>
      <c r="X1433" t="s">
        <v>163</v>
      </c>
      <c r="Y1433" t="s">
        <v>164</v>
      </c>
      <c r="Z1433" t="s">
        <v>36</v>
      </c>
    </row>
    <row r="1434" spans="1:26" x14ac:dyDescent="0.3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tr">
        <f t="shared" si="22"/>
        <v>(171) 555-1555</v>
      </c>
      <c r="Q1434" t="s">
        <v>494</v>
      </c>
      <c r="S1434" t="s">
        <v>495</v>
      </c>
      <c r="U1434" t="s">
        <v>496</v>
      </c>
      <c r="V1434" t="s">
        <v>170</v>
      </c>
      <c r="W1434" t="s">
        <v>42</v>
      </c>
      <c r="X1434" t="s">
        <v>497</v>
      </c>
      <c r="Y1434" t="s">
        <v>94</v>
      </c>
      <c r="Z1434" t="s">
        <v>36</v>
      </c>
    </row>
    <row r="1435" spans="1:26" x14ac:dyDescent="0.3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tr">
        <f t="shared" si="22"/>
        <v>91.24.4555</v>
      </c>
      <c r="Q1435" t="s">
        <v>435</v>
      </c>
      <c r="S1435" t="s">
        <v>436</v>
      </c>
      <c r="U1435">
        <v>13008</v>
      </c>
      <c r="V1435" t="s">
        <v>41</v>
      </c>
      <c r="W1435" t="s">
        <v>42</v>
      </c>
      <c r="X1435" t="s">
        <v>437</v>
      </c>
      <c r="Y1435" t="s">
        <v>438</v>
      </c>
      <c r="Z1435" t="s">
        <v>36</v>
      </c>
    </row>
    <row r="1436" spans="1:26" x14ac:dyDescent="0.3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tr">
        <f t="shared" si="22"/>
        <v>6265557265</v>
      </c>
      <c r="Q1436" t="s">
        <v>53</v>
      </c>
      <c r="S1436" t="s">
        <v>54</v>
      </c>
      <c r="T1436" t="s">
        <v>55</v>
      </c>
      <c r="U1436">
        <v>90003</v>
      </c>
      <c r="V1436" t="s">
        <v>32</v>
      </c>
      <c r="W1436" t="s">
        <v>33</v>
      </c>
      <c r="X1436" t="s">
        <v>56</v>
      </c>
      <c r="Y1436" t="s">
        <v>57</v>
      </c>
      <c r="Z1436" t="s">
        <v>36</v>
      </c>
    </row>
    <row r="1437" spans="1:26" x14ac:dyDescent="0.3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tr">
        <f t="shared" si="22"/>
        <v>(91) 555 94 44</v>
      </c>
      <c r="Q1437" t="s">
        <v>176</v>
      </c>
      <c r="S1437" t="s">
        <v>177</v>
      </c>
      <c r="U1437">
        <v>28034</v>
      </c>
      <c r="V1437" t="s">
        <v>178</v>
      </c>
      <c r="W1437" t="s">
        <v>42</v>
      </c>
      <c r="X1437" t="s">
        <v>179</v>
      </c>
      <c r="Y1437" t="s">
        <v>180</v>
      </c>
      <c r="Z1437" t="s">
        <v>51</v>
      </c>
    </row>
    <row r="1438" spans="1:26" x14ac:dyDescent="0.3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tr">
        <f t="shared" si="22"/>
        <v>4085553659</v>
      </c>
      <c r="Q1438" t="s">
        <v>398</v>
      </c>
      <c r="S1438" t="s">
        <v>399</v>
      </c>
      <c r="T1438" t="s">
        <v>55</v>
      </c>
      <c r="U1438">
        <v>94217</v>
      </c>
      <c r="V1438" t="s">
        <v>32</v>
      </c>
      <c r="W1438" t="s">
        <v>33</v>
      </c>
      <c r="X1438" t="s">
        <v>102</v>
      </c>
      <c r="Y1438" t="s">
        <v>400</v>
      </c>
      <c r="Z1438" t="s">
        <v>36</v>
      </c>
    </row>
    <row r="1439" spans="1:26" x14ac:dyDescent="0.3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tr">
        <f t="shared" si="22"/>
        <v>+61 2 9495 8555</v>
      </c>
      <c r="Q1439" t="s">
        <v>154</v>
      </c>
      <c r="R1439" t="s">
        <v>155</v>
      </c>
      <c r="S1439" t="s">
        <v>156</v>
      </c>
      <c r="T1439" t="s">
        <v>157</v>
      </c>
      <c r="U1439">
        <v>2067</v>
      </c>
      <c r="V1439" t="s">
        <v>95</v>
      </c>
      <c r="W1439" t="s">
        <v>96</v>
      </c>
      <c r="X1439" t="s">
        <v>158</v>
      </c>
      <c r="Y1439" t="s">
        <v>159</v>
      </c>
      <c r="Z1439" t="s">
        <v>51</v>
      </c>
    </row>
    <row r="1440" spans="1:26" x14ac:dyDescent="0.3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tr">
        <f t="shared" si="22"/>
        <v>(91) 555 94 44</v>
      </c>
      <c r="Q1440" t="s">
        <v>176</v>
      </c>
      <c r="S1440" t="s">
        <v>177</v>
      </c>
      <c r="U1440">
        <v>28034</v>
      </c>
      <c r="V1440" t="s">
        <v>178</v>
      </c>
      <c r="W1440" t="s">
        <v>42</v>
      </c>
      <c r="X1440" t="s">
        <v>179</v>
      </c>
      <c r="Y1440" t="s">
        <v>180</v>
      </c>
      <c r="Z1440" t="s">
        <v>36</v>
      </c>
    </row>
    <row r="1441" spans="1:26" x14ac:dyDescent="0.3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tr">
        <f t="shared" si="22"/>
        <v>2125558493</v>
      </c>
      <c r="Q1441" t="s">
        <v>204</v>
      </c>
      <c r="R1441" t="s">
        <v>205</v>
      </c>
      <c r="S1441" t="s">
        <v>30</v>
      </c>
      <c r="T1441" t="s">
        <v>31</v>
      </c>
      <c r="U1441">
        <v>10022</v>
      </c>
      <c r="V1441" t="s">
        <v>32</v>
      </c>
      <c r="W1441" t="s">
        <v>33</v>
      </c>
      <c r="X1441" t="s">
        <v>124</v>
      </c>
      <c r="Y1441" t="s">
        <v>206</v>
      </c>
      <c r="Z1441" t="s">
        <v>51</v>
      </c>
    </row>
    <row r="1442" spans="1:26" x14ac:dyDescent="0.3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tr">
        <f t="shared" si="22"/>
        <v>2125557413</v>
      </c>
      <c r="Q1442" t="s">
        <v>476</v>
      </c>
      <c r="R1442" t="s">
        <v>477</v>
      </c>
      <c r="S1442" t="s">
        <v>30</v>
      </c>
      <c r="T1442" t="s">
        <v>31</v>
      </c>
      <c r="U1442">
        <v>10022</v>
      </c>
      <c r="V1442" t="s">
        <v>32</v>
      </c>
      <c r="W1442" t="s">
        <v>33</v>
      </c>
      <c r="X1442" t="s">
        <v>56</v>
      </c>
      <c r="Y1442" t="s">
        <v>478</v>
      </c>
      <c r="Z1442" t="s">
        <v>36</v>
      </c>
    </row>
    <row r="1443" spans="1:26" x14ac:dyDescent="0.3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tr">
        <f t="shared" si="22"/>
        <v>+358 9 8045 555</v>
      </c>
      <c r="Q1443" t="s">
        <v>469</v>
      </c>
      <c r="S1443" t="s">
        <v>470</v>
      </c>
      <c r="U1443" t="s">
        <v>471</v>
      </c>
      <c r="V1443" t="s">
        <v>130</v>
      </c>
      <c r="W1443" t="s">
        <v>42</v>
      </c>
      <c r="X1443" t="s">
        <v>472</v>
      </c>
      <c r="Y1443" t="s">
        <v>473</v>
      </c>
      <c r="Z1443" t="s">
        <v>36</v>
      </c>
    </row>
    <row r="1444" spans="1:26" x14ac:dyDescent="0.3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tr">
        <f t="shared" si="22"/>
        <v>61-7-3844-6555</v>
      </c>
      <c r="Q1444" t="s">
        <v>209</v>
      </c>
      <c r="S1444" t="s">
        <v>210</v>
      </c>
      <c r="T1444" t="s">
        <v>211</v>
      </c>
      <c r="U1444">
        <v>4101</v>
      </c>
      <c r="V1444" t="s">
        <v>95</v>
      </c>
      <c r="W1444" t="s">
        <v>96</v>
      </c>
      <c r="X1444" t="s">
        <v>212</v>
      </c>
      <c r="Y1444" t="s">
        <v>213</v>
      </c>
      <c r="Z1444" t="s">
        <v>36</v>
      </c>
    </row>
    <row r="1445" spans="1:26" x14ac:dyDescent="0.3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tr">
        <f t="shared" si="22"/>
        <v>+65 221 7555</v>
      </c>
      <c r="Q1445" t="s">
        <v>198</v>
      </c>
      <c r="S1445" t="s">
        <v>199</v>
      </c>
      <c r="U1445">
        <v>79903</v>
      </c>
      <c r="V1445" t="s">
        <v>199</v>
      </c>
      <c r="W1445" t="s">
        <v>200</v>
      </c>
      <c r="X1445" t="s">
        <v>201</v>
      </c>
      <c r="Y1445" t="s">
        <v>202</v>
      </c>
      <c r="Z1445" t="s">
        <v>36</v>
      </c>
    </row>
    <row r="1446" spans="1:26" x14ac:dyDescent="0.3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tr">
        <f t="shared" si="22"/>
        <v>0522-556555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 x14ac:dyDescent="0.3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tr">
        <f t="shared" si="22"/>
        <v>(95) 555 82 82</v>
      </c>
      <c r="Q1447" t="s">
        <v>522</v>
      </c>
      <c r="S1447" t="s">
        <v>523</v>
      </c>
      <c r="U1447">
        <v>41101</v>
      </c>
      <c r="V1447" t="s">
        <v>178</v>
      </c>
      <c r="W1447" t="s">
        <v>42</v>
      </c>
      <c r="X1447" t="s">
        <v>524</v>
      </c>
      <c r="Y1447" t="s">
        <v>525</v>
      </c>
      <c r="Z1447" t="s">
        <v>36</v>
      </c>
    </row>
    <row r="1448" spans="1:26" x14ac:dyDescent="0.3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tr">
        <f t="shared" si="22"/>
        <v>9145554562</v>
      </c>
      <c r="Q1448" t="s">
        <v>318</v>
      </c>
      <c r="S1448" t="s">
        <v>319</v>
      </c>
      <c r="T1448" t="s">
        <v>31</v>
      </c>
      <c r="U1448">
        <v>24067</v>
      </c>
      <c r="V1448" t="s">
        <v>32</v>
      </c>
      <c r="W1448" t="s">
        <v>33</v>
      </c>
      <c r="X1448" t="s">
        <v>102</v>
      </c>
      <c r="Y1448" t="s">
        <v>238</v>
      </c>
      <c r="Z1448" t="s">
        <v>36</v>
      </c>
    </row>
    <row r="1449" spans="1:26" x14ac:dyDescent="0.3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tr">
        <f t="shared" si="22"/>
        <v>6175552555</v>
      </c>
      <c r="Q1449" t="s">
        <v>416</v>
      </c>
      <c r="S1449" t="s">
        <v>381</v>
      </c>
      <c r="T1449" t="s">
        <v>123</v>
      </c>
      <c r="U1449">
        <v>51003</v>
      </c>
      <c r="V1449" t="s">
        <v>32</v>
      </c>
      <c r="W1449" t="s">
        <v>33</v>
      </c>
      <c r="X1449" t="s">
        <v>417</v>
      </c>
      <c r="Y1449" t="s">
        <v>276</v>
      </c>
      <c r="Z1449" t="s">
        <v>36</v>
      </c>
    </row>
    <row r="1450" spans="1:26" x14ac:dyDescent="0.3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tr">
        <f t="shared" si="22"/>
        <v>+353 1862 1555</v>
      </c>
      <c r="Q1450" t="s">
        <v>481</v>
      </c>
      <c r="R1450" t="s">
        <v>482</v>
      </c>
      <c r="S1450" t="s">
        <v>483</v>
      </c>
      <c r="U1450">
        <v>2</v>
      </c>
      <c r="V1450" t="s">
        <v>484</v>
      </c>
      <c r="W1450" t="s">
        <v>42</v>
      </c>
      <c r="X1450" t="s">
        <v>485</v>
      </c>
      <c r="Y1450" t="s">
        <v>486</v>
      </c>
      <c r="Z1450" t="s">
        <v>36</v>
      </c>
    </row>
    <row r="1451" spans="1:26" x14ac:dyDescent="0.3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tr">
        <f t="shared" si="22"/>
        <v>+49 69 66 90 2555</v>
      </c>
      <c r="Q1451" t="s">
        <v>464</v>
      </c>
      <c r="S1451" t="s">
        <v>465</v>
      </c>
      <c r="U1451">
        <v>60528</v>
      </c>
      <c r="V1451" t="s">
        <v>443</v>
      </c>
      <c r="W1451" t="s">
        <v>42</v>
      </c>
      <c r="X1451" t="s">
        <v>466</v>
      </c>
      <c r="Y1451" t="s">
        <v>414</v>
      </c>
      <c r="Z1451" t="s">
        <v>36</v>
      </c>
    </row>
    <row r="1452" spans="1:26" x14ac:dyDescent="0.3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tr">
        <f t="shared" si="22"/>
        <v>(91) 555 94 44</v>
      </c>
      <c r="Q1452" t="s">
        <v>176</v>
      </c>
      <c r="S1452" t="s">
        <v>177</v>
      </c>
      <c r="U1452">
        <v>28034</v>
      </c>
      <c r="V1452" t="s">
        <v>178</v>
      </c>
      <c r="W1452" t="s">
        <v>42</v>
      </c>
      <c r="X1452" t="s">
        <v>179</v>
      </c>
      <c r="Y1452" t="s">
        <v>180</v>
      </c>
      <c r="Z1452" t="s">
        <v>36</v>
      </c>
    </row>
    <row r="1453" spans="1:26" x14ac:dyDescent="0.3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tr">
        <f t="shared" si="22"/>
        <v>+65 224 1555</v>
      </c>
      <c r="Q1453" t="s">
        <v>420</v>
      </c>
      <c r="R1453" t="s">
        <v>421</v>
      </c>
      <c r="S1453" t="s">
        <v>199</v>
      </c>
      <c r="U1453">
        <v>69045</v>
      </c>
      <c r="V1453" t="s">
        <v>199</v>
      </c>
      <c r="W1453" t="s">
        <v>96</v>
      </c>
      <c r="X1453" t="s">
        <v>422</v>
      </c>
      <c r="Y1453" t="s">
        <v>423</v>
      </c>
      <c r="Z1453" t="s">
        <v>36</v>
      </c>
    </row>
    <row r="1454" spans="1:26" x14ac:dyDescent="0.3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tr">
        <f t="shared" si="22"/>
        <v>4155551450</v>
      </c>
      <c r="Q1454" t="s">
        <v>273</v>
      </c>
      <c r="S1454" t="s">
        <v>274</v>
      </c>
      <c r="T1454" t="s">
        <v>55</v>
      </c>
      <c r="U1454">
        <v>97562</v>
      </c>
      <c r="V1454" t="s">
        <v>32</v>
      </c>
      <c r="W1454" t="s">
        <v>33</v>
      </c>
      <c r="X1454" t="s">
        <v>275</v>
      </c>
      <c r="Y1454" t="s">
        <v>276</v>
      </c>
      <c r="Z1454" t="s">
        <v>36</v>
      </c>
    </row>
    <row r="1455" spans="1:26" x14ac:dyDescent="0.3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tr">
        <f t="shared" si="22"/>
        <v>4155551450</v>
      </c>
      <c r="Q1455" t="s">
        <v>273</v>
      </c>
      <c r="S1455" t="s">
        <v>274</v>
      </c>
      <c r="T1455" t="s">
        <v>55</v>
      </c>
      <c r="U1455">
        <v>97562</v>
      </c>
      <c r="V1455" t="s">
        <v>32</v>
      </c>
      <c r="W1455" t="s">
        <v>33</v>
      </c>
      <c r="X1455" t="s">
        <v>275</v>
      </c>
      <c r="Y1455" t="s">
        <v>276</v>
      </c>
      <c r="Z1455" t="s">
        <v>36</v>
      </c>
    </row>
    <row r="1456" spans="1:26" x14ac:dyDescent="0.3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tr">
        <f t="shared" si="22"/>
        <v>2125557818</v>
      </c>
      <c r="Q1456" t="s">
        <v>29</v>
      </c>
      <c r="S1456" t="s">
        <v>30</v>
      </c>
      <c r="T1456" t="s">
        <v>31</v>
      </c>
      <c r="U1456">
        <v>10022</v>
      </c>
      <c r="V1456" t="s">
        <v>32</v>
      </c>
      <c r="W1456" t="s">
        <v>33</v>
      </c>
      <c r="X1456" t="s">
        <v>34</v>
      </c>
      <c r="Y1456" t="s">
        <v>35</v>
      </c>
      <c r="Z1456" t="s">
        <v>36</v>
      </c>
    </row>
    <row r="1457" spans="1:26" x14ac:dyDescent="0.3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tr">
        <f t="shared" si="22"/>
        <v>6175558555</v>
      </c>
      <c r="Q1457" t="s">
        <v>121</v>
      </c>
      <c r="S1457" t="s">
        <v>122</v>
      </c>
      <c r="T1457" t="s">
        <v>123</v>
      </c>
      <c r="U1457">
        <v>51247</v>
      </c>
      <c r="V1457" t="s">
        <v>32</v>
      </c>
      <c r="W1457" t="s">
        <v>33</v>
      </c>
      <c r="X1457" t="s">
        <v>124</v>
      </c>
      <c r="Y1457" t="s">
        <v>125</v>
      </c>
      <c r="Z1457" t="s">
        <v>36</v>
      </c>
    </row>
    <row r="1458" spans="1:26" x14ac:dyDescent="0.3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tr">
        <f t="shared" si="22"/>
        <v>86 21 3555</v>
      </c>
      <c r="Q1458" t="s">
        <v>500</v>
      </c>
      <c r="S1458" t="s">
        <v>501</v>
      </c>
      <c r="U1458">
        <v>8200</v>
      </c>
      <c r="V1458" t="s">
        <v>326</v>
      </c>
      <c r="W1458" t="s">
        <v>42</v>
      </c>
      <c r="X1458" t="s">
        <v>502</v>
      </c>
      <c r="Y1458" t="s">
        <v>503</v>
      </c>
      <c r="Z1458" t="s">
        <v>36</v>
      </c>
    </row>
    <row r="1459" spans="1:26" x14ac:dyDescent="0.3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tr">
        <f t="shared" si="22"/>
        <v>2125551500</v>
      </c>
      <c r="Q1459" t="s">
        <v>100</v>
      </c>
      <c r="R1459" t="s">
        <v>101</v>
      </c>
      <c r="S1459" t="s">
        <v>30</v>
      </c>
      <c r="T1459" t="s">
        <v>31</v>
      </c>
      <c r="U1459">
        <v>10022</v>
      </c>
      <c r="V1459" t="s">
        <v>32</v>
      </c>
      <c r="W1459" t="s">
        <v>33</v>
      </c>
      <c r="X1459" t="s">
        <v>102</v>
      </c>
      <c r="Y1459" t="s">
        <v>103</v>
      </c>
      <c r="Z1459" t="s">
        <v>36</v>
      </c>
    </row>
    <row r="1460" spans="1:26" x14ac:dyDescent="0.3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tr">
        <f t="shared" si="22"/>
        <v>(1) 42.34.2555</v>
      </c>
      <c r="Q1460" t="s">
        <v>405</v>
      </c>
      <c r="S1460" t="s">
        <v>48</v>
      </c>
      <c r="U1460">
        <v>75012</v>
      </c>
      <c r="V1460" t="s">
        <v>41</v>
      </c>
      <c r="W1460" t="s">
        <v>42</v>
      </c>
      <c r="X1460" t="s">
        <v>406</v>
      </c>
      <c r="Y1460" t="s">
        <v>407</v>
      </c>
      <c r="Z1460" t="s">
        <v>51</v>
      </c>
    </row>
    <row r="1461" spans="1:26" x14ac:dyDescent="0.3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tr">
        <f t="shared" si="22"/>
        <v>2125557413</v>
      </c>
      <c r="Q1461" t="s">
        <v>476</v>
      </c>
      <c r="R1461" t="s">
        <v>477</v>
      </c>
      <c r="S1461" t="s">
        <v>30</v>
      </c>
      <c r="T1461" t="s">
        <v>31</v>
      </c>
      <c r="U1461">
        <v>10022</v>
      </c>
      <c r="V1461" t="s">
        <v>32</v>
      </c>
      <c r="W1461" t="s">
        <v>33</v>
      </c>
      <c r="X1461" t="s">
        <v>56</v>
      </c>
      <c r="Y1461" t="s">
        <v>478</v>
      </c>
      <c r="Z1461" t="s">
        <v>36</v>
      </c>
    </row>
    <row r="1462" spans="1:26" x14ac:dyDescent="0.3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tr">
        <f t="shared" si="22"/>
        <v>(91) 555 94 44</v>
      </c>
      <c r="Q1462" t="s">
        <v>176</v>
      </c>
      <c r="S1462" t="s">
        <v>177</v>
      </c>
      <c r="U1462">
        <v>28034</v>
      </c>
      <c r="V1462" t="s">
        <v>178</v>
      </c>
      <c r="W1462" t="s">
        <v>42</v>
      </c>
      <c r="X1462" t="s">
        <v>179</v>
      </c>
      <c r="Y1462" t="s">
        <v>180</v>
      </c>
      <c r="Z1462" t="s">
        <v>36</v>
      </c>
    </row>
    <row r="1463" spans="1:26" x14ac:dyDescent="0.3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tr">
        <f t="shared" si="22"/>
        <v>4155551450</v>
      </c>
      <c r="Q1463" t="s">
        <v>273</v>
      </c>
      <c r="S1463" t="s">
        <v>274</v>
      </c>
      <c r="T1463" t="s">
        <v>55</v>
      </c>
      <c r="U1463">
        <v>97562</v>
      </c>
      <c r="V1463" t="s">
        <v>32</v>
      </c>
      <c r="W1463" t="s">
        <v>33</v>
      </c>
      <c r="X1463" t="s">
        <v>275</v>
      </c>
      <c r="Y1463" t="s">
        <v>276</v>
      </c>
      <c r="Z1463" t="s">
        <v>36</v>
      </c>
    </row>
    <row r="1464" spans="1:26" x14ac:dyDescent="0.3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tr">
        <f t="shared" si="22"/>
        <v>(91) 555 94 44</v>
      </c>
      <c r="Q1464" t="s">
        <v>176</v>
      </c>
      <c r="S1464" t="s">
        <v>177</v>
      </c>
      <c r="U1464">
        <v>28034</v>
      </c>
      <c r="V1464" t="s">
        <v>178</v>
      </c>
      <c r="W1464" t="s">
        <v>42</v>
      </c>
      <c r="X1464" t="s">
        <v>179</v>
      </c>
      <c r="Y1464" t="s">
        <v>180</v>
      </c>
      <c r="Z1464" t="s">
        <v>36</v>
      </c>
    </row>
    <row r="1465" spans="1:26" x14ac:dyDescent="0.3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tr">
        <f t="shared" si="22"/>
        <v>(91) 555 94 44</v>
      </c>
      <c r="Q1465" t="s">
        <v>176</v>
      </c>
      <c r="S1465" t="s">
        <v>177</v>
      </c>
      <c r="U1465">
        <v>28034</v>
      </c>
      <c r="V1465" t="s">
        <v>178</v>
      </c>
      <c r="W1465" t="s">
        <v>42</v>
      </c>
      <c r="X1465" t="s">
        <v>179</v>
      </c>
      <c r="Y1465" t="s">
        <v>180</v>
      </c>
      <c r="Z1465" t="s">
        <v>36</v>
      </c>
    </row>
    <row r="1466" spans="1:26" x14ac:dyDescent="0.3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tr">
        <f t="shared" si="22"/>
        <v>(91) 555 94 44</v>
      </c>
      <c r="Q1466" t="s">
        <v>176</v>
      </c>
      <c r="S1466" t="s">
        <v>177</v>
      </c>
      <c r="U1466">
        <v>28034</v>
      </c>
      <c r="V1466" t="s">
        <v>178</v>
      </c>
      <c r="W1466" t="s">
        <v>42</v>
      </c>
      <c r="X1466" t="s">
        <v>179</v>
      </c>
      <c r="Y1466" t="s">
        <v>180</v>
      </c>
      <c r="Z1466" t="s">
        <v>36</v>
      </c>
    </row>
    <row r="1467" spans="1:26" x14ac:dyDescent="0.3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tr">
        <f t="shared" si="22"/>
        <v>40.67.8555</v>
      </c>
      <c r="Q1467" t="s">
        <v>116</v>
      </c>
      <c r="S1467" t="s">
        <v>117</v>
      </c>
      <c r="U1467">
        <v>44000</v>
      </c>
      <c r="V1467" t="s">
        <v>41</v>
      </c>
      <c r="W1467" t="s">
        <v>42</v>
      </c>
      <c r="X1467" t="s">
        <v>118</v>
      </c>
      <c r="Y1467" t="s">
        <v>119</v>
      </c>
      <c r="Z1467" t="s">
        <v>36</v>
      </c>
    </row>
    <row r="1468" spans="1:26" x14ac:dyDescent="0.3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tr">
        <f t="shared" si="22"/>
        <v>2125557818</v>
      </c>
      <c r="Q1468" t="s">
        <v>29</v>
      </c>
      <c r="S1468" t="s">
        <v>30</v>
      </c>
      <c r="T1468" t="s">
        <v>31</v>
      </c>
      <c r="U1468">
        <v>10022</v>
      </c>
      <c r="V1468" t="s">
        <v>32</v>
      </c>
      <c r="W1468" t="s">
        <v>33</v>
      </c>
      <c r="X1468" t="s">
        <v>34</v>
      </c>
      <c r="Y1468" t="s">
        <v>35</v>
      </c>
      <c r="Z1468" t="s">
        <v>36</v>
      </c>
    </row>
    <row r="1469" spans="1:26" x14ac:dyDescent="0.3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tr">
        <f t="shared" si="22"/>
        <v>03 9520 4555</v>
      </c>
      <c r="Q1469" t="s">
        <v>91</v>
      </c>
      <c r="R1469" t="s">
        <v>92</v>
      </c>
      <c r="S1469" t="s">
        <v>93</v>
      </c>
      <c r="T1469" t="s">
        <v>94</v>
      </c>
      <c r="U1469">
        <v>3004</v>
      </c>
      <c r="V1469" t="s">
        <v>95</v>
      </c>
      <c r="W1469" t="s">
        <v>96</v>
      </c>
      <c r="X1469" t="s">
        <v>97</v>
      </c>
      <c r="Y1469" t="s">
        <v>98</v>
      </c>
      <c r="Z1469" t="s">
        <v>51</v>
      </c>
    </row>
    <row r="1470" spans="1:26" x14ac:dyDescent="0.3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tr">
        <f t="shared" si="22"/>
        <v>+33 1 46 62 7555</v>
      </c>
      <c r="Q1470" t="s">
        <v>47</v>
      </c>
      <c r="S1470" t="s">
        <v>48</v>
      </c>
      <c r="U1470">
        <v>75508</v>
      </c>
      <c r="V1470" t="s">
        <v>41</v>
      </c>
      <c r="W1470" t="s">
        <v>42</v>
      </c>
      <c r="X1470" t="s">
        <v>49</v>
      </c>
      <c r="Y1470" t="s">
        <v>50</v>
      </c>
      <c r="Z1470" t="s">
        <v>51</v>
      </c>
    </row>
    <row r="1471" spans="1:26" x14ac:dyDescent="0.3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tr">
        <f t="shared" si="22"/>
        <v>6265557265</v>
      </c>
      <c r="Q1471" t="s">
        <v>53</v>
      </c>
      <c r="S1471" t="s">
        <v>54</v>
      </c>
      <c r="T1471" t="s">
        <v>55</v>
      </c>
      <c r="U1471">
        <v>90003</v>
      </c>
      <c r="V1471" t="s">
        <v>32</v>
      </c>
      <c r="W1471" t="s">
        <v>33</v>
      </c>
      <c r="X1471" t="s">
        <v>56</v>
      </c>
      <c r="Y1471" t="s">
        <v>57</v>
      </c>
      <c r="Z1471" t="s">
        <v>51</v>
      </c>
    </row>
    <row r="1472" spans="1:26" x14ac:dyDescent="0.3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tr">
        <f t="shared" si="22"/>
        <v>6505551386</v>
      </c>
      <c r="Q1472" t="s">
        <v>59</v>
      </c>
      <c r="S1472" t="s">
        <v>60</v>
      </c>
      <c r="T1472" t="s">
        <v>55</v>
      </c>
      <c r="V1472" t="s">
        <v>32</v>
      </c>
      <c r="W1472" t="s">
        <v>33</v>
      </c>
      <c r="X1472" t="s">
        <v>61</v>
      </c>
      <c r="Y1472" t="s">
        <v>57</v>
      </c>
      <c r="Z1472" t="s">
        <v>51</v>
      </c>
    </row>
    <row r="1473" spans="1:26" x14ac:dyDescent="0.3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tr">
        <f t="shared" si="22"/>
        <v>6505556809</v>
      </c>
      <c r="Q1473" t="s">
        <v>63</v>
      </c>
      <c r="S1473" t="s">
        <v>64</v>
      </c>
      <c r="T1473" t="s">
        <v>55</v>
      </c>
      <c r="U1473">
        <v>94217</v>
      </c>
      <c r="V1473" t="s">
        <v>32</v>
      </c>
      <c r="W1473" t="s">
        <v>33</v>
      </c>
      <c r="X1473" t="s">
        <v>65</v>
      </c>
      <c r="Y1473" t="s">
        <v>66</v>
      </c>
      <c r="Z1473" t="s">
        <v>51</v>
      </c>
    </row>
    <row r="1474" spans="1:26" x14ac:dyDescent="0.3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tr">
        <f t="shared" si="22"/>
        <v>20.16.1555</v>
      </c>
      <c r="Q1474" t="s">
        <v>69</v>
      </c>
      <c r="S1474" t="s">
        <v>70</v>
      </c>
      <c r="U1474">
        <v>59000</v>
      </c>
      <c r="V1474" t="s">
        <v>41</v>
      </c>
      <c r="W1474" t="s">
        <v>42</v>
      </c>
      <c r="X1474" t="s">
        <v>71</v>
      </c>
      <c r="Y1474" t="s">
        <v>72</v>
      </c>
      <c r="Z1474" t="s">
        <v>51</v>
      </c>
    </row>
    <row r="1475" spans="1:26" x14ac:dyDescent="0.3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tr">
        <f t="shared" ref="P1475:P1538" si="23">TRIM(O1475)</f>
        <v>+47 2267 3215</v>
      </c>
      <c r="Q1475" t="s">
        <v>75</v>
      </c>
      <c r="S1475" t="s">
        <v>76</v>
      </c>
      <c r="U1475" t="s">
        <v>77</v>
      </c>
      <c r="V1475" t="s">
        <v>78</v>
      </c>
      <c r="W1475" t="s">
        <v>42</v>
      </c>
      <c r="X1475" t="s">
        <v>79</v>
      </c>
      <c r="Y1475" t="s">
        <v>80</v>
      </c>
      <c r="Z1475" t="s">
        <v>36</v>
      </c>
    </row>
    <row r="1476" spans="1:26" x14ac:dyDescent="0.3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tr">
        <f t="shared" si="23"/>
        <v>6505555787</v>
      </c>
      <c r="Q1476" t="s">
        <v>82</v>
      </c>
      <c r="S1476" t="s">
        <v>60</v>
      </c>
      <c r="T1476" t="s">
        <v>55</v>
      </c>
      <c r="V1476" t="s">
        <v>32</v>
      </c>
      <c r="W1476" t="s">
        <v>33</v>
      </c>
      <c r="X1476" t="s">
        <v>83</v>
      </c>
      <c r="Y1476" t="s">
        <v>57</v>
      </c>
      <c r="Z1476" t="s">
        <v>51</v>
      </c>
    </row>
    <row r="1477" spans="1:26" x14ac:dyDescent="0.3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tr">
        <f t="shared" si="23"/>
        <v>(1) 47.55.6555</v>
      </c>
      <c r="Q1477" t="s">
        <v>86</v>
      </c>
      <c r="S1477" t="s">
        <v>48</v>
      </c>
      <c r="U1477">
        <v>75016</v>
      </c>
      <c r="V1477" t="s">
        <v>41</v>
      </c>
      <c r="W1477" t="s">
        <v>42</v>
      </c>
      <c r="X1477" t="s">
        <v>87</v>
      </c>
      <c r="Y1477" t="s">
        <v>88</v>
      </c>
      <c r="Z1477" t="s">
        <v>36</v>
      </c>
    </row>
    <row r="1478" spans="1:26" x14ac:dyDescent="0.3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tr">
        <f t="shared" si="23"/>
        <v>03 9520 4555</v>
      </c>
      <c r="Q1478" t="s">
        <v>91</v>
      </c>
      <c r="R1478" t="s">
        <v>92</v>
      </c>
      <c r="S1478" t="s">
        <v>93</v>
      </c>
      <c r="T1478" t="s">
        <v>94</v>
      </c>
      <c r="U1478">
        <v>3004</v>
      </c>
      <c r="V1478" t="s">
        <v>95</v>
      </c>
      <c r="W1478" t="s">
        <v>96</v>
      </c>
      <c r="X1478" t="s">
        <v>97</v>
      </c>
      <c r="Y1478" t="s">
        <v>98</v>
      </c>
      <c r="Z1478" t="s">
        <v>36</v>
      </c>
    </row>
    <row r="1479" spans="1:26" x14ac:dyDescent="0.3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tr">
        <f t="shared" si="23"/>
        <v>2125551500</v>
      </c>
      <c r="Q1479" t="s">
        <v>100</v>
      </c>
      <c r="R1479" t="s">
        <v>101</v>
      </c>
      <c r="S1479" t="s">
        <v>30</v>
      </c>
      <c r="T1479" t="s">
        <v>31</v>
      </c>
      <c r="U1479">
        <v>10022</v>
      </c>
      <c r="V1479" t="s">
        <v>32</v>
      </c>
      <c r="W1479" t="s">
        <v>33</v>
      </c>
      <c r="X1479" t="s">
        <v>102</v>
      </c>
      <c r="Y1479" t="s">
        <v>103</v>
      </c>
      <c r="Z1479" t="s">
        <v>36</v>
      </c>
    </row>
    <row r="1480" spans="1:26" x14ac:dyDescent="0.3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tr">
        <f t="shared" si="23"/>
        <v>2015559350</v>
      </c>
      <c r="Q1480" t="s">
        <v>105</v>
      </c>
      <c r="S1480" t="s">
        <v>106</v>
      </c>
      <c r="T1480" t="s">
        <v>107</v>
      </c>
      <c r="U1480">
        <v>94019</v>
      </c>
      <c r="V1480" t="s">
        <v>32</v>
      </c>
      <c r="W1480" t="s">
        <v>33</v>
      </c>
      <c r="X1480" t="s">
        <v>61</v>
      </c>
      <c r="Y1480" t="s">
        <v>108</v>
      </c>
      <c r="Z1480" t="s">
        <v>36</v>
      </c>
    </row>
    <row r="1481" spans="1:26" x14ac:dyDescent="0.3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tr">
        <f t="shared" si="23"/>
        <v>2035552570</v>
      </c>
      <c r="Q1481" t="s">
        <v>110</v>
      </c>
      <c r="S1481" t="s">
        <v>111</v>
      </c>
      <c r="T1481" t="s">
        <v>112</v>
      </c>
      <c r="U1481">
        <v>97562</v>
      </c>
      <c r="V1481" t="s">
        <v>32</v>
      </c>
      <c r="W1481" t="s">
        <v>33</v>
      </c>
      <c r="X1481" t="s">
        <v>113</v>
      </c>
      <c r="Y1481" t="s">
        <v>57</v>
      </c>
      <c r="Z1481" t="s">
        <v>51</v>
      </c>
    </row>
    <row r="1482" spans="1:26" x14ac:dyDescent="0.3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tr">
        <f t="shared" si="23"/>
        <v>40.67.8555</v>
      </c>
      <c r="Q1482" t="s">
        <v>116</v>
      </c>
      <c r="S1482" t="s">
        <v>117</v>
      </c>
      <c r="U1482">
        <v>44000</v>
      </c>
      <c r="V1482" t="s">
        <v>41</v>
      </c>
      <c r="W1482" t="s">
        <v>42</v>
      </c>
      <c r="X1482" t="s">
        <v>118</v>
      </c>
      <c r="Y1482" t="s">
        <v>119</v>
      </c>
      <c r="Z1482" t="s">
        <v>36</v>
      </c>
    </row>
    <row r="1483" spans="1:26" x14ac:dyDescent="0.3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tr">
        <f t="shared" si="23"/>
        <v>6175558555</v>
      </c>
      <c r="Q1483" t="s">
        <v>121</v>
      </c>
      <c r="S1483" t="s">
        <v>122</v>
      </c>
      <c r="T1483" t="s">
        <v>123</v>
      </c>
      <c r="U1483">
        <v>51247</v>
      </c>
      <c r="V1483" t="s">
        <v>32</v>
      </c>
      <c r="W1483" t="s">
        <v>33</v>
      </c>
      <c r="X1483" t="s">
        <v>124</v>
      </c>
      <c r="Y1483" t="s">
        <v>125</v>
      </c>
      <c r="Z1483" t="s">
        <v>51</v>
      </c>
    </row>
    <row r="1484" spans="1:26" x14ac:dyDescent="0.3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tr">
        <f t="shared" si="23"/>
        <v>90-224 8555</v>
      </c>
      <c r="Q1484" t="s">
        <v>128</v>
      </c>
      <c r="S1484" t="s">
        <v>129</v>
      </c>
      <c r="U1484">
        <v>21240</v>
      </c>
      <c r="V1484" t="s">
        <v>130</v>
      </c>
      <c r="W1484" t="s">
        <v>42</v>
      </c>
      <c r="X1484" t="s">
        <v>131</v>
      </c>
      <c r="Y1484" t="s">
        <v>132</v>
      </c>
      <c r="Z1484" t="s">
        <v>51</v>
      </c>
    </row>
    <row r="1485" spans="1:26" x14ac:dyDescent="0.3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tr">
        <f t="shared" si="23"/>
        <v>07-98 9555</v>
      </c>
      <c r="Q1485" t="s">
        <v>135</v>
      </c>
      <c r="S1485" t="s">
        <v>136</v>
      </c>
      <c r="U1485">
        <v>4110</v>
      </c>
      <c r="V1485" t="s">
        <v>78</v>
      </c>
      <c r="W1485" t="s">
        <v>42</v>
      </c>
      <c r="X1485" t="s">
        <v>137</v>
      </c>
      <c r="Y1485" t="s">
        <v>138</v>
      </c>
      <c r="Z1485" t="s">
        <v>36</v>
      </c>
    </row>
    <row r="1486" spans="1:26" x14ac:dyDescent="0.3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tr">
        <f t="shared" si="23"/>
        <v>2155551555</v>
      </c>
      <c r="Q1486" t="s">
        <v>140</v>
      </c>
      <c r="S1486" t="s">
        <v>141</v>
      </c>
      <c r="T1486" t="s">
        <v>142</v>
      </c>
      <c r="U1486">
        <v>70267</v>
      </c>
      <c r="V1486" t="s">
        <v>32</v>
      </c>
      <c r="W1486" t="s">
        <v>33</v>
      </c>
      <c r="X1486" t="s">
        <v>34</v>
      </c>
      <c r="Y1486" t="s">
        <v>143</v>
      </c>
      <c r="Z1486" t="s">
        <v>51</v>
      </c>
    </row>
    <row r="1487" spans="1:26" x14ac:dyDescent="0.3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tr">
        <f t="shared" si="23"/>
        <v>2125557818</v>
      </c>
      <c r="Q1487" t="s">
        <v>29</v>
      </c>
      <c r="S1487" t="s">
        <v>30</v>
      </c>
      <c r="T1487" t="s">
        <v>31</v>
      </c>
      <c r="U1487">
        <v>10022</v>
      </c>
      <c r="V1487" t="s">
        <v>32</v>
      </c>
      <c r="W1487" t="s">
        <v>33</v>
      </c>
      <c r="X1487" t="s">
        <v>34</v>
      </c>
      <c r="Y1487" t="s">
        <v>35</v>
      </c>
      <c r="Z1487" t="s">
        <v>36</v>
      </c>
    </row>
    <row r="1488" spans="1:26" x14ac:dyDescent="0.3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tr">
        <f t="shared" si="23"/>
        <v>+81 3 3584 0555</v>
      </c>
      <c r="Q1488" t="s">
        <v>248</v>
      </c>
      <c r="S1488" t="s">
        <v>249</v>
      </c>
      <c r="T1488" t="s">
        <v>250</v>
      </c>
      <c r="U1488" t="s">
        <v>251</v>
      </c>
      <c r="V1488" t="s">
        <v>200</v>
      </c>
      <c r="W1488" t="s">
        <v>200</v>
      </c>
      <c r="X1488" t="s">
        <v>252</v>
      </c>
      <c r="Y1488" t="s">
        <v>253</v>
      </c>
      <c r="Z1488" t="s">
        <v>36</v>
      </c>
    </row>
    <row r="1489" spans="1:26" x14ac:dyDescent="0.3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tr">
        <f t="shared" si="23"/>
        <v>6505556809</v>
      </c>
      <c r="Q1489" t="s">
        <v>63</v>
      </c>
      <c r="S1489" t="s">
        <v>64</v>
      </c>
      <c r="T1489" t="s">
        <v>55</v>
      </c>
      <c r="U1489">
        <v>94217</v>
      </c>
      <c r="V1489" t="s">
        <v>32</v>
      </c>
      <c r="W1489" t="s">
        <v>33</v>
      </c>
      <c r="X1489" t="s">
        <v>65</v>
      </c>
      <c r="Y1489" t="s">
        <v>66</v>
      </c>
      <c r="Z1489" t="s">
        <v>51</v>
      </c>
    </row>
    <row r="1490" spans="1:26" x14ac:dyDescent="0.3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tr">
        <f t="shared" si="23"/>
        <v>61-7-3844-6555</v>
      </c>
      <c r="Q1490" t="s">
        <v>209</v>
      </c>
      <c r="S1490" t="s">
        <v>210</v>
      </c>
      <c r="T1490" t="s">
        <v>211</v>
      </c>
      <c r="U1490">
        <v>4101</v>
      </c>
      <c r="V1490" t="s">
        <v>95</v>
      </c>
      <c r="W1490" t="s">
        <v>96</v>
      </c>
      <c r="X1490" t="s">
        <v>212</v>
      </c>
      <c r="Y1490" t="s">
        <v>213</v>
      </c>
      <c r="Z1490" t="s">
        <v>51</v>
      </c>
    </row>
    <row r="1491" spans="1:26" x14ac:dyDescent="0.3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tr">
        <f t="shared" si="23"/>
        <v>0695-34 6555</v>
      </c>
      <c r="Q1491" t="s">
        <v>263</v>
      </c>
      <c r="S1491" t="s">
        <v>264</v>
      </c>
      <c r="U1491" t="s">
        <v>265</v>
      </c>
      <c r="V1491" t="s">
        <v>188</v>
      </c>
      <c r="W1491" t="s">
        <v>42</v>
      </c>
      <c r="X1491" t="s">
        <v>266</v>
      </c>
      <c r="Y1491" t="s">
        <v>206</v>
      </c>
      <c r="Z1491" t="s">
        <v>51</v>
      </c>
    </row>
    <row r="1492" spans="1:26" x14ac:dyDescent="0.3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tr">
        <f t="shared" si="23"/>
        <v>(171) 555-2282</v>
      </c>
      <c r="Q1492" t="s">
        <v>167</v>
      </c>
      <c r="S1492" t="s">
        <v>168</v>
      </c>
      <c r="U1492" t="s">
        <v>169</v>
      </c>
      <c r="V1492" t="s">
        <v>170</v>
      </c>
      <c r="W1492" t="s">
        <v>42</v>
      </c>
      <c r="X1492" t="s">
        <v>171</v>
      </c>
      <c r="Y1492" t="s">
        <v>172</v>
      </c>
      <c r="Z1492" t="s">
        <v>51</v>
      </c>
    </row>
    <row r="1493" spans="1:26" x14ac:dyDescent="0.3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tr">
        <f t="shared" si="23"/>
        <v>(91) 555 94 44</v>
      </c>
      <c r="Q1493" t="s">
        <v>176</v>
      </c>
      <c r="S1493" t="s">
        <v>177</v>
      </c>
      <c r="U1493">
        <v>28034</v>
      </c>
      <c r="V1493" t="s">
        <v>178</v>
      </c>
      <c r="W1493" t="s">
        <v>42</v>
      </c>
      <c r="X1493" t="s">
        <v>179</v>
      </c>
      <c r="Y1493" t="s">
        <v>180</v>
      </c>
      <c r="Z1493" t="s">
        <v>51</v>
      </c>
    </row>
    <row r="1494" spans="1:26" x14ac:dyDescent="0.3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tr">
        <f t="shared" si="23"/>
        <v>(171) 555-1555</v>
      </c>
      <c r="Q1494" t="s">
        <v>494</v>
      </c>
      <c r="S1494" t="s">
        <v>495</v>
      </c>
      <c r="U1494" t="s">
        <v>496</v>
      </c>
      <c r="V1494" t="s">
        <v>170</v>
      </c>
      <c r="W1494" t="s">
        <v>42</v>
      </c>
      <c r="X1494" t="s">
        <v>497</v>
      </c>
      <c r="Y1494" t="s">
        <v>94</v>
      </c>
      <c r="Z1494" t="s">
        <v>36</v>
      </c>
    </row>
    <row r="1495" spans="1:26" x14ac:dyDescent="0.3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tr">
        <f t="shared" si="23"/>
        <v>40.32.2555</v>
      </c>
      <c r="Q1495" t="s">
        <v>314</v>
      </c>
      <c r="S1495" t="s">
        <v>117</v>
      </c>
      <c r="U1495">
        <v>44000</v>
      </c>
      <c r="V1495" t="s">
        <v>41</v>
      </c>
      <c r="W1495" t="s">
        <v>42</v>
      </c>
      <c r="X1495" t="s">
        <v>315</v>
      </c>
      <c r="Y1495" t="s">
        <v>316</v>
      </c>
      <c r="Z1495" t="s">
        <v>36</v>
      </c>
    </row>
    <row r="1496" spans="1:26" x14ac:dyDescent="0.3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tr">
        <f t="shared" si="23"/>
        <v>26.47.1555</v>
      </c>
      <c r="Q1496" t="s">
        <v>39</v>
      </c>
      <c r="S1496" t="s">
        <v>40</v>
      </c>
      <c r="U1496">
        <v>51100</v>
      </c>
      <c r="V1496" t="s">
        <v>41</v>
      </c>
      <c r="W1496" t="s">
        <v>42</v>
      </c>
      <c r="X1496" t="s">
        <v>43</v>
      </c>
      <c r="Y1496" t="s">
        <v>44</v>
      </c>
      <c r="Z1496" t="s">
        <v>36</v>
      </c>
    </row>
    <row r="1497" spans="1:26" x14ac:dyDescent="0.3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tr">
        <f t="shared" si="23"/>
        <v>02 9936 8555</v>
      </c>
      <c r="Q1497" t="s">
        <v>287</v>
      </c>
      <c r="R1497" t="s">
        <v>288</v>
      </c>
      <c r="S1497" t="s">
        <v>289</v>
      </c>
      <c r="T1497" t="s">
        <v>157</v>
      </c>
      <c r="U1497">
        <v>2060</v>
      </c>
      <c r="V1497" t="s">
        <v>95</v>
      </c>
      <c r="W1497" t="s">
        <v>96</v>
      </c>
      <c r="X1497" t="s">
        <v>290</v>
      </c>
      <c r="Y1497" t="s">
        <v>291</v>
      </c>
      <c r="Z1497" t="s">
        <v>36</v>
      </c>
    </row>
    <row r="1498" spans="1:26" x14ac:dyDescent="0.3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tr">
        <f t="shared" si="23"/>
        <v>86 21 3555</v>
      </c>
      <c r="Q1498" t="s">
        <v>500</v>
      </c>
      <c r="S1498" t="s">
        <v>501</v>
      </c>
      <c r="U1498">
        <v>8200</v>
      </c>
      <c r="V1498" t="s">
        <v>326</v>
      </c>
      <c r="W1498" t="s">
        <v>42</v>
      </c>
      <c r="X1498" t="s">
        <v>502</v>
      </c>
      <c r="Y1498" t="s">
        <v>503</v>
      </c>
      <c r="Z1498" t="s">
        <v>36</v>
      </c>
    </row>
    <row r="1499" spans="1:26" x14ac:dyDescent="0.3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tr">
        <f t="shared" si="23"/>
        <v>2035552570</v>
      </c>
      <c r="Q1499" t="s">
        <v>110</v>
      </c>
      <c r="S1499" t="s">
        <v>111</v>
      </c>
      <c r="T1499" t="s">
        <v>112</v>
      </c>
      <c r="U1499">
        <v>97562</v>
      </c>
      <c r="V1499" t="s">
        <v>32</v>
      </c>
      <c r="W1499" t="s">
        <v>33</v>
      </c>
      <c r="X1499" t="s">
        <v>113</v>
      </c>
      <c r="Y1499" t="s">
        <v>57</v>
      </c>
      <c r="Z1499" t="s">
        <v>36</v>
      </c>
    </row>
    <row r="1500" spans="1:26" x14ac:dyDescent="0.3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tr">
        <f t="shared" si="23"/>
        <v>+47 2267 3215</v>
      </c>
      <c r="Q1500" t="s">
        <v>75</v>
      </c>
      <c r="S1500" t="s">
        <v>76</v>
      </c>
      <c r="U1500" t="s">
        <v>77</v>
      </c>
      <c r="V1500" t="s">
        <v>78</v>
      </c>
      <c r="W1500" t="s">
        <v>42</v>
      </c>
      <c r="X1500" t="s">
        <v>79</v>
      </c>
      <c r="Y1500" t="s">
        <v>80</v>
      </c>
      <c r="Z1500" t="s">
        <v>36</v>
      </c>
    </row>
    <row r="1501" spans="1:26" x14ac:dyDescent="0.3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tr">
        <f t="shared" si="23"/>
        <v>6035558647</v>
      </c>
      <c r="Q1501" t="s">
        <v>278</v>
      </c>
      <c r="S1501" t="s">
        <v>279</v>
      </c>
      <c r="T1501" t="s">
        <v>280</v>
      </c>
      <c r="U1501">
        <v>62005</v>
      </c>
      <c r="V1501" t="s">
        <v>32</v>
      </c>
      <c r="W1501" t="s">
        <v>33</v>
      </c>
      <c r="X1501" t="s">
        <v>56</v>
      </c>
      <c r="Y1501" t="s">
        <v>276</v>
      </c>
      <c r="Z1501" t="s">
        <v>36</v>
      </c>
    </row>
    <row r="1502" spans="1:26" x14ac:dyDescent="0.3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tr">
        <f t="shared" si="23"/>
        <v>2125557413</v>
      </c>
      <c r="Q1502" t="s">
        <v>476</v>
      </c>
      <c r="R1502" t="s">
        <v>477</v>
      </c>
      <c r="S1502" t="s">
        <v>30</v>
      </c>
      <c r="T1502" t="s">
        <v>31</v>
      </c>
      <c r="U1502">
        <v>10022</v>
      </c>
      <c r="V1502" t="s">
        <v>32</v>
      </c>
      <c r="W1502" t="s">
        <v>33</v>
      </c>
      <c r="X1502" t="s">
        <v>56</v>
      </c>
      <c r="Y1502" t="s">
        <v>478</v>
      </c>
      <c r="Z1502" t="s">
        <v>36</v>
      </c>
    </row>
    <row r="1503" spans="1:26" x14ac:dyDescent="0.3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tr">
        <f t="shared" si="23"/>
        <v>(91) 555 94 44</v>
      </c>
      <c r="Q1503" t="s">
        <v>176</v>
      </c>
      <c r="S1503" t="s">
        <v>177</v>
      </c>
      <c r="U1503">
        <v>28034</v>
      </c>
      <c r="V1503" t="s">
        <v>178</v>
      </c>
      <c r="W1503" t="s">
        <v>42</v>
      </c>
      <c r="X1503" t="s">
        <v>179</v>
      </c>
      <c r="Y1503" t="s">
        <v>180</v>
      </c>
      <c r="Z1503" t="s">
        <v>36</v>
      </c>
    </row>
    <row r="1504" spans="1:26" x14ac:dyDescent="0.3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tr">
        <f t="shared" si="23"/>
        <v>7605558146</v>
      </c>
      <c r="Q1504" t="s">
        <v>363</v>
      </c>
      <c r="S1504" t="s">
        <v>364</v>
      </c>
      <c r="T1504" t="s">
        <v>55</v>
      </c>
      <c r="U1504">
        <v>91217</v>
      </c>
      <c r="V1504" t="s">
        <v>32</v>
      </c>
      <c r="W1504" t="s">
        <v>33</v>
      </c>
      <c r="X1504" t="s">
        <v>237</v>
      </c>
      <c r="Y1504" t="s">
        <v>276</v>
      </c>
      <c r="Z1504" t="s">
        <v>36</v>
      </c>
    </row>
    <row r="1505" spans="1:26" x14ac:dyDescent="0.3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tr">
        <f t="shared" si="23"/>
        <v>88.60.1555</v>
      </c>
      <c r="Q1505" t="s">
        <v>533</v>
      </c>
      <c r="S1505" t="s">
        <v>534</v>
      </c>
      <c r="U1505">
        <v>67000</v>
      </c>
      <c r="V1505" t="s">
        <v>41</v>
      </c>
      <c r="W1505" t="s">
        <v>42</v>
      </c>
      <c r="X1505" t="s">
        <v>535</v>
      </c>
      <c r="Y1505" t="s">
        <v>536</v>
      </c>
      <c r="Z1505" t="s">
        <v>36</v>
      </c>
    </row>
    <row r="1506" spans="1:26" x14ac:dyDescent="0.3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tr">
        <f t="shared" si="23"/>
        <v>0522-556555</v>
      </c>
      <c r="Q1506" t="s">
        <v>454</v>
      </c>
      <c r="S1506" t="s">
        <v>455</v>
      </c>
      <c r="U1506">
        <v>42100</v>
      </c>
      <c r="V1506" t="s">
        <v>258</v>
      </c>
      <c r="W1506" t="s">
        <v>42</v>
      </c>
      <c r="X1506" t="s">
        <v>456</v>
      </c>
      <c r="Y1506" t="s">
        <v>457</v>
      </c>
      <c r="Z1506" t="s">
        <v>36</v>
      </c>
    </row>
    <row r="1507" spans="1:26" x14ac:dyDescent="0.3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tr">
        <f t="shared" si="23"/>
        <v>7025551838</v>
      </c>
      <c r="Q1507" t="s">
        <v>540</v>
      </c>
      <c r="S1507" t="s">
        <v>541</v>
      </c>
      <c r="T1507" t="s">
        <v>542</v>
      </c>
      <c r="U1507">
        <v>83030</v>
      </c>
      <c r="V1507" t="s">
        <v>32</v>
      </c>
      <c r="W1507" t="s">
        <v>33</v>
      </c>
      <c r="X1507" t="s">
        <v>113</v>
      </c>
      <c r="Y1507" t="s">
        <v>400</v>
      </c>
      <c r="Z1507" t="s">
        <v>36</v>
      </c>
    </row>
    <row r="1508" spans="1:26" x14ac:dyDescent="0.3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tr">
        <f t="shared" si="23"/>
        <v>+65 224 1555</v>
      </c>
      <c r="Q1508" t="s">
        <v>420</v>
      </c>
      <c r="R1508" t="s">
        <v>421</v>
      </c>
      <c r="S1508" t="s">
        <v>199</v>
      </c>
      <c r="U1508">
        <v>69045</v>
      </c>
      <c r="V1508" t="s">
        <v>199</v>
      </c>
      <c r="W1508" t="s">
        <v>96</v>
      </c>
      <c r="X1508" t="s">
        <v>422</v>
      </c>
      <c r="Y1508" t="s">
        <v>423</v>
      </c>
      <c r="Z1508" t="s">
        <v>36</v>
      </c>
    </row>
    <row r="1509" spans="1:26" x14ac:dyDescent="0.3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tr">
        <f t="shared" si="23"/>
        <v>+47 2212 1555</v>
      </c>
      <c r="Q1509" t="s">
        <v>545</v>
      </c>
      <c r="S1509" t="s">
        <v>546</v>
      </c>
      <c r="U1509" t="s">
        <v>547</v>
      </c>
      <c r="V1509" t="s">
        <v>78</v>
      </c>
      <c r="W1509" t="s">
        <v>42</v>
      </c>
      <c r="X1509" t="s">
        <v>548</v>
      </c>
      <c r="Y1509" t="s">
        <v>549</v>
      </c>
      <c r="Z1509" t="s">
        <v>36</v>
      </c>
    </row>
    <row r="1510" spans="1:26" x14ac:dyDescent="0.3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tr">
        <f t="shared" si="23"/>
        <v>(91) 555 94 44</v>
      </c>
      <c r="Q1510" t="s">
        <v>176</v>
      </c>
      <c r="S1510" t="s">
        <v>177</v>
      </c>
      <c r="U1510">
        <v>28034</v>
      </c>
      <c r="V1510" t="s">
        <v>178</v>
      </c>
      <c r="W1510" t="s">
        <v>42</v>
      </c>
      <c r="X1510" t="s">
        <v>179</v>
      </c>
      <c r="Y1510" t="s">
        <v>180</v>
      </c>
      <c r="Z1510" t="s">
        <v>36</v>
      </c>
    </row>
    <row r="1511" spans="1:26" x14ac:dyDescent="0.3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tr">
        <f t="shared" si="23"/>
        <v>5085552555</v>
      </c>
      <c r="Q1511" t="s">
        <v>161</v>
      </c>
      <c r="S1511" t="s">
        <v>162</v>
      </c>
      <c r="T1511" t="s">
        <v>123</v>
      </c>
      <c r="U1511">
        <v>50553</v>
      </c>
      <c r="V1511" t="s">
        <v>32</v>
      </c>
      <c r="W1511" t="s">
        <v>33</v>
      </c>
      <c r="X1511" t="s">
        <v>163</v>
      </c>
      <c r="Y1511" t="s">
        <v>164</v>
      </c>
      <c r="Z1511" t="s">
        <v>36</v>
      </c>
    </row>
    <row r="1512" spans="1:26" x14ac:dyDescent="0.3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tr">
        <f t="shared" si="23"/>
        <v>(171) 555-1555</v>
      </c>
      <c r="Q1512" t="s">
        <v>494</v>
      </c>
      <c r="S1512" t="s">
        <v>495</v>
      </c>
      <c r="U1512" t="s">
        <v>496</v>
      </c>
      <c r="V1512" t="s">
        <v>170</v>
      </c>
      <c r="W1512" t="s">
        <v>42</v>
      </c>
      <c r="X1512" t="s">
        <v>497</v>
      </c>
      <c r="Y1512" t="s">
        <v>94</v>
      </c>
      <c r="Z1512" t="s">
        <v>36</v>
      </c>
    </row>
    <row r="1513" spans="1:26" x14ac:dyDescent="0.3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tr">
        <f t="shared" si="23"/>
        <v>26.47.1555</v>
      </c>
      <c r="Q1513" t="s">
        <v>39</v>
      </c>
      <c r="S1513" t="s">
        <v>40</v>
      </c>
      <c r="U1513">
        <v>51100</v>
      </c>
      <c r="V1513" t="s">
        <v>41</v>
      </c>
      <c r="W1513" t="s">
        <v>42</v>
      </c>
      <c r="X1513" t="s">
        <v>43</v>
      </c>
      <c r="Y1513" t="s">
        <v>44</v>
      </c>
      <c r="Z1513" t="s">
        <v>36</v>
      </c>
    </row>
    <row r="1514" spans="1:26" x14ac:dyDescent="0.3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tr">
        <f t="shared" si="23"/>
        <v>6265557265</v>
      </c>
      <c r="Q1514" t="s">
        <v>53</v>
      </c>
      <c r="S1514" t="s">
        <v>54</v>
      </c>
      <c r="T1514" t="s">
        <v>55</v>
      </c>
      <c r="U1514">
        <v>90003</v>
      </c>
      <c r="V1514" t="s">
        <v>32</v>
      </c>
      <c r="W1514" t="s">
        <v>33</v>
      </c>
      <c r="X1514" t="s">
        <v>56</v>
      </c>
      <c r="Y1514" t="s">
        <v>57</v>
      </c>
      <c r="Z1514" t="s">
        <v>36</v>
      </c>
    </row>
    <row r="1515" spans="1:26" x14ac:dyDescent="0.3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tr">
        <f t="shared" si="23"/>
        <v>(91) 555 94 44</v>
      </c>
      <c r="Q1515" t="s">
        <v>176</v>
      </c>
      <c r="S1515" t="s">
        <v>177</v>
      </c>
      <c r="U1515">
        <v>28034</v>
      </c>
      <c r="V1515" t="s">
        <v>178</v>
      </c>
      <c r="W1515" t="s">
        <v>42</v>
      </c>
      <c r="X1515" t="s">
        <v>179</v>
      </c>
      <c r="Y1515" t="s">
        <v>180</v>
      </c>
      <c r="Z1515" t="s">
        <v>51</v>
      </c>
    </row>
    <row r="1516" spans="1:26" x14ac:dyDescent="0.3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tr">
        <f t="shared" si="23"/>
        <v>4085553659</v>
      </c>
      <c r="Q1516" t="s">
        <v>398</v>
      </c>
      <c r="S1516" t="s">
        <v>399</v>
      </c>
      <c r="T1516" t="s">
        <v>55</v>
      </c>
      <c r="U1516">
        <v>94217</v>
      </c>
      <c r="V1516" t="s">
        <v>32</v>
      </c>
      <c r="W1516" t="s">
        <v>33</v>
      </c>
      <c r="X1516" t="s">
        <v>102</v>
      </c>
      <c r="Y1516" t="s">
        <v>400</v>
      </c>
      <c r="Z1516" t="s">
        <v>36</v>
      </c>
    </row>
    <row r="1517" spans="1:26" x14ac:dyDescent="0.3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tr">
        <f t="shared" si="23"/>
        <v>+61 2 9495 8555</v>
      </c>
      <c r="Q1517" t="s">
        <v>154</v>
      </c>
      <c r="R1517" t="s">
        <v>155</v>
      </c>
      <c r="S1517" t="s">
        <v>156</v>
      </c>
      <c r="T1517" t="s">
        <v>157</v>
      </c>
      <c r="U1517">
        <v>2067</v>
      </c>
      <c r="V1517" t="s">
        <v>95</v>
      </c>
      <c r="W1517" t="s">
        <v>96</v>
      </c>
      <c r="X1517" t="s">
        <v>158</v>
      </c>
      <c r="Y1517" t="s">
        <v>159</v>
      </c>
      <c r="Z1517" t="s">
        <v>36</v>
      </c>
    </row>
    <row r="1518" spans="1:26" x14ac:dyDescent="0.3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tr">
        <f t="shared" si="23"/>
        <v>035-640555</v>
      </c>
      <c r="Q1518" t="s">
        <v>554</v>
      </c>
      <c r="S1518" t="s">
        <v>555</v>
      </c>
      <c r="U1518">
        <v>24100</v>
      </c>
      <c r="V1518" t="s">
        <v>258</v>
      </c>
      <c r="W1518" t="s">
        <v>42</v>
      </c>
      <c r="X1518" t="s">
        <v>556</v>
      </c>
      <c r="Y1518" t="s">
        <v>557</v>
      </c>
      <c r="Z1518" t="s">
        <v>36</v>
      </c>
    </row>
    <row r="1519" spans="1:26" x14ac:dyDescent="0.3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tr">
        <f t="shared" si="23"/>
        <v>03 9520 4555</v>
      </c>
      <c r="Q1519" t="s">
        <v>91</v>
      </c>
      <c r="R1519" t="s">
        <v>92</v>
      </c>
      <c r="S1519" t="s">
        <v>93</v>
      </c>
      <c r="T1519" t="s">
        <v>94</v>
      </c>
      <c r="U1519">
        <v>3004</v>
      </c>
      <c r="V1519" t="s">
        <v>95</v>
      </c>
      <c r="W1519" t="s">
        <v>96</v>
      </c>
      <c r="X1519" t="s">
        <v>97</v>
      </c>
      <c r="Y1519" t="s">
        <v>98</v>
      </c>
      <c r="Z1519" t="s">
        <v>51</v>
      </c>
    </row>
    <row r="1520" spans="1:26" x14ac:dyDescent="0.3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tr">
        <f t="shared" si="23"/>
        <v>(91) 555 94 44</v>
      </c>
      <c r="Q1520" t="s">
        <v>176</v>
      </c>
      <c r="S1520" t="s">
        <v>177</v>
      </c>
      <c r="U1520">
        <v>28034</v>
      </c>
      <c r="V1520" t="s">
        <v>178</v>
      </c>
      <c r="W1520" t="s">
        <v>42</v>
      </c>
      <c r="X1520" t="s">
        <v>179</v>
      </c>
      <c r="Y1520" t="s">
        <v>180</v>
      </c>
      <c r="Z1520" t="s">
        <v>51</v>
      </c>
    </row>
    <row r="1521" spans="1:26" x14ac:dyDescent="0.3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tr">
        <f t="shared" si="23"/>
        <v>6265557265</v>
      </c>
      <c r="Q1521" t="s">
        <v>53</v>
      </c>
      <c r="S1521" t="s">
        <v>54</v>
      </c>
      <c r="T1521" t="s">
        <v>55</v>
      </c>
      <c r="U1521">
        <v>90003</v>
      </c>
      <c r="V1521" t="s">
        <v>32</v>
      </c>
      <c r="W1521" t="s">
        <v>33</v>
      </c>
      <c r="X1521" t="s">
        <v>56</v>
      </c>
      <c r="Y1521" t="s">
        <v>57</v>
      </c>
      <c r="Z1521" t="s">
        <v>51</v>
      </c>
    </row>
    <row r="1522" spans="1:26" x14ac:dyDescent="0.3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tr">
        <f t="shared" si="23"/>
        <v>6505556809</v>
      </c>
      <c r="Q1522" t="s">
        <v>63</v>
      </c>
      <c r="S1522" t="s">
        <v>64</v>
      </c>
      <c r="T1522" t="s">
        <v>55</v>
      </c>
      <c r="U1522">
        <v>94217</v>
      </c>
      <c r="V1522" t="s">
        <v>32</v>
      </c>
      <c r="W1522" t="s">
        <v>33</v>
      </c>
      <c r="X1522" t="s">
        <v>65</v>
      </c>
      <c r="Y1522" t="s">
        <v>66</v>
      </c>
      <c r="Z1522" t="s">
        <v>51</v>
      </c>
    </row>
    <row r="1523" spans="1:26" x14ac:dyDescent="0.3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tr">
        <f t="shared" si="23"/>
        <v>+81 06 6342 5555</v>
      </c>
      <c r="Q1523" t="s">
        <v>304</v>
      </c>
      <c r="S1523" t="s">
        <v>305</v>
      </c>
      <c r="T1523" t="s">
        <v>305</v>
      </c>
      <c r="U1523" t="s">
        <v>306</v>
      </c>
      <c r="V1523" t="s">
        <v>200</v>
      </c>
      <c r="W1523" t="s">
        <v>200</v>
      </c>
      <c r="X1523" t="s">
        <v>307</v>
      </c>
      <c r="Y1523" t="s">
        <v>308</v>
      </c>
      <c r="Z1523" t="s">
        <v>36</v>
      </c>
    </row>
    <row r="1524" spans="1:26" x14ac:dyDescent="0.3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tr">
        <f t="shared" si="23"/>
        <v>03 9520 4555</v>
      </c>
      <c r="Q1524" t="s">
        <v>91</v>
      </c>
      <c r="R1524" t="s">
        <v>92</v>
      </c>
      <c r="S1524" t="s">
        <v>93</v>
      </c>
      <c r="T1524" t="s">
        <v>94</v>
      </c>
      <c r="U1524">
        <v>3004</v>
      </c>
      <c r="V1524" t="s">
        <v>95</v>
      </c>
      <c r="W1524" t="s">
        <v>96</v>
      </c>
      <c r="X1524" t="s">
        <v>97</v>
      </c>
      <c r="Y1524" t="s">
        <v>98</v>
      </c>
      <c r="Z1524" t="s">
        <v>51</v>
      </c>
    </row>
    <row r="1525" spans="1:26" x14ac:dyDescent="0.3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tr">
        <f t="shared" si="23"/>
        <v>(604) 555-4555</v>
      </c>
      <c r="Q1525" t="s">
        <v>375</v>
      </c>
      <c r="S1525" t="s">
        <v>376</v>
      </c>
      <c r="T1525" t="s">
        <v>229</v>
      </c>
      <c r="U1525" t="s">
        <v>377</v>
      </c>
      <c r="V1525" t="s">
        <v>231</v>
      </c>
      <c r="W1525" t="s">
        <v>33</v>
      </c>
      <c r="X1525" t="s">
        <v>378</v>
      </c>
      <c r="Y1525" t="s">
        <v>172</v>
      </c>
      <c r="Z1525" t="s">
        <v>36</v>
      </c>
    </row>
    <row r="1526" spans="1:26" x14ac:dyDescent="0.3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tr">
        <f t="shared" si="23"/>
        <v>4085553659</v>
      </c>
      <c r="Q1526" t="s">
        <v>398</v>
      </c>
      <c r="S1526" t="s">
        <v>399</v>
      </c>
      <c r="T1526" t="s">
        <v>55</v>
      </c>
      <c r="U1526">
        <v>94217</v>
      </c>
      <c r="V1526" t="s">
        <v>32</v>
      </c>
      <c r="W1526" t="s">
        <v>33</v>
      </c>
      <c r="X1526" t="s">
        <v>102</v>
      </c>
      <c r="Y1526" t="s">
        <v>400</v>
      </c>
      <c r="Z1526" t="s">
        <v>36</v>
      </c>
    </row>
    <row r="1527" spans="1:26" x14ac:dyDescent="0.3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tr">
        <f t="shared" si="23"/>
        <v>(91) 555 94 44</v>
      </c>
      <c r="Q1527" t="s">
        <v>176</v>
      </c>
      <c r="S1527" t="s">
        <v>177</v>
      </c>
      <c r="U1527">
        <v>28034</v>
      </c>
      <c r="V1527" t="s">
        <v>178</v>
      </c>
      <c r="W1527" t="s">
        <v>42</v>
      </c>
      <c r="X1527" t="s">
        <v>179</v>
      </c>
      <c r="Y1527" t="s">
        <v>180</v>
      </c>
      <c r="Z1527" t="s">
        <v>51</v>
      </c>
    </row>
    <row r="1528" spans="1:26" x14ac:dyDescent="0.3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tr">
        <f t="shared" si="23"/>
        <v>40.67.8555</v>
      </c>
      <c r="Q1528" t="s">
        <v>116</v>
      </c>
      <c r="S1528" t="s">
        <v>117</v>
      </c>
      <c r="U1528">
        <v>44000</v>
      </c>
      <c r="V1528" t="s">
        <v>41</v>
      </c>
      <c r="W1528" t="s">
        <v>42</v>
      </c>
      <c r="X1528" t="s">
        <v>118</v>
      </c>
      <c r="Y1528" t="s">
        <v>119</v>
      </c>
      <c r="Z1528" t="s">
        <v>36</v>
      </c>
    </row>
    <row r="1529" spans="1:26" x14ac:dyDescent="0.3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tr">
        <f t="shared" si="23"/>
        <v>+47 2212 1555</v>
      </c>
      <c r="Q1529" t="s">
        <v>545</v>
      </c>
      <c r="S1529" t="s">
        <v>546</v>
      </c>
      <c r="U1529" t="s">
        <v>547</v>
      </c>
      <c r="V1529" t="s">
        <v>78</v>
      </c>
      <c r="W1529" t="s">
        <v>42</v>
      </c>
      <c r="X1529" t="s">
        <v>548</v>
      </c>
      <c r="Y1529" t="s">
        <v>549</v>
      </c>
      <c r="Z1529" t="s">
        <v>36</v>
      </c>
    </row>
    <row r="1530" spans="1:26" x14ac:dyDescent="0.3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tr">
        <f t="shared" si="23"/>
        <v>+353 1862 1555</v>
      </c>
      <c r="Q1530" t="s">
        <v>481</v>
      </c>
      <c r="R1530" t="s">
        <v>482</v>
      </c>
      <c r="S1530" t="s">
        <v>483</v>
      </c>
      <c r="U1530">
        <v>2</v>
      </c>
      <c r="V1530" t="s">
        <v>484</v>
      </c>
      <c r="W1530" t="s">
        <v>42</v>
      </c>
      <c r="X1530" t="s">
        <v>485</v>
      </c>
      <c r="Y1530" t="s">
        <v>486</v>
      </c>
      <c r="Z1530" t="s">
        <v>51</v>
      </c>
    </row>
    <row r="1531" spans="1:26" x14ac:dyDescent="0.3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tr">
        <f t="shared" si="23"/>
        <v>9145554562</v>
      </c>
      <c r="Q1531" t="s">
        <v>318</v>
      </c>
      <c r="S1531" t="s">
        <v>319</v>
      </c>
      <c r="T1531" t="s">
        <v>31</v>
      </c>
      <c r="U1531">
        <v>24067</v>
      </c>
      <c r="V1531" t="s">
        <v>32</v>
      </c>
      <c r="W1531" t="s">
        <v>33</v>
      </c>
      <c r="X1531" t="s">
        <v>102</v>
      </c>
      <c r="Y1531" t="s">
        <v>238</v>
      </c>
      <c r="Z1531" t="s">
        <v>51</v>
      </c>
    </row>
    <row r="1532" spans="1:26" x14ac:dyDescent="0.3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tr">
        <f t="shared" si="23"/>
        <v>(198) 555-8888</v>
      </c>
      <c r="Q1532" t="s">
        <v>385</v>
      </c>
      <c r="S1532" t="s">
        <v>386</v>
      </c>
      <c r="T1532" t="s">
        <v>387</v>
      </c>
      <c r="U1532" t="s">
        <v>388</v>
      </c>
      <c r="V1532" t="s">
        <v>170</v>
      </c>
      <c r="W1532" t="s">
        <v>42</v>
      </c>
      <c r="X1532" t="s">
        <v>389</v>
      </c>
      <c r="Y1532" t="s">
        <v>390</v>
      </c>
      <c r="Z1532" t="s">
        <v>36</v>
      </c>
    </row>
    <row r="1533" spans="1:26" x14ac:dyDescent="0.3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tr">
        <f t="shared" si="23"/>
        <v>035-640555</v>
      </c>
      <c r="Q1533" t="s">
        <v>554</v>
      </c>
      <c r="S1533" t="s">
        <v>555</v>
      </c>
      <c r="U1533">
        <v>24100</v>
      </c>
      <c r="V1533" t="s">
        <v>258</v>
      </c>
      <c r="W1533" t="s">
        <v>42</v>
      </c>
      <c r="X1533" t="s">
        <v>556</v>
      </c>
      <c r="Y1533" t="s">
        <v>557</v>
      </c>
      <c r="Z1533" t="s">
        <v>51</v>
      </c>
    </row>
    <row r="1534" spans="1:26" x14ac:dyDescent="0.3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tr">
        <f t="shared" si="23"/>
        <v>+81 3 3584 0555</v>
      </c>
      <c r="Q1534" t="s">
        <v>248</v>
      </c>
      <c r="S1534" t="s">
        <v>249</v>
      </c>
      <c r="T1534" t="s">
        <v>250</v>
      </c>
      <c r="U1534" t="s">
        <v>251</v>
      </c>
      <c r="V1534" t="s">
        <v>200</v>
      </c>
      <c r="W1534" t="s">
        <v>200</v>
      </c>
      <c r="X1534" t="s">
        <v>252</v>
      </c>
      <c r="Y1534" t="s">
        <v>253</v>
      </c>
      <c r="Z1534" t="s">
        <v>36</v>
      </c>
    </row>
    <row r="1535" spans="1:26" x14ac:dyDescent="0.3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tr">
        <f t="shared" si="23"/>
        <v>2035554407</v>
      </c>
      <c r="Q1535" t="s">
        <v>569</v>
      </c>
      <c r="S1535" t="s">
        <v>516</v>
      </c>
      <c r="T1535" t="s">
        <v>112</v>
      </c>
      <c r="U1535">
        <v>97561</v>
      </c>
      <c r="V1535" t="s">
        <v>32</v>
      </c>
      <c r="W1535" t="s">
        <v>33</v>
      </c>
      <c r="X1535" t="s">
        <v>570</v>
      </c>
      <c r="Y1535" t="s">
        <v>571</v>
      </c>
      <c r="Z1535" t="s">
        <v>36</v>
      </c>
    </row>
    <row r="1536" spans="1:26" x14ac:dyDescent="0.3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tr">
        <f t="shared" si="23"/>
        <v>61-7-3844-6555</v>
      </c>
      <c r="Q1536" t="s">
        <v>209</v>
      </c>
      <c r="S1536" t="s">
        <v>210</v>
      </c>
      <c r="T1536" t="s">
        <v>211</v>
      </c>
      <c r="U1536">
        <v>4101</v>
      </c>
      <c r="V1536" t="s">
        <v>95</v>
      </c>
      <c r="W1536" t="s">
        <v>96</v>
      </c>
      <c r="X1536" t="s">
        <v>212</v>
      </c>
      <c r="Y1536" t="s">
        <v>213</v>
      </c>
      <c r="Z1536" t="s">
        <v>51</v>
      </c>
    </row>
    <row r="1537" spans="1:26" x14ac:dyDescent="0.3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tr">
        <f t="shared" si="23"/>
        <v>(91) 555 94 44</v>
      </c>
      <c r="Q1537" t="s">
        <v>176</v>
      </c>
      <c r="S1537" t="s">
        <v>177</v>
      </c>
      <c r="U1537">
        <v>28034</v>
      </c>
      <c r="V1537" t="s">
        <v>178</v>
      </c>
      <c r="W1537" t="s">
        <v>42</v>
      </c>
      <c r="X1537" t="s">
        <v>179</v>
      </c>
      <c r="Y1537" t="s">
        <v>180</v>
      </c>
      <c r="Z1537" t="s">
        <v>36</v>
      </c>
    </row>
    <row r="1538" spans="1:26" x14ac:dyDescent="0.3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tr">
        <f t="shared" si="23"/>
        <v>26.47.1555</v>
      </c>
      <c r="Q1538" t="s">
        <v>39</v>
      </c>
      <c r="S1538" t="s">
        <v>40</v>
      </c>
      <c r="U1538">
        <v>51100</v>
      </c>
      <c r="V1538" t="s">
        <v>41</v>
      </c>
      <c r="W1538" t="s">
        <v>42</v>
      </c>
      <c r="X1538" t="s">
        <v>43</v>
      </c>
      <c r="Y1538" t="s">
        <v>44</v>
      </c>
      <c r="Z1538" t="s">
        <v>51</v>
      </c>
    </row>
    <row r="1539" spans="1:26" x14ac:dyDescent="0.3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tr">
        <f t="shared" ref="P1539:P1602" si="24">TRIM(O1539)</f>
        <v>2015559350</v>
      </c>
      <c r="Q1539" t="s">
        <v>105</v>
      </c>
      <c r="S1539" t="s">
        <v>106</v>
      </c>
      <c r="T1539" t="s">
        <v>107</v>
      </c>
      <c r="U1539">
        <v>94019</v>
      </c>
      <c r="V1539" t="s">
        <v>32</v>
      </c>
      <c r="W1539" t="s">
        <v>33</v>
      </c>
      <c r="X1539" t="s">
        <v>61</v>
      </c>
      <c r="Y1539" t="s">
        <v>108</v>
      </c>
      <c r="Z1539" t="s">
        <v>51</v>
      </c>
    </row>
    <row r="1540" spans="1:26" x14ac:dyDescent="0.3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tr">
        <f t="shared" si="24"/>
        <v>0522-556555</v>
      </c>
      <c r="Q1540" t="s">
        <v>454</v>
      </c>
      <c r="S1540" t="s">
        <v>455</v>
      </c>
      <c r="U1540">
        <v>42100</v>
      </c>
      <c r="V1540" t="s">
        <v>258</v>
      </c>
      <c r="W1540" t="s">
        <v>42</v>
      </c>
      <c r="X1540" t="s">
        <v>456</v>
      </c>
      <c r="Y1540" t="s">
        <v>457</v>
      </c>
      <c r="Z1540" t="s">
        <v>51</v>
      </c>
    </row>
    <row r="1541" spans="1:26" x14ac:dyDescent="0.3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tr">
        <f t="shared" si="24"/>
        <v>+49 69 66 90 2555</v>
      </c>
      <c r="Q1541" t="s">
        <v>464</v>
      </c>
      <c r="S1541" t="s">
        <v>465</v>
      </c>
      <c r="U1541">
        <v>60528</v>
      </c>
      <c r="V1541" t="s">
        <v>443</v>
      </c>
      <c r="W1541" t="s">
        <v>42</v>
      </c>
      <c r="X1541" t="s">
        <v>466</v>
      </c>
      <c r="Y1541" t="s">
        <v>414</v>
      </c>
      <c r="Z1541" t="s">
        <v>36</v>
      </c>
    </row>
    <row r="1542" spans="1:26" x14ac:dyDescent="0.3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tr">
        <f t="shared" si="24"/>
        <v>(171) 555-1555</v>
      </c>
      <c r="Q1542" t="s">
        <v>494</v>
      </c>
      <c r="S1542" t="s">
        <v>495</v>
      </c>
      <c r="U1542" t="s">
        <v>496</v>
      </c>
      <c r="V1542" t="s">
        <v>170</v>
      </c>
      <c r="W1542" t="s">
        <v>42</v>
      </c>
      <c r="X1542" t="s">
        <v>497</v>
      </c>
      <c r="Y1542" t="s">
        <v>94</v>
      </c>
      <c r="Z1542" t="s">
        <v>36</v>
      </c>
    </row>
    <row r="1543" spans="1:26" x14ac:dyDescent="0.3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tr">
        <f t="shared" si="24"/>
        <v>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36</v>
      </c>
    </row>
    <row r="1544" spans="1:26" x14ac:dyDescent="0.3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tr">
        <f t="shared" si="24"/>
        <v>4155554312</v>
      </c>
      <c r="Q1544" t="s">
        <v>527</v>
      </c>
      <c r="S1544" t="s">
        <v>528</v>
      </c>
      <c r="T1544" t="s">
        <v>55</v>
      </c>
      <c r="U1544">
        <v>94217</v>
      </c>
      <c r="V1544" t="s">
        <v>32</v>
      </c>
      <c r="W1544" t="s">
        <v>33</v>
      </c>
      <c r="X1544" t="s">
        <v>529</v>
      </c>
      <c r="Y1544" t="s">
        <v>400</v>
      </c>
      <c r="Z1544" t="s">
        <v>36</v>
      </c>
    </row>
    <row r="1545" spans="1:26" x14ac:dyDescent="0.3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tr">
        <f t="shared" si="24"/>
        <v>6505551386</v>
      </c>
      <c r="Q1545" t="s">
        <v>59</v>
      </c>
      <c r="S1545" t="s">
        <v>60</v>
      </c>
      <c r="T1545" t="s">
        <v>55</v>
      </c>
      <c r="V1545" t="s">
        <v>32</v>
      </c>
      <c r="W1545" t="s">
        <v>33</v>
      </c>
      <c r="X1545" t="s">
        <v>61</v>
      </c>
      <c r="Y1545" t="s">
        <v>57</v>
      </c>
      <c r="Z1545" t="s">
        <v>36</v>
      </c>
    </row>
    <row r="1546" spans="1:26" x14ac:dyDescent="0.3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tr">
        <f t="shared" si="24"/>
        <v>035-640555</v>
      </c>
      <c r="Q1546" t="s">
        <v>554</v>
      </c>
      <c r="S1546" t="s">
        <v>555</v>
      </c>
      <c r="U1546">
        <v>24100</v>
      </c>
      <c r="V1546" t="s">
        <v>258</v>
      </c>
      <c r="W1546" t="s">
        <v>42</v>
      </c>
      <c r="X1546" t="s">
        <v>556</v>
      </c>
      <c r="Y1546" t="s">
        <v>557</v>
      </c>
      <c r="Z1546" t="s">
        <v>36</v>
      </c>
    </row>
    <row r="1547" spans="1:26" x14ac:dyDescent="0.3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tr">
        <f t="shared" si="24"/>
        <v>4155551450</v>
      </c>
      <c r="Q1547" t="s">
        <v>273</v>
      </c>
      <c r="S1547" t="s">
        <v>274</v>
      </c>
      <c r="T1547" t="s">
        <v>55</v>
      </c>
      <c r="U1547">
        <v>97562</v>
      </c>
      <c r="V1547" t="s">
        <v>32</v>
      </c>
      <c r="W1547" t="s">
        <v>33</v>
      </c>
      <c r="X1547" t="s">
        <v>275</v>
      </c>
      <c r="Y1547" t="s">
        <v>276</v>
      </c>
      <c r="Z1547" t="s">
        <v>36</v>
      </c>
    </row>
    <row r="1548" spans="1:26" x14ac:dyDescent="0.3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tr">
        <f t="shared" si="24"/>
        <v>61-9-3844-6555</v>
      </c>
      <c r="Q1548" t="s">
        <v>560</v>
      </c>
      <c r="S1548" t="s">
        <v>561</v>
      </c>
      <c r="T1548" t="s">
        <v>94</v>
      </c>
      <c r="U1548">
        <v>3150</v>
      </c>
      <c r="V1548" t="s">
        <v>95</v>
      </c>
      <c r="W1548" t="s">
        <v>96</v>
      </c>
      <c r="X1548" t="s">
        <v>562</v>
      </c>
      <c r="Y1548" t="s">
        <v>563</v>
      </c>
      <c r="Z1548" t="s">
        <v>36</v>
      </c>
    </row>
    <row r="1549" spans="1:26" x14ac:dyDescent="0.3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tr">
        <f t="shared" si="24"/>
        <v>(91) 555 94 44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 x14ac:dyDescent="0.3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tr">
        <f t="shared" si="24"/>
        <v>(91) 555 22 82</v>
      </c>
      <c r="Q1550" t="s">
        <v>193</v>
      </c>
      <c r="S1550" t="s">
        <v>177</v>
      </c>
      <c r="U1550">
        <v>28023</v>
      </c>
      <c r="V1550" t="s">
        <v>178</v>
      </c>
      <c r="W1550" t="s">
        <v>42</v>
      </c>
      <c r="X1550" t="s">
        <v>194</v>
      </c>
      <c r="Y1550" t="s">
        <v>195</v>
      </c>
      <c r="Z1550" t="s">
        <v>36</v>
      </c>
    </row>
    <row r="1551" spans="1:26" x14ac:dyDescent="0.3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tr">
        <f t="shared" si="24"/>
        <v>78.32.5555</v>
      </c>
      <c r="Q1551" t="s">
        <v>221</v>
      </c>
      <c r="S1551" t="s">
        <v>222</v>
      </c>
      <c r="U1551">
        <v>69004</v>
      </c>
      <c r="V1551" t="s">
        <v>41</v>
      </c>
      <c r="W1551" t="s">
        <v>42</v>
      </c>
      <c r="X1551" t="s">
        <v>223</v>
      </c>
      <c r="Y1551" t="s">
        <v>224</v>
      </c>
      <c r="Z1551" t="s">
        <v>36</v>
      </c>
    </row>
    <row r="1552" spans="1:26" x14ac:dyDescent="0.3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tr">
        <f t="shared" si="24"/>
        <v>6175552555</v>
      </c>
      <c r="Q1552" t="s">
        <v>416</v>
      </c>
      <c r="S1552" t="s">
        <v>381</v>
      </c>
      <c r="T1552" t="s">
        <v>123</v>
      </c>
      <c r="U1552">
        <v>51003</v>
      </c>
      <c r="V1552" t="s">
        <v>32</v>
      </c>
      <c r="W1552" t="s">
        <v>33</v>
      </c>
      <c r="X1552" t="s">
        <v>417</v>
      </c>
      <c r="Y1552" t="s">
        <v>276</v>
      </c>
      <c r="Z1552" t="s">
        <v>36</v>
      </c>
    </row>
    <row r="1553" spans="1:26" x14ac:dyDescent="0.3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tr">
        <f t="shared" si="24"/>
        <v>011-4988555</v>
      </c>
      <c r="Q1553" t="s">
        <v>256</v>
      </c>
      <c r="S1553" t="s">
        <v>257</v>
      </c>
      <c r="U1553">
        <v>10100</v>
      </c>
      <c r="V1553" t="s">
        <v>258</v>
      </c>
      <c r="W1553" t="s">
        <v>42</v>
      </c>
      <c r="X1553" t="s">
        <v>259</v>
      </c>
      <c r="Y1553" t="s">
        <v>260</v>
      </c>
      <c r="Z1553" t="s">
        <v>36</v>
      </c>
    </row>
    <row r="1554" spans="1:26" x14ac:dyDescent="0.3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tr">
        <f t="shared" si="24"/>
        <v>+65 224 1555</v>
      </c>
      <c r="Q1554" t="s">
        <v>420</v>
      </c>
      <c r="R1554" t="s">
        <v>421</v>
      </c>
      <c r="S1554" t="s">
        <v>199</v>
      </c>
      <c r="U1554">
        <v>69045</v>
      </c>
      <c r="V1554" t="s">
        <v>199</v>
      </c>
      <c r="W1554" t="s">
        <v>96</v>
      </c>
      <c r="X1554" t="s">
        <v>422</v>
      </c>
      <c r="Y1554" t="s">
        <v>423</v>
      </c>
      <c r="Z1554" t="s">
        <v>36</v>
      </c>
    </row>
    <row r="1555" spans="1:26" x14ac:dyDescent="0.3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tr">
        <f t="shared" si="24"/>
        <v>30.59.8555</v>
      </c>
      <c r="Q1555" t="s">
        <v>269</v>
      </c>
      <c r="S1555" t="s">
        <v>270</v>
      </c>
      <c r="U1555">
        <v>78000</v>
      </c>
      <c r="V1555" t="s">
        <v>41</v>
      </c>
      <c r="W1555" t="s">
        <v>42</v>
      </c>
      <c r="X1555" t="s">
        <v>271</v>
      </c>
      <c r="Y1555" t="s">
        <v>50</v>
      </c>
      <c r="Z1555" t="s">
        <v>36</v>
      </c>
    </row>
    <row r="1556" spans="1:26" x14ac:dyDescent="0.3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tr">
        <f t="shared" si="24"/>
        <v>4155551450</v>
      </c>
      <c r="Q1556" t="s">
        <v>273</v>
      </c>
      <c r="S1556" t="s">
        <v>274</v>
      </c>
      <c r="T1556" t="s">
        <v>55</v>
      </c>
      <c r="U1556">
        <v>97562</v>
      </c>
      <c r="V1556" t="s">
        <v>32</v>
      </c>
      <c r="W1556" t="s">
        <v>33</v>
      </c>
      <c r="X1556" t="s">
        <v>275</v>
      </c>
      <c r="Y1556" t="s">
        <v>276</v>
      </c>
      <c r="Z1556" t="s">
        <v>36</v>
      </c>
    </row>
    <row r="1557" spans="1:26" x14ac:dyDescent="0.3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tr">
        <f t="shared" si="24"/>
        <v>6035558647</v>
      </c>
      <c r="Q1557" t="s">
        <v>278</v>
      </c>
      <c r="S1557" t="s">
        <v>279</v>
      </c>
      <c r="T1557" t="s">
        <v>280</v>
      </c>
      <c r="U1557">
        <v>62005</v>
      </c>
      <c r="V1557" t="s">
        <v>32</v>
      </c>
      <c r="W1557" t="s">
        <v>33</v>
      </c>
      <c r="X1557" t="s">
        <v>56</v>
      </c>
      <c r="Y1557" t="s">
        <v>276</v>
      </c>
      <c r="Z1557" t="s">
        <v>36</v>
      </c>
    </row>
    <row r="1558" spans="1:26" x14ac:dyDescent="0.3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tr">
        <f t="shared" si="24"/>
        <v>(171) 555-1555</v>
      </c>
      <c r="Q1558" t="s">
        <v>494</v>
      </c>
      <c r="S1558" t="s">
        <v>495</v>
      </c>
      <c r="U1558" t="s">
        <v>496</v>
      </c>
      <c r="V1558" t="s">
        <v>170</v>
      </c>
      <c r="W1558" t="s">
        <v>42</v>
      </c>
      <c r="X1558" t="s">
        <v>497</v>
      </c>
      <c r="Y1558" t="s">
        <v>94</v>
      </c>
      <c r="Z1558" t="s">
        <v>51</v>
      </c>
    </row>
    <row r="1559" spans="1:26" x14ac:dyDescent="0.3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tr">
        <f t="shared" si="24"/>
        <v>91.24.4555</v>
      </c>
      <c r="Q1559" t="s">
        <v>435</v>
      </c>
      <c r="S1559" t="s">
        <v>436</v>
      </c>
      <c r="U1559">
        <v>13008</v>
      </c>
      <c r="V1559" t="s">
        <v>41</v>
      </c>
      <c r="W1559" t="s">
        <v>42</v>
      </c>
      <c r="X1559" t="s">
        <v>437</v>
      </c>
      <c r="Y1559" t="s">
        <v>438</v>
      </c>
      <c r="Z1559" t="s">
        <v>36</v>
      </c>
    </row>
    <row r="1560" spans="1:26" x14ac:dyDescent="0.3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tr">
        <f t="shared" si="24"/>
        <v>+33 1 46 62 7555</v>
      </c>
      <c r="Q1560" t="s">
        <v>47</v>
      </c>
      <c r="S1560" t="s">
        <v>48</v>
      </c>
      <c r="U1560">
        <v>75508</v>
      </c>
      <c r="V1560" t="s">
        <v>41</v>
      </c>
      <c r="W1560" t="s">
        <v>42</v>
      </c>
      <c r="X1560" t="s">
        <v>49</v>
      </c>
      <c r="Y1560" t="s">
        <v>50</v>
      </c>
      <c r="Z1560" t="s">
        <v>151</v>
      </c>
    </row>
    <row r="1561" spans="1:26" x14ac:dyDescent="0.3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tr">
        <f t="shared" si="24"/>
        <v>6265557265</v>
      </c>
      <c r="Q1561" t="s">
        <v>53</v>
      </c>
      <c r="S1561" t="s">
        <v>54</v>
      </c>
      <c r="T1561" t="s">
        <v>55</v>
      </c>
      <c r="U1561">
        <v>90003</v>
      </c>
      <c r="V1561" t="s">
        <v>32</v>
      </c>
      <c r="W1561" t="s">
        <v>33</v>
      </c>
      <c r="X1561" t="s">
        <v>56</v>
      </c>
      <c r="Y1561" t="s">
        <v>57</v>
      </c>
      <c r="Z1561" t="s">
        <v>36</v>
      </c>
    </row>
    <row r="1562" spans="1:26" x14ac:dyDescent="0.3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tr">
        <f t="shared" si="24"/>
        <v>(91) 555 94 44</v>
      </c>
      <c r="Q1562" t="s">
        <v>176</v>
      </c>
      <c r="S1562" t="s">
        <v>177</v>
      </c>
      <c r="U1562">
        <v>28034</v>
      </c>
      <c r="V1562" t="s">
        <v>178</v>
      </c>
      <c r="W1562" t="s">
        <v>42</v>
      </c>
      <c r="X1562" t="s">
        <v>179</v>
      </c>
      <c r="Y1562" t="s">
        <v>180</v>
      </c>
      <c r="Z1562" t="s">
        <v>36</v>
      </c>
    </row>
    <row r="1563" spans="1:26" x14ac:dyDescent="0.3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tr">
        <f t="shared" si="24"/>
        <v>02 9936 8555</v>
      </c>
      <c r="Q1563" t="s">
        <v>287</v>
      </c>
      <c r="R1563" t="s">
        <v>288</v>
      </c>
      <c r="S1563" t="s">
        <v>289</v>
      </c>
      <c r="T1563" t="s">
        <v>157</v>
      </c>
      <c r="U1563">
        <v>2060</v>
      </c>
      <c r="V1563" t="s">
        <v>95</v>
      </c>
      <c r="W1563" t="s">
        <v>96</v>
      </c>
      <c r="X1563" t="s">
        <v>290</v>
      </c>
      <c r="Y1563" t="s">
        <v>291</v>
      </c>
      <c r="Z1563" t="s">
        <v>151</v>
      </c>
    </row>
    <row r="1564" spans="1:26" x14ac:dyDescent="0.3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tr">
        <f t="shared" si="24"/>
        <v>+65 224 1555</v>
      </c>
      <c r="Q1564" t="s">
        <v>420</v>
      </c>
      <c r="R1564" t="s">
        <v>421</v>
      </c>
      <c r="S1564" t="s">
        <v>199</v>
      </c>
      <c r="U1564">
        <v>69045</v>
      </c>
      <c r="V1564" t="s">
        <v>199</v>
      </c>
      <c r="W1564" t="s">
        <v>96</v>
      </c>
      <c r="X1564" t="s">
        <v>422</v>
      </c>
      <c r="Y1564" t="s">
        <v>423</v>
      </c>
      <c r="Z1564" t="s">
        <v>36</v>
      </c>
    </row>
    <row r="1565" spans="1:26" x14ac:dyDescent="0.3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tr">
        <f t="shared" si="24"/>
        <v>+61 2 9495 8555</v>
      </c>
      <c r="Q1565" t="s">
        <v>154</v>
      </c>
      <c r="R1565" t="s">
        <v>155</v>
      </c>
      <c r="S1565" t="s">
        <v>156</v>
      </c>
      <c r="T1565" t="s">
        <v>157</v>
      </c>
      <c r="U1565">
        <v>2067</v>
      </c>
      <c r="V1565" t="s">
        <v>95</v>
      </c>
      <c r="W1565" t="s">
        <v>96</v>
      </c>
      <c r="X1565" t="s">
        <v>158</v>
      </c>
      <c r="Y1565" t="s">
        <v>159</v>
      </c>
      <c r="Z1565" t="s">
        <v>36</v>
      </c>
    </row>
    <row r="1566" spans="1:26" x14ac:dyDescent="0.3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tr">
        <f t="shared" si="24"/>
        <v>2125557818</v>
      </c>
      <c r="Q1566" t="s">
        <v>29</v>
      </c>
      <c r="S1566" t="s">
        <v>30</v>
      </c>
      <c r="T1566" t="s">
        <v>31</v>
      </c>
      <c r="U1566">
        <v>10022</v>
      </c>
      <c r="V1566" t="s">
        <v>32</v>
      </c>
      <c r="W1566" t="s">
        <v>33</v>
      </c>
      <c r="X1566" t="s">
        <v>34</v>
      </c>
      <c r="Y1566" t="s">
        <v>35</v>
      </c>
      <c r="Z1566" t="s">
        <v>51</v>
      </c>
    </row>
    <row r="1567" spans="1:26" x14ac:dyDescent="0.3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tr">
        <f t="shared" si="24"/>
        <v>03 9520 4555</v>
      </c>
      <c r="Q1567" t="s">
        <v>91</v>
      </c>
      <c r="R1567" t="s">
        <v>92</v>
      </c>
      <c r="S1567" t="s">
        <v>93</v>
      </c>
      <c r="T1567" t="s">
        <v>94</v>
      </c>
      <c r="U1567">
        <v>3004</v>
      </c>
      <c r="V1567" t="s">
        <v>95</v>
      </c>
      <c r="W1567" t="s">
        <v>96</v>
      </c>
      <c r="X1567" t="s">
        <v>97</v>
      </c>
      <c r="Y1567" t="s">
        <v>98</v>
      </c>
      <c r="Z1567" t="s">
        <v>36</v>
      </c>
    </row>
    <row r="1568" spans="1:26" x14ac:dyDescent="0.3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tr">
        <f t="shared" si="24"/>
        <v>+33 1 46 62 7555</v>
      </c>
      <c r="Q1568" t="s">
        <v>47</v>
      </c>
      <c r="S1568" t="s">
        <v>48</v>
      </c>
      <c r="U1568">
        <v>75508</v>
      </c>
      <c r="V1568" t="s">
        <v>41</v>
      </c>
      <c r="W1568" t="s">
        <v>42</v>
      </c>
      <c r="X1568" t="s">
        <v>49</v>
      </c>
      <c r="Y1568" t="s">
        <v>50</v>
      </c>
      <c r="Z1568" t="s">
        <v>51</v>
      </c>
    </row>
    <row r="1569" spans="1:26" x14ac:dyDescent="0.3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tr">
        <f t="shared" si="24"/>
        <v>6265557265</v>
      </c>
      <c r="Q1569" t="s">
        <v>53</v>
      </c>
      <c r="S1569" t="s">
        <v>54</v>
      </c>
      <c r="T1569" t="s">
        <v>55</v>
      </c>
      <c r="U1569">
        <v>90003</v>
      </c>
      <c r="V1569" t="s">
        <v>32</v>
      </c>
      <c r="W1569" t="s">
        <v>33</v>
      </c>
      <c r="X1569" t="s">
        <v>56</v>
      </c>
      <c r="Y1569" t="s">
        <v>57</v>
      </c>
      <c r="Z1569" t="s">
        <v>51</v>
      </c>
    </row>
    <row r="1570" spans="1:26" x14ac:dyDescent="0.3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tr">
        <f t="shared" si="24"/>
        <v>07-98 9555</v>
      </c>
      <c r="Q1570" t="s">
        <v>135</v>
      </c>
      <c r="S1570" t="s">
        <v>136</v>
      </c>
      <c r="U1570">
        <v>4110</v>
      </c>
      <c r="V1570" t="s">
        <v>78</v>
      </c>
      <c r="W1570" t="s">
        <v>42</v>
      </c>
      <c r="X1570" t="s">
        <v>137</v>
      </c>
      <c r="Y1570" t="s">
        <v>138</v>
      </c>
      <c r="Z1570" t="s">
        <v>36</v>
      </c>
    </row>
    <row r="1571" spans="1:26" x14ac:dyDescent="0.3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tr">
        <f t="shared" si="24"/>
        <v>6505556809</v>
      </c>
      <c r="Q1571" t="s">
        <v>63</v>
      </c>
      <c r="S1571" t="s">
        <v>64</v>
      </c>
      <c r="T1571" t="s">
        <v>55</v>
      </c>
      <c r="U1571">
        <v>94217</v>
      </c>
      <c r="V1571" t="s">
        <v>32</v>
      </c>
      <c r="W1571" t="s">
        <v>33</v>
      </c>
      <c r="X1571" t="s">
        <v>65</v>
      </c>
      <c r="Y1571" t="s">
        <v>66</v>
      </c>
      <c r="Z1571" t="s">
        <v>36</v>
      </c>
    </row>
    <row r="1572" spans="1:26" x14ac:dyDescent="0.3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tr">
        <f t="shared" si="24"/>
        <v>20.16.1555</v>
      </c>
      <c r="Q1572" t="s">
        <v>69</v>
      </c>
      <c r="S1572" t="s">
        <v>70</v>
      </c>
      <c r="U1572">
        <v>59000</v>
      </c>
      <c r="V1572" t="s">
        <v>41</v>
      </c>
      <c r="W1572" t="s">
        <v>42</v>
      </c>
      <c r="X1572" t="s">
        <v>71</v>
      </c>
      <c r="Y1572" t="s">
        <v>72</v>
      </c>
      <c r="Z1572" t="s">
        <v>36</v>
      </c>
    </row>
    <row r="1573" spans="1:26" x14ac:dyDescent="0.3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tr">
        <f t="shared" si="24"/>
        <v>+47 2267 3215</v>
      </c>
      <c r="Q1573" t="s">
        <v>75</v>
      </c>
      <c r="S1573" t="s">
        <v>76</v>
      </c>
      <c r="U1573" t="s">
        <v>77</v>
      </c>
      <c r="V1573" t="s">
        <v>78</v>
      </c>
      <c r="W1573" t="s">
        <v>42</v>
      </c>
      <c r="X1573" t="s">
        <v>79</v>
      </c>
      <c r="Y1573" t="s">
        <v>80</v>
      </c>
      <c r="Z1573" t="s">
        <v>51</v>
      </c>
    </row>
    <row r="1574" spans="1:26" x14ac:dyDescent="0.3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tr">
        <f t="shared" si="24"/>
        <v>6505555787</v>
      </c>
      <c r="Q1574" t="s">
        <v>82</v>
      </c>
      <c r="S1574" t="s">
        <v>60</v>
      </c>
      <c r="T1574" t="s">
        <v>55</v>
      </c>
      <c r="V1574" t="s">
        <v>32</v>
      </c>
      <c r="W1574" t="s">
        <v>33</v>
      </c>
      <c r="X1574" t="s">
        <v>83</v>
      </c>
      <c r="Y1574" t="s">
        <v>57</v>
      </c>
      <c r="Z1574" t="s">
        <v>36</v>
      </c>
    </row>
    <row r="1575" spans="1:26" x14ac:dyDescent="0.3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tr">
        <f t="shared" si="24"/>
        <v>+81 06 6342 5555</v>
      </c>
      <c r="Q1575" t="s">
        <v>304</v>
      </c>
      <c r="S1575" t="s">
        <v>305</v>
      </c>
      <c r="T1575" t="s">
        <v>305</v>
      </c>
      <c r="U1575" t="s">
        <v>306</v>
      </c>
      <c r="V1575" t="s">
        <v>200</v>
      </c>
      <c r="W1575" t="s">
        <v>200</v>
      </c>
      <c r="X1575" t="s">
        <v>307</v>
      </c>
      <c r="Y1575" t="s">
        <v>308</v>
      </c>
      <c r="Z1575" t="s">
        <v>36</v>
      </c>
    </row>
    <row r="1576" spans="1:26" x14ac:dyDescent="0.3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tr">
        <f t="shared" si="24"/>
        <v>03 9520 4555</v>
      </c>
      <c r="Q1576" t="s">
        <v>91</v>
      </c>
      <c r="R1576" t="s">
        <v>92</v>
      </c>
      <c r="S1576" t="s">
        <v>93</v>
      </c>
      <c r="T1576" t="s">
        <v>94</v>
      </c>
      <c r="U1576">
        <v>3004</v>
      </c>
      <c r="V1576" t="s">
        <v>95</v>
      </c>
      <c r="W1576" t="s">
        <v>96</v>
      </c>
      <c r="X1576" t="s">
        <v>97</v>
      </c>
      <c r="Y1576" t="s">
        <v>98</v>
      </c>
      <c r="Z1576" t="s">
        <v>36</v>
      </c>
    </row>
    <row r="1577" spans="1:26" x14ac:dyDescent="0.3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tr">
        <f t="shared" si="24"/>
        <v>2155559857</v>
      </c>
      <c r="Q1577" t="s">
        <v>310</v>
      </c>
      <c r="S1577" t="s">
        <v>216</v>
      </c>
      <c r="T1577" t="s">
        <v>142</v>
      </c>
      <c r="U1577">
        <v>71270</v>
      </c>
      <c r="V1577" t="s">
        <v>32</v>
      </c>
      <c r="W1577" t="s">
        <v>33</v>
      </c>
      <c r="X1577" t="s">
        <v>124</v>
      </c>
      <c r="Y1577" t="s">
        <v>311</v>
      </c>
      <c r="Z1577" t="s">
        <v>51</v>
      </c>
    </row>
    <row r="1578" spans="1:26" x14ac:dyDescent="0.3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tr">
        <f t="shared" si="24"/>
        <v>4085553659</v>
      </c>
      <c r="Q1578" t="s">
        <v>398</v>
      </c>
      <c r="S1578" t="s">
        <v>399</v>
      </c>
      <c r="T1578" t="s">
        <v>55</v>
      </c>
      <c r="U1578">
        <v>94217</v>
      </c>
      <c r="V1578" t="s">
        <v>32</v>
      </c>
      <c r="W1578" t="s">
        <v>33</v>
      </c>
      <c r="X1578" t="s">
        <v>102</v>
      </c>
      <c r="Y1578" t="s">
        <v>400</v>
      </c>
      <c r="Z1578" t="s">
        <v>36</v>
      </c>
    </row>
    <row r="1579" spans="1:26" x14ac:dyDescent="0.3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tr">
        <f t="shared" si="24"/>
        <v>2035552570</v>
      </c>
      <c r="Q1579" t="s">
        <v>110</v>
      </c>
      <c r="S1579" t="s">
        <v>111</v>
      </c>
      <c r="T1579" t="s">
        <v>112</v>
      </c>
      <c r="U1579">
        <v>97562</v>
      </c>
      <c r="V1579" t="s">
        <v>32</v>
      </c>
      <c r="W1579" t="s">
        <v>33</v>
      </c>
      <c r="X1579" t="s">
        <v>113</v>
      </c>
      <c r="Y1579" t="s">
        <v>57</v>
      </c>
      <c r="Z1579" t="s">
        <v>36</v>
      </c>
    </row>
    <row r="1580" spans="1:26" x14ac:dyDescent="0.3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tr">
        <f t="shared" si="24"/>
        <v>40.67.8555</v>
      </c>
      <c r="Q1580" t="s">
        <v>116</v>
      </c>
      <c r="S1580" t="s">
        <v>117</v>
      </c>
      <c r="U1580">
        <v>44000</v>
      </c>
      <c r="V1580" t="s">
        <v>41</v>
      </c>
      <c r="W1580" t="s">
        <v>42</v>
      </c>
      <c r="X1580" t="s">
        <v>118</v>
      </c>
      <c r="Y1580" t="s">
        <v>119</v>
      </c>
      <c r="Z1580" t="s">
        <v>36</v>
      </c>
    </row>
    <row r="1581" spans="1:26" x14ac:dyDescent="0.3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tr">
        <f t="shared" si="24"/>
        <v>6175558555</v>
      </c>
      <c r="Q1581" t="s">
        <v>121</v>
      </c>
      <c r="S1581" t="s">
        <v>122</v>
      </c>
      <c r="T1581" t="s">
        <v>123</v>
      </c>
      <c r="U1581">
        <v>51247</v>
      </c>
      <c r="V1581" t="s">
        <v>32</v>
      </c>
      <c r="W1581" t="s">
        <v>33</v>
      </c>
      <c r="X1581" t="s">
        <v>124</v>
      </c>
      <c r="Y1581" t="s">
        <v>125</v>
      </c>
      <c r="Z1581" t="s">
        <v>36</v>
      </c>
    </row>
    <row r="1582" spans="1:26" x14ac:dyDescent="0.3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tr">
        <f t="shared" si="24"/>
        <v>+353 1862 1555</v>
      </c>
      <c r="Q1582" t="s">
        <v>481</v>
      </c>
      <c r="R1582" t="s">
        <v>482</v>
      </c>
      <c r="S1582" t="s">
        <v>483</v>
      </c>
      <c r="U1582">
        <v>2</v>
      </c>
      <c r="V1582" t="s">
        <v>484</v>
      </c>
      <c r="W1582" t="s">
        <v>42</v>
      </c>
      <c r="X1582" t="s">
        <v>485</v>
      </c>
      <c r="Y1582" t="s">
        <v>486</v>
      </c>
      <c r="Z1582" t="s">
        <v>36</v>
      </c>
    </row>
    <row r="1583" spans="1:26" x14ac:dyDescent="0.3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tr">
        <f t="shared" si="24"/>
        <v>9145554562</v>
      </c>
      <c r="Q1583" t="s">
        <v>318</v>
      </c>
      <c r="S1583" t="s">
        <v>319</v>
      </c>
      <c r="T1583" t="s">
        <v>31</v>
      </c>
      <c r="U1583">
        <v>24067</v>
      </c>
      <c r="V1583" t="s">
        <v>32</v>
      </c>
      <c r="W1583" t="s">
        <v>33</v>
      </c>
      <c r="X1583" t="s">
        <v>102</v>
      </c>
      <c r="Y1583" t="s">
        <v>238</v>
      </c>
      <c r="Z1583" t="s">
        <v>36</v>
      </c>
    </row>
    <row r="1584" spans="1:26" x14ac:dyDescent="0.3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tr">
        <f t="shared" si="24"/>
        <v>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 x14ac:dyDescent="0.3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tr">
        <f t="shared" si="24"/>
        <v>2125557818</v>
      </c>
      <c r="Q1585" t="s">
        <v>29</v>
      </c>
      <c r="S1585" t="s">
        <v>30</v>
      </c>
      <c r="T1585" t="s">
        <v>31</v>
      </c>
      <c r="U1585">
        <v>10022</v>
      </c>
      <c r="V1585" t="s">
        <v>32</v>
      </c>
      <c r="W1585" t="s">
        <v>33</v>
      </c>
      <c r="X1585" t="s">
        <v>34</v>
      </c>
      <c r="Y1585" t="s">
        <v>35</v>
      </c>
      <c r="Z1585" t="s">
        <v>51</v>
      </c>
    </row>
    <row r="1586" spans="1:26" x14ac:dyDescent="0.3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tr">
        <f t="shared" si="24"/>
        <v>(93) 203 4555</v>
      </c>
      <c r="Q1586" t="s">
        <v>354</v>
      </c>
      <c r="S1586" t="s">
        <v>355</v>
      </c>
      <c r="U1586">
        <v>8022</v>
      </c>
      <c r="V1586" t="s">
        <v>178</v>
      </c>
      <c r="W1586" t="s">
        <v>42</v>
      </c>
      <c r="X1586" t="s">
        <v>356</v>
      </c>
      <c r="Y1586" t="s">
        <v>357</v>
      </c>
      <c r="Z1586" t="s">
        <v>51</v>
      </c>
    </row>
    <row r="1587" spans="1:26" x14ac:dyDescent="0.3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tr">
        <f t="shared" si="24"/>
        <v>+358 9 8045 555</v>
      </c>
      <c r="Q1587" t="s">
        <v>469</v>
      </c>
      <c r="S1587" t="s">
        <v>470</v>
      </c>
      <c r="U1587" t="s">
        <v>471</v>
      </c>
      <c r="V1587" t="s">
        <v>130</v>
      </c>
      <c r="W1587" t="s">
        <v>42</v>
      </c>
      <c r="X1587" t="s">
        <v>472</v>
      </c>
      <c r="Y1587" t="s">
        <v>473</v>
      </c>
      <c r="Z1587" t="s">
        <v>51</v>
      </c>
    </row>
    <row r="1588" spans="1:26" x14ac:dyDescent="0.3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tr">
        <f t="shared" si="24"/>
        <v>40.67.8555</v>
      </c>
      <c r="Q1588" t="s">
        <v>116</v>
      </c>
      <c r="S1588" t="s">
        <v>117</v>
      </c>
      <c r="U1588">
        <v>44000</v>
      </c>
      <c r="V1588" t="s">
        <v>41</v>
      </c>
      <c r="W1588" t="s">
        <v>42</v>
      </c>
      <c r="X1588" t="s">
        <v>118</v>
      </c>
      <c r="Y1588" t="s">
        <v>119</v>
      </c>
      <c r="Z1588" t="s">
        <v>36</v>
      </c>
    </row>
    <row r="1589" spans="1:26" x14ac:dyDescent="0.3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tr">
        <f t="shared" si="24"/>
        <v>0695-34 6555</v>
      </c>
      <c r="Q1589" t="s">
        <v>263</v>
      </c>
      <c r="S1589" t="s">
        <v>264</v>
      </c>
      <c r="U1589" t="s">
        <v>265</v>
      </c>
      <c r="V1589" t="s">
        <v>188</v>
      </c>
      <c r="W1589" t="s">
        <v>42</v>
      </c>
      <c r="X1589" t="s">
        <v>266</v>
      </c>
      <c r="Y1589" t="s">
        <v>206</v>
      </c>
      <c r="Z1589" t="s">
        <v>51</v>
      </c>
    </row>
    <row r="1590" spans="1:26" x14ac:dyDescent="0.3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tr">
        <f t="shared" si="24"/>
        <v>(1) 47.55.6555</v>
      </c>
      <c r="Q1590" t="s">
        <v>86</v>
      </c>
      <c r="S1590" t="s">
        <v>48</v>
      </c>
      <c r="U1590">
        <v>75016</v>
      </c>
      <c r="V1590" t="s">
        <v>41</v>
      </c>
      <c r="W1590" t="s">
        <v>42</v>
      </c>
      <c r="X1590" t="s">
        <v>87</v>
      </c>
      <c r="Y1590" t="s">
        <v>88</v>
      </c>
      <c r="Z1590" t="s">
        <v>51</v>
      </c>
    </row>
    <row r="1591" spans="1:26" x14ac:dyDescent="0.3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tr">
        <f t="shared" si="24"/>
        <v>0522-556555</v>
      </c>
      <c r="Q1591" t="s">
        <v>454</v>
      </c>
      <c r="S1591" t="s">
        <v>455</v>
      </c>
      <c r="U1591">
        <v>42100</v>
      </c>
      <c r="V1591" t="s">
        <v>258</v>
      </c>
      <c r="W1591" t="s">
        <v>42</v>
      </c>
      <c r="X1591" t="s">
        <v>456</v>
      </c>
      <c r="Y1591" t="s">
        <v>457</v>
      </c>
      <c r="Z1591" t="s">
        <v>36</v>
      </c>
    </row>
    <row r="1592" spans="1:26" x14ac:dyDescent="0.3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tr">
        <f t="shared" si="24"/>
        <v>31 12 3555</v>
      </c>
      <c r="Q1592" t="s">
        <v>324</v>
      </c>
      <c r="S1592" t="s">
        <v>325</v>
      </c>
      <c r="U1592">
        <v>1734</v>
      </c>
      <c r="V1592" t="s">
        <v>326</v>
      </c>
      <c r="W1592" t="s">
        <v>42</v>
      </c>
      <c r="X1592" t="s">
        <v>327</v>
      </c>
      <c r="Y1592" t="s">
        <v>328</v>
      </c>
      <c r="Z1592" t="s">
        <v>51</v>
      </c>
    </row>
    <row r="1593" spans="1:26" x14ac:dyDescent="0.3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tr">
        <f t="shared" si="24"/>
        <v>+65 221 7555</v>
      </c>
      <c r="Q1593" t="s">
        <v>198</v>
      </c>
      <c r="S1593" t="s">
        <v>199</v>
      </c>
      <c r="U1593">
        <v>79903</v>
      </c>
      <c r="V1593" t="s">
        <v>199</v>
      </c>
      <c r="W1593" t="s">
        <v>200</v>
      </c>
      <c r="X1593" t="s">
        <v>201</v>
      </c>
      <c r="Y1593" t="s">
        <v>202</v>
      </c>
      <c r="Z1593" t="s">
        <v>51</v>
      </c>
    </row>
    <row r="1594" spans="1:26" x14ac:dyDescent="0.3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tr">
        <f t="shared" si="24"/>
        <v>(171) 555-0297</v>
      </c>
      <c r="Q1594" t="s">
        <v>331</v>
      </c>
      <c r="S1594" t="s">
        <v>332</v>
      </c>
      <c r="U1594" t="s">
        <v>333</v>
      </c>
      <c r="V1594" t="s">
        <v>170</v>
      </c>
      <c r="W1594" t="s">
        <v>42</v>
      </c>
      <c r="X1594" t="s">
        <v>61</v>
      </c>
      <c r="Y1594" t="s">
        <v>334</v>
      </c>
      <c r="Z1594" t="s">
        <v>51</v>
      </c>
    </row>
    <row r="1595" spans="1:26" x14ac:dyDescent="0.3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tr">
        <f t="shared" si="24"/>
        <v>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 x14ac:dyDescent="0.3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tr">
        <f t="shared" si="24"/>
        <v>(91) 555 94 44</v>
      </c>
      <c r="Q1596" t="s">
        <v>176</v>
      </c>
      <c r="S1596" t="s">
        <v>177</v>
      </c>
      <c r="U1596">
        <v>28034</v>
      </c>
      <c r="V1596" t="s">
        <v>178</v>
      </c>
      <c r="W1596" t="s">
        <v>42</v>
      </c>
      <c r="X1596" t="s">
        <v>179</v>
      </c>
      <c r="Y1596" t="s">
        <v>180</v>
      </c>
      <c r="Z1596" t="s">
        <v>51</v>
      </c>
    </row>
    <row r="1597" spans="1:26" x14ac:dyDescent="0.3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tr">
        <f t="shared" si="24"/>
        <v>0695-34 6555</v>
      </c>
      <c r="Q1597" t="s">
        <v>263</v>
      </c>
      <c r="S1597" t="s">
        <v>264</v>
      </c>
      <c r="U1597" t="s">
        <v>265</v>
      </c>
      <c r="V1597" t="s">
        <v>188</v>
      </c>
      <c r="W1597" t="s">
        <v>42</v>
      </c>
      <c r="X1597" t="s">
        <v>266</v>
      </c>
      <c r="Y1597" t="s">
        <v>206</v>
      </c>
      <c r="Z1597" t="s">
        <v>51</v>
      </c>
    </row>
    <row r="1598" spans="1:26" x14ac:dyDescent="0.3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tr">
        <f t="shared" si="24"/>
        <v>+34 913 728 555</v>
      </c>
      <c r="Q1598" t="s">
        <v>489</v>
      </c>
      <c r="S1598" t="s">
        <v>177</v>
      </c>
      <c r="U1598">
        <v>28023</v>
      </c>
      <c r="V1598" t="s">
        <v>178</v>
      </c>
      <c r="W1598" t="s">
        <v>42</v>
      </c>
      <c r="X1598" t="s">
        <v>490</v>
      </c>
      <c r="Y1598" t="s">
        <v>491</v>
      </c>
      <c r="Z1598" t="s">
        <v>51</v>
      </c>
    </row>
    <row r="1599" spans="1:26" x14ac:dyDescent="0.3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tr">
        <f t="shared" si="24"/>
        <v>5085559555</v>
      </c>
      <c r="Q1599" t="s">
        <v>336</v>
      </c>
      <c r="S1599" t="s">
        <v>162</v>
      </c>
      <c r="T1599" t="s">
        <v>123</v>
      </c>
      <c r="U1599">
        <v>50553</v>
      </c>
      <c r="V1599" t="s">
        <v>32</v>
      </c>
      <c r="W1599" t="s">
        <v>33</v>
      </c>
      <c r="X1599" t="s">
        <v>337</v>
      </c>
      <c r="Y1599" t="s">
        <v>338</v>
      </c>
      <c r="Z1599" t="s">
        <v>51</v>
      </c>
    </row>
    <row r="1600" spans="1:26" x14ac:dyDescent="0.3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tr">
        <f t="shared" si="24"/>
        <v>(93) 203 4555</v>
      </c>
      <c r="Q1600" t="s">
        <v>354</v>
      </c>
      <c r="S1600" t="s">
        <v>355</v>
      </c>
      <c r="U1600">
        <v>8022</v>
      </c>
      <c r="V1600" t="s">
        <v>178</v>
      </c>
      <c r="W1600" t="s">
        <v>42</v>
      </c>
      <c r="X1600" t="s">
        <v>356</v>
      </c>
      <c r="Y1600" t="s">
        <v>357</v>
      </c>
      <c r="Z1600" t="s">
        <v>51</v>
      </c>
    </row>
    <row r="1601" spans="1:26" x14ac:dyDescent="0.3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tr">
        <f t="shared" si="24"/>
        <v>78.32.5555</v>
      </c>
      <c r="Q1601" t="s">
        <v>221</v>
      </c>
      <c r="S1601" t="s">
        <v>222</v>
      </c>
      <c r="U1601">
        <v>69004</v>
      </c>
      <c r="V1601" t="s">
        <v>41</v>
      </c>
      <c r="W1601" t="s">
        <v>42</v>
      </c>
      <c r="X1601" t="s">
        <v>223</v>
      </c>
      <c r="Y1601" t="s">
        <v>224</v>
      </c>
      <c r="Z1601" t="s">
        <v>51</v>
      </c>
    </row>
    <row r="1602" spans="1:26" x14ac:dyDescent="0.3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tr">
        <f t="shared" si="24"/>
        <v>(02) 5554 67</v>
      </c>
      <c r="Q1602" t="s">
        <v>367</v>
      </c>
      <c r="S1602" t="s">
        <v>368</v>
      </c>
      <c r="U1602" t="s">
        <v>369</v>
      </c>
      <c r="V1602" t="s">
        <v>370</v>
      </c>
      <c r="W1602" t="s">
        <v>42</v>
      </c>
      <c r="X1602" t="s">
        <v>371</v>
      </c>
      <c r="Y1602" t="s">
        <v>372</v>
      </c>
      <c r="Z1602" t="s">
        <v>51</v>
      </c>
    </row>
    <row r="1603" spans="1:26" x14ac:dyDescent="0.3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tr">
        <f t="shared" ref="P1603:P1666" si="25">TRIM(O1603)</f>
        <v>(198) 555-8888</v>
      </c>
      <c r="Q1603" t="s">
        <v>385</v>
      </c>
      <c r="S1603" t="s">
        <v>386</v>
      </c>
      <c r="T1603" t="s">
        <v>387</v>
      </c>
      <c r="U1603" t="s">
        <v>388</v>
      </c>
      <c r="V1603" t="s">
        <v>170</v>
      </c>
      <c r="W1603" t="s">
        <v>42</v>
      </c>
      <c r="X1603" t="s">
        <v>389</v>
      </c>
      <c r="Y1603" t="s">
        <v>390</v>
      </c>
      <c r="Z1603" t="s">
        <v>51</v>
      </c>
    </row>
    <row r="1604" spans="1:26" x14ac:dyDescent="0.3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tr">
        <f t="shared" si="25"/>
        <v>2125557818</v>
      </c>
      <c r="Q1604" t="s">
        <v>29</v>
      </c>
      <c r="S1604" t="s">
        <v>30</v>
      </c>
      <c r="T1604" t="s">
        <v>31</v>
      </c>
      <c r="U1604">
        <v>10022</v>
      </c>
      <c r="V1604" t="s">
        <v>32</v>
      </c>
      <c r="W1604" t="s">
        <v>33</v>
      </c>
      <c r="X1604" t="s">
        <v>34</v>
      </c>
      <c r="Y1604" t="s">
        <v>35</v>
      </c>
      <c r="Z1604" t="s">
        <v>51</v>
      </c>
    </row>
    <row r="1605" spans="1:26" x14ac:dyDescent="0.3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tr">
        <f t="shared" si="25"/>
        <v>(514) 555-8054</v>
      </c>
      <c r="Q1605" t="s">
        <v>294</v>
      </c>
      <c r="S1605" t="s">
        <v>295</v>
      </c>
      <c r="T1605" t="s">
        <v>296</v>
      </c>
      <c r="U1605" t="s">
        <v>297</v>
      </c>
      <c r="V1605" t="s">
        <v>231</v>
      </c>
      <c r="W1605" t="s">
        <v>33</v>
      </c>
      <c r="X1605" t="s">
        <v>298</v>
      </c>
      <c r="Y1605" t="s">
        <v>299</v>
      </c>
      <c r="Z1605" t="s">
        <v>51</v>
      </c>
    </row>
    <row r="1606" spans="1:26" x14ac:dyDescent="0.3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tr">
        <f t="shared" si="25"/>
        <v>(02) 5554 67</v>
      </c>
      <c r="Q1606" t="s">
        <v>367</v>
      </c>
      <c r="S1606" t="s">
        <v>368</v>
      </c>
      <c r="U1606" t="s">
        <v>369</v>
      </c>
      <c r="V1606" t="s">
        <v>370</v>
      </c>
      <c r="W1606" t="s">
        <v>42</v>
      </c>
      <c r="X1606" t="s">
        <v>371</v>
      </c>
      <c r="Y1606" t="s">
        <v>372</v>
      </c>
      <c r="Z1606" t="s">
        <v>36</v>
      </c>
    </row>
    <row r="1607" spans="1:26" x14ac:dyDescent="0.3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tr">
        <f t="shared" si="25"/>
        <v>(604) 555-4555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 x14ac:dyDescent="0.3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tr">
        <f t="shared" si="25"/>
        <v>011-4988555</v>
      </c>
      <c r="Q1608" t="s">
        <v>256</v>
      </c>
      <c r="S1608" t="s">
        <v>257</v>
      </c>
      <c r="U1608">
        <v>10100</v>
      </c>
      <c r="V1608" t="s">
        <v>258</v>
      </c>
      <c r="W1608" t="s">
        <v>42</v>
      </c>
      <c r="X1608" t="s">
        <v>259</v>
      </c>
      <c r="Y1608" t="s">
        <v>260</v>
      </c>
      <c r="Z1608" t="s">
        <v>36</v>
      </c>
    </row>
    <row r="1609" spans="1:26" x14ac:dyDescent="0.3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tr">
        <f t="shared" si="25"/>
        <v>(171) 555-1555</v>
      </c>
      <c r="Q1609" t="s">
        <v>494</v>
      </c>
      <c r="S1609" t="s">
        <v>495</v>
      </c>
      <c r="U1609" t="s">
        <v>496</v>
      </c>
      <c r="V1609" t="s">
        <v>170</v>
      </c>
      <c r="W1609" t="s">
        <v>42</v>
      </c>
      <c r="X1609" t="s">
        <v>497</v>
      </c>
      <c r="Y1609" t="s">
        <v>94</v>
      </c>
      <c r="Z1609" t="s">
        <v>51</v>
      </c>
    </row>
    <row r="1610" spans="1:26" x14ac:dyDescent="0.3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tr">
        <f t="shared" si="25"/>
        <v>40.67.8555</v>
      </c>
      <c r="Q1610" t="s">
        <v>116</v>
      </c>
      <c r="S1610" t="s">
        <v>117</v>
      </c>
      <c r="U1610">
        <v>44000</v>
      </c>
      <c r="V1610" t="s">
        <v>41</v>
      </c>
      <c r="W1610" t="s">
        <v>42</v>
      </c>
      <c r="X1610" t="s">
        <v>118</v>
      </c>
      <c r="Y1610" t="s">
        <v>119</v>
      </c>
      <c r="Z1610" t="s">
        <v>51</v>
      </c>
    </row>
    <row r="1611" spans="1:26" x14ac:dyDescent="0.3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tr">
        <f t="shared" si="25"/>
        <v>0921-12 3555</v>
      </c>
      <c r="Q1611" t="s">
        <v>185</v>
      </c>
      <c r="S1611" t="s">
        <v>186</v>
      </c>
      <c r="U1611" t="s">
        <v>187</v>
      </c>
      <c r="V1611" t="s">
        <v>188</v>
      </c>
      <c r="W1611" t="s">
        <v>42</v>
      </c>
      <c r="X1611" t="s">
        <v>189</v>
      </c>
      <c r="Y1611" t="s">
        <v>190</v>
      </c>
      <c r="Z1611" t="s">
        <v>51</v>
      </c>
    </row>
    <row r="1612" spans="1:26" x14ac:dyDescent="0.3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tr">
        <f t="shared" si="25"/>
        <v>2125558493</v>
      </c>
      <c r="Q1612" t="s">
        <v>204</v>
      </c>
      <c r="R1612" t="s">
        <v>205</v>
      </c>
      <c r="S1612" t="s">
        <v>30</v>
      </c>
      <c r="T1612" t="s">
        <v>31</v>
      </c>
      <c r="U1612">
        <v>10022</v>
      </c>
      <c r="V1612" t="s">
        <v>32</v>
      </c>
      <c r="W1612" t="s">
        <v>33</v>
      </c>
      <c r="X1612" t="s">
        <v>124</v>
      </c>
      <c r="Y1612" t="s">
        <v>206</v>
      </c>
      <c r="Z1612" t="s">
        <v>36</v>
      </c>
    </row>
    <row r="1613" spans="1:26" x14ac:dyDescent="0.3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tr">
        <f t="shared" si="25"/>
        <v>(91) 555 94 44</v>
      </c>
      <c r="Q1613" t="s">
        <v>176</v>
      </c>
      <c r="S1613" t="s">
        <v>177</v>
      </c>
      <c r="U1613">
        <v>28034</v>
      </c>
      <c r="V1613" t="s">
        <v>178</v>
      </c>
      <c r="W1613" t="s">
        <v>42</v>
      </c>
      <c r="X1613" t="s">
        <v>179</v>
      </c>
      <c r="Y1613" t="s">
        <v>180</v>
      </c>
      <c r="Z1613" t="s">
        <v>36</v>
      </c>
    </row>
    <row r="1614" spans="1:26" x14ac:dyDescent="0.3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tr">
        <f t="shared" si="25"/>
        <v>+81 3 3584 0555</v>
      </c>
      <c r="Q1614" t="s">
        <v>248</v>
      </c>
      <c r="S1614" t="s">
        <v>249</v>
      </c>
      <c r="T1614" t="s">
        <v>250</v>
      </c>
      <c r="U1614" t="s">
        <v>251</v>
      </c>
      <c r="V1614" t="s">
        <v>200</v>
      </c>
      <c r="W1614" t="s">
        <v>200</v>
      </c>
      <c r="X1614" t="s">
        <v>252</v>
      </c>
      <c r="Y1614" t="s">
        <v>253</v>
      </c>
      <c r="Z1614" t="s">
        <v>51</v>
      </c>
    </row>
    <row r="1615" spans="1:26" x14ac:dyDescent="0.3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tr">
        <f t="shared" si="25"/>
        <v>6505551386</v>
      </c>
      <c r="Q1615" t="s">
        <v>59</v>
      </c>
      <c r="S1615" t="s">
        <v>60</v>
      </c>
      <c r="T1615" t="s">
        <v>55</v>
      </c>
      <c r="V1615" t="s">
        <v>32</v>
      </c>
      <c r="W1615" t="s">
        <v>33</v>
      </c>
      <c r="X1615" t="s">
        <v>61</v>
      </c>
      <c r="Y1615" t="s">
        <v>57</v>
      </c>
      <c r="Z1615" t="s">
        <v>36</v>
      </c>
    </row>
    <row r="1616" spans="1:26" x14ac:dyDescent="0.3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tr">
        <f t="shared" si="25"/>
        <v>4155551450</v>
      </c>
      <c r="Q1616" t="s">
        <v>273</v>
      </c>
      <c r="S1616" t="s">
        <v>274</v>
      </c>
      <c r="T1616" t="s">
        <v>55</v>
      </c>
      <c r="U1616">
        <v>97562</v>
      </c>
      <c r="V1616" t="s">
        <v>32</v>
      </c>
      <c r="W1616" t="s">
        <v>33</v>
      </c>
      <c r="X1616" t="s">
        <v>275</v>
      </c>
      <c r="Y1616" t="s">
        <v>276</v>
      </c>
      <c r="Z1616" t="s">
        <v>51</v>
      </c>
    </row>
    <row r="1617" spans="1:26" x14ac:dyDescent="0.3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tr">
        <f t="shared" si="25"/>
        <v>6175559555</v>
      </c>
      <c r="Q1617" t="s">
        <v>380</v>
      </c>
      <c r="S1617" t="s">
        <v>381</v>
      </c>
      <c r="T1617" t="s">
        <v>123</v>
      </c>
      <c r="U1617">
        <v>51003</v>
      </c>
      <c r="V1617" t="s">
        <v>32</v>
      </c>
      <c r="W1617" t="s">
        <v>33</v>
      </c>
      <c r="X1617" t="s">
        <v>382</v>
      </c>
      <c r="Y1617" t="s">
        <v>66</v>
      </c>
      <c r="Z1617" t="s">
        <v>51</v>
      </c>
    </row>
    <row r="1618" spans="1:26" x14ac:dyDescent="0.3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tr">
        <f t="shared" si="25"/>
        <v>+49 69 66 90 2555</v>
      </c>
      <c r="Q1618" t="s">
        <v>464</v>
      </c>
      <c r="S1618" t="s">
        <v>465</v>
      </c>
      <c r="U1618">
        <v>60528</v>
      </c>
      <c r="V1618" t="s">
        <v>443</v>
      </c>
      <c r="W1618" t="s">
        <v>42</v>
      </c>
      <c r="X1618" t="s">
        <v>466</v>
      </c>
      <c r="Y1618" t="s">
        <v>414</v>
      </c>
      <c r="Z1618" t="s">
        <v>36</v>
      </c>
    </row>
    <row r="1619" spans="1:26" x14ac:dyDescent="0.3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tr">
        <f t="shared" si="25"/>
        <v>(171) 555-1555</v>
      </c>
      <c r="Q1619" t="s">
        <v>494</v>
      </c>
      <c r="S1619" t="s">
        <v>495</v>
      </c>
      <c r="U1619" t="s">
        <v>496</v>
      </c>
      <c r="V1619" t="s">
        <v>170</v>
      </c>
      <c r="W1619" t="s">
        <v>42</v>
      </c>
      <c r="X1619" t="s">
        <v>497</v>
      </c>
      <c r="Y1619" t="s">
        <v>94</v>
      </c>
      <c r="Z1619" t="s">
        <v>36</v>
      </c>
    </row>
    <row r="1620" spans="1:26" x14ac:dyDescent="0.3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tr">
        <f t="shared" si="25"/>
        <v>7025551838</v>
      </c>
      <c r="Q1620" t="s">
        <v>540</v>
      </c>
      <c r="S1620" t="s">
        <v>541</v>
      </c>
      <c r="T1620" t="s">
        <v>542</v>
      </c>
      <c r="U1620">
        <v>83030</v>
      </c>
      <c r="V1620" t="s">
        <v>32</v>
      </c>
      <c r="W1620" t="s">
        <v>33</v>
      </c>
      <c r="X1620" t="s">
        <v>113</v>
      </c>
      <c r="Y1620" t="s">
        <v>400</v>
      </c>
      <c r="Z1620" t="s">
        <v>36</v>
      </c>
    </row>
    <row r="1621" spans="1:26" x14ac:dyDescent="0.3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tr">
        <f t="shared" si="25"/>
        <v>4155554312</v>
      </c>
      <c r="Q1621" t="s">
        <v>527</v>
      </c>
      <c r="S1621" t="s">
        <v>528</v>
      </c>
      <c r="T1621" t="s">
        <v>55</v>
      </c>
      <c r="U1621">
        <v>94217</v>
      </c>
      <c r="V1621" t="s">
        <v>32</v>
      </c>
      <c r="W1621" t="s">
        <v>33</v>
      </c>
      <c r="X1621" t="s">
        <v>529</v>
      </c>
      <c r="Y1621" t="s">
        <v>400</v>
      </c>
      <c r="Z1621" t="s">
        <v>36</v>
      </c>
    </row>
    <row r="1622" spans="1:26" x14ac:dyDescent="0.3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tr">
        <f t="shared" si="25"/>
        <v>6505551386</v>
      </c>
      <c r="Q1622" t="s">
        <v>59</v>
      </c>
      <c r="S1622" t="s">
        <v>60</v>
      </c>
      <c r="T1622" t="s">
        <v>55</v>
      </c>
      <c r="V1622" t="s">
        <v>32</v>
      </c>
      <c r="W1622" t="s">
        <v>33</v>
      </c>
      <c r="X1622" t="s">
        <v>61</v>
      </c>
      <c r="Y1622" t="s">
        <v>57</v>
      </c>
      <c r="Z1622" t="s">
        <v>36</v>
      </c>
    </row>
    <row r="1623" spans="1:26" x14ac:dyDescent="0.3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tr">
        <f t="shared" si="25"/>
        <v>035-640555</v>
      </c>
      <c r="Q1623" t="s">
        <v>554</v>
      </c>
      <c r="S1623" t="s">
        <v>555</v>
      </c>
      <c r="U1623">
        <v>24100</v>
      </c>
      <c r="V1623" t="s">
        <v>258</v>
      </c>
      <c r="W1623" t="s">
        <v>42</v>
      </c>
      <c r="X1623" t="s">
        <v>556</v>
      </c>
      <c r="Y1623" t="s">
        <v>557</v>
      </c>
      <c r="Z1623" t="s">
        <v>36</v>
      </c>
    </row>
    <row r="1624" spans="1:26" x14ac:dyDescent="0.3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tr">
        <f t="shared" si="25"/>
        <v>4155551450</v>
      </c>
      <c r="Q1624" t="s">
        <v>273</v>
      </c>
      <c r="S1624" t="s">
        <v>274</v>
      </c>
      <c r="T1624" t="s">
        <v>55</v>
      </c>
      <c r="U1624">
        <v>97562</v>
      </c>
      <c r="V1624" t="s">
        <v>32</v>
      </c>
      <c r="W1624" t="s">
        <v>33</v>
      </c>
      <c r="X1624" t="s">
        <v>275</v>
      </c>
      <c r="Y1624" t="s">
        <v>276</v>
      </c>
      <c r="Z1624" t="s">
        <v>36</v>
      </c>
    </row>
    <row r="1625" spans="1:26" x14ac:dyDescent="0.3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tr">
        <f t="shared" si="25"/>
        <v>61-9-3844-6555</v>
      </c>
      <c r="Q1625" t="s">
        <v>560</v>
      </c>
      <c r="S1625" t="s">
        <v>561</v>
      </c>
      <c r="T1625" t="s">
        <v>94</v>
      </c>
      <c r="U1625">
        <v>3150</v>
      </c>
      <c r="V1625" t="s">
        <v>95</v>
      </c>
      <c r="W1625" t="s">
        <v>96</v>
      </c>
      <c r="X1625" t="s">
        <v>562</v>
      </c>
      <c r="Y1625" t="s">
        <v>563</v>
      </c>
      <c r="Z1625" t="s">
        <v>36</v>
      </c>
    </row>
    <row r="1626" spans="1:26" x14ac:dyDescent="0.3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tr">
        <f t="shared" si="25"/>
        <v>(91) 555 94 44</v>
      </c>
      <c r="Q1626" t="s">
        <v>176</v>
      </c>
      <c r="S1626" t="s">
        <v>177</v>
      </c>
      <c r="U1626">
        <v>28034</v>
      </c>
      <c r="V1626" t="s">
        <v>178</v>
      </c>
      <c r="W1626" t="s">
        <v>42</v>
      </c>
      <c r="X1626" t="s">
        <v>179</v>
      </c>
      <c r="Y1626" t="s">
        <v>180</v>
      </c>
      <c r="Z1626" t="s">
        <v>36</v>
      </c>
    </row>
    <row r="1627" spans="1:26" x14ac:dyDescent="0.3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tr">
        <f t="shared" si="25"/>
        <v>(91) 555 22 82</v>
      </c>
      <c r="Q1627" t="s">
        <v>193</v>
      </c>
      <c r="S1627" t="s">
        <v>177</v>
      </c>
      <c r="U1627">
        <v>28023</v>
      </c>
      <c r="V1627" t="s">
        <v>178</v>
      </c>
      <c r="W1627" t="s">
        <v>42</v>
      </c>
      <c r="X1627" t="s">
        <v>194</v>
      </c>
      <c r="Y1627" t="s">
        <v>195</v>
      </c>
      <c r="Z1627" t="s">
        <v>36</v>
      </c>
    </row>
    <row r="1628" spans="1:26" x14ac:dyDescent="0.3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tr">
        <f t="shared" si="25"/>
        <v>78.32.5555</v>
      </c>
      <c r="Q1628" t="s">
        <v>221</v>
      </c>
      <c r="S1628" t="s">
        <v>222</v>
      </c>
      <c r="U1628">
        <v>69004</v>
      </c>
      <c r="V1628" t="s">
        <v>41</v>
      </c>
      <c r="W1628" t="s">
        <v>42</v>
      </c>
      <c r="X1628" t="s">
        <v>223</v>
      </c>
      <c r="Y1628" t="s">
        <v>224</v>
      </c>
      <c r="Z1628" t="s">
        <v>36</v>
      </c>
    </row>
    <row r="1629" spans="1:26" x14ac:dyDescent="0.3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tr">
        <f t="shared" si="25"/>
        <v>(91) 555 94 44</v>
      </c>
      <c r="Q1629" t="s">
        <v>176</v>
      </c>
      <c r="S1629" t="s">
        <v>177</v>
      </c>
      <c r="U1629">
        <v>28034</v>
      </c>
      <c r="V1629" t="s">
        <v>178</v>
      </c>
      <c r="W1629" t="s">
        <v>42</v>
      </c>
      <c r="X1629" t="s">
        <v>179</v>
      </c>
      <c r="Y1629" t="s">
        <v>180</v>
      </c>
      <c r="Z1629" t="s">
        <v>36</v>
      </c>
    </row>
    <row r="1630" spans="1:26" x14ac:dyDescent="0.3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tr">
        <f t="shared" si="25"/>
        <v>88.60.1555</v>
      </c>
      <c r="Q1630" t="s">
        <v>533</v>
      </c>
      <c r="S1630" t="s">
        <v>534</v>
      </c>
      <c r="U1630">
        <v>67000</v>
      </c>
      <c r="V1630" t="s">
        <v>41</v>
      </c>
      <c r="W1630" t="s">
        <v>42</v>
      </c>
      <c r="X1630" t="s">
        <v>535</v>
      </c>
      <c r="Y1630" t="s">
        <v>536</v>
      </c>
      <c r="Z1630" t="s">
        <v>36</v>
      </c>
    </row>
    <row r="1631" spans="1:26" x14ac:dyDescent="0.3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tr">
        <f t="shared" si="25"/>
        <v>011-4988555</v>
      </c>
      <c r="Q1631" t="s">
        <v>256</v>
      </c>
      <c r="S1631" t="s">
        <v>257</v>
      </c>
      <c r="U1631">
        <v>10100</v>
      </c>
      <c r="V1631" t="s">
        <v>258</v>
      </c>
      <c r="W1631" t="s">
        <v>42</v>
      </c>
      <c r="X1631" t="s">
        <v>259</v>
      </c>
      <c r="Y1631" t="s">
        <v>260</v>
      </c>
      <c r="Z1631" t="s">
        <v>36</v>
      </c>
    </row>
    <row r="1632" spans="1:26" x14ac:dyDescent="0.3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tr">
        <f t="shared" si="25"/>
        <v>+47 2267 3215</v>
      </c>
      <c r="Q1632" t="s">
        <v>75</v>
      </c>
      <c r="S1632" t="s">
        <v>76</v>
      </c>
      <c r="U1632" t="s">
        <v>77</v>
      </c>
      <c r="V1632" t="s">
        <v>78</v>
      </c>
      <c r="W1632" t="s">
        <v>42</v>
      </c>
      <c r="X1632" t="s">
        <v>79</v>
      </c>
      <c r="Y1632" t="s">
        <v>80</v>
      </c>
      <c r="Z1632" t="s">
        <v>36</v>
      </c>
    </row>
    <row r="1633" spans="1:26" x14ac:dyDescent="0.3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tr">
        <f t="shared" si="25"/>
        <v>30.59.8555</v>
      </c>
      <c r="Q1633" t="s">
        <v>269</v>
      </c>
      <c r="S1633" t="s">
        <v>270</v>
      </c>
      <c r="U1633">
        <v>78000</v>
      </c>
      <c r="V1633" t="s">
        <v>41</v>
      </c>
      <c r="W1633" t="s">
        <v>42</v>
      </c>
      <c r="X1633" t="s">
        <v>271</v>
      </c>
      <c r="Y1633" t="s">
        <v>50</v>
      </c>
      <c r="Z1633" t="s">
        <v>36</v>
      </c>
    </row>
    <row r="1634" spans="1:26" x14ac:dyDescent="0.3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tr">
        <f t="shared" si="25"/>
        <v>4155551450</v>
      </c>
      <c r="Q1634" t="s">
        <v>273</v>
      </c>
      <c r="S1634" t="s">
        <v>274</v>
      </c>
      <c r="T1634" t="s">
        <v>55</v>
      </c>
      <c r="U1634">
        <v>97562</v>
      </c>
      <c r="V1634" t="s">
        <v>32</v>
      </c>
      <c r="W1634" t="s">
        <v>33</v>
      </c>
      <c r="X1634" t="s">
        <v>275</v>
      </c>
      <c r="Y1634" t="s">
        <v>276</v>
      </c>
      <c r="Z1634" t="s">
        <v>36</v>
      </c>
    </row>
    <row r="1635" spans="1:26" x14ac:dyDescent="0.3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tr">
        <f t="shared" si="25"/>
        <v>6035558647</v>
      </c>
      <c r="Q1635" t="s">
        <v>278</v>
      </c>
      <c r="S1635" t="s">
        <v>279</v>
      </c>
      <c r="T1635" t="s">
        <v>280</v>
      </c>
      <c r="U1635">
        <v>62005</v>
      </c>
      <c r="V1635" t="s">
        <v>32</v>
      </c>
      <c r="W1635" t="s">
        <v>33</v>
      </c>
      <c r="X1635" t="s">
        <v>56</v>
      </c>
      <c r="Y1635" t="s">
        <v>276</v>
      </c>
      <c r="Z1635" t="s">
        <v>51</v>
      </c>
    </row>
    <row r="1636" spans="1:26" x14ac:dyDescent="0.3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tr">
        <f t="shared" si="25"/>
        <v>(171) 555-1555</v>
      </c>
      <c r="Q1636" t="s">
        <v>494</v>
      </c>
      <c r="S1636" t="s">
        <v>495</v>
      </c>
      <c r="U1636" t="s">
        <v>496</v>
      </c>
      <c r="V1636" t="s">
        <v>170</v>
      </c>
      <c r="W1636" t="s">
        <v>42</v>
      </c>
      <c r="X1636" t="s">
        <v>497</v>
      </c>
      <c r="Y1636" t="s">
        <v>94</v>
      </c>
      <c r="Z1636" t="s">
        <v>36</v>
      </c>
    </row>
    <row r="1637" spans="1:26" x14ac:dyDescent="0.3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tr">
        <f t="shared" si="25"/>
        <v>40.32.2555</v>
      </c>
      <c r="Q1637" t="s">
        <v>314</v>
      </c>
      <c r="S1637" t="s">
        <v>117</v>
      </c>
      <c r="U1637">
        <v>44000</v>
      </c>
      <c r="V1637" t="s">
        <v>41</v>
      </c>
      <c r="W1637" t="s">
        <v>42</v>
      </c>
      <c r="X1637" t="s">
        <v>315</v>
      </c>
      <c r="Y1637" t="s">
        <v>316</v>
      </c>
      <c r="Z1637" t="s">
        <v>36</v>
      </c>
    </row>
    <row r="1638" spans="1:26" x14ac:dyDescent="0.3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tr">
        <f t="shared" si="25"/>
        <v>+33 1 46 62 7555</v>
      </c>
      <c r="Q1638" t="s">
        <v>47</v>
      </c>
      <c r="S1638" t="s">
        <v>48</v>
      </c>
      <c r="U1638">
        <v>75508</v>
      </c>
      <c r="V1638" t="s">
        <v>41</v>
      </c>
      <c r="W1638" t="s">
        <v>42</v>
      </c>
      <c r="X1638" t="s">
        <v>49</v>
      </c>
      <c r="Y1638" t="s">
        <v>50</v>
      </c>
      <c r="Z1638" t="s">
        <v>36</v>
      </c>
    </row>
    <row r="1639" spans="1:26" x14ac:dyDescent="0.3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tr">
        <f t="shared" si="25"/>
        <v>6265557265</v>
      </c>
      <c r="Q1639" t="s">
        <v>53</v>
      </c>
      <c r="S1639" t="s">
        <v>54</v>
      </c>
      <c r="T1639" t="s">
        <v>55</v>
      </c>
      <c r="U1639">
        <v>90003</v>
      </c>
      <c r="V1639" t="s">
        <v>32</v>
      </c>
      <c r="W1639" t="s">
        <v>33</v>
      </c>
      <c r="X1639" t="s">
        <v>56</v>
      </c>
      <c r="Y1639" t="s">
        <v>57</v>
      </c>
      <c r="Z1639" t="s">
        <v>36</v>
      </c>
    </row>
    <row r="1640" spans="1:26" x14ac:dyDescent="0.3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tr">
        <f t="shared" si="25"/>
        <v>(91) 555 94 44</v>
      </c>
      <c r="Q1640" t="s">
        <v>176</v>
      </c>
      <c r="S1640" t="s">
        <v>177</v>
      </c>
      <c r="U1640">
        <v>28034</v>
      </c>
      <c r="V1640" t="s">
        <v>178</v>
      </c>
      <c r="W1640" t="s">
        <v>42</v>
      </c>
      <c r="X1640" t="s">
        <v>179</v>
      </c>
      <c r="Y1640" t="s">
        <v>180</v>
      </c>
      <c r="Z1640" t="s">
        <v>36</v>
      </c>
    </row>
    <row r="1641" spans="1:26" x14ac:dyDescent="0.3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tr">
        <f t="shared" si="25"/>
        <v>02 9936 8555</v>
      </c>
      <c r="Q1641" t="s">
        <v>287</v>
      </c>
      <c r="R1641" t="s">
        <v>288</v>
      </c>
      <c r="S1641" t="s">
        <v>289</v>
      </c>
      <c r="T1641" t="s">
        <v>157</v>
      </c>
      <c r="U1641">
        <v>2060</v>
      </c>
      <c r="V1641" t="s">
        <v>95</v>
      </c>
      <c r="W1641" t="s">
        <v>96</v>
      </c>
      <c r="X1641" t="s">
        <v>290</v>
      </c>
      <c r="Y1641" t="s">
        <v>291</v>
      </c>
      <c r="Z1641" t="s">
        <v>51</v>
      </c>
    </row>
    <row r="1642" spans="1:26" x14ac:dyDescent="0.3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tr">
        <f t="shared" si="25"/>
        <v>4155551450</v>
      </c>
      <c r="Q1642" t="s">
        <v>273</v>
      </c>
      <c r="S1642" t="s">
        <v>274</v>
      </c>
      <c r="T1642" t="s">
        <v>55</v>
      </c>
      <c r="U1642">
        <v>97562</v>
      </c>
      <c r="V1642" t="s">
        <v>32</v>
      </c>
      <c r="W1642" t="s">
        <v>33</v>
      </c>
      <c r="X1642" t="s">
        <v>275</v>
      </c>
      <c r="Y1642" t="s">
        <v>276</v>
      </c>
      <c r="Z1642" t="s">
        <v>36</v>
      </c>
    </row>
    <row r="1643" spans="1:26" x14ac:dyDescent="0.3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tr">
        <f t="shared" si="25"/>
        <v>07-98 9555</v>
      </c>
      <c r="Q1643" t="s">
        <v>135</v>
      </c>
      <c r="S1643" t="s">
        <v>136</v>
      </c>
      <c r="U1643">
        <v>4110</v>
      </c>
      <c r="V1643" t="s">
        <v>78</v>
      </c>
      <c r="W1643" t="s">
        <v>42</v>
      </c>
      <c r="X1643" t="s">
        <v>137</v>
      </c>
      <c r="Y1643" t="s">
        <v>138</v>
      </c>
      <c r="Z1643" t="s">
        <v>51</v>
      </c>
    </row>
    <row r="1644" spans="1:26" x14ac:dyDescent="0.3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tr">
        <f t="shared" si="25"/>
        <v>(1) 42.34.2555</v>
      </c>
      <c r="Q1644" t="s">
        <v>405</v>
      </c>
      <c r="S1644" t="s">
        <v>48</v>
      </c>
      <c r="U1644">
        <v>75012</v>
      </c>
      <c r="V1644" t="s">
        <v>41</v>
      </c>
      <c r="W1644" t="s">
        <v>42</v>
      </c>
      <c r="X1644" t="s">
        <v>406</v>
      </c>
      <c r="Y1644" t="s">
        <v>407</v>
      </c>
      <c r="Z1644" t="s">
        <v>36</v>
      </c>
    </row>
    <row r="1645" spans="1:26" x14ac:dyDescent="0.3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tr">
        <f t="shared" si="25"/>
        <v>(91) 555 22 82</v>
      </c>
      <c r="Q1645" t="s">
        <v>193</v>
      </c>
      <c r="S1645" t="s">
        <v>177</v>
      </c>
      <c r="U1645">
        <v>28023</v>
      </c>
      <c r="V1645" t="s">
        <v>178</v>
      </c>
      <c r="W1645" t="s">
        <v>42</v>
      </c>
      <c r="X1645" t="s">
        <v>194</v>
      </c>
      <c r="Y1645" t="s">
        <v>195</v>
      </c>
      <c r="Z1645" t="s">
        <v>51</v>
      </c>
    </row>
    <row r="1646" spans="1:26" x14ac:dyDescent="0.3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tr">
        <f t="shared" si="25"/>
        <v>6505556809</v>
      </c>
      <c r="Q1646" t="s">
        <v>63</v>
      </c>
      <c r="S1646" t="s">
        <v>64</v>
      </c>
      <c r="T1646" t="s">
        <v>55</v>
      </c>
      <c r="U1646">
        <v>94217</v>
      </c>
      <c r="V1646" t="s">
        <v>32</v>
      </c>
      <c r="W1646" t="s">
        <v>33</v>
      </c>
      <c r="X1646" t="s">
        <v>65</v>
      </c>
      <c r="Y1646" t="s">
        <v>66</v>
      </c>
      <c r="Z1646" t="s">
        <v>51</v>
      </c>
    </row>
    <row r="1647" spans="1:26" x14ac:dyDescent="0.3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tr">
        <f t="shared" si="25"/>
        <v>981-443655</v>
      </c>
      <c r="Q1647" t="s">
        <v>393</v>
      </c>
      <c r="S1647" t="s">
        <v>394</v>
      </c>
      <c r="U1647">
        <v>90110</v>
      </c>
      <c r="V1647" t="s">
        <v>130</v>
      </c>
      <c r="W1647" t="s">
        <v>42</v>
      </c>
      <c r="X1647" t="s">
        <v>395</v>
      </c>
      <c r="Y1647" t="s">
        <v>396</v>
      </c>
      <c r="Z1647" t="s">
        <v>51</v>
      </c>
    </row>
    <row r="1648" spans="1:26" x14ac:dyDescent="0.3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tr">
        <f t="shared" si="25"/>
        <v>+65 221 7555</v>
      </c>
      <c r="Q1648" t="s">
        <v>198</v>
      </c>
      <c r="S1648" t="s">
        <v>199</v>
      </c>
      <c r="U1648">
        <v>79903</v>
      </c>
      <c r="V1648" t="s">
        <v>199</v>
      </c>
      <c r="W1648" t="s">
        <v>200</v>
      </c>
      <c r="X1648" t="s">
        <v>201</v>
      </c>
      <c r="Y1648" t="s">
        <v>202</v>
      </c>
      <c r="Z1648" t="s">
        <v>51</v>
      </c>
    </row>
    <row r="1649" spans="1:26" x14ac:dyDescent="0.3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tr">
        <f t="shared" si="25"/>
        <v>(171) 555-0297</v>
      </c>
      <c r="Q1649" t="s">
        <v>331</v>
      </c>
      <c r="S1649" t="s">
        <v>332</v>
      </c>
      <c r="U1649" t="s">
        <v>333</v>
      </c>
      <c r="V1649" t="s">
        <v>170</v>
      </c>
      <c r="W1649" t="s">
        <v>42</v>
      </c>
      <c r="X1649" t="s">
        <v>61</v>
      </c>
      <c r="Y1649" t="s">
        <v>334</v>
      </c>
      <c r="Z1649" t="s">
        <v>36</v>
      </c>
    </row>
    <row r="1650" spans="1:26" x14ac:dyDescent="0.3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tr">
        <f t="shared" si="25"/>
        <v>(95) 555 82 82</v>
      </c>
      <c r="Q1650" t="s">
        <v>522</v>
      </c>
      <c r="S1650" t="s">
        <v>523</v>
      </c>
      <c r="U1650">
        <v>41101</v>
      </c>
      <c r="V1650" t="s">
        <v>178</v>
      </c>
      <c r="W1650" t="s">
        <v>42</v>
      </c>
      <c r="X1650" t="s">
        <v>524</v>
      </c>
      <c r="Y1650" t="s">
        <v>525</v>
      </c>
      <c r="Z1650" t="s">
        <v>51</v>
      </c>
    </row>
    <row r="1651" spans="1:26" x14ac:dyDescent="0.3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tr">
        <f t="shared" si="25"/>
        <v>78.32.5555</v>
      </c>
      <c r="Q1651" t="s">
        <v>221</v>
      </c>
      <c r="S1651" t="s">
        <v>222</v>
      </c>
      <c r="U1651">
        <v>69004</v>
      </c>
      <c r="V1651" t="s">
        <v>41</v>
      </c>
      <c r="W1651" t="s">
        <v>42</v>
      </c>
      <c r="X1651" t="s">
        <v>223</v>
      </c>
      <c r="Y1651" t="s">
        <v>224</v>
      </c>
      <c r="Z1651" t="s">
        <v>51</v>
      </c>
    </row>
    <row r="1652" spans="1:26" x14ac:dyDescent="0.3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tr">
        <f t="shared" si="25"/>
        <v>6175552555</v>
      </c>
      <c r="Q1652" t="s">
        <v>416</v>
      </c>
      <c r="S1652" t="s">
        <v>381</v>
      </c>
      <c r="T1652" t="s">
        <v>123</v>
      </c>
      <c r="U1652">
        <v>51003</v>
      </c>
      <c r="V1652" t="s">
        <v>32</v>
      </c>
      <c r="W1652" t="s">
        <v>33</v>
      </c>
      <c r="X1652" t="s">
        <v>417</v>
      </c>
      <c r="Y1652" t="s">
        <v>276</v>
      </c>
      <c r="Z1652" t="s">
        <v>51</v>
      </c>
    </row>
    <row r="1653" spans="1:26" x14ac:dyDescent="0.3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tr">
        <f t="shared" si="25"/>
        <v>+65 224 1555</v>
      </c>
      <c r="Q1653" t="s">
        <v>420</v>
      </c>
      <c r="R1653" t="s">
        <v>421</v>
      </c>
      <c r="S1653" t="s">
        <v>199</v>
      </c>
      <c r="U1653">
        <v>69045</v>
      </c>
      <c r="V1653" t="s">
        <v>199</v>
      </c>
      <c r="W1653" t="s">
        <v>96</v>
      </c>
      <c r="X1653" t="s">
        <v>422</v>
      </c>
      <c r="Y1653" t="s">
        <v>423</v>
      </c>
      <c r="Z1653" t="s">
        <v>51</v>
      </c>
    </row>
    <row r="1654" spans="1:26" x14ac:dyDescent="0.3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tr">
        <f t="shared" si="25"/>
        <v>4155551450</v>
      </c>
      <c r="Q1654" t="s">
        <v>273</v>
      </c>
      <c r="S1654" t="s">
        <v>274</v>
      </c>
      <c r="T1654" t="s">
        <v>55</v>
      </c>
      <c r="U1654">
        <v>97562</v>
      </c>
      <c r="V1654" t="s">
        <v>32</v>
      </c>
      <c r="W1654" t="s">
        <v>33</v>
      </c>
      <c r="X1654" t="s">
        <v>275</v>
      </c>
      <c r="Y1654" t="s">
        <v>276</v>
      </c>
      <c r="Z1654" t="s">
        <v>51</v>
      </c>
    </row>
    <row r="1655" spans="1:26" x14ac:dyDescent="0.3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tr">
        <f t="shared" si="25"/>
        <v>(91) 555 94 44</v>
      </c>
      <c r="Q1655" t="s">
        <v>176</v>
      </c>
      <c r="S1655" t="s">
        <v>177</v>
      </c>
      <c r="U1655">
        <v>28034</v>
      </c>
      <c r="V1655" t="s">
        <v>178</v>
      </c>
      <c r="W1655" t="s">
        <v>42</v>
      </c>
      <c r="X1655" t="s">
        <v>179</v>
      </c>
      <c r="Y1655" t="s">
        <v>180</v>
      </c>
      <c r="Z1655" t="s">
        <v>51</v>
      </c>
    </row>
    <row r="1656" spans="1:26" x14ac:dyDescent="0.3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tr">
        <f t="shared" si="25"/>
        <v>+65 224 1555</v>
      </c>
      <c r="Q1656" t="s">
        <v>420</v>
      </c>
      <c r="R1656" t="s">
        <v>421</v>
      </c>
      <c r="S1656" t="s">
        <v>199</v>
      </c>
      <c r="U1656">
        <v>69045</v>
      </c>
      <c r="V1656" t="s">
        <v>199</v>
      </c>
      <c r="W1656" t="s">
        <v>96</v>
      </c>
      <c r="X1656" t="s">
        <v>422</v>
      </c>
      <c r="Y1656" t="s">
        <v>423</v>
      </c>
      <c r="Z1656" t="s">
        <v>51</v>
      </c>
    </row>
    <row r="1657" spans="1:26" x14ac:dyDescent="0.3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tr">
        <f t="shared" si="25"/>
        <v>4155551450</v>
      </c>
      <c r="Q1657" t="s">
        <v>273</v>
      </c>
      <c r="S1657" t="s">
        <v>274</v>
      </c>
      <c r="T1657" t="s">
        <v>55</v>
      </c>
      <c r="U1657">
        <v>97562</v>
      </c>
      <c r="V1657" t="s">
        <v>32</v>
      </c>
      <c r="W1657" t="s">
        <v>33</v>
      </c>
      <c r="X1657" t="s">
        <v>275</v>
      </c>
      <c r="Y1657" t="s">
        <v>276</v>
      </c>
      <c r="Z1657" t="s">
        <v>51</v>
      </c>
    </row>
    <row r="1658" spans="1:26" x14ac:dyDescent="0.3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tr">
        <f t="shared" si="25"/>
        <v>2155551555</v>
      </c>
      <c r="Q1658" t="s">
        <v>140</v>
      </c>
      <c r="S1658" t="s">
        <v>141</v>
      </c>
      <c r="T1658" t="s">
        <v>142</v>
      </c>
      <c r="U1658">
        <v>70267</v>
      </c>
      <c r="V1658" t="s">
        <v>32</v>
      </c>
      <c r="W1658" t="s">
        <v>33</v>
      </c>
      <c r="X1658" t="s">
        <v>34</v>
      </c>
      <c r="Y1658" t="s">
        <v>143</v>
      </c>
      <c r="Z1658" t="s">
        <v>36</v>
      </c>
    </row>
    <row r="1659" spans="1:26" x14ac:dyDescent="0.3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tr">
        <f t="shared" si="25"/>
        <v>0695-34 6555</v>
      </c>
      <c r="Q1659" t="s">
        <v>263</v>
      </c>
      <c r="S1659" t="s">
        <v>264</v>
      </c>
      <c r="U1659" t="s">
        <v>265</v>
      </c>
      <c r="V1659" t="s">
        <v>188</v>
      </c>
      <c r="W1659" t="s">
        <v>42</v>
      </c>
      <c r="X1659" t="s">
        <v>266</v>
      </c>
      <c r="Y1659" t="s">
        <v>206</v>
      </c>
      <c r="Z1659" t="s">
        <v>51</v>
      </c>
    </row>
    <row r="1660" spans="1:26" x14ac:dyDescent="0.3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tr">
        <f t="shared" si="25"/>
        <v>6175558555</v>
      </c>
      <c r="Q1660" t="s">
        <v>121</v>
      </c>
      <c r="S1660" t="s">
        <v>122</v>
      </c>
      <c r="T1660" t="s">
        <v>123</v>
      </c>
      <c r="U1660">
        <v>51247</v>
      </c>
      <c r="V1660" t="s">
        <v>32</v>
      </c>
      <c r="W1660" t="s">
        <v>33</v>
      </c>
      <c r="X1660" t="s">
        <v>124</v>
      </c>
      <c r="Y1660" t="s">
        <v>125</v>
      </c>
      <c r="Z1660" t="s">
        <v>51</v>
      </c>
    </row>
    <row r="1661" spans="1:26" x14ac:dyDescent="0.3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tr">
        <f t="shared" si="25"/>
        <v>(604) 555-3392</v>
      </c>
      <c r="Q1661" t="s">
        <v>227</v>
      </c>
      <c r="S1661" t="s">
        <v>228</v>
      </c>
      <c r="T1661" t="s">
        <v>229</v>
      </c>
      <c r="U1661" t="s">
        <v>230</v>
      </c>
      <c r="V1661" t="s">
        <v>231</v>
      </c>
      <c r="W1661" t="s">
        <v>33</v>
      </c>
      <c r="X1661" t="s">
        <v>232</v>
      </c>
      <c r="Y1661" t="s">
        <v>233</v>
      </c>
      <c r="Z1661" t="s">
        <v>51</v>
      </c>
    </row>
    <row r="1662" spans="1:26" x14ac:dyDescent="0.3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tr">
        <f t="shared" si="25"/>
        <v>2125551500</v>
      </c>
      <c r="Q1662" t="s">
        <v>100</v>
      </c>
      <c r="R1662" t="s">
        <v>101</v>
      </c>
      <c r="S1662" t="s">
        <v>30</v>
      </c>
      <c r="T1662" t="s">
        <v>31</v>
      </c>
      <c r="U1662">
        <v>10022</v>
      </c>
      <c r="V1662" t="s">
        <v>32</v>
      </c>
      <c r="W1662" t="s">
        <v>33</v>
      </c>
      <c r="X1662" t="s">
        <v>102</v>
      </c>
      <c r="Y1662" t="s">
        <v>103</v>
      </c>
      <c r="Z1662" t="s">
        <v>51</v>
      </c>
    </row>
    <row r="1663" spans="1:26" x14ac:dyDescent="0.3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tr">
        <f t="shared" si="25"/>
        <v>0921-12 3555</v>
      </c>
      <c r="Q1663" t="s">
        <v>185</v>
      </c>
      <c r="S1663" t="s">
        <v>186</v>
      </c>
      <c r="U1663" t="s">
        <v>187</v>
      </c>
      <c r="V1663" t="s">
        <v>188</v>
      </c>
      <c r="W1663" t="s">
        <v>42</v>
      </c>
      <c r="X1663" t="s">
        <v>189</v>
      </c>
      <c r="Y1663" t="s">
        <v>190</v>
      </c>
      <c r="Z1663" t="s">
        <v>51</v>
      </c>
    </row>
    <row r="1664" spans="1:26" x14ac:dyDescent="0.3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tr">
        <f t="shared" si="25"/>
        <v>(91) 555 22 82</v>
      </c>
      <c r="Q1664" t="s">
        <v>193</v>
      </c>
      <c r="S1664" t="s">
        <v>177</v>
      </c>
      <c r="U1664">
        <v>28023</v>
      </c>
      <c r="V1664" t="s">
        <v>178</v>
      </c>
      <c r="W1664" t="s">
        <v>42</v>
      </c>
      <c r="X1664" t="s">
        <v>194</v>
      </c>
      <c r="Y1664" t="s">
        <v>195</v>
      </c>
      <c r="Z1664" t="s">
        <v>51</v>
      </c>
    </row>
    <row r="1665" spans="1:26" x14ac:dyDescent="0.3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tr">
        <f t="shared" si="25"/>
        <v>(91) 555 94 44</v>
      </c>
      <c r="Q1665" t="s">
        <v>176</v>
      </c>
      <c r="S1665" t="s">
        <v>177</v>
      </c>
      <c r="U1665">
        <v>28034</v>
      </c>
      <c r="V1665" t="s">
        <v>178</v>
      </c>
      <c r="W1665" t="s">
        <v>42</v>
      </c>
      <c r="X1665" t="s">
        <v>179</v>
      </c>
      <c r="Y1665" t="s">
        <v>180</v>
      </c>
      <c r="Z1665" t="s">
        <v>51</v>
      </c>
    </row>
    <row r="1666" spans="1:26" x14ac:dyDescent="0.3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tr">
        <f t="shared" si="25"/>
        <v>4155551450</v>
      </c>
      <c r="Q1666" t="s">
        <v>273</v>
      </c>
      <c r="S1666" t="s">
        <v>274</v>
      </c>
      <c r="T1666" t="s">
        <v>55</v>
      </c>
      <c r="U1666">
        <v>97562</v>
      </c>
      <c r="V1666" t="s">
        <v>32</v>
      </c>
      <c r="W1666" t="s">
        <v>33</v>
      </c>
      <c r="X1666" t="s">
        <v>275</v>
      </c>
      <c r="Y1666" t="s">
        <v>276</v>
      </c>
      <c r="Z1666" t="s">
        <v>51</v>
      </c>
    </row>
    <row r="1667" spans="1:26" x14ac:dyDescent="0.3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tr">
        <f t="shared" ref="P1667:P1730" si="26">TRIM(O1667)</f>
        <v>4155551450</v>
      </c>
      <c r="Q1667" t="s">
        <v>273</v>
      </c>
      <c r="S1667" t="s">
        <v>274</v>
      </c>
      <c r="T1667" t="s">
        <v>55</v>
      </c>
      <c r="U1667">
        <v>97562</v>
      </c>
      <c r="V1667" t="s">
        <v>32</v>
      </c>
      <c r="W1667" t="s">
        <v>33</v>
      </c>
      <c r="X1667" t="s">
        <v>275</v>
      </c>
      <c r="Y1667" t="s">
        <v>276</v>
      </c>
      <c r="Z1667" t="s">
        <v>36</v>
      </c>
    </row>
    <row r="1668" spans="1:26" x14ac:dyDescent="0.3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tr">
        <f t="shared" si="26"/>
        <v>(91) 555 94 44</v>
      </c>
      <c r="Q1668" t="s">
        <v>176</v>
      </c>
      <c r="S1668" t="s">
        <v>177</v>
      </c>
      <c r="U1668">
        <v>28034</v>
      </c>
      <c r="V1668" t="s">
        <v>178</v>
      </c>
      <c r="W1668" t="s">
        <v>42</v>
      </c>
      <c r="X1668" t="s">
        <v>179</v>
      </c>
      <c r="Y1668" t="s">
        <v>180</v>
      </c>
      <c r="Z1668" t="s">
        <v>151</v>
      </c>
    </row>
    <row r="1669" spans="1:26" x14ac:dyDescent="0.3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tr">
        <f t="shared" si="26"/>
        <v>40.67.8555</v>
      </c>
      <c r="Q1669" t="s">
        <v>116</v>
      </c>
      <c r="S1669" t="s">
        <v>117</v>
      </c>
      <c r="U1669">
        <v>44000</v>
      </c>
      <c r="V1669" t="s">
        <v>41</v>
      </c>
      <c r="W1669" t="s">
        <v>42</v>
      </c>
      <c r="X1669" t="s">
        <v>118</v>
      </c>
      <c r="Y1669" t="s">
        <v>119</v>
      </c>
      <c r="Z1669" t="s">
        <v>51</v>
      </c>
    </row>
    <row r="1670" spans="1:26" x14ac:dyDescent="0.3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tr">
        <f t="shared" si="26"/>
        <v>+63 2 555 3587</v>
      </c>
      <c r="Q1670" t="s">
        <v>427</v>
      </c>
      <c r="S1670" t="s">
        <v>428</v>
      </c>
      <c r="U1670" t="s">
        <v>429</v>
      </c>
      <c r="V1670" t="s">
        <v>430</v>
      </c>
      <c r="W1670" t="s">
        <v>200</v>
      </c>
      <c r="X1670" t="s">
        <v>431</v>
      </c>
      <c r="Y1670" t="s">
        <v>432</v>
      </c>
      <c r="Z1670" t="s">
        <v>36</v>
      </c>
    </row>
    <row r="1671" spans="1:26" x14ac:dyDescent="0.3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tr">
        <f t="shared" si="26"/>
        <v>26.47.1555</v>
      </c>
      <c r="Q1671" t="s">
        <v>39</v>
      </c>
      <c r="S1671" t="s">
        <v>40</v>
      </c>
      <c r="U1671">
        <v>51100</v>
      </c>
      <c r="V1671" t="s">
        <v>41</v>
      </c>
      <c r="W1671" t="s">
        <v>42</v>
      </c>
      <c r="X1671" t="s">
        <v>43</v>
      </c>
      <c r="Y1671" t="s">
        <v>44</v>
      </c>
      <c r="Z1671" t="s">
        <v>36</v>
      </c>
    </row>
    <row r="1672" spans="1:26" x14ac:dyDescent="0.3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tr">
        <f t="shared" si="26"/>
        <v>4155551450</v>
      </c>
      <c r="Q1672" t="s">
        <v>273</v>
      </c>
      <c r="S1672" t="s">
        <v>274</v>
      </c>
      <c r="T1672" t="s">
        <v>55</v>
      </c>
      <c r="U1672">
        <v>97562</v>
      </c>
      <c r="V1672" t="s">
        <v>32</v>
      </c>
      <c r="W1672" t="s">
        <v>33</v>
      </c>
      <c r="X1672" t="s">
        <v>275</v>
      </c>
      <c r="Y1672" t="s">
        <v>276</v>
      </c>
      <c r="Z1672" t="s">
        <v>36</v>
      </c>
    </row>
    <row r="1673" spans="1:26" x14ac:dyDescent="0.3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tr">
        <f t="shared" si="26"/>
        <v>6265557265</v>
      </c>
      <c r="Q1673" t="s">
        <v>53</v>
      </c>
      <c r="S1673" t="s">
        <v>54</v>
      </c>
      <c r="T1673" t="s">
        <v>55</v>
      </c>
      <c r="U1673">
        <v>90003</v>
      </c>
      <c r="V1673" t="s">
        <v>32</v>
      </c>
      <c r="W1673" t="s">
        <v>33</v>
      </c>
      <c r="X1673" t="s">
        <v>56</v>
      </c>
      <c r="Y1673" t="s">
        <v>57</v>
      </c>
      <c r="Z1673" t="s">
        <v>36</v>
      </c>
    </row>
    <row r="1674" spans="1:26" x14ac:dyDescent="0.3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tr">
        <f t="shared" si="26"/>
        <v>6505551386</v>
      </c>
      <c r="Q1674" t="s">
        <v>59</v>
      </c>
      <c r="S1674" t="s">
        <v>60</v>
      </c>
      <c r="T1674" t="s">
        <v>55</v>
      </c>
      <c r="V1674" t="s">
        <v>32</v>
      </c>
      <c r="W1674" t="s">
        <v>33</v>
      </c>
      <c r="X1674" t="s">
        <v>61</v>
      </c>
      <c r="Y1674" t="s">
        <v>57</v>
      </c>
      <c r="Z1674" t="s">
        <v>36</v>
      </c>
    </row>
    <row r="1675" spans="1:26" x14ac:dyDescent="0.3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tr">
        <f t="shared" si="26"/>
        <v>02 9936 8555</v>
      </c>
      <c r="Q1675" t="s">
        <v>287</v>
      </c>
      <c r="R1675" t="s">
        <v>288</v>
      </c>
      <c r="S1675" t="s">
        <v>289</v>
      </c>
      <c r="T1675" t="s">
        <v>157</v>
      </c>
      <c r="U1675">
        <v>2060</v>
      </c>
      <c r="V1675" t="s">
        <v>95</v>
      </c>
      <c r="W1675" t="s">
        <v>96</v>
      </c>
      <c r="X1675" t="s">
        <v>290</v>
      </c>
      <c r="Y1675" t="s">
        <v>291</v>
      </c>
      <c r="Z1675" t="s">
        <v>36</v>
      </c>
    </row>
    <row r="1676" spans="1:26" x14ac:dyDescent="0.3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tr">
        <f t="shared" si="26"/>
        <v>20.16.1555</v>
      </c>
      <c r="Q1676" t="s">
        <v>69</v>
      </c>
      <c r="S1676" t="s">
        <v>70</v>
      </c>
      <c r="U1676">
        <v>59000</v>
      </c>
      <c r="V1676" t="s">
        <v>41</v>
      </c>
      <c r="W1676" t="s">
        <v>42</v>
      </c>
      <c r="X1676" t="s">
        <v>71</v>
      </c>
      <c r="Y1676" t="s">
        <v>72</v>
      </c>
      <c r="Z1676" t="s">
        <v>36</v>
      </c>
    </row>
    <row r="1677" spans="1:26" x14ac:dyDescent="0.3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tr">
        <f t="shared" si="26"/>
        <v>(91) 555 94 44</v>
      </c>
      <c r="Q1677" t="s">
        <v>176</v>
      </c>
      <c r="S1677" t="s">
        <v>177</v>
      </c>
      <c r="U1677">
        <v>28034</v>
      </c>
      <c r="V1677" t="s">
        <v>178</v>
      </c>
      <c r="W1677" t="s">
        <v>42</v>
      </c>
      <c r="X1677" t="s">
        <v>179</v>
      </c>
      <c r="Y1677" t="s">
        <v>180</v>
      </c>
      <c r="Z1677" t="s">
        <v>51</v>
      </c>
    </row>
    <row r="1678" spans="1:26" x14ac:dyDescent="0.3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tr">
        <f t="shared" si="26"/>
        <v>(1) 47.55.6555</v>
      </c>
      <c r="Q1678" t="s">
        <v>86</v>
      </c>
      <c r="S1678" t="s">
        <v>48</v>
      </c>
      <c r="U1678">
        <v>75016</v>
      </c>
      <c r="V1678" t="s">
        <v>41</v>
      </c>
      <c r="W1678" t="s">
        <v>42</v>
      </c>
      <c r="X1678" t="s">
        <v>87</v>
      </c>
      <c r="Y1678" t="s">
        <v>88</v>
      </c>
      <c r="Z1678" t="s">
        <v>36</v>
      </c>
    </row>
    <row r="1679" spans="1:26" x14ac:dyDescent="0.3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tr">
        <f t="shared" si="26"/>
        <v>20.16.1555</v>
      </c>
      <c r="Q1679" t="s">
        <v>69</v>
      </c>
      <c r="S1679" t="s">
        <v>70</v>
      </c>
      <c r="U1679">
        <v>59000</v>
      </c>
      <c r="V1679" t="s">
        <v>41</v>
      </c>
      <c r="W1679" t="s">
        <v>42</v>
      </c>
      <c r="X1679" t="s">
        <v>71</v>
      </c>
      <c r="Y1679" t="s">
        <v>72</v>
      </c>
      <c r="Z1679" t="s">
        <v>36</v>
      </c>
    </row>
    <row r="1680" spans="1:26" x14ac:dyDescent="0.3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tr">
        <f t="shared" si="26"/>
        <v>2125551500</v>
      </c>
      <c r="Q1680" t="s">
        <v>100</v>
      </c>
      <c r="R1680" t="s">
        <v>101</v>
      </c>
      <c r="S1680" t="s">
        <v>30</v>
      </c>
      <c r="T1680" t="s">
        <v>31</v>
      </c>
      <c r="U1680">
        <v>10022</v>
      </c>
      <c r="V1680" t="s">
        <v>32</v>
      </c>
      <c r="W1680" t="s">
        <v>33</v>
      </c>
      <c r="X1680" t="s">
        <v>102</v>
      </c>
      <c r="Y1680" t="s">
        <v>103</v>
      </c>
      <c r="Z1680" t="s">
        <v>36</v>
      </c>
    </row>
    <row r="1681" spans="1:26" x14ac:dyDescent="0.3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tr">
        <f t="shared" si="26"/>
        <v>(1) 47.55.6555</v>
      </c>
      <c r="Q1681" t="s">
        <v>86</v>
      </c>
      <c r="S1681" t="s">
        <v>48</v>
      </c>
      <c r="U1681">
        <v>75016</v>
      </c>
      <c r="V1681" t="s">
        <v>41</v>
      </c>
      <c r="W1681" t="s">
        <v>42</v>
      </c>
      <c r="X1681" t="s">
        <v>87</v>
      </c>
      <c r="Y1681" t="s">
        <v>88</v>
      </c>
      <c r="Z1681" t="s">
        <v>51</v>
      </c>
    </row>
    <row r="1682" spans="1:26" x14ac:dyDescent="0.3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tr">
        <f t="shared" si="26"/>
        <v>6175559555</v>
      </c>
      <c r="Q1682" t="s">
        <v>380</v>
      </c>
      <c r="S1682" t="s">
        <v>381</v>
      </c>
      <c r="T1682" t="s">
        <v>123</v>
      </c>
      <c r="U1682">
        <v>51003</v>
      </c>
      <c r="V1682" t="s">
        <v>32</v>
      </c>
      <c r="W1682" t="s">
        <v>33</v>
      </c>
      <c r="X1682" t="s">
        <v>382</v>
      </c>
      <c r="Y1682" t="s">
        <v>66</v>
      </c>
      <c r="Z1682" t="s">
        <v>36</v>
      </c>
    </row>
    <row r="1683" spans="1:26" x14ac:dyDescent="0.3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tr">
        <f t="shared" si="26"/>
        <v>6175557555</v>
      </c>
      <c r="Q1683" t="s">
        <v>459</v>
      </c>
      <c r="S1683" t="s">
        <v>283</v>
      </c>
      <c r="T1683" t="s">
        <v>123</v>
      </c>
      <c r="U1683">
        <v>58339</v>
      </c>
      <c r="V1683" t="s">
        <v>32</v>
      </c>
      <c r="W1683" t="s">
        <v>33</v>
      </c>
      <c r="X1683" t="s">
        <v>460</v>
      </c>
      <c r="Y1683" t="s">
        <v>461</v>
      </c>
      <c r="Z1683" t="s">
        <v>51</v>
      </c>
    </row>
    <row r="1684" spans="1:26" x14ac:dyDescent="0.3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tr">
        <f t="shared" si="26"/>
        <v>6175558555</v>
      </c>
      <c r="Q1684" t="s">
        <v>121</v>
      </c>
      <c r="S1684" t="s">
        <v>122</v>
      </c>
      <c r="T1684" t="s">
        <v>123</v>
      </c>
      <c r="U1684">
        <v>51247</v>
      </c>
      <c r="V1684" t="s">
        <v>32</v>
      </c>
      <c r="W1684" t="s">
        <v>33</v>
      </c>
      <c r="X1684" t="s">
        <v>124</v>
      </c>
      <c r="Y1684" t="s">
        <v>125</v>
      </c>
      <c r="Z1684" t="s">
        <v>36</v>
      </c>
    </row>
    <row r="1685" spans="1:26" x14ac:dyDescent="0.3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tr">
        <f t="shared" si="26"/>
        <v>90-224 8555</v>
      </c>
      <c r="Q1685" t="s">
        <v>128</v>
      </c>
      <c r="S1685" t="s">
        <v>129</v>
      </c>
      <c r="U1685">
        <v>21240</v>
      </c>
      <c r="V1685" t="s">
        <v>130</v>
      </c>
      <c r="W1685" t="s">
        <v>42</v>
      </c>
      <c r="X1685" t="s">
        <v>131</v>
      </c>
      <c r="Y1685" t="s">
        <v>132</v>
      </c>
      <c r="Z1685" t="s">
        <v>36</v>
      </c>
    </row>
    <row r="1686" spans="1:26" x14ac:dyDescent="0.3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tr">
        <f t="shared" si="26"/>
        <v>07-98 9555</v>
      </c>
      <c r="Q1686" t="s">
        <v>135</v>
      </c>
      <c r="S1686" t="s">
        <v>136</v>
      </c>
      <c r="U1686">
        <v>4110</v>
      </c>
      <c r="V1686" t="s">
        <v>78</v>
      </c>
      <c r="W1686" t="s">
        <v>42</v>
      </c>
      <c r="X1686" t="s">
        <v>137</v>
      </c>
      <c r="Y1686" t="s">
        <v>138</v>
      </c>
      <c r="Z1686" t="s">
        <v>36</v>
      </c>
    </row>
    <row r="1687" spans="1:26" x14ac:dyDescent="0.3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tr">
        <f t="shared" si="26"/>
        <v>2125551957</v>
      </c>
      <c r="Q1687" t="s">
        <v>508</v>
      </c>
      <c r="R1687" t="s">
        <v>509</v>
      </c>
      <c r="S1687" t="s">
        <v>30</v>
      </c>
      <c r="T1687" t="s">
        <v>31</v>
      </c>
      <c r="U1687">
        <v>10022</v>
      </c>
      <c r="V1687" t="s">
        <v>32</v>
      </c>
      <c r="W1687" t="s">
        <v>33</v>
      </c>
      <c r="X1687" t="s">
        <v>510</v>
      </c>
      <c r="Y1687" t="s">
        <v>511</v>
      </c>
      <c r="Z1687" t="s">
        <v>36</v>
      </c>
    </row>
    <row r="1688" spans="1:26" x14ac:dyDescent="0.3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tr">
        <f t="shared" si="26"/>
        <v>+63 2 555 3587</v>
      </c>
      <c r="Q1688" t="s">
        <v>427</v>
      </c>
      <c r="S1688" t="s">
        <v>428</v>
      </c>
      <c r="U1688" t="s">
        <v>429</v>
      </c>
      <c r="V1688" t="s">
        <v>430</v>
      </c>
      <c r="W1688" t="s">
        <v>200</v>
      </c>
      <c r="X1688" t="s">
        <v>431</v>
      </c>
      <c r="Y1688" t="s">
        <v>432</v>
      </c>
      <c r="Z1688" t="s">
        <v>51</v>
      </c>
    </row>
    <row r="1689" spans="1:26" x14ac:dyDescent="0.3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tr">
        <f t="shared" si="26"/>
        <v>6562-9555</v>
      </c>
      <c r="Q1689" t="s">
        <v>146</v>
      </c>
      <c r="S1689" t="s">
        <v>147</v>
      </c>
      <c r="U1689">
        <v>5020</v>
      </c>
      <c r="V1689" t="s">
        <v>148</v>
      </c>
      <c r="W1689" t="s">
        <v>42</v>
      </c>
      <c r="X1689" t="s">
        <v>149</v>
      </c>
      <c r="Y1689" t="s">
        <v>150</v>
      </c>
      <c r="Z1689" t="s">
        <v>51</v>
      </c>
    </row>
    <row r="1690" spans="1:26" x14ac:dyDescent="0.3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tr">
        <f t="shared" si="26"/>
        <v>(91) 555 94 44</v>
      </c>
      <c r="Q1690" t="s">
        <v>176</v>
      </c>
      <c r="S1690" t="s">
        <v>177</v>
      </c>
      <c r="U1690">
        <v>28034</v>
      </c>
      <c r="V1690" t="s">
        <v>178</v>
      </c>
      <c r="W1690" t="s">
        <v>42</v>
      </c>
      <c r="X1690" t="s">
        <v>179</v>
      </c>
      <c r="Y1690" t="s">
        <v>180</v>
      </c>
      <c r="Z1690" t="s">
        <v>36</v>
      </c>
    </row>
    <row r="1691" spans="1:26" x14ac:dyDescent="0.3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tr">
        <f t="shared" si="26"/>
        <v>+358 9 8045 555</v>
      </c>
      <c r="Q1691" t="s">
        <v>469</v>
      </c>
      <c r="S1691" t="s">
        <v>470</v>
      </c>
      <c r="U1691" t="s">
        <v>471</v>
      </c>
      <c r="V1691" t="s">
        <v>130</v>
      </c>
      <c r="W1691" t="s">
        <v>42</v>
      </c>
      <c r="X1691" t="s">
        <v>472</v>
      </c>
      <c r="Y1691" t="s">
        <v>473</v>
      </c>
      <c r="Z1691" t="s">
        <v>36</v>
      </c>
    </row>
    <row r="1692" spans="1:26" x14ac:dyDescent="0.3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tr">
        <f t="shared" si="26"/>
        <v>40.67.8555</v>
      </c>
      <c r="Q1692" t="s">
        <v>116</v>
      </c>
      <c r="S1692" t="s">
        <v>117</v>
      </c>
      <c r="U1692">
        <v>44000</v>
      </c>
      <c r="V1692" t="s">
        <v>41</v>
      </c>
      <c r="W1692" t="s">
        <v>42</v>
      </c>
      <c r="X1692" t="s">
        <v>118</v>
      </c>
      <c r="Y1692" t="s">
        <v>119</v>
      </c>
      <c r="Z1692" t="s">
        <v>36</v>
      </c>
    </row>
    <row r="1693" spans="1:26" x14ac:dyDescent="0.3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tr">
        <f t="shared" si="26"/>
        <v>4155551450</v>
      </c>
      <c r="Q1693" t="s">
        <v>273</v>
      </c>
      <c r="S1693" t="s">
        <v>274</v>
      </c>
      <c r="T1693" t="s">
        <v>55</v>
      </c>
      <c r="U1693">
        <v>97562</v>
      </c>
      <c r="V1693" t="s">
        <v>32</v>
      </c>
      <c r="W1693" t="s">
        <v>33</v>
      </c>
      <c r="X1693" t="s">
        <v>275</v>
      </c>
      <c r="Y1693" t="s">
        <v>276</v>
      </c>
      <c r="Z1693" t="s">
        <v>36</v>
      </c>
    </row>
    <row r="1694" spans="1:26" x14ac:dyDescent="0.3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tr">
        <f t="shared" si="26"/>
        <v>(171) 555-2282</v>
      </c>
      <c r="Q1694" t="s">
        <v>167</v>
      </c>
      <c r="S1694" t="s">
        <v>168</v>
      </c>
      <c r="U1694" t="s">
        <v>169</v>
      </c>
      <c r="V1694" t="s">
        <v>170</v>
      </c>
      <c r="W1694" t="s">
        <v>42</v>
      </c>
      <c r="X1694" t="s">
        <v>171</v>
      </c>
      <c r="Y1694" t="s">
        <v>172</v>
      </c>
      <c r="Z1694" t="s">
        <v>36</v>
      </c>
    </row>
    <row r="1695" spans="1:26" x14ac:dyDescent="0.3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tr">
        <f t="shared" si="26"/>
        <v>(171) 555-1555</v>
      </c>
      <c r="Q1695" t="s">
        <v>494</v>
      </c>
      <c r="S1695" t="s">
        <v>495</v>
      </c>
      <c r="U1695" t="s">
        <v>496</v>
      </c>
      <c r="V1695" t="s">
        <v>170</v>
      </c>
      <c r="W1695" t="s">
        <v>42</v>
      </c>
      <c r="X1695" t="s">
        <v>497</v>
      </c>
      <c r="Y1695" t="s">
        <v>94</v>
      </c>
      <c r="Z1695" t="s">
        <v>51</v>
      </c>
    </row>
    <row r="1696" spans="1:26" x14ac:dyDescent="0.3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tr">
        <f t="shared" si="26"/>
        <v>7025551838</v>
      </c>
      <c r="Q1696" t="s">
        <v>540</v>
      </c>
      <c r="S1696" t="s">
        <v>541</v>
      </c>
      <c r="T1696" t="s">
        <v>542</v>
      </c>
      <c r="U1696">
        <v>83030</v>
      </c>
      <c r="V1696" t="s">
        <v>32</v>
      </c>
      <c r="W1696" t="s">
        <v>33</v>
      </c>
      <c r="X1696" t="s">
        <v>113</v>
      </c>
      <c r="Y1696" t="s">
        <v>400</v>
      </c>
      <c r="Z1696" t="s">
        <v>36</v>
      </c>
    </row>
    <row r="1697" spans="1:26" x14ac:dyDescent="0.3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tr">
        <f t="shared" si="26"/>
        <v>02 9936 8555</v>
      </c>
      <c r="Q1697" t="s">
        <v>287</v>
      </c>
      <c r="R1697" t="s">
        <v>288</v>
      </c>
      <c r="S1697" t="s">
        <v>289</v>
      </c>
      <c r="T1697" t="s">
        <v>157</v>
      </c>
      <c r="U1697">
        <v>2060</v>
      </c>
      <c r="V1697" t="s">
        <v>95</v>
      </c>
      <c r="W1697" t="s">
        <v>96</v>
      </c>
      <c r="X1697" t="s">
        <v>290</v>
      </c>
      <c r="Y1697" t="s">
        <v>291</v>
      </c>
      <c r="Z1697" t="s">
        <v>36</v>
      </c>
    </row>
    <row r="1698" spans="1:26" x14ac:dyDescent="0.3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tr">
        <f t="shared" si="26"/>
        <v>86 21 3555</v>
      </c>
      <c r="Q1698" t="s">
        <v>500</v>
      </c>
      <c r="S1698" t="s">
        <v>501</v>
      </c>
      <c r="U1698">
        <v>8200</v>
      </c>
      <c r="V1698" t="s">
        <v>326</v>
      </c>
      <c r="W1698" t="s">
        <v>42</v>
      </c>
      <c r="X1698" t="s">
        <v>502</v>
      </c>
      <c r="Y1698" t="s">
        <v>503</v>
      </c>
      <c r="Z1698" t="s">
        <v>36</v>
      </c>
    </row>
    <row r="1699" spans="1:26" x14ac:dyDescent="0.3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tr">
        <f t="shared" si="26"/>
        <v>2035552570</v>
      </c>
      <c r="Q1699" t="s">
        <v>110</v>
      </c>
      <c r="S1699" t="s">
        <v>111</v>
      </c>
      <c r="T1699" t="s">
        <v>112</v>
      </c>
      <c r="U1699">
        <v>97562</v>
      </c>
      <c r="V1699" t="s">
        <v>32</v>
      </c>
      <c r="W1699" t="s">
        <v>33</v>
      </c>
      <c r="X1699" t="s">
        <v>113</v>
      </c>
      <c r="Y1699" t="s">
        <v>57</v>
      </c>
      <c r="Z1699" t="s">
        <v>36</v>
      </c>
    </row>
    <row r="1700" spans="1:26" x14ac:dyDescent="0.3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tr">
        <f t="shared" si="26"/>
        <v>4155551450</v>
      </c>
      <c r="Q1700" t="s">
        <v>273</v>
      </c>
      <c r="S1700" t="s">
        <v>274</v>
      </c>
      <c r="T1700" t="s">
        <v>55</v>
      </c>
      <c r="U1700">
        <v>97562</v>
      </c>
      <c r="V1700" t="s">
        <v>32</v>
      </c>
      <c r="W1700" t="s">
        <v>33</v>
      </c>
      <c r="X1700" t="s">
        <v>275</v>
      </c>
      <c r="Y1700" t="s">
        <v>276</v>
      </c>
      <c r="Z1700" t="s">
        <v>36</v>
      </c>
    </row>
    <row r="1701" spans="1:26" x14ac:dyDescent="0.3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tr">
        <f t="shared" si="26"/>
        <v>6035558647</v>
      </c>
      <c r="Q1701" t="s">
        <v>278</v>
      </c>
      <c r="S1701" t="s">
        <v>279</v>
      </c>
      <c r="T1701" t="s">
        <v>280</v>
      </c>
      <c r="U1701">
        <v>62005</v>
      </c>
      <c r="V1701" t="s">
        <v>32</v>
      </c>
      <c r="W1701" t="s">
        <v>33</v>
      </c>
      <c r="X1701" t="s">
        <v>56</v>
      </c>
      <c r="Y1701" t="s">
        <v>276</v>
      </c>
      <c r="Z1701" t="s">
        <v>51</v>
      </c>
    </row>
    <row r="1702" spans="1:26" x14ac:dyDescent="0.3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tr">
        <f t="shared" si="26"/>
        <v>2125557413</v>
      </c>
      <c r="Q1702" t="s">
        <v>476</v>
      </c>
      <c r="R1702" t="s">
        <v>477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56</v>
      </c>
      <c r="Y1702" t="s">
        <v>478</v>
      </c>
      <c r="Z1702" t="s">
        <v>51</v>
      </c>
    </row>
    <row r="1703" spans="1:26" x14ac:dyDescent="0.3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tr">
        <f t="shared" si="26"/>
        <v>(91) 555 94 44</v>
      </c>
      <c r="Q1703" t="s">
        <v>176</v>
      </c>
      <c r="S1703" t="s">
        <v>177</v>
      </c>
      <c r="U1703">
        <v>28034</v>
      </c>
      <c r="V1703" t="s">
        <v>178</v>
      </c>
      <c r="W1703" t="s">
        <v>42</v>
      </c>
      <c r="X1703" t="s">
        <v>179</v>
      </c>
      <c r="Y1703" t="s">
        <v>180</v>
      </c>
      <c r="Z1703" t="s">
        <v>51</v>
      </c>
    </row>
    <row r="1704" spans="1:26" x14ac:dyDescent="0.3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tr">
        <f t="shared" si="26"/>
        <v>78.32.5555</v>
      </c>
      <c r="Q1704" t="s">
        <v>221</v>
      </c>
      <c r="S1704" t="s">
        <v>222</v>
      </c>
      <c r="U1704">
        <v>69004</v>
      </c>
      <c r="V1704" t="s">
        <v>41</v>
      </c>
      <c r="W1704" t="s">
        <v>42</v>
      </c>
      <c r="X1704" t="s">
        <v>223</v>
      </c>
      <c r="Y1704" t="s">
        <v>224</v>
      </c>
      <c r="Z1704" t="s">
        <v>51</v>
      </c>
    </row>
    <row r="1705" spans="1:26" x14ac:dyDescent="0.3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tr">
        <f t="shared" si="26"/>
        <v>88.60.1555</v>
      </c>
      <c r="Q1705" t="s">
        <v>533</v>
      </c>
      <c r="S1705" t="s">
        <v>534</v>
      </c>
      <c r="U1705">
        <v>67000</v>
      </c>
      <c r="V1705" t="s">
        <v>41</v>
      </c>
      <c r="W1705" t="s">
        <v>42</v>
      </c>
      <c r="X1705" t="s">
        <v>535</v>
      </c>
      <c r="Y1705" t="s">
        <v>536</v>
      </c>
      <c r="Z1705" t="s">
        <v>51</v>
      </c>
    </row>
    <row r="1706" spans="1:26" x14ac:dyDescent="0.3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tr">
        <f t="shared" si="26"/>
        <v>2125557413</v>
      </c>
      <c r="Q1706" t="s">
        <v>476</v>
      </c>
      <c r="R1706" t="s">
        <v>477</v>
      </c>
      <c r="S1706" t="s">
        <v>30</v>
      </c>
      <c r="T1706" t="s">
        <v>31</v>
      </c>
      <c r="U1706">
        <v>10022</v>
      </c>
      <c r="V1706" t="s">
        <v>32</v>
      </c>
      <c r="W1706" t="s">
        <v>33</v>
      </c>
      <c r="X1706" t="s">
        <v>56</v>
      </c>
      <c r="Y1706" t="s">
        <v>478</v>
      </c>
      <c r="Z1706" t="s">
        <v>51</v>
      </c>
    </row>
    <row r="1707" spans="1:26" x14ac:dyDescent="0.3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tr">
        <f t="shared" si="26"/>
        <v>(91) 555 94 44</v>
      </c>
      <c r="Q1707" t="s">
        <v>176</v>
      </c>
      <c r="S1707" t="s">
        <v>177</v>
      </c>
      <c r="U1707">
        <v>28034</v>
      </c>
      <c r="V1707" t="s">
        <v>178</v>
      </c>
      <c r="W1707" t="s">
        <v>42</v>
      </c>
      <c r="X1707" t="s">
        <v>179</v>
      </c>
      <c r="Y1707" t="s">
        <v>180</v>
      </c>
      <c r="Z1707" t="s">
        <v>51</v>
      </c>
    </row>
    <row r="1708" spans="1:26" x14ac:dyDescent="0.3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tr">
        <f t="shared" si="26"/>
        <v>+65 224 1555</v>
      </c>
      <c r="Q1708" t="s">
        <v>420</v>
      </c>
      <c r="R1708" t="s">
        <v>421</v>
      </c>
      <c r="S1708" t="s">
        <v>199</v>
      </c>
      <c r="U1708">
        <v>69045</v>
      </c>
      <c r="V1708" t="s">
        <v>199</v>
      </c>
      <c r="W1708" t="s">
        <v>96</v>
      </c>
      <c r="X1708" t="s">
        <v>422</v>
      </c>
      <c r="Y1708" t="s">
        <v>423</v>
      </c>
      <c r="Z1708" t="s">
        <v>36</v>
      </c>
    </row>
    <row r="1709" spans="1:26" x14ac:dyDescent="0.3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tr">
        <f t="shared" si="26"/>
        <v>(171) 555-2282</v>
      </c>
      <c r="Q1709" t="s">
        <v>167</v>
      </c>
      <c r="S1709" t="s">
        <v>168</v>
      </c>
      <c r="U1709" t="s">
        <v>169</v>
      </c>
      <c r="V1709" t="s">
        <v>170</v>
      </c>
      <c r="W1709" t="s">
        <v>42</v>
      </c>
      <c r="X1709" t="s">
        <v>171</v>
      </c>
      <c r="Y1709" t="s">
        <v>172</v>
      </c>
      <c r="Z1709" t="s">
        <v>51</v>
      </c>
    </row>
    <row r="1710" spans="1:26" x14ac:dyDescent="0.3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tr">
        <f t="shared" si="26"/>
        <v>(91) 555 94 44</v>
      </c>
      <c r="Q1710" t="s">
        <v>176</v>
      </c>
      <c r="S1710" t="s">
        <v>177</v>
      </c>
      <c r="U1710">
        <v>28034</v>
      </c>
      <c r="V1710" t="s">
        <v>178</v>
      </c>
      <c r="W1710" t="s">
        <v>42</v>
      </c>
      <c r="X1710" t="s">
        <v>179</v>
      </c>
      <c r="Y1710" t="s">
        <v>180</v>
      </c>
      <c r="Z1710" t="s">
        <v>36</v>
      </c>
    </row>
    <row r="1711" spans="1:26" x14ac:dyDescent="0.3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tr">
        <f t="shared" si="26"/>
        <v>5085552555</v>
      </c>
      <c r="Q1711" t="s">
        <v>161</v>
      </c>
      <c r="S1711" t="s">
        <v>162</v>
      </c>
      <c r="T1711" t="s">
        <v>123</v>
      </c>
      <c r="U1711">
        <v>50553</v>
      </c>
      <c r="V1711" t="s">
        <v>32</v>
      </c>
      <c r="W1711" t="s">
        <v>33</v>
      </c>
      <c r="X1711" t="s">
        <v>163</v>
      </c>
      <c r="Y1711" t="s">
        <v>164</v>
      </c>
      <c r="Z1711" t="s">
        <v>36</v>
      </c>
    </row>
    <row r="1712" spans="1:26" x14ac:dyDescent="0.3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tr">
        <f t="shared" si="26"/>
        <v>(171) 555-1555</v>
      </c>
      <c r="Q1712" t="s">
        <v>494</v>
      </c>
      <c r="S1712" t="s">
        <v>495</v>
      </c>
      <c r="U1712" t="s">
        <v>496</v>
      </c>
      <c r="V1712" t="s">
        <v>170</v>
      </c>
      <c r="W1712" t="s">
        <v>42</v>
      </c>
      <c r="X1712" t="s">
        <v>497</v>
      </c>
      <c r="Y1712" t="s">
        <v>94</v>
      </c>
      <c r="Z1712" t="s">
        <v>51</v>
      </c>
    </row>
    <row r="1713" spans="1:26" x14ac:dyDescent="0.3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tr">
        <f t="shared" si="26"/>
        <v>7025551838</v>
      </c>
      <c r="Q1713" t="s">
        <v>540</v>
      </c>
      <c r="S1713" t="s">
        <v>541</v>
      </c>
      <c r="T1713" t="s">
        <v>542</v>
      </c>
      <c r="U1713">
        <v>83030</v>
      </c>
      <c r="V1713" t="s">
        <v>32</v>
      </c>
      <c r="W1713" t="s">
        <v>33</v>
      </c>
      <c r="X1713" t="s">
        <v>113</v>
      </c>
      <c r="Y1713" t="s">
        <v>400</v>
      </c>
      <c r="Z1713" t="s">
        <v>36</v>
      </c>
    </row>
    <row r="1714" spans="1:26" x14ac:dyDescent="0.3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tr">
        <f t="shared" si="26"/>
        <v>4155551450</v>
      </c>
      <c r="Q1714" t="s">
        <v>273</v>
      </c>
      <c r="S1714" t="s">
        <v>274</v>
      </c>
      <c r="T1714" t="s">
        <v>55</v>
      </c>
      <c r="U1714">
        <v>97562</v>
      </c>
      <c r="V1714" t="s">
        <v>32</v>
      </c>
      <c r="W1714" t="s">
        <v>33</v>
      </c>
      <c r="X1714" t="s">
        <v>275</v>
      </c>
      <c r="Y1714" t="s">
        <v>276</v>
      </c>
      <c r="Z1714" t="s">
        <v>51</v>
      </c>
    </row>
    <row r="1715" spans="1:26" x14ac:dyDescent="0.3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tr">
        <f t="shared" si="26"/>
        <v>(91) 555 94 44</v>
      </c>
      <c r="Q1715" t="s">
        <v>176</v>
      </c>
      <c r="S1715" t="s">
        <v>177</v>
      </c>
      <c r="U1715">
        <v>28034</v>
      </c>
      <c r="V1715" t="s">
        <v>178</v>
      </c>
      <c r="W1715" t="s">
        <v>42</v>
      </c>
      <c r="X1715" t="s">
        <v>179</v>
      </c>
      <c r="Y1715" t="s">
        <v>180</v>
      </c>
      <c r="Z1715" t="s">
        <v>36</v>
      </c>
    </row>
    <row r="1716" spans="1:26" x14ac:dyDescent="0.3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tr">
        <f t="shared" si="26"/>
        <v>4085553659</v>
      </c>
      <c r="Q1716" t="s">
        <v>398</v>
      </c>
      <c r="S1716" t="s">
        <v>399</v>
      </c>
      <c r="T1716" t="s">
        <v>55</v>
      </c>
      <c r="U1716">
        <v>94217</v>
      </c>
      <c r="V1716" t="s">
        <v>32</v>
      </c>
      <c r="W1716" t="s">
        <v>33</v>
      </c>
      <c r="X1716" t="s">
        <v>102</v>
      </c>
      <c r="Y1716" t="s">
        <v>400</v>
      </c>
      <c r="Z1716" t="s">
        <v>151</v>
      </c>
    </row>
    <row r="1717" spans="1:26" x14ac:dyDescent="0.3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tr">
        <f t="shared" si="26"/>
        <v>+61 2 9495 8555</v>
      </c>
      <c r="Q1717" t="s">
        <v>154</v>
      </c>
      <c r="R1717" t="s">
        <v>155</v>
      </c>
      <c r="S1717" t="s">
        <v>156</v>
      </c>
      <c r="T1717" t="s">
        <v>157</v>
      </c>
      <c r="U1717">
        <v>2067</v>
      </c>
      <c r="V1717" t="s">
        <v>95</v>
      </c>
      <c r="W1717" t="s">
        <v>96</v>
      </c>
      <c r="X1717" t="s">
        <v>158</v>
      </c>
      <c r="Y1717" t="s">
        <v>159</v>
      </c>
      <c r="Z1717" t="s">
        <v>51</v>
      </c>
    </row>
    <row r="1718" spans="1:26" x14ac:dyDescent="0.3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tr">
        <f t="shared" si="26"/>
        <v>(91) 555 94 44</v>
      </c>
      <c r="Q1718" t="s">
        <v>176</v>
      </c>
      <c r="S1718" t="s">
        <v>177</v>
      </c>
      <c r="U1718">
        <v>28034</v>
      </c>
      <c r="V1718" t="s">
        <v>178</v>
      </c>
      <c r="W1718" t="s">
        <v>42</v>
      </c>
      <c r="X1718" t="s">
        <v>179</v>
      </c>
      <c r="Y1718" t="s">
        <v>180</v>
      </c>
      <c r="Z1718" t="s">
        <v>36</v>
      </c>
    </row>
    <row r="1719" spans="1:26" x14ac:dyDescent="0.3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tr">
        <f t="shared" si="26"/>
        <v>(1) 42.34.2555</v>
      </c>
      <c r="Q1719" t="s">
        <v>405</v>
      </c>
      <c r="S1719" t="s">
        <v>48</v>
      </c>
      <c r="U1719">
        <v>75012</v>
      </c>
      <c r="V1719" t="s">
        <v>41</v>
      </c>
      <c r="W1719" t="s">
        <v>42</v>
      </c>
      <c r="X1719" t="s">
        <v>406</v>
      </c>
      <c r="Y1719" t="s">
        <v>407</v>
      </c>
      <c r="Z1719" t="s">
        <v>36</v>
      </c>
    </row>
    <row r="1720" spans="1:26" x14ac:dyDescent="0.3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tr">
        <f t="shared" si="26"/>
        <v>2125557413</v>
      </c>
      <c r="Q1720" t="s">
        <v>476</v>
      </c>
      <c r="R1720" t="s">
        <v>477</v>
      </c>
      <c r="S1720" t="s">
        <v>30</v>
      </c>
      <c r="T1720" t="s">
        <v>31</v>
      </c>
      <c r="U1720">
        <v>10022</v>
      </c>
      <c r="V1720" t="s">
        <v>32</v>
      </c>
      <c r="W1720" t="s">
        <v>33</v>
      </c>
      <c r="X1720" t="s">
        <v>56</v>
      </c>
      <c r="Y1720" t="s">
        <v>478</v>
      </c>
      <c r="Z1720" t="s">
        <v>36</v>
      </c>
    </row>
    <row r="1721" spans="1:26" x14ac:dyDescent="0.3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tr">
        <f t="shared" si="26"/>
        <v>+358 9 8045 555</v>
      </c>
      <c r="Q1721" t="s">
        <v>469</v>
      </c>
      <c r="S1721" t="s">
        <v>470</v>
      </c>
      <c r="U1721" t="s">
        <v>471</v>
      </c>
      <c r="V1721" t="s">
        <v>130</v>
      </c>
      <c r="W1721" t="s">
        <v>42</v>
      </c>
      <c r="X1721" t="s">
        <v>472</v>
      </c>
      <c r="Y1721" t="s">
        <v>473</v>
      </c>
      <c r="Z1721" t="s">
        <v>36</v>
      </c>
    </row>
    <row r="1722" spans="1:26" x14ac:dyDescent="0.3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tr">
        <f t="shared" si="26"/>
        <v>981-443655</v>
      </c>
      <c r="Q1722" t="s">
        <v>393</v>
      </c>
      <c r="S1722" t="s">
        <v>394</v>
      </c>
      <c r="U1722">
        <v>90110</v>
      </c>
      <c r="V1722" t="s">
        <v>130</v>
      </c>
      <c r="W1722" t="s">
        <v>42</v>
      </c>
      <c r="X1722" t="s">
        <v>395</v>
      </c>
      <c r="Y1722" t="s">
        <v>396</v>
      </c>
      <c r="Z1722" t="s">
        <v>36</v>
      </c>
    </row>
    <row r="1723" spans="1:26" x14ac:dyDescent="0.3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tr">
        <f t="shared" si="26"/>
        <v>+65 221 7555</v>
      </c>
      <c r="Q1723" t="s">
        <v>198</v>
      </c>
      <c r="S1723" t="s">
        <v>199</v>
      </c>
      <c r="U1723">
        <v>79903</v>
      </c>
      <c r="V1723" t="s">
        <v>199</v>
      </c>
      <c r="W1723" t="s">
        <v>200</v>
      </c>
      <c r="X1723" t="s">
        <v>201</v>
      </c>
      <c r="Y1723" t="s">
        <v>202</v>
      </c>
      <c r="Z1723" t="s">
        <v>36</v>
      </c>
    </row>
    <row r="1724" spans="1:26" x14ac:dyDescent="0.3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tr">
        <f t="shared" si="26"/>
        <v>(171) 555-0297</v>
      </c>
      <c r="Q1724" t="s">
        <v>331</v>
      </c>
      <c r="S1724" t="s">
        <v>332</v>
      </c>
      <c r="U1724" t="s">
        <v>333</v>
      </c>
      <c r="V1724" t="s">
        <v>170</v>
      </c>
      <c r="W1724" t="s">
        <v>42</v>
      </c>
      <c r="X1724" t="s">
        <v>61</v>
      </c>
      <c r="Y1724" t="s">
        <v>334</v>
      </c>
      <c r="Z1724" t="s">
        <v>36</v>
      </c>
    </row>
    <row r="1725" spans="1:26" x14ac:dyDescent="0.3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tr">
        <f t="shared" si="26"/>
        <v>(95) 555 82 82</v>
      </c>
      <c r="Q1725" t="s">
        <v>522</v>
      </c>
      <c r="S1725" t="s">
        <v>523</v>
      </c>
      <c r="U1725">
        <v>41101</v>
      </c>
      <c r="V1725" t="s">
        <v>178</v>
      </c>
      <c r="W1725" t="s">
        <v>42</v>
      </c>
      <c r="X1725" t="s">
        <v>524</v>
      </c>
      <c r="Y1725" t="s">
        <v>525</v>
      </c>
      <c r="Z1725" t="s">
        <v>36</v>
      </c>
    </row>
    <row r="1726" spans="1:26" x14ac:dyDescent="0.3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tr">
        <f t="shared" si="26"/>
        <v>9145554562</v>
      </c>
      <c r="Q1726" t="s">
        <v>318</v>
      </c>
      <c r="S1726" t="s">
        <v>319</v>
      </c>
      <c r="T1726" t="s">
        <v>31</v>
      </c>
      <c r="U1726">
        <v>24067</v>
      </c>
      <c r="V1726" t="s">
        <v>32</v>
      </c>
      <c r="W1726" t="s">
        <v>33</v>
      </c>
      <c r="X1726" t="s">
        <v>102</v>
      </c>
      <c r="Y1726" t="s">
        <v>238</v>
      </c>
      <c r="Z1726" t="s">
        <v>36</v>
      </c>
    </row>
    <row r="1727" spans="1:26" x14ac:dyDescent="0.3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tr">
        <f t="shared" si="26"/>
        <v>6175552555</v>
      </c>
      <c r="Q1727" t="s">
        <v>416</v>
      </c>
      <c r="S1727" t="s">
        <v>381</v>
      </c>
      <c r="T1727" t="s">
        <v>123</v>
      </c>
      <c r="U1727">
        <v>51003</v>
      </c>
      <c r="V1727" t="s">
        <v>32</v>
      </c>
      <c r="W1727" t="s">
        <v>33</v>
      </c>
      <c r="X1727" t="s">
        <v>417</v>
      </c>
      <c r="Y1727" t="s">
        <v>276</v>
      </c>
      <c r="Z1727" t="s">
        <v>36</v>
      </c>
    </row>
    <row r="1728" spans="1:26" x14ac:dyDescent="0.3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tr">
        <f t="shared" si="26"/>
        <v>4155554312</v>
      </c>
      <c r="Q1728" t="s">
        <v>527</v>
      </c>
      <c r="S1728" t="s">
        <v>528</v>
      </c>
      <c r="T1728" t="s">
        <v>55</v>
      </c>
      <c r="U1728">
        <v>94217</v>
      </c>
      <c r="V1728" t="s">
        <v>32</v>
      </c>
      <c r="W1728" t="s">
        <v>33</v>
      </c>
      <c r="X1728" t="s">
        <v>529</v>
      </c>
      <c r="Y1728" t="s">
        <v>400</v>
      </c>
      <c r="Z1728" t="s">
        <v>36</v>
      </c>
    </row>
    <row r="1729" spans="1:26" x14ac:dyDescent="0.3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tr">
        <f t="shared" si="26"/>
        <v>4155551450</v>
      </c>
      <c r="Q1729" t="s">
        <v>273</v>
      </c>
      <c r="S1729" t="s">
        <v>274</v>
      </c>
      <c r="T1729" t="s">
        <v>55</v>
      </c>
      <c r="U1729">
        <v>97562</v>
      </c>
      <c r="V1729" t="s">
        <v>32</v>
      </c>
      <c r="W1729" t="s">
        <v>33</v>
      </c>
      <c r="X1729" t="s">
        <v>275</v>
      </c>
      <c r="Y1729" t="s">
        <v>276</v>
      </c>
      <c r="Z1729" t="s">
        <v>36</v>
      </c>
    </row>
    <row r="1730" spans="1:26" x14ac:dyDescent="0.3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tr">
        <f t="shared" si="26"/>
        <v>(91) 555 94 44</v>
      </c>
      <c r="Q1730" t="s">
        <v>176</v>
      </c>
      <c r="S1730" t="s">
        <v>177</v>
      </c>
      <c r="U1730">
        <v>28034</v>
      </c>
      <c r="V1730" t="s">
        <v>178</v>
      </c>
      <c r="W1730" t="s">
        <v>42</v>
      </c>
      <c r="X1730" t="s">
        <v>179</v>
      </c>
      <c r="Y1730" t="s">
        <v>180</v>
      </c>
      <c r="Z1730" t="s">
        <v>36</v>
      </c>
    </row>
    <row r="1731" spans="1:26" x14ac:dyDescent="0.3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tr">
        <f t="shared" ref="P1731:P1794" si="27">TRIM(O1731)</f>
        <v>+65 224 1555</v>
      </c>
      <c r="Q1731" t="s">
        <v>420</v>
      </c>
      <c r="R1731" t="s">
        <v>421</v>
      </c>
      <c r="S1731" t="s">
        <v>199</v>
      </c>
      <c r="U1731">
        <v>69045</v>
      </c>
      <c r="V1731" t="s">
        <v>199</v>
      </c>
      <c r="W1731" t="s">
        <v>96</v>
      </c>
      <c r="X1731" t="s">
        <v>422</v>
      </c>
      <c r="Y1731" t="s">
        <v>423</v>
      </c>
      <c r="Z1731" t="s">
        <v>36</v>
      </c>
    </row>
    <row r="1732" spans="1:26" x14ac:dyDescent="0.3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tr">
        <f t="shared" si="27"/>
        <v>4155551450</v>
      </c>
      <c r="Q1732" t="s">
        <v>273</v>
      </c>
      <c r="S1732" t="s">
        <v>274</v>
      </c>
      <c r="T1732" t="s">
        <v>55</v>
      </c>
      <c r="U1732">
        <v>97562</v>
      </c>
      <c r="V1732" t="s">
        <v>32</v>
      </c>
      <c r="W1732" t="s">
        <v>33</v>
      </c>
      <c r="X1732" t="s">
        <v>275</v>
      </c>
      <c r="Y1732" t="s">
        <v>276</v>
      </c>
      <c r="Z1732" t="s">
        <v>36</v>
      </c>
    </row>
    <row r="1733" spans="1:26" x14ac:dyDescent="0.3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tr">
        <f t="shared" si="27"/>
        <v>2155551555</v>
      </c>
      <c r="Q1733" t="s">
        <v>140</v>
      </c>
      <c r="S1733" t="s">
        <v>141</v>
      </c>
      <c r="T1733" t="s">
        <v>142</v>
      </c>
      <c r="U1733">
        <v>70267</v>
      </c>
      <c r="V1733" t="s">
        <v>32</v>
      </c>
      <c r="W1733" t="s">
        <v>33</v>
      </c>
      <c r="X1733" t="s">
        <v>34</v>
      </c>
      <c r="Y1733" t="s">
        <v>143</v>
      </c>
      <c r="Z1733" t="s">
        <v>36</v>
      </c>
    </row>
    <row r="1734" spans="1:26" x14ac:dyDescent="0.3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tr">
        <f t="shared" si="27"/>
        <v>2125557818</v>
      </c>
      <c r="Q1734" t="s">
        <v>29</v>
      </c>
      <c r="S1734" t="s">
        <v>30</v>
      </c>
      <c r="T1734" t="s">
        <v>31</v>
      </c>
      <c r="U1734">
        <v>10022</v>
      </c>
      <c r="V1734" t="s">
        <v>32</v>
      </c>
      <c r="W1734" t="s">
        <v>33</v>
      </c>
      <c r="X1734" t="s">
        <v>34</v>
      </c>
      <c r="Y1734" t="s">
        <v>35</v>
      </c>
      <c r="Z1734" t="s">
        <v>36</v>
      </c>
    </row>
    <row r="1735" spans="1:26" x14ac:dyDescent="0.3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tr">
        <f t="shared" si="27"/>
        <v>6175558555</v>
      </c>
      <c r="Q1735" t="s">
        <v>121</v>
      </c>
      <c r="S1735" t="s">
        <v>122</v>
      </c>
      <c r="T1735" t="s">
        <v>123</v>
      </c>
      <c r="U1735">
        <v>51247</v>
      </c>
      <c r="V1735" t="s">
        <v>32</v>
      </c>
      <c r="W1735" t="s">
        <v>33</v>
      </c>
      <c r="X1735" t="s">
        <v>124</v>
      </c>
      <c r="Y1735" t="s">
        <v>125</v>
      </c>
      <c r="Z1735" t="s">
        <v>36</v>
      </c>
    </row>
    <row r="1736" spans="1:26" x14ac:dyDescent="0.3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tr">
        <f t="shared" si="27"/>
        <v>86 21 3555</v>
      </c>
      <c r="Q1736" t="s">
        <v>500</v>
      </c>
      <c r="S1736" t="s">
        <v>501</v>
      </c>
      <c r="U1736">
        <v>8200</v>
      </c>
      <c r="V1736" t="s">
        <v>326</v>
      </c>
      <c r="W1736" t="s">
        <v>42</v>
      </c>
      <c r="X1736" t="s">
        <v>502</v>
      </c>
      <c r="Y1736" t="s">
        <v>503</v>
      </c>
      <c r="Z1736" t="s">
        <v>36</v>
      </c>
    </row>
    <row r="1737" spans="1:26" x14ac:dyDescent="0.3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tr">
        <f t="shared" si="27"/>
        <v>2125551500</v>
      </c>
      <c r="Q1737" t="s">
        <v>100</v>
      </c>
      <c r="R1737" t="s">
        <v>101</v>
      </c>
      <c r="S1737" t="s">
        <v>30</v>
      </c>
      <c r="T1737" t="s">
        <v>31</v>
      </c>
      <c r="U1737">
        <v>10022</v>
      </c>
      <c r="V1737" t="s">
        <v>32</v>
      </c>
      <c r="W1737" t="s">
        <v>33</v>
      </c>
      <c r="X1737" t="s">
        <v>102</v>
      </c>
      <c r="Y1737" t="s">
        <v>103</v>
      </c>
      <c r="Z1737" t="s">
        <v>51</v>
      </c>
    </row>
    <row r="1738" spans="1:26" x14ac:dyDescent="0.3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tr">
        <f t="shared" si="27"/>
        <v>4155551450</v>
      </c>
      <c r="Q1738" t="s">
        <v>273</v>
      </c>
      <c r="S1738" t="s">
        <v>274</v>
      </c>
      <c r="T1738" t="s">
        <v>55</v>
      </c>
      <c r="U1738">
        <v>97562</v>
      </c>
      <c r="V1738" t="s">
        <v>32</v>
      </c>
      <c r="W1738" t="s">
        <v>33</v>
      </c>
      <c r="X1738" t="s">
        <v>275</v>
      </c>
      <c r="Y1738" t="s">
        <v>276</v>
      </c>
      <c r="Z1738" t="s">
        <v>36</v>
      </c>
    </row>
    <row r="1739" spans="1:26" x14ac:dyDescent="0.3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tr">
        <f t="shared" si="27"/>
        <v>2125557413</v>
      </c>
      <c r="Q1739" t="s">
        <v>476</v>
      </c>
      <c r="R1739" t="s">
        <v>477</v>
      </c>
      <c r="S1739" t="s">
        <v>30</v>
      </c>
      <c r="T1739" t="s">
        <v>31</v>
      </c>
      <c r="U1739">
        <v>10022</v>
      </c>
      <c r="V1739" t="s">
        <v>32</v>
      </c>
      <c r="W1739" t="s">
        <v>33</v>
      </c>
      <c r="X1739" t="s">
        <v>56</v>
      </c>
      <c r="Y1739" t="s">
        <v>478</v>
      </c>
      <c r="Z1739" t="s">
        <v>36</v>
      </c>
    </row>
    <row r="1740" spans="1:26" x14ac:dyDescent="0.3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tr">
        <f t="shared" si="27"/>
        <v>(91) 555 94 44</v>
      </c>
      <c r="Q1740" t="s">
        <v>176</v>
      </c>
      <c r="S1740" t="s">
        <v>177</v>
      </c>
      <c r="U1740">
        <v>28034</v>
      </c>
      <c r="V1740" t="s">
        <v>178</v>
      </c>
      <c r="W1740" t="s">
        <v>42</v>
      </c>
      <c r="X1740" t="s">
        <v>179</v>
      </c>
      <c r="Y1740" t="s">
        <v>180</v>
      </c>
      <c r="Z1740" t="s">
        <v>36</v>
      </c>
    </row>
    <row r="1741" spans="1:26" x14ac:dyDescent="0.3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tr">
        <f t="shared" si="27"/>
        <v>4155551450</v>
      </c>
      <c r="Q1741" t="s">
        <v>273</v>
      </c>
      <c r="S1741" t="s">
        <v>274</v>
      </c>
      <c r="T1741" t="s">
        <v>55</v>
      </c>
      <c r="U1741">
        <v>97562</v>
      </c>
      <c r="V1741" t="s">
        <v>32</v>
      </c>
      <c r="W1741" t="s">
        <v>33</v>
      </c>
      <c r="X1741" t="s">
        <v>275</v>
      </c>
      <c r="Y1741" t="s">
        <v>276</v>
      </c>
      <c r="Z1741" t="s">
        <v>51</v>
      </c>
    </row>
    <row r="1742" spans="1:26" x14ac:dyDescent="0.3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tr">
        <f t="shared" si="27"/>
        <v>(91) 555 94 44</v>
      </c>
      <c r="Q1742" t="s">
        <v>176</v>
      </c>
      <c r="S1742" t="s">
        <v>177</v>
      </c>
      <c r="U1742">
        <v>28034</v>
      </c>
      <c r="V1742" t="s">
        <v>178</v>
      </c>
      <c r="W1742" t="s">
        <v>42</v>
      </c>
      <c r="X1742" t="s">
        <v>179</v>
      </c>
      <c r="Y1742" t="s">
        <v>180</v>
      </c>
      <c r="Z1742" t="s">
        <v>51</v>
      </c>
    </row>
    <row r="1743" spans="1:26" x14ac:dyDescent="0.3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tr">
        <f t="shared" si="27"/>
        <v>(91) 555 94 44</v>
      </c>
      <c r="Q1743" t="s">
        <v>176</v>
      </c>
      <c r="S1743" t="s">
        <v>177</v>
      </c>
      <c r="U1743">
        <v>28034</v>
      </c>
      <c r="V1743" t="s">
        <v>178</v>
      </c>
      <c r="W1743" t="s">
        <v>42</v>
      </c>
      <c r="X1743" t="s">
        <v>179</v>
      </c>
      <c r="Y1743" t="s">
        <v>180</v>
      </c>
      <c r="Z1743" t="s">
        <v>36</v>
      </c>
    </row>
    <row r="1744" spans="1:26" x14ac:dyDescent="0.3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tr">
        <f t="shared" si="27"/>
        <v>(91) 555 94 44</v>
      </c>
      <c r="Q1744" t="s">
        <v>176</v>
      </c>
      <c r="S1744" t="s">
        <v>177</v>
      </c>
      <c r="U1744">
        <v>28034</v>
      </c>
      <c r="V1744" t="s">
        <v>178</v>
      </c>
      <c r="W1744" t="s">
        <v>42</v>
      </c>
      <c r="X1744" t="s">
        <v>179</v>
      </c>
      <c r="Y1744" t="s">
        <v>180</v>
      </c>
      <c r="Z1744" t="s">
        <v>36</v>
      </c>
    </row>
    <row r="1745" spans="1:26" x14ac:dyDescent="0.3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tr">
        <f t="shared" si="27"/>
        <v>40.67.8555</v>
      </c>
      <c r="Q1745" t="s">
        <v>116</v>
      </c>
      <c r="S1745" t="s">
        <v>117</v>
      </c>
      <c r="U1745">
        <v>44000</v>
      </c>
      <c r="V1745" t="s">
        <v>41</v>
      </c>
      <c r="W1745" t="s">
        <v>42</v>
      </c>
      <c r="X1745" t="s">
        <v>118</v>
      </c>
      <c r="Y1745" t="s">
        <v>119</v>
      </c>
      <c r="Z1745" t="s">
        <v>36</v>
      </c>
    </row>
    <row r="1746" spans="1:26" x14ac:dyDescent="0.3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tr">
        <f t="shared" si="27"/>
        <v>035-640555</v>
      </c>
      <c r="Q1746" t="s">
        <v>554</v>
      </c>
      <c r="S1746" t="s">
        <v>555</v>
      </c>
      <c r="U1746">
        <v>24100</v>
      </c>
      <c r="V1746" t="s">
        <v>258</v>
      </c>
      <c r="W1746" t="s">
        <v>42</v>
      </c>
      <c r="X1746" t="s">
        <v>556</v>
      </c>
      <c r="Y1746" t="s">
        <v>557</v>
      </c>
      <c r="Z1746" t="s">
        <v>51</v>
      </c>
    </row>
    <row r="1747" spans="1:26" x14ac:dyDescent="0.3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tr">
        <f t="shared" si="27"/>
        <v>6562-9555</v>
      </c>
      <c r="Q1747" t="s">
        <v>146</v>
      </c>
      <c r="S1747" t="s">
        <v>147</v>
      </c>
      <c r="U1747">
        <v>5020</v>
      </c>
      <c r="V1747" t="s">
        <v>148</v>
      </c>
      <c r="W1747" t="s">
        <v>42</v>
      </c>
      <c r="X1747" t="s">
        <v>149</v>
      </c>
      <c r="Y1747" t="s">
        <v>150</v>
      </c>
      <c r="Z1747" t="s">
        <v>36</v>
      </c>
    </row>
    <row r="1748" spans="1:26" x14ac:dyDescent="0.3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tr">
        <f t="shared" si="27"/>
        <v>2035554407</v>
      </c>
      <c r="Q1748" t="s">
        <v>569</v>
      </c>
      <c r="S1748" t="s">
        <v>516</v>
      </c>
      <c r="T1748" t="s">
        <v>112</v>
      </c>
      <c r="U1748">
        <v>97561</v>
      </c>
      <c r="V1748" t="s">
        <v>32</v>
      </c>
      <c r="W1748" t="s">
        <v>33</v>
      </c>
      <c r="X1748" t="s">
        <v>570</v>
      </c>
      <c r="Y1748" t="s">
        <v>571</v>
      </c>
      <c r="Z1748" t="s">
        <v>36</v>
      </c>
    </row>
    <row r="1749" spans="1:26" x14ac:dyDescent="0.3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tr">
        <f t="shared" si="27"/>
        <v>5085559555</v>
      </c>
      <c r="Q1749" t="s">
        <v>336</v>
      </c>
      <c r="S1749" t="s">
        <v>162</v>
      </c>
      <c r="T1749" t="s">
        <v>123</v>
      </c>
      <c r="U1749">
        <v>50553</v>
      </c>
      <c r="V1749" t="s">
        <v>32</v>
      </c>
      <c r="W1749" t="s">
        <v>33</v>
      </c>
      <c r="X1749" t="s">
        <v>337</v>
      </c>
      <c r="Y1749" t="s">
        <v>338</v>
      </c>
      <c r="Z1749" t="s">
        <v>36</v>
      </c>
    </row>
    <row r="1750" spans="1:26" x14ac:dyDescent="0.3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tr">
        <f t="shared" si="27"/>
        <v>90-224 8555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36</v>
      </c>
    </row>
    <row r="1751" spans="1:26" x14ac:dyDescent="0.3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tr">
        <f t="shared" si="27"/>
        <v>0695-34 6555</v>
      </c>
      <c r="Q1751" t="s">
        <v>263</v>
      </c>
      <c r="S1751" t="s">
        <v>264</v>
      </c>
      <c r="U1751" t="s">
        <v>265</v>
      </c>
      <c r="V1751" t="s">
        <v>188</v>
      </c>
      <c r="W1751" t="s">
        <v>42</v>
      </c>
      <c r="X1751" t="s">
        <v>266</v>
      </c>
      <c r="Y1751" t="s">
        <v>206</v>
      </c>
      <c r="Z1751" t="s">
        <v>36</v>
      </c>
    </row>
    <row r="1752" spans="1:26" x14ac:dyDescent="0.3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tr">
        <f t="shared" si="27"/>
        <v>61.77.6555</v>
      </c>
      <c r="Q1752" t="s">
        <v>342</v>
      </c>
      <c r="S1752" t="s">
        <v>343</v>
      </c>
      <c r="U1752">
        <v>31000</v>
      </c>
      <c r="V1752" t="s">
        <v>41</v>
      </c>
      <c r="W1752" t="s">
        <v>42</v>
      </c>
      <c r="X1752" t="s">
        <v>344</v>
      </c>
      <c r="Y1752" t="s">
        <v>345</v>
      </c>
      <c r="Z1752" t="s">
        <v>36</v>
      </c>
    </row>
    <row r="1753" spans="1:26" x14ac:dyDescent="0.3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tr">
        <f t="shared" si="27"/>
        <v>(171) 555-7555</v>
      </c>
      <c r="Q1753" t="s">
        <v>348</v>
      </c>
      <c r="S1753" t="s">
        <v>332</v>
      </c>
      <c r="U1753" t="s">
        <v>349</v>
      </c>
      <c r="V1753" t="s">
        <v>170</v>
      </c>
      <c r="W1753" t="s">
        <v>42</v>
      </c>
      <c r="X1753" t="s">
        <v>350</v>
      </c>
      <c r="Y1753" t="s">
        <v>351</v>
      </c>
      <c r="Z1753" t="s">
        <v>36</v>
      </c>
    </row>
    <row r="1754" spans="1:26" x14ac:dyDescent="0.3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tr">
        <f t="shared" si="27"/>
        <v>+63 2 555 3587</v>
      </c>
      <c r="Q1754" t="s">
        <v>427</v>
      </c>
      <c r="S1754" t="s">
        <v>428</v>
      </c>
      <c r="U1754" t="s">
        <v>429</v>
      </c>
      <c r="V1754" t="s">
        <v>430</v>
      </c>
      <c r="W1754" t="s">
        <v>200</v>
      </c>
      <c r="X1754" t="s">
        <v>431</v>
      </c>
      <c r="Y1754" t="s">
        <v>432</v>
      </c>
      <c r="Z1754" t="s">
        <v>51</v>
      </c>
    </row>
    <row r="1755" spans="1:26" x14ac:dyDescent="0.3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tr">
        <f t="shared" si="27"/>
        <v>2155554369</v>
      </c>
      <c r="Q1755" t="s">
        <v>359</v>
      </c>
      <c r="S1755" t="s">
        <v>360</v>
      </c>
      <c r="T1755" t="s">
        <v>55</v>
      </c>
      <c r="V1755" t="s">
        <v>32</v>
      </c>
      <c r="W1755" t="s">
        <v>33</v>
      </c>
      <c r="X1755" t="s">
        <v>361</v>
      </c>
      <c r="Y1755" t="s">
        <v>103</v>
      </c>
      <c r="Z1755" t="s">
        <v>51</v>
      </c>
    </row>
    <row r="1756" spans="1:26" x14ac:dyDescent="0.3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tr">
        <f t="shared" si="27"/>
        <v>7605558146</v>
      </c>
      <c r="Q1756" t="s">
        <v>363</v>
      </c>
      <c r="S1756" t="s">
        <v>364</v>
      </c>
      <c r="T1756" t="s">
        <v>55</v>
      </c>
      <c r="U1756">
        <v>91217</v>
      </c>
      <c r="V1756" t="s">
        <v>32</v>
      </c>
      <c r="W1756" t="s">
        <v>33</v>
      </c>
      <c r="X1756" t="s">
        <v>237</v>
      </c>
      <c r="Y1756" t="s">
        <v>276</v>
      </c>
      <c r="Z1756" t="s">
        <v>36</v>
      </c>
    </row>
    <row r="1757" spans="1:26" x14ac:dyDescent="0.3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tr">
        <f t="shared" si="27"/>
        <v>6175555555</v>
      </c>
      <c r="Q1757" t="s">
        <v>240</v>
      </c>
      <c r="S1757" t="s">
        <v>122</v>
      </c>
      <c r="T1757" t="s">
        <v>123</v>
      </c>
      <c r="U1757">
        <v>51247</v>
      </c>
      <c r="V1757" t="s">
        <v>32</v>
      </c>
      <c r="W1757" t="s">
        <v>33</v>
      </c>
      <c r="X1757" t="s">
        <v>241</v>
      </c>
      <c r="Y1757" t="s">
        <v>143</v>
      </c>
      <c r="Z1757" t="s">
        <v>36</v>
      </c>
    </row>
    <row r="1758" spans="1:26" x14ac:dyDescent="0.3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tr">
        <f t="shared" si="27"/>
        <v>(91) 555 94 44</v>
      </c>
      <c r="Q1758" t="s">
        <v>176</v>
      </c>
      <c r="S1758" t="s">
        <v>177</v>
      </c>
      <c r="U1758">
        <v>28034</v>
      </c>
      <c r="V1758" t="s">
        <v>178</v>
      </c>
      <c r="W1758" t="s">
        <v>42</v>
      </c>
      <c r="X1758" t="s">
        <v>179</v>
      </c>
      <c r="Y1758" t="s">
        <v>180</v>
      </c>
      <c r="Z1758" t="s">
        <v>36</v>
      </c>
    </row>
    <row r="1759" spans="1:26" x14ac:dyDescent="0.3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tr">
        <f t="shared" si="27"/>
        <v>6175558555</v>
      </c>
      <c r="Q1759" t="s">
        <v>282</v>
      </c>
      <c r="S1759" t="s">
        <v>283</v>
      </c>
      <c r="T1759" t="s">
        <v>123</v>
      </c>
      <c r="U1759">
        <v>58339</v>
      </c>
      <c r="V1759" t="s">
        <v>32</v>
      </c>
      <c r="W1759" t="s">
        <v>33</v>
      </c>
      <c r="X1759" t="s">
        <v>275</v>
      </c>
      <c r="Y1759" t="s">
        <v>284</v>
      </c>
      <c r="Z1759" t="s">
        <v>36</v>
      </c>
    </row>
    <row r="1760" spans="1:26" x14ac:dyDescent="0.3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tr">
        <f t="shared" si="27"/>
        <v>+47 2212 1555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 x14ac:dyDescent="0.3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tr">
        <f t="shared" si="27"/>
        <v>+49 89 61 08 9555</v>
      </c>
      <c r="Q1761" t="s">
        <v>574</v>
      </c>
      <c r="S1761" t="s">
        <v>575</v>
      </c>
      <c r="U1761">
        <v>80686</v>
      </c>
      <c r="V1761" t="s">
        <v>443</v>
      </c>
      <c r="W1761" t="s">
        <v>42</v>
      </c>
      <c r="X1761" t="s">
        <v>576</v>
      </c>
      <c r="Y1761" t="s">
        <v>103</v>
      </c>
      <c r="Z1761" t="s">
        <v>36</v>
      </c>
    </row>
    <row r="1762" spans="1:26" x14ac:dyDescent="0.3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tr">
        <f t="shared" si="27"/>
        <v>2155554695</v>
      </c>
      <c r="Q1762" t="s">
        <v>215</v>
      </c>
      <c r="S1762" t="s">
        <v>216</v>
      </c>
      <c r="T1762" t="s">
        <v>142</v>
      </c>
      <c r="U1762">
        <v>71270</v>
      </c>
      <c r="V1762" t="s">
        <v>32</v>
      </c>
      <c r="W1762" t="s">
        <v>33</v>
      </c>
      <c r="X1762" t="s">
        <v>217</v>
      </c>
      <c r="Y1762" t="s">
        <v>218</v>
      </c>
      <c r="Z1762" t="s">
        <v>36</v>
      </c>
    </row>
    <row r="1763" spans="1:26" x14ac:dyDescent="0.3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tr">
        <f t="shared" si="27"/>
        <v>(198) 555-8888</v>
      </c>
      <c r="Q1763" t="s">
        <v>385</v>
      </c>
      <c r="S1763" t="s">
        <v>386</v>
      </c>
      <c r="T1763" t="s">
        <v>387</v>
      </c>
      <c r="U1763" t="s">
        <v>388</v>
      </c>
      <c r="V1763" t="s">
        <v>170</v>
      </c>
      <c r="W1763" t="s">
        <v>42</v>
      </c>
      <c r="X1763" t="s">
        <v>389</v>
      </c>
      <c r="Y1763" t="s">
        <v>390</v>
      </c>
      <c r="Z1763" t="s">
        <v>36</v>
      </c>
    </row>
    <row r="1764" spans="1:26" x14ac:dyDescent="0.3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tr">
        <f t="shared" si="27"/>
        <v>035-640555</v>
      </c>
      <c r="Q1764" t="s">
        <v>554</v>
      </c>
      <c r="S1764" t="s">
        <v>555</v>
      </c>
      <c r="U1764">
        <v>24100</v>
      </c>
      <c r="V1764" t="s">
        <v>258</v>
      </c>
      <c r="W1764" t="s">
        <v>42</v>
      </c>
      <c r="X1764" t="s">
        <v>556</v>
      </c>
      <c r="Y1764" t="s">
        <v>557</v>
      </c>
      <c r="Z1764" t="s">
        <v>36</v>
      </c>
    </row>
    <row r="1765" spans="1:26" x14ac:dyDescent="0.3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tr">
        <f t="shared" si="27"/>
        <v>+81 3 3584 0555</v>
      </c>
      <c r="Q1765" t="s">
        <v>248</v>
      </c>
      <c r="S1765" t="s">
        <v>249</v>
      </c>
      <c r="T1765" t="s">
        <v>250</v>
      </c>
      <c r="U1765" t="s">
        <v>251</v>
      </c>
      <c r="V1765" t="s">
        <v>200</v>
      </c>
      <c r="W1765" t="s">
        <v>200</v>
      </c>
      <c r="X1765" t="s">
        <v>252</v>
      </c>
      <c r="Y1765" t="s">
        <v>253</v>
      </c>
      <c r="Z1765" t="s">
        <v>51</v>
      </c>
    </row>
    <row r="1766" spans="1:26" x14ac:dyDescent="0.3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tr">
        <f t="shared" si="27"/>
        <v>(171) 555-0297</v>
      </c>
      <c r="Q1766" t="s">
        <v>331</v>
      </c>
      <c r="S1766" t="s">
        <v>332</v>
      </c>
      <c r="U1766" t="s">
        <v>333</v>
      </c>
      <c r="V1766" t="s">
        <v>170</v>
      </c>
      <c r="W1766" t="s">
        <v>42</v>
      </c>
      <c r="X1766" t="s">
        <v>61</v>
      </c>
      <c r="Y1766" t="s">
        <v>334</v>
      </c>
      <c r="Z1766" t="s">
        <v>36</v>
      </c>
    </row>
    <row r="1767" spans="1:26" x14ac:dyDescent="0.3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tr">
        <f t="shared" si="27"/>
        <v>981-443655</v>
      </c>
      <c r="Q1767" t="s">
        <v>393</v>
      </c>
      <c r="S1767" t="s">
        <v>394</v>
      </c>
      <c r="U1767">
        <v>90110</v>
      </c>
      <c r="V1767" t="s">
        <v>130</v>
      </c>
      <c r="W1767" t="s">
        <v>42</v>
      </c>
      <c r="X1767" t="s">
        <v>395</v>
      </c>
      <c r="Y1767" t="s">
        <v>396</v>
      </c>
      <c r="Z1767" t="s">
        <v>36</v>
      </c>
    </row>
    <row r="1768" spans="1:26" x14ac:dyDescent="0.3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tr">
        <f t="shared" si="27"/>
        <v>(91) 555 94 44</v>
      </c>
      <c r="Q1768" t="s">
        <v>176</v>
      </c>
      <c r="S1768" t="s">
        <v>177</v>
      </c>
      <c r="U1768">
        <v>28034</v>
      </c>
      <c r="V1768" t="s">
        <v>178</v>
      </c>
      <c r="W1768" t="s">
        <v>42</v>
      </c>
      <c r="X1768" t="s">
        <v>179</v>
      </c>
      <c r="Y1768" t="s">
        <v>180</v>
      </c>
      <c r="Z1768" t="s">
        <v>36</v>
      </c>
    </row>
    <row r="1769" spans="1:26" x14ac:dyDescent="0.3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tr">
        <f t="shared" si="27"/>
        <v>26.47.1555</v>
      </c>
      <c r="Q1769" t="s">
        <v>39</v>
      </c>
      <c r="S1769" t="s">
        <v>40</v>
      </c>
      <c r="U1769">
        <v>51100</v>
      </c>
      <c r="V1769" t="s">
        <v>41</v>
      </c>
      <c r="W1769" t="s">
        <v>42</v>
      </c>
      <c r="X1769" t="s">
        <v>43</v>
      </c>
      <c r="Y1769" t="s">
        <v>44</v>
      </c>
      <c r="Z1769" t="s">
        <v>36</v>
      </c>
    </row>
    <row r="1770" spans="1:26" x14ac:dyDescent="0.3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tr">
        <f t="shared" si="27"/>
        <v>4085553659</v>
      </c>
      <c r="Q1770" t="s">
        <v>398</v>
      </c>
      <c r="S1770" t="s">
        <v>399</v>
      </c>
      <c r="T1770" t="s">
        <v>55</v>
      </c>
      <c r="U1770">
        <v>94217</v>
      </c>
      <c r="V1770" t="s">
        <v>32</v>
      </c>
      <c r="W1770" t="s">
        <v>33</v>
      </c>
      <c r="X1770" t="s">
        <v>102</v>
      </c>
      <c r="Y1770" t="s">
        <v>400</v>
      </c>
      <c r="Z1770" t="s">
        <v>36</v>
      </c>
    </row>
    <row r="1771" spans="1:26" x14ac:dyDescent="0.3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tr">
        <f t="shared" si="27"/>
        <v>61-9-3844-6555</v>
      </c>
      <c r="Q1771" t="s">
        <v>560</v>
      </c>
      <c r="S1771" t="s">
        <v>561</v>
      </c>
      <c r="T1771" t="s">
        <v>94</v>
      </c>
      <c r="U1771">
        <v>3150</v>
      </c>
      <c r="V1771" t="s">
        <v>95</v>
      </c>
      <c r="W1771" t="s">
        <v>96</v>
      </c>
      <c r="X1771" t="s">
        <v>562</v>
      </c>
      <c r="Y1771" t="s">
        <v>563</v>
      </c>
      <c r="Z1771" t="s">
        <v>36</v>
      </c>
    </row>
    <row r="1772" spans="1:26" x14ac:dyDescent="0.3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tr">
        <f t="shared" si="27"/>
        <v>(171) 555-1555</v>
      </c>
      <c r="Q1772" t="s">
        <v>494</v>
      </c>
      <c r="S1772" t="s">
        <v>495</v>
      </c>
      <c r="U1772" t="s">
        <v>496</v>
      </c>
      <c r="V1772" t="s">
        <v>170</v>
      </c>
      <c r="W1772" t="s">
        <v>42</v>
      </c>
      <c r="X1772" t="s">
        <v>497</v>
      </c>
      <c r="Y1772" t="s">
        <v>94</v>
      </c>
      <c r="Z1772" t="s">
        <v>51</v>
      </c>
    </row>
    <row r="1773" spans="1:26" x14ac:dyDescent="0.3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tr">
        <f t="shared" si="27"/>
        <v>7025551838</v>
      </c>
      <c r="Q1773" t="s">
        <v>540</v>
      </c>
      <c r="S1773" t="s">
        <v>541</v>
      </c>
      <c r="T1773" t="s">
        <v>542</v>
      </c>
      <c r="U1773">
        <v>83030</v>
      </c>
      <c r="V1773" t="s">
        <v>32</v>
      </c>
      <c r="W1773" t="s">
        <v>33</v>
      </c>
      <c r="X1773" t="s">
        <v>113</v>
      </c>
      <c r="Y1773" t="s">
        <v>400</v>
      </c>
      <c r="Z1773" t="s">
        <v>36</v>
      </c>
    </row>
    <row r="1774" spans="1:26" x14ac:dyDescent="0.3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tr">
        <f t="shared" si="27"/>
        <v>02 9936 8555</v>
      </c>
      <c r="Q1774" t="s">
        <v>287</v>
      </c>
      <c r="R1774" t="s">
        <v>288</v>
      </c>
      <c r="S1774" t="s">
        <v>289</v>
      </c>
      <c r="T1774" t="s">
        <v>157</v>
      </c>
      <c r="U1774">
        <v>2060</v>
      </c>
      <c r="V1774" t="s">
        <v>95</v>
      </c>
      <c r="W1774" t="s">
        <v>96</v>
      </c>
      <c r="X1774" t="s">
        <v>290</v>
      </c>
      <c r="Y1774" t="s">
        <v>291</v>
      </c>
      <c r="Z1774" t="s">
        <v>51</v>
      </c>
    </row>
    <row r="1775" spans="1:26" x14ac:dyDescent="0.3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tr">
        <f t="shared" si="27"/>
        <v>86 21 3555</v>
      </c>
      <c r="Q1775" t="s">
        <v>500</v>
      </c>
      <c r="S1775" t="s">
        <v>501</v>
      </c>
      <c r="U1775">
        <v>8200</v>
      </c>
      <c r="V1775" t="s">
        <v>326</v>
      </c>
      <c r="W1775" t="s">
        <v>42</v>
      </c>
      <c r="X1775" t="s">
        <v>502</v>
      </c>
      <c r="Y1775" t="s">
        <v>503</v>
      </c>
      <c r="Z1775" t="s">
        <v>36</v>
      </c>
    </row>
    <row r="1776" spans="1:26" x14ac:dyDescent="0.3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tr">
        <f t="shared" si="27"/>
        <v>035-640555</v>
      </c>
      <c r="Q1776" t="s">
        <v>554</v>
      </c>
      <c r="S1776" t="s">
        <v>555</v>
      </c>
      <c r="U1776">
        <v>24100</v>
      </c>
      <c r="V1776" t="s">
        <v>258</v>
      </c>
      <c r="W1776" t="s">
        <v>42</v>
      </c>
      <c r="X1776" t="s">
        <v>556</v>
      </c>
      <c r="Y1776" t="s">
        <v>557</v>
      </c>
      <c r="Z1776" t="s">
        <v>36</v>
      </c>
    </row>
    <row r="1777" spans="1:26" x14ac:dyDescent="0.3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tr">
        <f t="shared" si="27"/>
        <v>4155551450</v>
      </c>
      <c r="Q1777" t="s">
        <v>273</v>
      </c>
      <c r="S1777" t="s">
        <v>274</v>
      </c>
      <c r="T1777" t="s">
        <v>55</v>
      </c>
      <c r="U1777">
        <v>97562</v>
      </c>
      <c r="V1777" t="s">
        <v>32</v>
      </c>
      <c r="W1777" t="s">
        <v>33</v>
      </c>
      <c r="X1777" t="s">
        <v>275</v>
      </c>
      <c r="Y1777" t="s">
        <v>276</v>
      </c>
      <c r="Z1777" t="s">
        <v>36</v>
      </c>
    </row>
    <row r="1778" spans="1:26" x14ac:dyDescent="0.3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tr">
        <f t="shared" si="27"/>
        <v>6035558647</v>
      </c>
      <c r="Q1778" t="s">
        <v>278</v>
      </c>
      <c r="S1778" t="s">
        <v>279</v>
      </c>
      <c r="T1778" t="s">
        <v>280</v>
      </c>
      <c r="U1778">
        <v>62005</v>
      </c>
      <c r="V1778" t="s">
        <v>32</v>
      </c>
      <c r="W1778" t="s">
        <v>33</v>
      </c>
      <c r="X1778" t="s">
        <v>56</v>
      </c>
      <c r="Y1778" t="s">
        <v>276</v>
      </c>
      <c r="Z1778" t="s">
        <v>51</v>
      </c>
    </row>
    <row r="1779" spans="1:26" x14ac:dyDescent="0.3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tr">
        <f t="shared" si="27"/>
        <v>2125557413</v>
      </c>
      <c r="Q1779" t="s">
        <v>476</v>
      </c>
      <c r="R1779" t="s">
        <v>477</v>
      </c>
      <c r="S1779" t="s">
        <v>30</v>
      </c>
      <c r="T1779" t="s">
        <v>31</v>
      </c>
      <c r="U1779">
        <v>10022</v>
      </c>
      <c r="V1779" t="s">
        <v>32</v>
      </c>
      <c r="W1779" t="s">
        <v>33</v>
      </c>
      <c r="X1779" t="s">
        <v>56</v>
      </c>
      <c r="Y1779" t="s">
        <v>478</v>
      </c>
      <c r="Z1779" t="s">
        <v>51</v>
      </c>
    </row>
    <row r="1780" spans="1:26" x14ac:dyDescent="0.3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tr">
        <f t="shared" si="27"/>
        <v>(171) 555-7555</v>
      </c>
      <c r="Q1780" t="s">
        <v>348</v>
      </c>
      <c r="S1780" t="s">
        <v>332</v>
      </c>
      <c r="U1780" t="s">
        <v>349</v>
      </c>
      <c r="V1780" t="s">
        <v>170</v>
      </c>
      <c r="W1780" t="s">
        <v>42</v>
      </c>
      <c r="X1780" t="s">
        <v>350</v>
      </c>
      <c r="Y1780" t="s">
        <v>351</v>
      </c>
      <c r="Z1780" t="s">
        <v>36</v>
      </c>
    </row>
    <row r="1781" spans="1:26" x14ac:dyDescent="0.3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tr">
        <f t="shared" si="27"/>
        <v>78.32.5555</v>
      </c>
      <c r="Q1781" t="s">
        <v>221</v>
      </c>
      <c r="S1781" t="s">
        <v>222</v>
      </c>
      <c r="U1781">
        <v>69004</v>
      </c>
      <c r="V1781" t="s">
        <v>41</v>
      </c>
      <c r="W1781" t="s">
        <v>42</v>
      </c>
      <c r="X1781" t="s">
        <v>223</v>
      </c>
      <c r="Y1781" t="s">
        <v>224</v>
      </c>
      <c r="Z1781" t="s">
        <v>51</v>
      </c>
    </row>
    <row r="1782" spans="1:26" x14ac:dyDescent="0.3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tr">
        <f t="shared" si="27"/>
        <v>88.60.1555</v>
      </c>
      <c r="Q1782" t="s">
        <v>533</v>
      </c>
      <c r="S1782" t="s">
        <v>534</v>
      </c>
      <c r="U1782">
        <v>67000</v>
      </c>
      <c r="V1782" t="s">
        <v>41</v>
      </c>
      <c r="W1782" t="s">
        <v>42</v>
      </c>
      <c r="X1782" t="s">
        <v>535</v>
      </c>
      <c r="Y1782" t="s">
        <v>536</v>
      </c>
      <c r="Z1782" t="s">
        <v>36</v>
      </c>
    </row>
    <row r="1783" spans="1:26" x14ac:dyDescent="0.3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tr">
        <f t="shared" si="27"/>
        <v>2125557413</v>
      </c>
      <c r="Q1783" t="s">
        <v>476</v>
      </c>
      <c r="R1783" t="s">
        <v>477</v>
      </c>
      <c r="S1783" t="s">
        <v>30</v>
      </c>
      <c r="T1783" t="s">
        <v>31</v>
      </c>
      <c r="U1783">
        <v>10022</v>
      </c>
      <c r="V1783" t="s">
        <v>32</v>
      </c>
      <c r="W1783" t="s">
        <v>33</v>
      </c>
      <c r="X1783" t="s">
        <v>56</v>
      </c>
      <c r="Y1783" t="s">
        <v>478</v>
      </c>
      <c r="Z1783" t="s">
        <v>51</v>
      </c>
    </row>
    <row r="1784" spans="1:26" x14ac:dyDescent="0.3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tr">
        <f t="shared" si="27"/>
        <v>(91) 555 94 44</v>
      </c>
      <c r="Q1784" t="s">
        <v>176</v>
      </c>
      <c r="S1784" t="s">
        <v>177</v>
      </c>
      <c r="U1784">
        <v>28034</v>
      </c>
      <c r="V1784" t="s">
        <v>178</v>
      </c>
      <c r="W1784" t="s">
        <v>42</v>
      </c>
      <c r="X1784" t="s">
        <v>179</v>
      </c>
      <c r="Y1784" t="s">
        <v>180</v>
      </c>
      <c r="Z1784" t="s">
        <v>51</v>
      </c>
    </row>
    <row r="1785" spans="1:26" x14ac:dyDescent="0.3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tr">
        <f t="shared" si="27"/>
        <v>+65 224 1555</v>
      </c>
      <c r="Q1785" t="s">
        <v>420</v>
      </c>
      <c r="R1785" t="s">
        <v>421</v>
      </c>
      <c r="S1785" t="s">
        <v>199</v>
      </c>
      <c r="U1785">
        <v>69045</v>
      </c>
      <c r="V1785" t="s">
        <v>199</v>
      </c>
      <c r="W1785" t="s">
        <v>96</v>
      </c>
      <c r="X1785" t="s">
        <v>422</v>
      </c>
      <c r="Y1785" t="s">
        <v>423</v>
      </c>
      <c r="Z1785" t="s">
        <v>51</v>
      </c>
    </row>
    <row r="1786" spans="1:26" x14ac:dyDescent="0.3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tr">
        <f t="shared" si="27"/>
        <v>(171) 555-2282</v>
      </c>
      <c r="Q1786" t="s">
        <v>167</v>
      </c>
      <c r="S1786" t="s">
        <v>168</v>
      </c>
      <c r="U1786" t="s">
        <v>169</v>
      </c>
      <c r="V1786" t="s">
        <v>170</v>
      </c>
      <c r="W1786" t="s">
        <v>42</v>
      </c>
      <c r="X1786" t="s">
        <v>171</v>
      </c>
      <c r="Y1786" t="s">
        <v>172</v>
      </c>
      <c r="Z1786" t="s">
        <v>51</v>
      </c>
    </row>
    <row r="1787" spans="1:26" x14ac:dyDescent="0.3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tr">
        <f t="shared" si="27"/>
        <v>(91) 555 94 44</v>
      </c>
      <c r="Q1787" t="s">
        <v>176</v>
      </c>
      <c r="S1787" t="s">
        <v>177</v>
      </c>
      <c r="U1787">
        <v>28034</v>
      </c>
      <c r="V1787" t="s">
        <v>178</v>
      </c>
      <c r="W1787" t="s">
        <v>42</v>
      </c>
      <c r="X1787" t="s">
        <v>179</v>
      </c>
      <c r="Y1787" t="s">
        <v>180</v>
      </c>
      <c r="Z1787" t="s">
        <v>51</v>
      </c>
    </row>
    <row r="1788" spans="1:26" x14ac:dyDescent="0.3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tr">
        <f t="shared" si="27"/>
        <v>(171) 555-1555</v>
      </c>
      <c r="Q1788" t="s">
        <v>494</v>
      </c>
      <c r="S1788" t="s">
        <v>495</v>
      </c>
      <c r="U1788" t="s">
        <v>496</v>
      </c>
      <c r="V1788" t="s">
        <v>170</v>
      </c>
      <c r="W1788" t="s">
        <v>42</v>
      </c>
      <c r="X1788" t="s">
        <v>497</v>
      </c>
      <c r="Y1788" t="s">
        <v>94</v>
      </c>
      <c r="Z1788" t="s">
        <v>36</v>
      </c>
    </row>
    <row r="1789" spans="1:26" x14ac:dyDescent="0.3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tr">
        <f t="shared" si="27"/>
        <v>7025551838</v>
      </c>
      <c r="Q1789" t="s">
        <v>540</v>
      </c>
      <c r="S1789" t="s">
        <v>541</v>
      </c>
      <c r="T1789" t="s">
        <v>542</v>
      </c>
      <c r="U1789">
        <v>83030</v>
      </c>
      <c r="V1789" t="s">
        <v>32</v>
      </c>
      <c r="W1789" t="s">
        <v>33</v>
      </c>
      <c r="X1789" t="s">
        <v>113</v>
      </c>
      <c r="Y1789" t="s">
        <v>400</v>
      </c>
      <c r="Z1789" t="s">
        <v>36</v>
      </c>
    </row>
    <row r="1790" spans="1:26" x14ac:dyDescent="0.3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tr">
        <f t="shared" si="27"/>
        <v>4155551450</v>
      </c>
      <c r="Q1790" t="s">
        <v>273</v>
      </c>
      <c r="S1790" t="s">
        <v>274</v>
      </c>
      <c r="T1790" t="s">
        <v>55</v>
      </c>
      <c r="U1790">
        <v>97562</v>
      </c>
      <c r="V1790" t="s">
        <v>32</v>
      </c>
      <c r="W1790" t="s">
        <v>33</v>
      </c>
      <c r="X1790" t="s">
        <v>275</v>
      </c>
      <c r="Y1790" t="s">
        <v>276</v>
      </c>
      <c r="Z1790" t="s">
        <v>51</v>
      </c>
    </row>
    <row r="1791" spans="1:26" x14ac:dyDescent="0.3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tr">
        <f t="shared" si="27"/>
        <v>(91) 555 94 44</v>
      </c>
      <c r="Q1791" t="s">
        <v>176</v>
      </c>
      <c r="S1791" t="s">
        <v>177</v>
      </c>
      <c r="U1791">
        <v>28034</v>
      </c>
      <c r="V1791" t="s">
        <v>178</v>
      </c>
      <c r="W1791" t="s">
        <v>42</v>
      </c>
      <c r="X1791" t="s">
        <v>179</v>
      </c>
      <c r="Y1791" t="s">
        <v>180</v>
      </c>
      <c r="Z1791" t="s">
        <v>36</v>
      </c>
    </row>
    <row r="1792" spans="1:26" x14ac:dyDescent="0.3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tr">
        <f t="shared" si="27"/>
        <v>4085553659</v>
      </c>
      <c r="Q1792" t="s">
        <v>398</v>
      </c>
      <c r="S1792" t="s">
        <v>399</v>
      </c>
      <c r="T1792" t="s">
        <v>55</v>
      </c>
      <c r="U1792">
        <v>94217</v>
      </c>
      <c r="V1792" t="s">
        <v>32</v>
      </c>
      <c r="W1792" t="s">
        <v>33</v>
      </c>
      <c r="X1792" t="s">
        <v>102</v>
      </c>
      <c r="Y1792" t="s">
        <v>400</v>
      </c>
      <c r="Z1792" t="s">
        <v>51</v>
      </c>
    </row>
    <row r="1793" spans="1:26" x14ac:dyDescent="0.3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tr">
        <f t="shared" si="27"/>
        <v>+61 2 9495 8555</v>
      </c>
      <c r="Q1793" t="s">
        <v>154</v>
      </c>
      <c r="R1793" t="s">
        <v>155</v>
      </c>
      <c r="S1793" t="s">
        <v>156</v>
      </c>
      <c r="T1793" t="s">
        <v>157</v>
      </c>
      <c r="U1793">
        <v>2067</v>
      </c>
      <c r="V1793" t="s">
        <v>95</v>
      </c>
      <c r="W1793" t="s">
        <v>96</v>
      </c>
      <c r="X1793" t="s">
        <v>158</v>
      </c>
      <c r="Y1793" t="s">
        <v>159</v>
      </c>
      <c r="Z1793" t="s">
        <v>51</v>
      </c>
    </row>
    <row r="1794" spans="1:26" x14ac:dyDescent="0.3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tr">
        <f t="shared" si="27"/>
        <v>2155559857</v>
      </c>
      <c r="Q1794" t="s">
        <v>310</v>
      </c>
      <c r="S1794" t="s">
        <v>216</v>
      </c>
      <c r="T1794" t="s">
        <v>142</v>
      </c>
      <c r="U1794">
        <v>71270</v>
      </c>
      <c r="V1794" t="s">
        <v>32</v>
      </c>
      <c r="W1794" t="s">
        <v>33</v>
      </c>
      <c r="X1794" t="s">
        <v>124</v>
      </c>
      <c r="Y1794" t="s">
        <v>311</v>
      </c>
      <c r="Z1794" t="s">
        <v>36</v>
      </c>
    </row>
    <row r="1795" spans="1:26" x14ac:dyDescent="0.3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tr">
        <f t="shared" ref="P1795:P1858" si="28">TRIM(O1795)</f>
        <v>91.24.4555</v>
      </c>
      <c r="Q1795" t="s">
        <v>435</v>
      </c>
      <c r="S1795" t="s">
        <v>436</v>
      </c>
      <c r="U1795">
        <v>13008</v>
      </c>
      <c r="V1795" t="s">
        <v>41</v>
      </c>
      <c r="W1795" t="s">
        <v>42</v>
      </c>
      <c r="X1795" t="s">
        <v>437</v>
      </c>
      <c r="Y1795" t="s">
        <v>438</v>
      </c>
      <c r="Z1795" t="s">
        <v>36</v>
      </c>
    </row>
    <row r="1796" spans="1:26" x14ac:dyDescent="0.3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tr">
        <f t="shared" si="28"/>
        <v>4155551450</v>
      </c>
      <c r="Q1796" t="s">
        <v>273</v>
      </c>
      <c r="S1796" t="s">
        <v>274</v>
      </c>
      <c r="T1796" t="s">
        <v>55</v>
      </c>
      <c r="U1796">
        <v>97562</v>
      </c>
      <c r="V1796" t="s">
        <v>32</v>
      </c>
      <c r="W1796" t="s">
        <v>33</v>
      </c>
      <c r="X1796" t="s">
        <v>275</v>
      </c>
      <c r="Y1796" t="s">
        <v>276</v>
      </c>
      <c r="Z1796" t="s">
        <v>36</v>
      </c>
    </row>
    <row r="1797" spans="1:26" x14ac:dyDescent="0.3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tr">
        <f t="shared" si="28"/>
        <v>6175558555</v>
      </c>
      <c r="Q1797" t="s">
        <v>282</v>
      </c>
      <c r="S1797" t="s">
        <v>283</v>
      </c>
      <c r="T1797" t="s">
        <v>123</v>
      </c>
      <c r="U1797">
        <v>58339</v>
      </c>
      <c r="V1797" t="s">
        <v>32</v>
      </c>
      <c r="W1797" t="s">
        <v>33</v>
      </c>
      <c r="X1797" t="s">
        <v>275</v>
      </c>
      <c r="Y1797" t="s">
        <v>284</v>
      </c>
      <c r="Z1797" t="s">
        <v>36</v>
      </c>
    </row>
    <row r="1798" spans="1:26" x14ac:dyDescent="0.3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tr">
        <f t="shared" si="28"/>
        <v>2155554369</v>
      </c>
      <c r="Q1798" t="s">
        <v>359</v>
      </c>
      <c r="S1798" t="s">
        <v>360</v>
      </c>
      <c r="T1798" t="s">
        <v>55</v>
      </c>
      <c r="V1798" t="s">
        <v>32</v>
      </c>
      <c r="W1798" t="s">
        <v>33</v>
      </c>
      <c r="X1798" t="s">
        <v>361</v>
      </c>
      <c r="Y1798" t="s">
        <v>103</v>
      </c>
      <c r="Z1798" t="s">
        <v>36</v>
      </c>
    </row>
    <row r="1799" spans="1:26" x14ac:dyDescent="0.3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tr">
        <f t="shared" si="28"/>
        <v>(514) 555-8054</v>
      </c>
      <c r="Q1799" t="s">
        <v>294</v>
      </c>
      <c r="S1799" t="s">
        <v>295</v>
      </c>
      <c r="T1799" t="s">
        <v>296</v>
      </c>
      <c r="U1799" t="s">
        <v>297</v>
      </c>
      <c r="V1799" t="s">
        <v>231</v>
      </c>
      <c r="W1799" t="s">
        <v>33</v>
      </c>
      <c r="X1799" t="s">
        <v>298</v>
      </c>
      <c r="Y1799" t="s">
        <v>299</v>
      </c>
      <c r="Z1799" t="s">
        <v>36</v>
      </c>
    </row>
    <row r="1800" spans="1:26" x14ac:dyDescent="0.3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tr">
        <f t="shared" si="28"/>
        <v>+47 2267 3215</v>
      </c>
      <c r="Q1800" t="s">
        <v>75</v>
      </c>
      <c r="S1800" t="s">
        <v>76</v>
      </c>
      <c r="U1800" t="s">
        <v>77</v>
      </c>
      <c r="V1800" t="s">
        <v>78</v>
      </c>
      <c r="W1800" t="s">
        <v>42</v>
      </c>
      <c r="X1800" t="s">
        <v>79</v>
      </c>
      <c r="Y1800" t="s">
        <v>80</v>
      </c>
      <c r="Z1800" t="s">
        <v>36</v>
      </c>
    </row>
    <row r="1801" spans="1:26" x14ac:dyDescent="0.3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tr">
        <f t="shared" si="28"/>
        <v>6035558647</v>
      </c>
      <c r="Q1801" t="s">
        <v>278</v>
      </c>
      <c r="S1801" t="s">
        <v>279</v>
      </c>
      <c r="T1801" t="s">
        <v>280</v>
      </c>
      <c r="U1801">
        <v>62005</v>
      </c>
      <c r="V1801" t="s">
        <v>32</v>
      </c>
      <c r="W1801" t="s">
        <v>33</v>
      </c>
      <c r="X1801" t="s">
        <v>56</v>
      </c>
      <c r="Y1801" t="s">
        <v>276</v>
      </c>
      <c r="Z1801" t="s">
        <v>36</v>
      </c>
    </row>
    <row r="1802" spans="1:26" x14ac:dyDescent="0.3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tr">
        <f t="shared" si="28"/>
        <v>(91) 555 94 44</v>
      </c>
      <c r="Q1802" t="s">
        <v>176</v>
      </c>
      <c r="S1802" t="s">
        <v>177</v>
      </c>
      <c r="U1802">
        <v>28034</v>
      </c>
      <c r="V1802" t="s">
        <v>178</v>
      </c>
      <c r="W1802" t="s">
        <v>42</v>
      </c>
      <c r="X1802" t="s">
        <v>179</v>
      </c>
      <c r="Y1802" t="s">
        <v>180</v>
      </c>
      <c r="Z1802" t="s">
        <v>36</v>
      </c>
    </row>
    <row r="1803" spans="1:26" x14ac:dyDescent="0.3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tr">
        <f t="shared" si="28"/>
        <v>(91) 555 94 44</v>
      </c>
      <c r="Q1803" t="s">
        <v>176</v>
      </c>
      <c r="S1803" t="s">
        <v>177</v>
      </c>
      <c r="U1803">
        <v>28034</v>
      </c>
      <c r="V1803" t="s">
        <v>178</v>
      </c>
      <c r="W1803" t="s">
        <v>42</v>
      </c>
      <c r="X1803" t="s">
        <v>179</v>
      </c>
      <c r="Y1803" t="s">
        <v>180</v>
      </c>
      <c r="Z1803" t="s">
        <v>36</v>
      </c>
    </row>
    <row r="1804" spans="1:26" x14ac:dyDescent="0.3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tr">
        <f t="shared" si="28"/>
        <v>0897-034555</v>
      </c>
      <c r="Q1804" t="s">
        <v>448</v>
      </c>
      <c r="S1804" t="s">
        <v>449</v>
      </c>
      <c r="U1804">
        <v>1203</v>
      </c>
      <c r="V1804" t="s">
        <v>450</v>
      </c>
      <c r="W1804" t="s">
        <v>42</v>
      </c>
      <c r="X1804" t="s">
        <v>451</v>
      </c>
      <c r="Y1804" t="s">
        <v>103</v>
      </c>
      <c r="Z1804" t="s">
        <v>36</v>
      </c>
    </row>
    <row r="1805" spans="1:26" x14ac:dyDescent="0.3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tr">
        <f t="shared" si="28"/>
        <v>981-443655</v>
      </c>
      <c r="Q1805" t="s">
        <v>393</v>
      </c>
      <c r="S1805" t="s">
        <v>394</v>
      </c>
      <c r="U1805">
        <v>90110</v>
      </c>
      <c r="V1805" t="s">
        <v>130</v>
      </c>
      <c r="W1805" t="s">
        <v>42</v>
      </c>
      <c r="X1805" t="s">
        <v>395</v>
      </c>
      <c r="Y1805" t="s">
        <v>396</v>
      </c>
      <c r="Z1805" t="s">
        <v>36</v>
      </c>
    </row>
    <row r="1806" spans="1:26" x14ac:dyDescent="0.3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tr">
        <f t="shared" si="28"/>
        <v>(171) 555-2282</v>
      </c>
      <c r="Q1806" t="s">
        <v>167</v>
      </c>
      <c r="S1806" t="s">
        <v>168</v>
      </c>
      <c r="U1806" t="s">
        <v>169</v>
      </c>
      <c r="V1806" t="s">
        <v>170</v>
      </c>
      <c r="W1806" t="s">
        <v>42</v>
      </c>
      <c r="X1806" t="s">
        <v>171</v>
      </c>
      <c r="Y1806" t="s">
        <v>172</v>
      </c>
      <c r="Z1806" t="s">
        <v>36</v>
      </c>
    </row>
    <row r="1807" spans="1:26" x14ac:dyDescent="0.3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tr">
        <f t="shared" si="28"/>
        <v>0522-556555</v>
      </c>
      <c r="Q1807" t="s">
        <v>454</v>
      </c>
      <c r="S1807" t="s">
        <v>455</v>
      </c>
      <c r="U1807">
        <v>42100</v>
      </c>
      <c r="V1807" t="s">
        <v>258</v>
      </c>
      <c r="W1807" t="s">
        <v>42</v>
      </c>
      <c r="X1807" t="s">
        <v>456</v>
      </c>
      <c r="Y1807" t="s">
        <v>457</v>
      </c>
      <c r="Z1807" t="s">
        <v>36</v>
      </c>
    </row>
    <row r="1808" spans="1:26" x14ac:dyDescent="0.3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tr">
        <f t="shared" si="28"/>
        <v>7025551838</v>
      </c>
      <c r="Q1808" t="s">
        <v>540</v>
      </c>
      <c r="S1808" t="s">
        <v>541</v>
      </c>
      <c r="T1808" t="s">
        <v>542</v>
      </c>
      <c r="U1808">
        <v>83030</v>
      </c>
      <c r="V1808" t="s">
        <v>32</v>
      </c>
      <c r="W1808" t="s">
        <v>33</v>
      </c>
      <c r="X1808" t="s">
        <v>113</v>
      </c>
      <c r="Y1808" t="s">
        <v>400</v>
      </c>
      <c r="Z1808" t="s">
        <v>36</v>
      </c>
    </row>
    <row r="1809" spans="1:26" x14ac:dyDescent="0.3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tr">
        <f t="shared" si="28"/>
        <v>0897-034555</v>
      </c>
      <c r="Q1809" t="s">
        <v>448</v>
      </c>
      <c r="S1809" t="s">
        <v>449</v>
      </c>
      <c r="U1809">
        <v>1203</v>
      </c>
      <c r="V1809" t="s">
        <v>450</v>
      </c>
      <c r="W1809" t="s">
        <v>42</v>
      </c>
      <c r="X1809" t="s">
        <v>451</v>
      </c>
      <c r="Y1809" t="s">
        <v>103</v>
      </c>
      <c r="Z1809" t="s">
        <v>36</v>
      </c>
    </row>
    <row r="1810" spans="1:26" x14ac:dyDescent="0.3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tr">
        <f t="shared" si="28"/>
        <v>+47 2212 1555</v>
      </c>
      <c r="Q1810" t="s">
        <v>545</v>
      </c>
      <c r="S1810" t="s">
        <v>546</v>
      </c>
      <c r="U1810" t="s">
        <v>547</v>
      </c>
      <c r="V1810" t="s">
        <v>78</v>
      </c>
      <c r="W1810" t="s">
        <v>42</v>
      </c>
      <c r="X1810" t="s">
        <v>548</v>
      </c>
      <c r="Y1810" t="s">
        <v>549</v>
      </c>
      <c r="Z1810" t="s">
        <v>36</v>
      </c>
    </row>
    <row r="1811" spans="1:26" x14ac:dyDescent="0.3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tr">
        <f t="shared" si="28"/>
        <v>0221-5554327</v>
      </c>
      <c r="Q1811" t="s">
        <v>441</v>
      </c>
      <c r="S1811" t="s">
        <v>442</v>
      </c>
      <c r="U1811">
        <v>50739</v>
      </c>
      <c r="V1811" t="s">
        <v>443</v>
      </c>
      <c r="W1811" t="s">
        <v>42</v>
      </c>
      <c r="X1811" t="s">
        <v>444</v>
      </c>
      <c r="Y1811" t="s">
        <v>445</v>
      </c>
      <c r="Z1811" t="s">
        <v>36</v>
      </c>
    </row>
    <row r="1812" spans="1:26" x14ac:dyDescent="0.3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tr">
        <f t="shared" si="28"/>
        <v>5085552555</v>
      </c>
      <c r="Q1812" t="s">
        <v>161</v>
      </c>
      <c r="S1812" t="s">
        <v>162</v>
      </c>
      <c r="T1812" t="s">
        <v>123</v>
      </c>
      <c r="U1812">
        <v>50553</v>
      </c>
      <c r="V1812" t="s">
        <v>32</v>
      </c>
      <c r="W1812" t="s">
        <v>33</v>
      </c>
      <c r="X1812" t="s">
        <v>163</v>
      </c>
      <c r="Y1812" t="s">
        <v>164</v>
      </c>
      <c r="Z1812" t="s">
        <v>36</v>
      </c>
    </row>
    <row r="1813" spans="1:26" x14ac:dyDescent="0.3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tr">
        <f t="shared" si="28"/>
        <v>2155559857</v>
      </c>
      <c r="Q1813" t="s">
        <v>310</v>
      </c>
      <c r="S1813" t="s">
        <v>216</v>
      </c>
      <c r="T1813" t="s">
        <v>142</v>
      </c>
      <c r="U1813">
        <v>71270</v>
      </c>
      <c r="V1813" t="s">
        <v>32</v>
      </c>
      <c r="W1813" t="s">
        <v>33</v>
      </c>
      <c r="X1813" t="s">
        <v>124</v>
      </c>
      <c r="Y1813" t="s">
        <v>311</v>
      </c>
      <c r="Z1813" t="s">
        <v>36</v>
      </c>
    </row>
    <row r="1814" spans="1:26" x14ac:dyDescent="0.3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tr">
        <f t="shared" si="28"/>
        <v>03 9520 4555</v>
      </c>
      <c r="Q1814" t="s">
        <v>91</v>
      </c>
      <c r="R1814" t="s">
        <v>92</v>
      </c>
      <c r="S1814" t="s">
        <v>93</v>
      </c>
      <c r="T1814" t="s">
        <v>94</v>
      </c>
      <c r="U1814">
        <v>3004</v>
      </c>
      <c r="V1814" t="s">
        <v>95</v>
      </c>
      <c r="W1814" t="s">
        <v>96</v>
      </c>
      <c r="X1814" t="s">
        <v>97</v>
      </c>
      <c r="Y1814" t="s">
        <v>98</v>
      </c>
      <c r="Z1814" t="s">
        <v>36</v>
      </c>
    </row>
    <row r="1815" spans="1:26" x14ac:dyDescent="0.3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tr">
        <f t="shared" si="28"/>
        <v>(91) 555 94 44</v>
      </c>
      <c r="Q1815" t="s">
        <v>176</v>
      </c>
      <c r="S1815" t="s">
        <v>177</v>
      </c>
      <c r="U1815">
        <v>28034</v>
      </c>
      <c r="V1815" t="s">
        <v>178</v>
      </c>
      <c r="W1815" t="s">
        <v>42</v>
      </c>
      <c r="X1815" t="s">
        <v>179</v>
      </c>
      <c r="Y1815" t="s">
        <v>180</v>
      </c>
      <c r="Z1815" t="s">
        <v>36</v>
      </c>
    </row>
    <row r="1816" spans="1:26" x14ac:dyDescent="0.3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tr">
        <f t="shared" si="28"/>
        <v>6265557265</v>
      </c>
      <c r="Q1816" t="s">
        <v>53</v>
      </c>
      <c r="S1816" t="s">
        <v>54</v>
      </c>
      <c r="T1816" t="s">
        <v>55</v>
      </c>
      <c r="U1816">
        <v>90003</v>
      </c>
      <c r="V1816" t="s">
        <v>32</v>
      </c>
      <c r="W1816" t="s">
        <v>33</v>
      </c>
      <c r="X1816" t="s">
        <v>56</v>
      </c>
      <c r="Y1816" t="s">
        <v>57</v>
      </c>
      <c r="Z1816" t="s">
        <v>51</v>
      </c>
    </row>
    <row r="1817" spans="1:26" x14ac:dyDescent="0.3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tr">
        <f t="shared" si="28"/>
        <v>(91) 555 94 44</v>
      </c>
      <c r="Q1817" t="s">
        <v>176</v>
      </c>
      <c r="S1817" t="s">
        <v>177</v>
      </c>
      <c r="U1817">
        <v>28034</v>
      </c>
      <c r="V1817" t="s">
        <v>178</v>
      </c>
      <c r="W1817" t="s">
        <v>42</v>
      </c>
      <c r="X1817" t="s">
        <v>179</v>
      </c>
      <c r="Y1817" t="s">
        <v>180</v>
      </c>
      <c r="Z1817" t="s">
        <v>51</v>
      </c>
    </row>
    <row r="1818" spans="1:26" x14ac:dyDescent="0.3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tr">
        <f t="shared" si="28"/>
        <v>4155551450</v>
      </c>
      <c r="Q1818" t="s">
        <v>273</v>
      </c>
      <c r="S1818" t="s">
        <v>274</v>
      </c>
      <c r="T1818" t="s">
        <v>55</v>
      </c>
      <c r="U1818">
        <v>97562</v>
      </c>
      <c r="V1818" t="s">
        <v>32</v>
      </c>
      <c r="W1818" t="s">
        <v>33</v>
      </c>
      <c r="X1818" t="s">
        <v>275</v>
      </c>
      <c r="Y1818" t="s">
        <v>276</v>
      </c>
      <c r="Z1818" t="s">
        <v>51</v>
      </c>
    </row>
    <row r="1819" spans="1:26" x14ac:dyDescent="0.3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tr">
        <f t="shared" si="28"/>
        <v>88.60.1555</v>
      </c>
      <c r="Q1819" t="s">
        <v>533</v>
      </c>
      <c r="S1819" t="s">
        <v>534</v>
      </c>
      <c r="U1819">
        <v>67000</v>
      </c>
      <c r="V1819" t="s">
        <v>41</v>
      </c>
      <c r="W1819" t="s">
        <v>42</v>
      </c>
      <c r="X1819" t="s">
        <v>535</v>
      </c>
      <c r="Y1819" t="s">
        <v>536</v>
      </c>
      <c r="Z1819" t="s">
        <v>36</v>
      </c>
    </row>
    <row r="1820" spans="1:26" x14ac:dyDescent="0.3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tr">
        <f t="shared" si="28"/>
        <v>6562-9555</v>
      </c>
      <c r="Q1820" t="s">
        <v>146</v>
      </c>
      <c r="S1820" t="s">
        <v>147</v>
      </c>
      <c r="U1820">
        <v>5020</v>
      </c>
      <c r="V1820" t="s">
        <v>148</v>
      </c>
      <c r="W1820" t="s">
        <v>42</v>
      </c>
      <c r="X1820" t="s">
        <v>149</v>
      </c>
      <c r="Y1820" t="s">
        <v>150</v>
      </c>
      <c r="Z1820" t="s">
        <v>36</v>
      </c>
    </row>
    <row r="1821" spans="1:26" x14ac:dyDescent="0.3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tr">
        <f t="shared" si="28"/>
        <v>31 12 3555</v>
      </c>
      <c r="Q1821" t="s">
        <v>324</v>
      </c>
      <c r="S1821" t="s">
        <v>325</v>
      </c>
      <c r="U1821">
        <v>1734</v>
      </c>
      <c r="V1821" t="s">
        <v>326</v>
      </c>
      <c r="W1821" t="s">
        <v>42</v>
      </c>
      <c r="X1821" t="s">
        <v>327</v>
      </c>
      <c r="Y1821" t="s">
        <v>328</v>
      </c>
      <c r="Z1821" t="s">
        <v>51</v>
      </c>
    </row>
    <row r="1822" spans="1:26" x14ac:dyDescent="0.3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tr">
        <f t="shared" si="28"/>
        <v>6562-9555</v>
      </c>
      <c r="Q1822" t="s">
        <v>146</v>
      </c>
      <c r="S1822" t="s">
        <v>147</v>
      </c>
      <c r="U1822">
        <v>5020</v>
      </c>
      <c r="V1822" t="s">
        <v>148</v>
      </c>
      <c r="W1822" t="s">
        <v>42</v>
      </c>
      <c r="X1822" t="s">
        <v>149</v>
      </c>
      <c r="Y1822" t="s">
        <v>150</v>
      </c>
      <c r="Z1822" t="s">
        <v>51</v>
      </c>
    </row>
    <row r="1823" spans="1:26" x14ac:dyDescent="0.3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tr">
        <f t="shared" si="28"/>
        <v>(171) 555-0297</v>
      </c>
      <c r="Q1823" t="s">
        <v>331</v>
      </c>
      <c r="S1823" t="s">
        <v>332</v>
      </c>
      <c r="U1823" t="s">
        <v>333</v>
      </c>
      <c r="V1823" t="s">
        <v>170</v>
      </c>
      <c r="W1823" t="s">
        <v>42</v>
      </c>
      <c r="X1823" t="s">
        <v>61</v>
      </c>
      <c r="Y1823" t="s">
        <v>334</v>
      </c>
      <c r="Z1823" t="s">
        <v>51</v>
      </c>
    </row>
    <row r="1824" spans="1:26" x14ac:dyDescent="0.3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tr">
        <f t="shared" si="28"/>
        <v>4155551450</v>
      </c>
      <c r="Q1824" t="s">
        <v>273</v>
      </c>
      <c r="S1824" t="s">
        <v>274</v>
      </c>
      <c r="T1824" t="s">
        <v>55</v>
      </c>
      <c r="U1824">
        <v>97562</v>
      </c>
      <c r="V1824" t="s">
        <v>32</v>
      </c>
      <c r="W1824" t="s">
        <v>33</v>
      </c>
      <c r="X1824" t="s">
        <v>275</v>
      </c>
      <c r="Y1824" t="s">
        <v>276</v>
      </c>
      <c r="Z1824" t="s">
        <v>51</v>
      </c>
    </row>
    <row r="1825" spans="1:26" x14ac:dyDescent="0.3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tr">
        <f t="shared" si="28"/>
        <v>3105552373</v>
      </c>
      <c r="Q1825" t="s">
        <v>515</v>
      </c>
      <c r="S1825" t="s">
        <v>516</v>
      </c>
      <c r="T1825" t="s">
        <v>55</v>
      </c>
      <c r="U1825">
        <v>92561</v>
      </c>
      <c r="V1825" t="s">
        <v>32</v>
      </c>
      <c r="W1825" t="s">
        <v>33</v>
      </c>
      <c r="X1825" t="s">
        <v>56</v>
      </c>
      <c r="Y1825" t="s">
        <v>245</v>
      </c>
      <c r="Z1825" t="s">
        <v>36</v>
      </c>
    </row>
    <row r="1826" spans="1:26" x14ac:dyDescent="0.3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tr">
        <f t="shared" si="28"/>
        <v>0695-34 6555</v>
      </c>
      <c r="Q1826" t="s">
        <v>263</v>
      </c>
      <c r="S1826" t="s">
        <v>264</v>
      </c>
      <c r="U1826" t="s">
        <v>265</v>
      </c>
      <c r="V1826" t="s">
        <v>188</v>
      </c>
      <c r="W1826" t="s">
        <v>42</v>
      </c>
      <c r="X1826" t="s">
        <v>266</v>
      </c>
      <c r="Y1826" t="s">
        <v>206</v>
      </c>
      <c r="Z1826" t="s">
        <v>36</v>
      </c>
    </row>
    <row r="1827" spans="1:26" x14ac:dyDescent="0.3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tr">
        <f t="shared" si="28"/>
        <v>+34 913 728 555</v>
      </c>
      <c r="Q1827" t="s">
        <v>489</v>
      </c>
      <c r="S1827" t="s">
        <v>177</v>
      </c>
      <c r="U1827">
        <v>28023</v>
      </c>
      <c r="V1827" t="s">
        <v>178</v>
      </c>
      <c r="W1827" t="s">
        <v>42</v>
      </c>
      <c r="X1827" t="s">
        <v>490</v>
      </c>
      <c r="Y1827" t="s">
        <v>491</v>
      </c>
      <c r="Z1827" t="s">
        <v>51</v>
      </c>
    </row>
    <row r="1828" spans="1:26" x14ac:dyDescent="0.3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tr">
        <f t="shared" si="28"/>
        <v>5085559555</v>
      </c>
      <c r="Q1828" t="s">
        <v>336</v>
      </c>
      <c r="S1828" t="s">
        <v>162</v>
      </c>
      <c r="T1828" t="s">
        <v>123</v>
      </c>
      <c r="U1828">
        <v>50553</v>
      </c>
      <c r="V1828" t="s">
        <v>32</v>
      </c>
      <c r="W1828" t="s">
        <v>33</v>
      </c>
      <c r="X1828" t="s">
        <v>337</v>
      </c>
      <c r="Y1828" t="s">
        <v>338</v>
      </c>
      <c r="Z1828" t="s">
        <v>36</v>
      </c>
    </row>
    <row r="1829" spans="1:26" x14ac:dyDescent="0.3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tr">
        <f t="shared" si="28"/>
        <v>(93) 203 4555</v>
      </c>
      <c r="Q1829" t="s">
        <v>354</v>
      </c>
      <c r="S1829" t="s">
        <v>355</v>
      </c>
      <c r="U1829">
        <v>8022</v>
      </c>
      <c r="V1829" t="s">
        <v>178</v>
      </c>
      <c r="W1829" t="s">
        <v>42</v>
      </c>
      <c r="X1829" t="s">
        <v>356</v>
      </c>
      <c r="Y1829" t="s">
        <v>357</v>
      </c>
      <c r="Z1829" t="s">
        <v>51</v>
      </c>
    </row>
    <row r="1830" spans="1:26" x14ac:dyDescent="0.3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tr">
        <f t="shared" si="28"/>
        <v>78.32.5555</v>
      </c>
      <c r="Q1830" t="s">
        <v>221</v>
      </c>
      <c r="S1830" t="s">
        <v>222</v>
      </c>
      <c r="U1830">
        <v>69004</v>
      </c>
      <c r="V1830" t="s">
        <v>41</v>
      </c>
      <c r="W1830" t="s">
        <v>42</v>
      </c>
      <c r="X1830" t="s">
        <v>223</v>
      </c>
      <c r="Y1830" t="s">
        <v>224</v>
      </c>
      <c r="Z1830" t="s">
        <v>36</v>
      </c>
    </row>
    <row r="1831" spans="1:26" x14ac:dyDescent="0.3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tr">
        <f t="shared" si="28"/>
        <v>7605558146</v>
      </c>
      <c r="Q1831" t="s">
        <v>363</v>
      </c>
      <c r="S1831" t="s">
        <v>364</v>
      </c>
      <c r="T1831" t="s">
        <v>55</v>
      </c>
      <c r="U1831">
        <v>91217</v>
      </c>
      <c r="V1831" t="s">
        <v>32</v>
      </c>
      <c r="W1831" t="s">
        <v>33</v>
      </c>
      <c r="X1831" t="s">
        <v>237</v>
      </c>
      <c r="Y1831" t="s">
        <v>276</v>
      </c>
      <c r="Z1831" t="s">
        <v>51</v>
      </c>
    </row>
    <row r="1832" spans="1:26" x14ac:dyDescent="0.3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tr">
        <f t="shared" si="28"/>
        <v>2015559350</v>
      </c>
      <c r="Q1832" t="s">
        <v>105</v>
      </c>
      <c r="S1832" t="s">
        <v>106</v>
      </c>
      <c r="T1832" t="s">
        <v>107</v>
      </c>
      <c r="U1832">
        <v>94019</v>
      </c>
      <c r="V1832" t="s">
        <v>32</v>
      </c>
      <c r="W1832" t="s">
        <v>33</v>
      </c>
      <c r="X1832" t="s">
        <v>61</v>
      </c>
      <c r="Y1832" t="s">
        <v>108</v>
      </c>
      <c r="Z1832" t="s">
        <v>51</v>
      </c>
    </row>
    <row r="1833" spans="1:26" x14ac:dyDescent="0.3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tr">
        <f t="shared" si="28"/>
        <v>2125557818</v>
      </c>
      <c r="Q1833" t="s">
        <v>29</v>
      </c>
      <c r="S1833" t="s">
        <v>30</v>
      </c>
      <c r="T1833" t="s">
        <v>31</v>
      </c>
      <c r="U1833">
        <v>10022</v>
      </c>
      <c r="V1833" t="s">
        <v>32</v>
      </c>
      <c r="W1833" t="s">
        <v>33</v>
      </c>
      <c r="X1833" t="s">
        <v>34</v>
      </c>
      <c r="Y1833" t="s">
        <v>35</v>
      </c>
      <c r="Z1833" t="s">
        <v>51</v>
      </c>
    </row>
    <row r="1834" spans="1:26" x14ac:dyDescent="0.3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tr">
        <f t="shared" si="28"/>
        <v>(514) 555-8054</v>
      </c>
      <c r="Q1834" t="s">
        <v>294</v>
      </c>
      <c r="S1834" t="s">
        <v>295</v>
      </c>
      <c r="T1834" t="s">
        <v>296</v>
      </c>
      <c r="U1834" t="s">
        <v>297</v>
      </c>
      <c r="V1834" t="s">
        <v>231</v>
      </c>
      <c r="W1834" t="s">
        <v>33</v>
      </c>
      <c r="X1834" t="s">
        <v>298</v>
      </c>
      <c r="Y1834" t="s">
        <v>299</v>
      </c>
      <c r="Z1834" t="s">
        <v>36</v>
      </c>
    </row>
    <row r="1835" spans="1:26" x14ac:dyDescent="0.3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tr">
        <f t="shared" si="28"/>
        <v>(02) 5554 67</v>
      </c>
      <c r="Q1835" t="s">
        <v>367</v>
      </c>
      <c r="S1835" t="s">
        <v>368</v>
      </c>
      <c r="U1835" t="s">
        <v>369</v>
      </c>
      <c r="V1835" t="s">
        <v>370</v>
      </c>
      <c r="W1835" t="s">
        <v>42</v>
      </c>
      <c r="X1835" t="s">
        <v>371</v>
      </c>
      <c r="Y1835" t="s">
        <v>372</v>
      </c>
      <c r="Z1835" t="s">
        <v>36</v>
      </c>
    </row>
    <row r="1836" spans="1:26" x14ac:dyDescent="0.3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tr">
        <f t="shared" si="28"/>
        <v>(604) 555-4555</v>
      </c>
      <c r="Q1836" t="s">
        <v>375</v>
      </c>
      <c r="S1836" t="s">
        <v>376</v>
      </c>
      <c r="T1836" t="s">
        <v>229</v>
      </c>
      <c r="U1836" t="s">
        <v>377</v>
      </c>
      <c r="V1836" t="s">
        <v>231</v>
      </c>
      <c r="W1836" t="s">
        <v>33</v>
      </c>
      <c r="X1836" t="s">
        <v>378</v>
      </c>
      <c r="Y1836" t="s">
        <v>172</v>
      </c>
      <c r="Z1836" t="s">
        <v>51</v>
      </c>
    </row>
    <row r="1837" spans="1:26" x14ac:dyDescent="0.3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tr">
        <f t="shared" si="28"/>
        <v>6175559555</v>
      </c>
      <c r="Q1837" t="s">
        <v>380</v>
      </c>
      <c r="S1837" t="s">
        <v>381</v>
      </c>
      <c r="T1837" t="s">
        <v>123</v>
      </c>
      <c r="U1837">
        <v>51003</v>
      </c>
      <c r="V1837" t="s">
        <v>32</v>
      </c>
      <c r="W1837" t="s">
        <v>33</v>
      </c>
      <c r="X1837" t="s">
        <v>382</v>
      </c>
      <c r="Y1837" t="s">
        <v>66</v>
      </c>
      <c r="Z1837" t="s">
        <v>51</v>
      </c>
    </row>
    <row r="1838" spans="1:26" x14ac:dyDescent="0.3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tr">
        <f t="shared" si="28"/>
        <v>(171) 555-1555</v>
      </c>
      <c r="Q1838" t="s">
        <v>494</v>
      </c>
      <c r="S1838" t="s">
        <v>495</v>
      </c>
      <c r="U1838" t="s">
        <v>496</v>
      </c>
      <c r="V1838" t="s">
        <v>170</v>
      </c>
      <c r="W1838" t="s">
        <v>42</v>
      </c>
      <c r="X1838" t="s">
        <v>497</v>
      </c>
      <c r="Y1838" t="s">
        <v>94</v>
      </c>
      <c r="Z1838" t="s">
        <v>36</v>
      </c>
    </row>
    <row r="1839" spans="1:26" x14ac:dyDescent="0.3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tr">
        <f t="shared" si="28"/>
        <v>40.67.8555</v>
      </c>
      <c r="Q1839" t="s">
        <v>116</v>
      </c>
      <c r="S1839" t="s">
        <v>117</v>
      </c>
      <c r="U1839">
        <v>44000</v>
      </c>
      <c r="V1839" t="s">
        <v>41</v>
      </c>
      <c r="W1839" t="s">
        <v>42</v>
      </c>
      <c r="X1839" t="s">
        <v>118</v>
      </c>
      <c r="Y1839" t="s">
        <v>119</v>
      </c>
      <c r="Z1839" t="s">
        <v>36</v>
      </c>
    </row>
    <row r="1840" spans="1:26" x14ac:dyDescent="0.3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tr">
        <f t="shared" si="28"/>
        <v>0921-12 3555</v>
      </c>
      <c r="Q1840" t="s">
        <v>185</v>
      </c>
      <c r="S1840" t="s">
        <v>186</v>
      </c>
      <c r="U1840" t="s">
        <v>187</v>
      </c>
      <c r="V1840" t="s">
        <v>188</v>
      </c>
      <c r="W1840" t="s">
        <v>42</v>
      </c>
      <c r="X1840" t="s">
        <v>189</v>
      </c>
      <c r="Y1840" t="s">
        <v>190</v>
      </c>
      <c r="Z1840" t="s">
        <v>51</v>
      </c>
    </row>
    <row r="1841" spans="1:26" x14ac:dyDescent="0.3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tr">
        <f t="shared" si="28"/>
        <v>+81 3 3584 0555</v>
      </c>
      <c r="Q1841" t="s">
        <v>248</v>
      </c>
      <c r="S1841" t="s">
        <v>249</v>
      </c>
      <c r="T1841" t="s">
        <v>250</v>
      </c>
      <c r="U1841" t="s">
        <v>251</v>
      </c>
      <c r="V1841" t="s">
        <v>200</v>
      </c>
      <c r="W1841" t="s">
        <v>200</v>
      </c>
      <c r="X1841" t="s">
        <v>252</v>
      </c>
      <c r="Y1841" t="s">
        <v>253</v>
      </c>
      <c r="Z1841" t="s">
        <v>151</v>
      </c>
    </row>
    <row r="1842" spans="1:26" x14ac:dyDescent="0.3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tr">
        <f t="shared" si="28"/>
        <v>(91) 555 94 44</v>
      </c>
      <c r="Q1842" t="s">
        <v>176</v>
      </c>
      <c r="S1842" t="s">
        <v>177</v>
      </c>
      <c r="U1842">
        <v>28034</v>
      </c>
      <c r="V1842" t="s">
        <v>178</v>
      </c>
      <c r="W1842" t="s">
        <v>42</v>
      </c>
      <c r="X1842" t="s">
        <v>179</v>
      </c>
      <c r="Y1842" t="s">
        <v>180</v>
      </c>
      <c r="Z1842" t="s">
        <v>51</v>
      </c>
    </row>
    <row r="1843" spans="1:26" x14ac:dyDescent="0.3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tr">
        <f t="shared" si="28"/>
        <v>981-443655</v>
      </c>
      <c r="Q1843" t="s">
        <v>393</v>
      </c>
      <c r="S1843" t="s">
        <v>394</v>
      </c>
      <c r="U1843">
        <v>90110</v>
      </c>
      <c r="V1843" t="s">
        <v>130</v>
      </c>
      <c r="W1843" t="s">
        <v>42</v>
      </c>
      <c r="X1843" t="s">
        <v>395</v>
      </c>
      <c r="Y1843" t="s">
        <v>396</v>
      </c>
      <c r="Z1843" t="s">
        <v>36</v>
      </c>
    </row>
    <row r="1844" spans="1:26" x14ac:dyDescent="0.3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tr">
        <f t="shared" si="28"/>
        <v>6505551386</v>
      </c>
      <c r="Q1844" t="s">
        <v>59</v>
      </c>
      <c r="S1844" t="s">
        <v>60</v>
      </c>
      <c r="T1844" t="s">
        <v>55</v>
      </c>
      <c r="V1844" t="s">
        <v>32</v>
      </c>
      <c r="W1844" t="s">
        <v>33</v>
      </c>
      <c r="X1844" t="s">
        <v>61</v>
      </c>
      <c r="Y1844" t="s">
        <v>57</v>
      </c>
      <c r="Z1844" t="s">
        <v>51</v>
      </c>
    </row>
    <row r="1845" spans="1:26" x14ac:dyDescent="0.3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tr">
        <f t="shared" si="28"/>
        <v>4155551450</v>
      </c>
      <c r="Q1845" t="s">
        <v>273</v>
      </c>
      <c r="S1845" t="s">
        <v>274</v>
      </c>
      <c r="T1845" t="s">
        <v>55</v>
      </c>
      <c r="U1845">
        <v>97562</v>
      </c>
      <c r="V1845" t="s">
        <v>32</v>
      </c>
      <c r="W1845" t="s">
        <v>33</v>
      </c>
      <c r="X1845" t="s">
        <v>275</v>
      </c>
      <c r="Y1845" t="s">
        <v>276</v>
      </c>
      <c r="Z1845" t="s">
        <v>36</v>
      </c>
    </row>
    <row r="1846" spans="1:26" x14ac:dyDescent="0.3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tr">
        <f t="shared" si="28"/>
        <v>6175559555</v>
      </c>
      <c r="Q1846" t="s">
        <v>380</v>
      </c>
      <c r="S1846" t="s">
        <v>381</v>
      </c>
      <c r="T1846" t="s">
        <v>123</v>
      </c>
      <c r="U1846">
        <v>51003</v>
      </c>
      <c r="V1846" t="s">
        <v>32</v>
      </c>
      <c r="W1846" t="s">
        <v>33</v>
      </c>
      <c r="X1846" t="s">
        <v>382</v>
      </c>
      <c r="Y1846" t="s">
        <v>66</v>
      </c>
      <c r="Z1846" t="s">
        <v>51</v>
      </c>
    </row>
    <row r="1847" spans="1:26" x14ac:dyDescent="0.3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tr">
        <f t="shared" si="28"/>
        <v>(171) 555-1555</v>
      </c>
      <c r="Q1847" t="s">
        <v>494</v>
      </c>
      <c r="S1847" t="s">
        <v>495</v>
      </c>
      <c r="U1847" t="s">
        <v>496</v>
      </c>
      <c r="V1847" t="s">
        <v>170</v>
      </c>
      <c r="W1847" t="s">
        <v>42</v>
      </c>
      <c r="X1847" t="s">
        <v>497</v>
      </c>
      <c r="Y1847" t="s">
        <v>94</v>
      </c>
      <c r="Z1847" t="s">
        <v>36</v>
      </c>
    </row>
    <row r="1848" spans="1:26" x14ac:dyDescent="0.3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tr">
        <f t="shared" si="28"/>
        <v>7025551838</v>
      </c>
      <c r="Q1848" t="s">
        <v>540</v>
      </c>
      <c r="S1848" t="s">
        <v>541</v>
      </c>
      <c r="T1848" t="s">
        <v>542</v>
      </c>
      <c r="U1848">
        <v>83030</v>
      </c>
      <c r="V1848" t="s">
        <v>32</v>
      </c>
      <c r="W1848" t="s">
        <v>33</v>
      </c>
      <c r="X1848" t="s">
        <v>113</v>
      </c>
      <c r="Y1848" t="s">
        <v>400</v>
      </c>
      <c r="Z1848" t="s">
        <v>51</v>
      </c>
    </row>
    <row r="1849" spans="1:26" x14ac:dyDescent="0.3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tr">
        <f t="shared" si="28"/>
        <v>02 9936 8555</v>
      </c>
      <c r="Q1849" t="s">
        <v>287</v>
      </c>
      <c r="R1849" t="s">
        <v>288</v>
      </c>
      <c r="S1849" t="s">
        <v>289</v>
      </c>
      <c r="T1849" t="s">
        <v>157</v>
      </c>
      <c r="U1849">
        <v>2060</v>
      </c>
      <c r="V1849" t="s">
        <v>95</v>
      </c>
      <c r="W1849" t="s">
        <v>96</v>
      </c>
      <c r="X1849" t="s">
        <v>290</v>
      </c>
      <c r="Y1849" t="s">
        <v>291</v>
      </c>
      <c r="Z1849" t="s">
        <v>36</v>
      </c>
    </row>
    <row r="1850" spans="1:26" x14ac:dyDescent="0.3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tr">
        <f t="shared" si="28"/>
        <v>86 21 3555</v>
      </c>
      <c r="Q1850" t="s">
        <v>500</v>
      </c>
      <c r="S1850" t="s">
        <v>501</v>
      </c>
      <c r="U1850">
        <v>8200</v>
      </c>
      <c r="V1850" t="s">
        <v>326</v>
      </c>
      <c r="W1850" t="s">
        <v>42</v>
      </c>
      <c r="X1850" t="s">
        <v>502</v>
      </c>
      <c r="Y1850" t="s">
        <v>503</v>
      </c>
      <c r="Z1850" t="s">
        <v>36</v>
      </c>
    </row>
    <row r="1851" spans="1:26" x14ac:dyDescent="0.3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tr">
        <f t="shared" si="28"/>
        <v>2035552570</v>
      </c>
      <c r="Q1851" t="s">
        <v>110</v>
      </c>
      <c r="S1851" t="s">
        <v>111</v>
      </c>
      <c r="T1851" t="s">
        <v>112</v>
      </c>
      <c r="U1851">
        <v>97562</v>
      </c>
      <c r="V1851" t="s">
        <v>32</v>
      </c>
      <c r="W1851" t="s">
        <v>33</v>
      </c>
      <c r="X1851" t="s">
        <v>113</v>
      </c>
      <c r="Y1851" t="s">
        <v>57</v>
      </c>
      <c r="Z1851" t="s">
        <v>36</v>
      </c>
    </row>
    <row r="1852" spans="1:26" x14ac:dyDescent="0.3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tr">
        <f t="shared" si="28"/>
        <v>4155551450</v>
      </c>
      <c r="Q1852" t="s">
        <v>273</v>
      </c>
      <c r="S1852" t="s">
        <v>274</v>
      </c>
      <c r="T1852" t="s">
        <v>55</v>
      </c>
      <c r="U1852">
        <v>97562</v>
      </c>
      <c r="V1852" t="s">
        <v>32</v>
      </c>
      <c r="W1852" t="s">
        <v>33</v>
      </c>
      <c r="X1852" t="s">
        <v>275</v>
      </c>
      <c r="Y1852" t="s">
        <v>276</v>
      </c>
      <c r="Z1852" t="s">
        <v>51</v>
      </c>
    </row>
    <row r="1853" spans="1:26" x14ac:dyDescent="0.3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tr">
        <f t="shared" si="28"/>
        <v>6035558647</v>
      </c>
      <c r="Q1853" t="s">
        <v>278</v>
      </c>
      <c r="S1853" t="s">
        <v>279</v>
      </c>
      <c r="T1853" t="s">
        <v>280</v>
      </c>
      <c r="U1853">
        <v>62005</v>
      </c>
      <c r="V1853" t="s">
        <v>32</v>
      </c>
      <c r="W1853" t="s">
        <v>33</v>
      </c>
      <c r="X1853" t="s">
        <v>56</v>
      </c>
      <c r="Y1853" t="s">
        <v>276</v>
      </c>
      <c r="Z1853" t="s">
        <v>36</v>
      </c>
    </row>
    <row r="1854" spans="1:26" x14ac:dyDescent="0.3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tr">
        <f t="shared" si="28"/>
        <v>2125557413</v>
      </c>
      <c r="Q1854" t="s">
        <v>476</v>
      </c>
      <c r="R1854" t="s">
        <v>477</v>
      </c>
      <c r="S1854" t="s">
        <v>30</v>
      </c>
      <c r="T1854" t="s">
        <v>31</v>
      </c>
      <c r="U1854">
        <v>10022</v>
      </c>
      <c r="V1854" t="s">
        <v>32</v>
      </c>
      <c r="W1854" t="s">
        <v>33</v>
      </c>
      <c r="X1854" t="s">
        <v>56</v>
      </c>
      <c r="Y1854" t="s">
        <v>478</v>
      </c>
      <c r="Z1854" t="s">
        <v>51</v>
      </c>
    </row>
    <row r="1855" spans="1:26" x14ac:dyDescent="0.3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tr">
        <f t="shared" si="28"/>
        <v>(91) 555 94 44</v>
      </c>
      <c r="Q1855" t="s">
        <v>176</v>
      </c>
      <c r="S1855" t="s">
        <v>177</v>
      </c>
      <c r="U1855">
        <v>28034</v>
      </c>
      <c r="V1855" t="s">
        <v>178</v>
      </c>
      <c r="W1855" t="s">
        <v>42</v>
      </c>
      <c r="X1855" t="s">
        <v>179</v>
      </c>
      <c r="Y1855" t="s">
        <v>180</v>
      </c>
      <c r="Z1855" t="s">
        <v>36</v>
      </c>
    </row>
    <row r="1856" spans="1:26" x14ac:dyDescent="0.3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tr">
        <f t="shared" si="28"/>
        <v>78.32.5555</v>
      </c>
      <c r="Q1856" t="s">
        <v>221</v>
      </c>
      <c r="S1856" t="s">
        <v>222</v>
      </c>
      <c r="U1856">
        <v>69004</v>
      </c>
      <c r="V1856" t="s">
        <v>41</v>
      </c>
      <c r="W1856" t="s">
        <v>42</v>
      </c>
      <c r="X1856" t="s">
        <v>223</v>
      </c>
      <c r="Y1856" t="s">
        <v>224</v>
      </c>
      <c r="Z1856" t="s">
        <v>51</v>
      </c>
    </row>
    <row r="1857" spans="1:26" x14ac:dyDescent="0.3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tr">
        <f t="shared" si="28"/>
        <v>88.60.1555</v>
      </c>
      <c r="Q1857" t="s">
        <v>533</v>
      </c>
      <c r="S1857" t="s">
        <v>534</v>
      </c>
      <c r="U1857">
        <v>67000</v>
      </c>
      <c r="V1857" t="s">
        <v>41</v>
      </c>
      <c r="W1857" t="s">
        <v>42</v>
      </c>
      <c r="X1857" t="s">
        <v>535</v>
      </c>
      <c r="Y1857" t="s">
        <v>536</v>
      </c>
      <c r="Z1857" t="s">
        <v>36</v>
      </c>
    </row>
    <row r="1858" spans="1:26" x14ac:dyDescent="0.3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tr">
        <f t="shared" si="28"/>
        <v>2125557413</v>
      </c>
      <c r="Q1858" t="s">
        <v>476</v>
      </c>
      <c r="R1858" t="s">
        <v>477</v>
      </c>
      <c r="S1858" t="s">
        <v>30</v>
      </c>
      <c r="T1858" t="s">
        <v>31</v>
      </c>
      <c r="U1858">
        <v>10022</v>
      </c>
      <c r="V1858" t="s">
        <v>32</v>
      </c>
      <c r="W1858" t="s">
        <v>33</v>
      </c>
      <c r="X1858" t="s">
        <v>56</v>
      </c>
      <c r="Y1858" t="s">
        <v>478</v>
      </c>
      <c r="Z1858" t="s">
        <v>51</v>
      </c>
    </row>
    <row r="1859" spans="1:26" x14ac:dyDescent="0.3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tr">
        <f t="shared" ref="P1859:P1922" si="29">TRIM(O1859)</f>
        <v>(91) 555 94 44</v>
      </c>
      <c r="Q1859" t="s">
        <v>176</v>
      </c>
      <c r="S1859" t="s">
        <v>177</v>
      </c>
      <c r="U1859">
        <v>28034</v>
      </c>
      <c r="V1859" t="s">
        <v>178</v>
      </c>
      <c r="W1859" t="s">
        <v>42</v>
      </c>
      <c r="X1859" t="s">
        <v>179</v>
      </c>
      <c r="Y1859" t="s">
        <v>180</v>
      </c>
      <c r="Z1859" t="s">
        <v>36</v>
      </c>
    </row>
    <row r="1860" spans="1:26" x14ac:dyDescent="0.3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tr">
        <f t="shared" si="29"/>
        <v>+65 224 1555</v>
      </c>
      <c r="Q1860" t="s">
        <v>420</v>
      </c>
      <c r="R1860" t="s">
        <v>421</v>
      </c>
      <c r="S1860" t="s">
        <v>199</v>
      </c>
      <c r="U1860">
        <v>69045</v>
      </c>
      <c r="V1860" t="s">
        <v>199</v>
      </c>
      <c r="W1860" t="s">
        <v>96</v>
      </c>
      <c r="X1860" t="s">
        <v>422</v>
      </c>
      <c r="Y1860" t="s">
        <v>423</v>
      </c>
      <c r="Z1860" t="s">
        <v>36</v>
      </c>
    </row>
    <row r="1861" spans="1:26" x14ac:dyDescent="0.3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tr">
        <f t="shared" si="29"/>
        <v>(171) 555-2282</v>
      </c>
      <c r="Q1861" t="s">
        <v>167</v>
      </c>
      <c r="S1861" t="s">
        <v>168</v>
      </c>
      <c r="U1861" t="s">
        <v>169</v>
      </c>
      <c r="V1861" t="s">
        <v>170</v>
      </c>
      <c r="W1861" t="s">
        <v>42</v>
      </c>
      <c r="X1861" t="s">
        <v>171</v>
      </c>
      <c r="Y1861" t="s">
        <v>172</v>
      </c>
      <c r="Z1861" t="s">
        <v>51</v>
      </c>
    </row>
    <row r="1862" spans="1:26" x14ac:dyDescent="0.3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tr">
        <f t="shared" si="29"/>
        <v>(91) 555 94 44</v>
      </c>
      <c r="Q1862" t="s">
        <v>176</v>
      </c>
      <c r="S1862" t="s">
        <v>177</v>
      </c>
      <c r="U1862">
        <v>28034</v>
      </c>
      <c r="V1862" t="s">
        <v>178</v>
      </c>
      <c r="W1862" t="s">
        <v>42</v>
      </c>
      <c r="X1862" t="s">
        <v>179</v>
      </c>
      <c r="Y1862" t="s">
        <v>180</v>
      </c>
      <c r="Z1862" t="s">
        <v>36</v>
      </c>
    </row>
    <row r="1863" spans="1:26" x14ac:dyDescent="0.3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tr">
        <f t="shared" si="29"/>
        <v>5085552555</v>
      </c>
      <c r="Q1863" t="s">
        <v>161</v>
      </c>
      <c r="S1863" t="s">
        <v>162</v>
      </c>
      <c r="T1863" t="s">
        <v>123</v>
      </c>
      <c r="U1863">
        <v>50553</v>
      </c>
      <c r="V1863" t="s">
        <v>32</v>
      </c>
      <c r="W1863" t="s">
        <v>33</v>
      </c>
      <c r="X1863" t="s">
        <v>163</v>
      </c>
      <c r="Y1863" t="s">
        <v>164</v>
      </c>
      <c r="Z1863" t="s">
        <v>51</v>
      </c>
    </row>
    <row r="1864" spans="1:26" x14ac:dyDescent="0.3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tr">
        <f t="shared" si="29"/>
        <v>(171) 555-1555</v>
      </c>
      <c r="Q1864" t="s">
        <v>494</v>
      </c>
      <c r="S1864" t="s">
        <v>495</v>
      </c>
      <c r="U1864" t="s">
        <v>496</v>
      </c>
      <c r="V1864" t="s">
        <v>170</v>
      </c>
      <c r="W1864" t="s">
        <v>42</v>
      </c>
      <c r="X1864" t="s">
        <v>497</v>
      </c>
      <c r="Y1864" t="s">
        <v>94</v>
      </c>
      <c r="Z1864" t="s">
        <v>36</v>
      </c>
    </row>
    <row r="1865" spans="1:26" x14ac:dyDescent="0.3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tr">
        <f t="shared" si="29"/>
        <v>7025551838</v>
      </c>
      <c r="Q1865" t="s">
        <v>540</v>
      </c>
      <c r="S1865" t="s">
        <v>541</v>
      </c>
      <c r="T1865" t="s">
        <v>542</v>
      </c>
      <c r="U1865">
        <v>83030</v>
      </c>
      <c r="V1865" t="s">
        <v>32</v>
      </c>
      <c r="W1865" t="s">
        <v>33</v>
      </c>
      <c r="X1865" t="s">
        <v>113</v>
      </c>
      <c r="Y1865" t="s">
        <v>400</v>
      </c>
      <c r="Z1865" t="s">
        <v>51</v>
      </c>
    </row>
    <row r="1866" spans="1:26" x14ac:dyDescent="0.3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tr">
        <f t="shared" si="29"/>
        <v>4155551450</v>
      </c>
      <c r="Q1866" t="s">
        <v>273</v>
      </c>
      <c r="S1866" t="s">
        <v>274</v>
      </c>
      <c r="T1866" t="s">
        <v>55</v>
      </c>
      <c r="U1866">
        <v>97562</v>
      </c>
      <c r="V1866" t="s">
        <v>32</v>
      </c>
      <c r="W1866" t="s">
        <v>33</v>
      </c>
      <c r="X1866" t="s">
        <v>275</v>
      </c>
      <c r="Y1866" t="s">
        <v>276</v>
      </c>
      <c r="Z1866" t="s">
        <v>51</v>
      </c>
    </row>
    <row r="1867" spans="1:26" x14ac:dyDescent="0.3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tr">
        <f t="shared" si="29"/>
        <v>(91) 555 94 44</v>
      </c>
      <c r="Q1867" t="s">
        <v>176</v>
      </c>
      <c r="S1867" t="s">
        <v>177</v>
      </c>
      <c r="U1867">
        <v>28034</v>
      </c>
      <c r="V1867" t="s">
        <v>178</v>
      </c>
      <c r="W1867" t="s">
        <v>42</v>
      </c>
      <c r="X1867" t="s">
        <v>179</v>
      </c>
      <c r="Y1867" t="s">
        <v>180</v>
      </c>
      <c r="Z1867" t="s">
        <v>51</v>
      </c>
    </row>
    <row r="1868" spans="1:26" x14ac:dyDescent="0.3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tr">
        <f t="shared" si="29"/>
        <v>4085553659</v>
      </c>
      <c r="Q1868" t="s">
        <v>398</v>
      </c>
      <c r="S1868" t="s">
        <v>399</v>
      </c>
      <c r="T1868" t="s">
        <v>55</v>
      </c>
      <c r="U1868">
        <v>94217</v>
      </c>
      <c r="V1868" t="s">
        <v>32</v>
      </c>
      <c r="W1868" t="s">
        <v>33</v>
      </c>
      <c r="X1868" t="s">
        <v>102</v>
      </c>
      <c r="Y1868" t="s">
        <v>400</v>
      </c>
      <c r="Z1868" t="s">
        <v>36</v>
      </c>
    </row>
    <row r="1869" spans="1:26" x14ac:dyDescent="0.3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tr">
        <f t="shared" si="29"/>
        <v>+61 2 9495 8555</v>
      </c>
      <c r="Q1869" t="s">
        <v>154</v>
      </c>
      <c r="R1869" t="s">
        <v>155</v>
      </c>
      <c r="S1869" t="s">
        <v>156</v>
      </c>
      <c r="T1869" t="s">
        <v>157</v>
      </c>
      <c r="U1869">
        <v>2067</v>
      </c>
      <c r="V1869" t="s">
        <v>95</v>
      </c>
      <c r="W1869" t="s">
        <v>96</v>
      </c>
      <c r="X1869" t="s">
        <v>158</v>
      </c>
      <c r="Y1869" t="s">
        <v>159</v>
      </c>
      <c r="Z1869" t="s">
        <v>51</v>
      </c>
    </row>
    <row r="1870" spans="1:26" x14ac:dyDescent="0.3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tr">
        <f t="shared" si="29"/>
        <v>+63 2 555 3587</v>
      </c>
      <c r="Q1870" t="s">
        <v>427</v>
      </c>
      <c r="S1870" t="s">
        <v>428</v>
      </c>
      <c r="U1870" t="s">
        <v>429</v>
      </c>
      <c r="V1870" t="s">
        <v>430</v>
      </c>
      <c r="W1870" t="s">
        <v>200</v>
      </c>
      <c r="X1870" t="s">
        <v>431</v>
      </c>
      <c r="Y1870" t="s">
        <v>432</v>
      </c>
      <c r="Z1870" t="s">
        <v>36</v>
      </c>
    </row>
    <row r="1871" spans="1:26" x14ac:dyDescent="0.3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tr">
        <f t="shared" si="29"/>
        <v>91.24.4555</v>
      </c>
      <c r="Q1871" t="s">
        <v>435</v>
      </c>
      <c r="S1871" t="s">
        <v>436</v>
      </c>
      <c r="U1871">
        <v>13008</v>
      </c>
      <c r="V1871" t="s">
        <v>41</v>
      </c>
      <c r="W1871" t="s">
        <v>42</v>
      </c>
      <c r="X1871" t="s">
        <v>437</v>
      </c>
      <c r="Y1871" t="s">
        <v>438</v>
      </c>
      <c r="Z1871" t="s">
        <v>36</v>
      </c>
    </row>
    <row r="1872" spans="1:26" x14ac:dyDescent="0.3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tr">
        <f t="shared" si="29"/>
        <v>4155551450</v>
      </c>
      <c r="Q1872" t="s">
        <v>273</v>
      </c>
      <c r="S1872" t="s">
        <v>274</v>
      </c>
      <c r="T1872" t="s">
        <v>55</v>
      </c>
      <c r="U1872">
        <v>97562</v>
      </c>
      <c r="V1872" t="s">
        <v>32</v>
      </c>
      <c r="W1872" t="s">
        <v>33</v>
      </c>
      <c r="X1872" t="s">
        <v>275</v>
      </c>
      <c r="Y1872" t="s">
        <v>276</v>
      </c>
      <c r="Z1872" t="s">
        <v>36</v>
      </c>
    </row>
    <row r="1873" spans="1:26" x14ac:dyDescent="0.3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tr">
        <f t="shared" si="29"/>
        <v>6175558555</v>
      </c>
      <c r="Q1873" t="s">
        <v>282</v>
      </c>
      <c r="S1873" t="s">
        <v>283</v>
      </c>
      <c r="T1873" t="s">
        <v>123</v>
      </c>
      <c r="U1873">
        <v>58339</v>
      </c>
      <c r="V1873" t="s">
        <v>32</v>
      </c>
      <c r="W1873" t="s">
        <v>33</v>
      </c>
      <c r="X1873" t="s">
        <v>275</v>
      </c>
      <c r="Y1873" t="s">
        <v>284</v>
      </c>
      <c r="Z1873" t="s">
        <v>36</v>
      </c>
    </row>
    <row r="1874" spans="1:26" x14ac:dyDescent="0.3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tr">
        <f t="shared" si="29"/>
        <v>6505551386</v>
      </c>
      <c r="Q1874" t="s">
        <v>59</v>
      </c>
      <c r="S1874" t="s">
        <v>60</v>
      </c>
      <c r="T1874" t="s">
        <v>55</v>
      </c>
      <c r="V1874" t="s">
        <v>32</v>
      </c>
      <c r="W1874" t="s">
        <v>33</v>
      </c>
      <c r="X1874" t="s">
        <v>61</v>
      </c>
      <c r="Y1874" t="s">
        <v>57</v>
      </c>
      <c r="Z1874" t="s">
        <v>51</v>
      </c>
    </row>
    <row r="1875" spans="1:26" x14ac:dyDescent="0.3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tr">
        <f t="shared" si="29"/>
        <v>02 9936 8555</v>
      </c>
      <c r="Q1875" t="s">
        <v>287</v>
      </c>
      <c r="R1875" t="s">
        <v>288</v>
      </c>
      <c r="S1875" t="s">
        <v>289</v>
      </c>
      <c r="T1875" t="s">
        <v>157</v>
      </c>
      <c r="U1875">
        <v>2060</v>
      </c>
      <c r="V1875" t="s">
        <v>95</v>
      </c>
      <c r="W1875" t="s">
        <v>96</v>
      </c>
      <c r="X1875" t="s">
        <v>290</v>
      </c>
      <c r="Y1875" t="s">
        <v>291</v>
      </c>
      <c r="Z1875" t="s">
        <v>36</v>
      </c>
    </row>
    <row r="1876" spans="1:26" x14ac:dyDescent="0.3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tr">
        <f t="shared" si="29"/>
        <v>+47 2267 3215</v>
      </c>
      <c r="Q1876" t="s">
        <v>75</v>
      </c>
      <c r="S1876" t="s">
        <v>76</v>
      </c>
      <c r="U1876" t="s">
        <v>77</v>
      </c>
      <c r="V1876" t="s">
        <v>78</v>
      </c>
      <c r="W1876" t="s">
        <v>42</v>
      </c>
      <c r="X1876" t="s">
        <v>79</v>
      </c>
      <c r="Y1876" t="s">
        <v>80</v>
      </c>
      <c r="Z1876" t="s">
        <v>36</v>
      </c>
    </row>
    <row r="1877" spans="1:26" x14ac:dyDescent="0.3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tr">
        <f t="shared" si="29"/>
        <v>0221-5554327</v>
      </c>
      <c r="Q1877" t="s">
        <v>441</v>
      </c>
      <c r="S1877" t="s">
        <v>442</v>
      </c>
      <c r="U1877">
        <v>50739</v>
      </c>
      <c r="V1877" t="s">
        <v>443</v>
      </c>
      <c r="W1877" t="s">
        <v>42</v>
      </c>
      <c r="X1877" t="s">
        <v>444</v>
      </c>
      <c r="Y1877" t="s">
        <v>445</v>
      </c>
      <c r="Z1877" t="s">
        <v>36</v>
      </c>
    </row>
    <row r="1878" spans="1:26" x14ac:dyDescent="0.3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tr">
        <f t="shared" si="29"/>
        <v>(91) 555 94 44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 x14ac:dyDescent="0.3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tr">
        <f t="shared" si="29"/>
        <v>(1) 47.55.6555</v>
      </c>
      <c r="Q1879" t="s">
        <v>86</v>
      </c>
      <c r="S1879" t="s">
        <v>48</v>
      </c>
      <c r="U1879">
        <v>75016</v>
      </c>
      <c r="V1879" t="s">
        <v>41</v>
      </c>
      <c r="W1879" t="s">
        <v>42</v>
      </c>
      <c r="X1879" t="s">
        <v>87</v>
      </c>
      <c r="Y1879" t="s">
        <v>88</v>
      </c>
      <c r="Z1879" t="s">
        <v>36</v>
      </c>
    </row>
    <row r="1880" spans="1:26" x14ac:dyDescent="0.3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tr">
        <f t="shared" si="29"/>
        <v>0897-034555</v>
      </c>
      <c r="Q1880" t="s">
        <v>448</v>
      </c>
      <c r="S1880" t="s">
        <v>449</v>
      </c>
      <c r="U1880">
        <v>1203</v>
      </c>
      <c r="V1880" t="s">
        <v>450</v>
      </c>
      <c r="W1880" t="s">
        <v>42</v>
      </c>
      <c r="X1880" t="s">
        <v>451</v>
      </c>
      <c r="Y1880" t="s">
        <v>103</v>
      </c>
      <c r="Z1880" t="s">
        <v>36</v>
      </c>
    </row>
    <row r="1881" spans="1:26" x14ac:dyDescent="0.3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tr">
        <f t="shared" si="29"/>
        <v>31 12 3555</v>
      </c>
      <c r="Q1881" t="s">
        <v>324</v>
      </c>
      <c r="S1881" t="s">
        <v>325</v>
      </c>
      <c r="U1881">
        <v>1734</v>
      </c>
      <c r="V1881" t="s">
        <v>326</v>
      </c>
      <c r="W1881" t="s">
        <v>42</v>
      </c>
      <c r="X1881" t="s">
        <v>327</v>
      </c>
      <c r="Y1881" t="s">
        <v>328</v>
      </c>
      <c r="Z1881" t="s">
        <v>36</v>
      </c>
    </row>
    <row r="1882" spans="1:26" x14ac:dyDescent="0.3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tr">
        <f t="shared" si="29"/>
        <v>(171) 555-2282</v>
      </c>
      <c r="Q1882" t="s">
        <v>167</v>
      </c>
      <c r="S1882" t="s">
        <v>168</v>
      </c>
      <c r="U1882" t="s">
        <v>169</v>
      </c>
      <c r="V1882" t="s">
        <v>170</v>
      </c>
      <c r="W1882" t="s">
        <v>42</v>
      </c>
      <c r="X1882" t="s">
        <v>171</v>
      </c>
      <c r="Y1882" t="s">
        <v>172</v>
      </c>
      <c r="Z1882" t="s">
        <v>36</v>
      </c>
    </row>
    <row r="1883" spans="1:26" x14ac:dyDescent="0.3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tr">
        <f t="shared" si="29"/>
        <v>0522-556555</v>
      </c>
      <c r="Q1883" t="s">
        <v>454</v>
      </c>
      <c r="S1883" t="s">
        <v>455</v>
      </c>
      <c r="U1883">
        <v>42100</v>
      </c>
      <c r="V1883" t="s">
        <v>258</v>
      </c>
      <c r="W1883" t="s">
        <v>42</v>
      </c>
      <c r="X1883" t="s">
        <v>456</v>
      </c>
      <c r="Y1883" t="s">
        <v>457</v>
      </c>
      <c r="Z1883" t="s">
        <v>36</v>
      </c>
    </row>
    <row r="1884" spans="1:26" x14ac:dyDescent="0.3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tr">
        <f t="shared" si="29"/>
        <v>6175557555</v>
      </c>
      <c r="Q1884" t="s">
        <v>459</v>
      </c>
      <c r="S1884" t="s">
        <v>283</v>
      </c>
      <c r="T1884" t="s">
        <v>123</v>
      </c>
      <c r="U1884">
        <v>58339</v>
      </c>
      <c r="V1884" t="s">
        <v>32</v>
      </c>
      <c r="W1884" t="s">
        <v>33</v>
      </c>
      <c r="X1884" t="s">
        <v>460</v>
      </c>
      <c r="Y1884" t="s">
        <v>461</v>
      </c>
      <c r="Z1884" t="s">
        <v>36</v>
      </c>
    </row>
    <row r="1885" spans="1:26" x14ac:dyDescent="0.3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tr">
        <f t="shared" si="29"/>
        <v>0897-034555</v>
      </c>
      <c r="Q1885" t="s">
        <v>448</v>
      </c>
      <c r="S1885" t="s">
        <v>449</v>
      </c>
      <c r="U1885">
        <v>1203</v>
      </c>
      <c r="V1885" t="s">
        <v>450</v>
      </c>
      <c r="W1885" t="s">
        <v>42</v>
      </c>
      <c r="X1885" t="s">
        <v>451</v>
      </c>
      <c r="Y1885" t="s">
        <v>103</v>
      </c>
      <c r="Z1885" t="s">
        <v>36</v>
      </c>
    </row>
    <row r="1886" spans="1:26" x14ac:dyDescent="0.3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tr">
        <f t="shared" si="29"/>
        <v>+49 69 66 90 2555</v>
      </c>
      <c r="Q1886" t="s">
        <v>464</v>
      </c>
      <c r="S1886" t="s">
        <v>465</v>
      </c>
      <c r="U1886">
        <v>60528</v>
      </c>
      <c r="V1886" t="s">
        <v>443</v>
      </c>
      <c r="W1886" t="s">
        <v>42</v>
      </c>
      <c r="X1886" t="s">
        <v>466</v>
      </c>
      <c r="Y1886" t="s">
        <v>414</v>
      </c>
      <c r="Z1886" t="s">
        <v>36</v>
      </c>
    </row>
    <row r="1887" spans="1:26" x14ac:dyDescent="0.3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tr">
        <f t="shared" si="29"/>
        <v>0221-5554327</v>
      </c>
      <c r="Q1887" t="s">
        <v>441</v>
      </c>
      <c r="S1887" t="s">
        <v>442</v>
      </c>
      <c r="U1887">
        <v>50739</v>
      </c>
      <c r="V1887" t="s">
        <v>443</v>
      </c>
      <c r="W1887" t="s">
        <v>42</v>
      </c>
      <c r="X1887" t="s">
        <v>444</v>
      </c>
      <c r="Y1887" t="s">
        <v>445</v>
      </c>
      <c r="Z1887" t="s">
        <v>36</v>
      </c>
    </row>
    <row r="1888" spans="1:26" x14ac:dyDescent="0.3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tr">
        <f t="shared" si="29"/>
        <v>0921-12 3555</v>
      </c>
      <c r="Q1888" t="s">
        <v>185</v>
      </c>
      <c r="S1888" t="s">
        <v>186</v>
      </c>
      <c r="U1888" t="s">
        <v>187</v>
      </c>
      <c r="V1888" t="s">
        <v>188</v>
      </c>
      <c r="W1888" t="s">
        <v>42</v>
      </c>
      <c r="X1888" t="s">
        <v>189</v>
      </c>
      <c r="Y1888" t="s">
        <v>190</v>
      </c>
      <c r="Z1888" t="s">
        <v>36</v>
      </c>
    </row>
    <row r="1889" spans="1:26" x14ac:dyDescent="0.3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tr">
        <f t="shared" si="29"/>
        <v>2155559857</v>
      </c>
      <c r="Q1889" t="s">
        <v>310</v>
      </c>
      <c r="S1889" t="s">
        <v>216</v>
      </c>
      <c r="T1889" t="s">
        <v>142</v>
      </c>
      <c r="U1889">
        <v>71270</v>
      </c>
      <c r="V1889" t="s">
        <v>32</v>
      </c>
      <c r="W1889" t="s">
        <v>33</v>
      </c>
      <c r="X1889" t="s">
        <v>124</v>
      </c>
      <c r="Y1889" t="s">
        <v>311</v>
      </c>
      <c r="Z1889" t="s">
        <v>51</v>
      </c>
    </row>
    <row r="1890" spans="1:26" x14ac:dyDescent="0.3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tr">
        <f t="shared" si="29"/>
        <v>03 9520 4555</v>
      </c>
      <c r="Q1890" t="s">
        <v>91</v>
      </c>
      <c r="R1890" t="s">
        <v>92</v>
      </c>
      <c r="S1890" t="s">
        <v>93</v>
      </c>
      <c r="T1890" t="s">
        <v>94</v>
      </c>
      <c r="U1890">
        <v>3004</v>
      </c>
      <c r="V1890" t="s">
        <v>95</v>
      </c>
      <c r="W1890" t="s">
        <v>96</v>
      </c>
      <c r="X1890" t="s">
        <v>97</v>
      </c>
      <c r="Y1890" t="s">
        <v>98</v>
      </c>
      <c r="Z1890" t="s">
        <v>36</v>
      </c>
    </row>
    <row r="1891" spans="1:26" x14ac:dyDescent="0.3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tr">
        <f t="shared" si="29"/>
        <v>(91) 555 94 44</v>
      </c>
      <c r="Q1891" t="s">
        <v>176</v>
      </c>
      <c r="S1891" t="s">
        <v>177</v>
      </c>
      <c r="U1891">
        <v>28034</v>
      </c>
      <c r="V1891" t="s">
        <v>178</v>
      </c>
      <c r="W1891" t="s">
        <v>42</v>
      </c>
      <c r="X1891" t="s">
        <v>179</v>
      </c>
      <c r="Y1891" t="s">
        <v>180</v>
      </c>
      <c r="Z1891" t="s">
        <v>36</v>
      </c>
    </row>
    <row r="1892" spans="1:26" x14ac:dyDescent="0.3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tr">
        <f t="shared" si="29"/>
        <v>+358 9 8045 555</v>
      </c>
      <c r="Q1892" t="s">
        <v>469</v>
      </c>
      <c r="S1892" t="s">
        <v>470</v>
      </c>
      <c r="U1892" t="s">
        <v>471</v>
      </c>
      <c r="V1892" t="s">
        <v>130</v>
      </c>
      <c r="W1892" t="s">
        <v>42</v>
      </c>
      <c r="X1892" t="s">
        <v>472</v>
      </c>
      <c r="Y1892" t="s">
        <v>473</v>
      </c>
      <c r="Z1892" t="s">
        <v>36</v>
      </c>
    </row>
    <row r="1893" spans="1:26" x14ac:dyDescent="0.3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tr">
        <f t="shared" si="29"/>
        <v>(91) 555 94 44</v>
      </c>
      <c r="Q1893" t="s">
        <v>176</v>
      </c>
      <c r="S1893" t="s">
        <v>177</v>
      </c>
      <c r="U1893">
        <v>28034</v>
      </c>
      <c r="V1893" t="s">
        <v>178</v>
      </c>
      <c r="W1893" t="s">
        <v>42</v>
      </c>
      <c r="X1893" t="s">
        <v>179</v>
      </c>
      <c r="Y1893" t="s">
        <v>180</v>
      </c>
      <c r="Z1893" t="s">
        <v>36</v>
      </c>
    </row>
    <row r="1894" spans="1:26" x14ac:dyDescent="0.3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tr">
        <f t="shared" si="29"/>
        <v>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 x14ac:dyDescent="0.3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tr">
        <f t="shared" si="29"/>
        <v>6562-9555</v>
      </c>
      <c r="Q1895" t="s">
        <v>146</v>
      </c>
      <c r="S1895" t="s">
        <v>147</v>
      </c>
      <c r="U1895">
        <v>5020</v>
      </c>
      <c r="V1895" t="s">
        <v>148</v>
      </c>
      <c r="W1895" t="s">
        <v>42</v>
      </c>
      <c r="X1895" t="s">
        <v>149</v>
      </c>
      <c r="Y1895" t="s">
        <v>150</v>
      </c>
      <c r="Z1895" t="s">
        <v>36</v>
      </c>
    </row>
    <row r="1896" spans="1:26" x14ac:dyDescent="0.3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tr">
        <f t="shared" si="29"/>
        <v>035-640555</v>
      </c>
      <c r="Q1896" t="s">
        <v>554</v>
      </c>
      <c r="S1896" t="s">
        <v>555</v>
      </c>
      <c r="U1896">
        <v>24100</v>
      </c>
      <c r="V1896" t="s">
        <v>258</v>
      </c>
      <c r="W1896" t="s">
        <v>42</v>
      </c>
      <c r="X1896" t="s">
        <v>556</v>
      </c>
      <c r="Y1896" t="s">
        <v>557</v>
      </c>
      <c r="Z1896" t="s">
        <v>36</v>
      </c>
    </row>
    <row r="1897" spans="1:26" x14ac:dyDescent="0.3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tr">
        <f t="shared" si="29"/>
        <v>6562-9555</v>
      </c>
      <c r="Q1897" t="s">
        <v>146</v>
      </c>
      <c r="S1897" t="s">
        <v>147</v>
      </c>
      <c r="U1897">
        <v>5020</v>
      </c>
      <c r="V1897" t="s">
        <v>148</v>
      </c>
      <c r="W1897" t="s">
        <v>42</v>
      </c>
      <c r="X1897" t="s">
        <v>149</v>
      </c>
      <c r="Y1897" t="s">
        <v>150</v>
      </c>
      <c r="Z1897" t="s">
        <v>36</v>
      </c>
    </row>
    <row r="1898" spans="1:26" x14ac:dyDescent="0.3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tr">
        <f t="shared" si="29"/>
        <v>2035554407</v>
      </c>
      <c r="Q1898" t="s">
        <v>569</v>
      </c>
      <c r="S1898" t="s">
        <v>516</v>
      </c>
      <c r="T1898" t="s">
        <v>112</v>
      </c>
      <c r="U1898">
        <v>97561</v>
      </c>
      <c r="V1898" t="s">
        <v>32</v>
      </c>
      <c r="W1898" t="s">
        <v>33</v>
      </c>
      <c r="X1898" t="s">
        <v>570</v>
      </c>
      <c r="Y1898" t="s">
        <v>571</v>
      </c>
      <c r="Z1898" t="s">
        <v>36</v>
      </c>
    </row>
    <row r="1899" spans="1:26" x14ac:dyDescent="0.3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tr">
        <f t="shared" si="29"/>
        <v>5085559555</v>
      </c>
      <c r="Q1899" t="s">
        <v>336</v>
      </c>
      <c r="S1899" t="s">
        <v>162</v>
      </c>
      <c r="T1899" t="s">
        <v>123</v>
      </c>
      <c r="U1899">
        <v>50553</v>
      </c>
      <c r="V1899" t="s">
        <v>32</v>
      </c>
      <c r="W1899" t="s">
        <v>33</v>
      </c>
      <c r="X1899" t="s">
        <v>337</v>
      </c>
      <c r="Y1899" t="s">
        <v>338</v>
      </c>
      <c r="Z1899" t="s">
        <v>36</v>
      </c>
    </row>
    <row r="1900" spans="1:26" x14ac:dyDescent="0.3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tr">
        <f t="shared" si="29"/>
        <v>90-224 8555</v>
      </c>
      <c r="Q1900" t="s">
        <v>128</v>
      </c>
      <c r="S1900" t="s">
        <v>129</v>
      </c>
      <c r="U1900">
        <v>21240</v>
      </c>
      <c r="V1900" t="s">
        <v>130</v>
      </c>
      <c r="W1900" t="s">
        <v>42</v>
      </c>
      <c r="X1900" t="s">
        <v>131</v>
      </c>
      <c r="Y1900" t="s">
        <v>132</v>
      </c>
      <c r="Z1900" t="s">
        <v>36</v>
      </c>
    </row>
    <row r="1901" spans="1:26" x14ac:dyDescent="0.3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tr">
        <f t="shared" si="29"/>
        <v>0695-34 6555</v>
      </c>
      <c r="Q1901" t="s">
        <v>263</v>
      </c>
      <c r="S1901" t="s">
        <v>264</v>
      </c>
      <c r="U1901" t="s">
        <v>265</v>
      </c>
      <c r="V1901" t="s">
        <v>188</v>
      </c>
      <c r="W1901" t="s">
        <v>42</v>
      </c>
      <c r="X1901" t="s">
        <v>266</v>
      </c>
      <c r="Y1901" t="s">
        <v>206</v>
      </c>
      <c r="Z1901" t="s">
        <v>36</v>
      </c>
    </row>
    <row r="1902" spans="1:26" x14ac:dyDescent="0.3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tr">
        <f t="shared" si="29"/>
        <v>61.77.6555</v>
      </c>
      <c r="Q1902" t="s">
        <v>342</v>
      </c>
      <c r="S1902" t="s">
        <v>343</v>
      </c>
      <c r="U1902">
        <v>31000</v>
      </c>
      <c r="V1902" t="s">
        <v>41</v>
      </c>
      <c r="W1902" t="s">
        <v>42</v>
      </c>
      <c r="X1902" t="s">
        <v>344</v>
      </c>
      <c r="Y1902" t="s">
        <v>345</v>
      </c>
      <c r="Z1902" t="s">
        <v>36</v>
      </c>
    </row>
    <row r="1903" spans="1:26" x14ac:dyDescent="0.3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tr">
        <f t="shared" si="29"/>
        <v>(171) 555-7555</v>
      </c>
      <c r="Q1903" t="s">
        <v>348</v>
      </c>
      <c r="S1903" t="s">
        <v>332</v>
      </c>
      <c r="U1903" t="s">
        <v>349</v>
      </c>
      <c r="V1903" t="s">
        <v>170</v>
      </c>
      <c r="W1903" t="s">
        <v>42</v>
      </c>
      <c r="X1903" t="s">
        <v>350</v>
      </c>
      <c r="Y1903" t="s">
        <v>351</v>
      </c>
      <c r="Z1903" t="s">
        <v>36</v>
      </c>
    </row>
    <row r="1904" spans="1:26" x14ac:dyDescent="0.3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tr">
        <f t="shared" si="29"/>
        <v>+63 2 555 3587</v>
      </c>
      <c r="Q1904" t="s">
        <v>427</v>
      </c>
      <c r="S1904" t="s">
        <v>428</v>
      </c>
      <c r="U1904" t="s">
        <v>429</v>
      </c>
      <c r="V1904" t="s">
        <v>430</v>
      </c>
      <c r="W1904" t="s">
        <v>200</v>
      </c>
      <c r="X1904" t="s">
        <v>431</v>
      </c>
      <c r="Y1904" t="s">
        <v>432</v>
      </c>
      <c r="Z1904" t="s">
        <v>36</v>
      </c>
    </row>
    <row r="1905" spans="1:26" x14ac:dyDescent="0.3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tr">
        <f t="shared" si="29"/>
        <v>2155554369</v>
      </c>
      <c r="Q1905" t="s">
        <v>359</v>
      </c>
      <c r="S1905" t="s">
        <v>360</v>
      </c>
      <c r="T1905" t="s">
        <v>55</v>
      </c>
      <c r="V1905" t="s">
        <v>32</v>
      </c>
      <c r="W1905" t="s">
        <v>33</v>
      </c>
      <c r="X1905" t="s">
        <v>361</v>
      </c>
      <c r="Y1905" t="s">
        <v>103</v>
      </c>
      <c r="Z1905" t="s">
        <v>36</v>
      </c>
    </row>
    <row r="1906" spans="1:26" x14ac:dyDescent="0.3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tr">
        <f t="shared" si="29"/>
        <v>7605558146</v>
      </c>
      <c r="Q1906" t="s">
        <v>363</v>
      </c>
      <c r="S1906" t="s">
        <v>364</v>
      </c>
      <c r="T1906" t="s">
        <v>55</v>
      </c>
      <c r="U1906">
        <v>91217</v>
      </c>
      <c r="V1906" t="s">
        <v>32</v>
      </c>
      <c r="W1906" t="s">
        <v>33</v>
      </c>
      <c r="X1906" t="s">
        <v>237</v>
      </c>
      <c r="Y1906" t="s">
        <v>276</v>
      </c>
      <c r="Z1906" t="s">
        <v>51</v>
      </c>
    </row>
    <row r="1907" spans="1:26" x14ac:dyDescent="0.3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tr">
        <f t="shared" si="29"/>
        <v>6175555555</v>
      </c>
      <c r="Q1907" t="s">
        <v>240</v>
      </c>
      <c r="S1907" t="s">
        <v>122</v>
      </c>
      <c r="T1907" t="s">
        <v>123</v>
      </c>
      <c r="U1907">
        <v>51247</v>
      </c>
      <c r="V1907" t="s">
        <v>32</v>
      </c>
      <c r="W1907" t="s">
        <v>33</v>
      </c>
      <c r="X1907" t="s">
        <v>241</v>
      </c>
      <c r="Y1907" t="s">
        <v>143</v>
      </c>
      <c r="Z1907" t="s">
        <v>36</v>
      </c>
    </row>
    <row r="1908" spans="1:26" x14ac:dyDescent="0.3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tr">
        <f t="shared" si="29"/>
        <v>(91) 555 94 44</v>
      </c>
      <c r="Q1908" t="s">
        <v>176</v>
      </c>
      <c r="S1908" t="s">
        <v>177</v>
      </c>
      <c r="U1908">
        <v>28034</v>
      </c>
      <c r="V1908" t="s">
        <v>178</v>
      </c>
      <c r="W1908" t="s">
        <v>42</v>
      </c>
      <c r="X1908" t="s">
        <v>179</v>
      </c>
      <c r="Y1908" t="s">
        <v>180</v>
      </c>
      <c r="Z1908" t="s">
        <v>51</v>
      </c>
    </row>
    <row r="1909" spans="1:26" x14ac:dyDescent="0.3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tr">
        <f t="shared" si="29"/>
        <v>6175558555</v>
      </c>
      <c r="Q1909" t="s">
        <v>282</v>
      </c>
      <c r="S1909" t="s">
        <v>283</v>
      </c>
      <c r="T1909" t="s">
        <v>123</v>
      </c>
      <c r="U1909">
        <v>58339</v>
      </c>
      <c r="V1909" t="s">
        <v>32</v>
      </c>
      <c r="W1909" t="s">
        <v>33</v>
      </c>
      <c r="X1909" t="s">
        <v>275</v>
      </c>
      <c r="Y1909" t="s">
        <v>284</v>
      </c>
      <c r="Z1909" t="s">
        <v>36</v>
      </c>
    </row>
    <row r="1910" spans="1:26" x14ac:dyDescent="0.3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tr">
        <f t="shared" si="29"/>
        <v>+47 2212 1555</v>
      </c>
      <c r="Q1910" t="s">
        <v>545</v>
      </c>
      <c r="S1910" t="s">
        <v>546</v>
      </c>
      <c r="U1910" t="s">
        <v>547</v>
      </c>
      <c r="V1910" t="s">
        <v>78</v>
      </c>
      <c r="W1910" t="s">
        <v>42</v>
      </c>
      <c r="X1910" t="s">
        <v>548</v>
      </c>
      <c r="Y1910" t="s">
        <v>549</v>
      </c>
      <c r="Z1910" t="s">
        <v>36</v>
      </c>
    </row>
    <row r="1911" spans="1:26" x14ac:dyDescent="0.3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tr">
        <f t="shared" si="29"/>
        <v>+49 89 61 08 9555</v>
      </c>
      <c r="Q1911" t="s">
        <v>574</v>
      </c>
      <c r="S1911" t="s">
        <v>575</v>
      </c>
      <c r="U1911">
        <v>80686</v>
      </c>
      <c r="V1911" t="s">
        <v>443</v>
      </c>
      <c r="W1911" t="s">
        <v>42</v>
      </c>
      <c r="X1911" t="s">
        <v>576</v>
      </c>
      <c r="Y1911" t="s">
        <v>103</v>
      </c>
      <c r="Z1911" t="s">
        <v>36</v>
      </c>
    </row>
    <row r="1912" spans="1:26" x14ac:dyDescent="0.3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tr">
        <f t="shared" si="29"/>
        <v>2155554695</v>
      </c>
      <c r="Q1912" t="s">
        <v>215</v>
      </c>
      <c r="S1912" t="s">
        <v>216</v>
      </c>
      <c r="T1912" t="s">
        <v>142</v>
      </c>
      <c r="U1912">
        <v>71270</v>
      </c>
      <c r="V1912" t="s">
        <v>32</v>
      </c>
      <c r="W1912" t="s">
        <v>33</v>
      </c>
      <c r="X1912" t="s">
        <v>217</v>
      </c>
      <c r="Y1912" t="s">
        <v>218</v>
      </c>
      <c r="Z1912" t="s">
        <v>36</v>
      </c>
    </row>
    <row r="1913" spans="1:26" x14ac:dyDescent="0.3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tr">
        <f t="shared" si="29"/>
        <v>(198) 555-8888</v>
      </c>
      <c r="Q1913" t="s">
        <v>385</v>
      </c>
      <c r="S1913" t="s">
        <v>386</v>
      </c>
      <c r="T1913" t="s">
        <v>387</v>
      </c>
      <c r="U1913" t="s">
        <v>388</v>
      </c>
      <c r="V1913" t="s">
        <v>170</v>
      </c>
      <c r="W1913" t="s">
        <v>42</v>
      </c>
      <c r="X1913" t="s">
        <v>389</v>
      </c>
      <c r="Y1913" t="s">
        <v>390</v>
      </c>
      <c r="Z1913" t="s">
        <v>51</v>
      </c>
    </row>
    <row r="1914" spans="1:26" x14ac:dyDescent="0.3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tr">
        <f t="shared" si="29"/>
        <v>035-640555</v>
      </c>
      <c r="Q1914" t="s">
        <v>554</v>
      </c>
      <c r="S1914" t="s">
        <v>555</v>
      </c>
      <c r="U1914">
        <v>24100</v>
      </c>
      <c r="V1914" t="s">
        <v>258</v>
      </c>
      <c r="W1914" t="s">
        <v>42</v>
      </c>
      <c r="X1914" t="s">
        <v>556</v>
      </c>
      <c r="Y1914" t="s">
        <v>557</v>
      </c>
      <c r="Z1914" t="s">
        <v>36</v>
      </c>
    </row>
    <row r="1915" spans="1:26" x14ac:dyDescent="0.3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tr">
        <f t="shared" si="29"/>
        <v>+81 3 3584 0555</v>
      </c>
      <c r="Q1915" t="s">
        <v>248</v>
      </c>
      <c r="S1915" t="s">
        <v>249</v>
      </c>
      <c r="T1915" t="s">
        <v>250</v>
      </c>
      <c r="U1915" t="s">
        <v>251</v>
      </c>
      <c r="V1915" t="s">
        <v>200</v>
      </c>
      <c r="W1915" t="s">
        <v>200</v>
      </c>
      <c r="X1915" t="s">
        <v>252</v>
      </c>
      <c r="Y1915" t="s">
        <v>253</v>
      </c>
      <c r="Z1915" t="s">
        <v>36</v>
      </c>
    </row>
    <row r="1916" spans="1:26" x14ac:dyDescent="0.3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tr">
        <f t="shared" si="29"/>
        <v>(171) 555-0297</v>
      </c>
      <c r="Q1916" t="s">
        <v>331</v>
      </c>
      <c r="S1916" t="s">
        <v>332</v>
      </c>
      <c r="U1916" t="s">
        <v>333</v>
      </c>
      <c r="V1916" t="s">
        <v>170</v>
      </c>
      <c r="W1916" t="s">
        <v>42</v>
      </c>
      <c r="X1916" t="s">
        <v>61</v>
      </c>
      <c r="Y1916" t="s">
        <v>334</v>
      </c>
      <c r="Z1916" t="s">
        <v>36</v>
      </c>
    </row>
    <row r="1917" spans="1:26" x14ac:dyDescent="0.3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tr">
        <f t="shared" si="29"/>
        <v>+61 2 9495 8555</v>
      </c>
      <c r="Q1917" t="s">
        <v>154</v>
      </c>
      <c r="R1917" t="s">
        <v>155</v>
      </c>
      <c r="S1917" t="s">
        <v>156</v>
      </c>
      <c r="T1917" t="s">
        <v>157</v>
      </c>
      <c r="U1917">
        <v>2067</v>
      </c>
      <c r="V1917" t="s">
        <v>95</v>
      </c>
      <c r="W1917" t="s">
        <v>96</v>
      </c>
      <c r="X1917" t="s">
        <v>158</v>
      </c>
      <c r="Y1917" t="s">
        <v>159</v>
      </c>
      <c r="Z1917" t="s">
        <v>51</v>
      </c>
    </row>
    <row r="1918" spans="1:26" x14ac:dyDescent="0.3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tr">
        <f t="shared" si="29"/>
        <v>981-443655</v>
      </c>
      <c r="Q1918" t="s">
        <v>393</v>
      </c>
      <c r="S1918" t="s">
        <v>394</v>
      </c>
      <c r="U1918">
        <v>90110</v>
      </c>
      <c r="V1918" t="s">
        <v>130</v>
      </c>
      <c r="W1918" t="s">
        <v>42</v>
      </c>
      <c r="X1918" t="s">
        <v>395</v>
      </c>
      <c r="Y1918" t="s">
        <v>396</v>
      </c>
      <c r="Z1918" t="s">
        <v>51</v>
      </c>
    </row>
    <row r="1919" spans="1:26" x14ac:dyDescent="0.3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tr">
        <f t="shared" si="29"/>
        <v>(91) 555 94 44</v>
      </c>
      <c r="Q1919" t="s">
        <v>176</v>
      </c>
      <c r="S1919" t="s">
        <v>177</v>
      </c>
      <c r="U1919">
        <v>28034</v>
      </c>
      <c r="V1919" t="s">
        <v>178</v>
      </c>
      <c r="W1919" t="s">
        <v>42</v>
      </c>
      <c r="X1919" t="s">
        <v>179</v>
      </c>
      <c r="Y1919" t="s">
        <v>180</v>
      </c>
      <c r="Z1919" t="s">
        <v>36</v>
      </c>
    </row>
    <row r="1920" spans="1:26" x14ac:dyDescent="0.3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tr">
        <f t="shared" si="29"/>
        <v>26.47.1555</v>
      </c>
      <c r="Q1920" t="s">
        <v>39</v>
      </c>
      <c r="S1920" t="s">
        <v>40</v>
      </c>
      <c r="U1920">
        <v>51100</v>
      </c>
      <c r="V1920" t="s">
        <v>41</v>
      </c>
      <c r="W1920" t="s">
        <v>42</v>
      </c>
      <c r="X1920" t="s">
        <v>43</v>
      </c>
      <c r="Y1920" t="s">
        <v>44</v>
      </c>
      <c r="Z1920" t="s">
        <v>36</v>
      </c>
    </row>
    <row r="1921" spans="1:26" x14ac:dyDescent="0.3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tr">
        <f t="shared" si="29"/>
        <v>4085553659</v>
      </c>
      <c r="Q1921" t="s">
        <v>398</v>
      </c>
      <c r="S1921" t="s">
        <v>399</v>
      </c>
      <c r="T1921" t="s">
        <v>55</v>
      </c>
      <c r="U1921">
        <v>94217</v>
      </c>
      <c r="V1921" t="s">
        <v>32</v>
      </c>
      <c r="W1921" t="s">
        <v>33</v>
      </c>
      <c r="X1921" t="s">
        <v>102</v>
      </c>
      <c r="Y1921" t="s">
        <v>400</v>
      </c>
      <c r="Z1921" t="s">
        <v>36</v>
      </c>
    </row>
    <row r="1922" spans="1:26" x14ac:dyDescent="0.3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tr">
        <f t="shared" si="29"/>
        <v>61-9-3844-6555</v>
      </c>
      <c r="Q1922" t="s">
        <v>560</v>
      </c>
      <c r="S1922" t="s">
        <v>561</v>
      </c>
      <c r="T1922" t="s">
        <v>94</v>
      </c>
      <c r="U1922">
        <v>3150</v>
      </c>
      <c r="V1922" t="s">
        <v>95</v>
      </c>
      <c r="W1922" t="s">
        <v>96</v>
      </c>
      <c r="X1922" t="s">
        <v>562</v>
      </c>
      <c r="Y1922" t="s">
        <v>563</v>
      </c>
      <c r="Z1922" t="s">
        <v>36</v>
      </c>
    </row>
    <row r="1923" spans="1:26" x14ac:dyDescent="0.3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tr">
        <f t="shared" ref="P1923:P1986" si="30">TRIM(O1923)</f>
        <v>(171) 555-1555</v>
      </c>
      <c r="Q1923" t="s">
        <v>494</v>
      </c>
      <c r="S1923" t="s">
        <v>495</v>
      </c>
      <c r="U1923" t="s">
        <v>496</v>
      </c>
      <c r="V1923" t="s">
        <v>170</v>
      </c>
      <c r="W1923" t="s">
        <v>42</v>
      </c>
      <c r="X1923" t="s">
        <v>497</v>
      </c>
      <c r="Y1923" t="s">
        <v>94</v>
      </c>
      <c r="Z1923" t="s">
        <v>51</v>
      </c>
    </row>
    <row r="1924" spans="1:26" x14ac:dyDescent="0.3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tr">
        <f t="shared" si="30"/>
        <v>7025551838</v>
      </c>
      <c r="Q1924" t="s">
        <v>540</v>
      </c>
      <c r="S1924" t="s">
        <v>541</v>
      </c>
      <c r="T1924" t="s">
        <v>542</v>
      </c>
      <c r="U1924">
        <v>83030</v>
      </c>
      <c r="V1924" t="s">
        <v>32</v>
      </c>
      <c r="W1924" t="s">
        <v>33</v>
      </c>
      <c r="X1924" t="s">
        <v>113</v>
      </c>
      <c r="Y1924" t="s">
        <v>400</v>
      </c>
      <c r="Z1924" t="s">
        <v>51</v>
      </c>
    </row>
    <row r="1925" spans="1:26" x14ac:dyDescent="0.3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tr">
        <f t="shared" si="30"/>
        <v>02 9936 8555</v>
      </c>
      <c r="Q1925" t="s">
        <v>287</v>
      </c>
      <c r="R1925" t="s">
        <v>288</v>
      </c>
      <c r="S1925" t="s">
        <v>289</v>
      </c>
      <c r="T1925" t="s">
        <v>157</v>
      </c>
      <c r="U1925">
        <v>2060</v>
      </c>
      <c r="V1925" t="s">
        <v>95</v>
      </c>
      <c r="W1925" t="s">
        <v>96</v>
      </c>
      <c r="X1925" t="s">
        <v>290</v>
      </c>
      <c r="Y1925" t="s">
        <v>291</v>
      </c>
      <c r="Z1925" t="s">
        <v>51</v>
      </c>
    </row>
    <row r="1926" spans="1:26" x14ac:dyDescent="0.3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tr">
        <f t="shared" si="30"/>
        <v>86 21 3555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 x14ac:dyDescent="0.3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tr">
        <f t="shared" si="30"/>
        <v>2035552570</v>
      </c>
      <c r="Q1927" t="s">
        <v>110</v>
      </c>
      <c r="S1927" t="s">
        <v>111</v>
      </c>
      <c r="T1927" t="s">
        <v>112</v>
      </c>
      <c r="U1927">
        <v>97562</v>
      </c>
      <c r="V1927" t="s">
        <v>32</v>
      </c>
      <c r="W1927" t="s">
        <v>33</v>
      </c>
      <c r="X1927" t="s">
        <v>113</v>
      </c>
      <c r="Y1927" t="s">
        <v>57</v>
      </c>
      <c r="Z1927" t="s">
        <v>36</v>
      </c>
    </row>
    <row r="1928" spans="1:26" x14ac:dyDescent="0.3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tr">
        <f t="shared" si="30"/>
        <v>4155551450</v>
      </c>
      <c r="Q1928" t="s">
        <v>273</v>
      </c>
      <c r="S1928" t="s">
        <v>274</v>
      </c>
      <c r="T1928" t="s">
        <v>55</v>
      </c>
      <c r="U1928">
        <v>97562</v>
      </c>
      <c r="V1928" t="s">
        <v>32</v>
      </c>
      <c r="W1928" t="s">
        <v>33</v>
      </c>
      <c r="X1928" t="s">
        <v>275</v>
      </c>
      <c r="Y1928" t="s">
        <v>276</v>
      </c>
      <c r="Z1928" t="s">
        <v>51</v>
      </c>
    </row>
    <row r="1929" spans="1:26" x14ac:dyDescent="0.3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tr">
        <f t="shared" si="30"/>
        <v>6035558647</v>
      </c>
      <c r="Q1929" t="s">
        <v>278</v>
      </c>
      <c r="S1929" t="s">
        <v>279</v>
      </c>
      <c r="T1929" t="s">
        <v>280</v>
      </c>
      <c r="U1929">
        <v>62005</v>
      </c>
      <c r="V1929" t="s">
        <v>32</v>
      </c>
      <c r="W1929" t="s">
        <v>33</v>
      </c>
      <c r="X1929" t="s">
        <v>56</v>
      </c>
      <c r="Y1929" t="s">
        <v>276</v>
      </c>
      <c r="Z1929" t="s">
        <v>51</v>
      </c>
    </row>
    <row r="1930" spans="1:26" x14ac:dyDescent="0.3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tr">
        <f t="shared" si="30"/>
        <v>2125557413</v>
      </c>
      <c r="Q1930" t="s">
        <v>476</v>
      </c>
      <c r="R1930" t="s">
        <v>477</v>
      </c>
      <c r="S1930" t="s">
        <v>30</v>
      </c>
      <c r="T1930" t="s">
        <v>31</v>
      </c>
      <c r="U1930">
        <v>10022</v>
      </c>
      <c r="V1930" t="s">
        <v>32</v>
      </c>
      <c r="W1930" t="s">
        <v>33</v>
      </c>
      <c r="X1930" t="s">
        <v>56</v>
      </c>
      <c r="Y1930" t="s">
        <v>478</v>
      </c>
      <c r="Z1930" t="s">
        <v>51</v>
      </c>
    </row>
    <row r="1931" spans="1:26" x14ac:dyDescent="0.3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tr">
        <f t="shared" si="30"/>
        <v>(91) 555 94 44</v>
      </c>
      <c r="Q1931" t="s">
        <v>176</v>
      </c>
      <c r="S1931" t="s">
        <v>177</v>
      </c>
      <c r="U1931">
        <v>28034</v>
      </c>
      <c r="V1931" t="s">
        <v>178</v>
      </c>
      <c r="W1931" t="s">
        <v>42</v>
      </c>
      <c r="X1931" t="s">
        <v>179</v>
      </c>
      <c r="Y1931" t="s">
        <v>180</v>
      </c>
      <c r="Z1931" t="s">
        <v>51</v>
      </c>
    </row>
    <row r="1932" spans="1:26" x14ac:dyDescent="0.3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tr">
        <f t="shared" si="30"/>
        <v>7605558146</v>
      </c>
      <c r="Q1932" t="s">
        <v>363</v>
      </c>
      <c r="S1932" t="s">
        <v>364</v>
      </c>
      <c r="T1932" t="s">
        <v>55</v>
      </c>
      <c r="U1932">
        <v>91217</v>
      </c>
      <c r="V1932" t="s">
        <v>32</v>
      </c>
      <c r="W1932" t="s">
        <v>33</v>
      </c>
      <c r="X1932" t="s">
        <v>237</v>
      </c>
      <c r="Y1932" t="s">
        <v>276</v>
      </c>
      <c r="Z1932" t="s">
        <v>51</v>
      </c>
    </row>
    <row r="1933" spans="1:26" x14ac:dyDescent="0.3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tr">
        <f t="shared" si="30"/>
        <v>88.60.1555</v>
      </c>
      <c r="Q1933" t="s">
        <v>533</v>
      </c>
      <c r="S1933" t="s">
        <v>534</v>
      </c>
      <c r="U1933">
        <v>67000</v>
      </c>
      <c r="V1933" t="s">
        <v>41</v>
      </c>
      <c r="W1933" t="s">
        <v>42</v>
      </c>
      <c r="X1933" t="s">
        <v>535</v>
      </c>
      <c r="Y1933" t="s">
        <v>536</v>
      </c>
      <c r="Z1933" t="s">
        <v>36</v>
      </c>
    </row>
    <row r="1934" spans="1:26" x14ac:dyDescent="0.3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tr">
        <f t="shared" si="30"/>
        <v>2125557413</v>
      </c>
      <c r="Q1934" t="s">
        <v>476</v>
      </c>
      <c r="R1934" t="s">
        <v>477</v>
      </c>
      <c r="S1934" t="s">
        <v>30</v>
      </c>
      <c r="T1934" t="s">
        <v>31</v>
      </c>
      <c r="U1934">
        <v>10022</v>
      </c>
      <c r="V1934" t="s">
        <v>32</v>
      </c>
      <c r="W1934" t="s">
        <v>33</v>
      </c>
      <c r="X1934" t="s">
        <v>56</v>
      </c>
      <c r="Y1934" t="s">
        <v>478</v>
      </c>
      <c r="Z1934" t="s">
        <v>51</v>
      </c>
    </row>
    <row r="1935" spans="1:26" x14ac:dyDescent="0.3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tr">
        <f t="shared" si="30"/>
        <v>(91) 555 94 44</v>
      </c>
      <c r="Q1935" t="s">
        <v>176</v>
      </c>
      <c r="S1935" t="s">
        <v>177</v>
      </c>
      <c r="U1935">
        <v>28034</v>
      </c>
      <c r="V1935" t="s">
        <v>178</v>
      </c>
      <c r="W1935" t="s">
        <v>42</v>
      </c>
      <c r="X1935" t="s">
        <v>179</v>
      </c>
      <c r="Y1935" t="s">
        <v>180</v>
      </c>
      <c r="Z1935" t="s">
        <v>51</v>
      </c>
    </row>
    <row r="1936" spans="1:26" x14ac:dyDescent="0.3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tr">
        <f t="shared" si="30"/>
        <v>+65 224 1555</v>
      </c>
      <c r="Q1936" t="s">
        <v>420</v>
      </c>
      <c r="R1936" t="s">
        <v>421</v>
      </c>
      <c r="S1936" t="s">
        <v>199</v>
      </c>
      <c r="U1936">
        <v>69045</v>
      </c>
      <c r="V1936" t="s">
        <v>199</v>
      </c>
      <c r="W1936" t="s">
        <v>96</v>
      </c>
      <c r="X1936" t="s">
        <v>422</v>
      </c>
      <c r="Y1936" t="s">
        <v>423</v>
      </c>
      <c r="Z1936" t="s">
        <v>51</v>
      </c>
    </row>
    <row r="1937" spans="1:26" x14ac:dyDescent="0.3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tr">
        <f t="shared" si="30"/>
        <v>+47 2212 1555</v>
      </c>
      <c r="Q1937" t="s">
        <v>545</v>
      </c>
      <c r="S1937" t="s">
        <v>546</v>
      </c>
      <c r="U1937" t="s">
        <v>547</v>
      </c>
      <c r="V1937" t="s">
        <v>78</v>
      </c>
      <c r="W1937" t="s">
        <v>42</v>
      </c>
      <c r="X1937" t="s">
        <v>548</v>
      </c>
      <c r="Y1937" t="s">
        <v>549</v>
      </c>
      <c r="Z1937" t="s">
        <v>36</v>
      </c>
    </row>
    <row r="1938" spans="1:26" x14ac:dyDescent="0.3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tr">
        <f t="shared" si="30"/>
        <v>(91) 555 94 44</v>
      </c>
      <c r="Q1938" t="s">
        <v>176</v>
      </c>
      <c r="S1938" t="s">
        <v>177</v>
      </c>
      <c r="U1938">
        <v>28034</v>
      </c>
      <c r="V1938" t="s">
        <v>178</v>
      </c>
      <c r="W1938" t="s">
        <v>42</v>
      </c>
      <c r="X1938" t="s">
        <v>179</v>
      </c>
      <c r="Y1938" t="s">
        <v>180</v>
      </c>
      <c r="Z1938" t="s">
        <v>51</v>
      </c>
    </row>
    <row r="1939" spans="1:26" x14ac:dyDescent="0.3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tr">
        <f t="shared" si="30"/>
        <v>5085552555</v>
      </c>
      <c r="Q1939" t="s">
        <v>161</v>
      </c>
      <c r="S1939" t="s">
        <v>162</v>
      </c>
      <c r="T1939" t="s">
        <v>123</v>
      </c>
      <c r="U1939">
        <v>50553</v>
      </c>
      <c r="V1939" t="s">
        <v>32</v>
      </c>
      <c r="W1939" t="s">
        <v>33</v>
      </c>
      <c r="X1939" t="s">
        <v>163</v>
      </c>
      <c r="Y1939" t="s">
        <v>164</v>
      </c>
      <c r="Z1939" t="s">
        <v>36</v>
      </c>
    </row>
    <row r="1940" spans="1:26" x14ac:dyDescent="0.3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tr">
        <f t="shared" si="30"/>
        <v>(171) 555-1555</v>
      </c>
      <c r="Q1940" t="s">
        <v>494</v>
      </c>
      <c r="S1940" t="s">
        <v>495</v>
      </c>
      <c r="U1940" t="s">
        <v>496</v>
      </c>
      <c r="V1940" t="s">
        <v>170</v>
      </c>
      <c r="W1940" t="s">
        <v>42</v>
      </c>
      <c r="X1940" t="s">
        <v>497</v>
      </c>
      <c r="Y1940" t="s">
        <v>94</v>
      </c>
      <c r="Z1940" t="s">
        <v>36</v>
      </c>
    </row>
    <row r="1941" spans="1:26" x14ac:dyDescent="0.3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tr">
        <f t="shared" si="30"/>
        <v>7025551838</v>
      </c>
      <c r="Q1941" t="s">
        <v>540</v>
      </c>
      <c r="S1941" t="s">
        <v>541</v>
      </c>
      <c r="T1941" t="s">
        <v>542</v>
      </c>
      <c r="U1941">
        <v>83030</v>
      </c>
      <c r="V1941" t="s">
        <v>32</v>
      </c>
      <c r="W1941" t="s">
        <v>33</v>
      </c>
      <c r="X1941" t="s">
        <v>113</v>
      </c>
      <c r="Y1941" t="s">
        <v>400</v>
      </c>
      <c r="Z1941" t="s">
        <v>36</v>
      </c>
    </row>
    <row r="1942" spans="1:26" x14ac:dyDescent="0.3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tr">
        <f t="shared" si="30"/>
        <v>4155551450</v>
      </c>
      <c r="Q1942" t="s">
        <v>273</v>
      </c>
      <c r="S1942" t="s">
        <v>274</v>
      </c>
      <c r="T1942" t="s">
        <v>55</v>
      </c>
      <c r="U1942">
        <v>97562</v>
      </c>
      <c r="V1942" t="s">
        <v>32</v>
      </c>
      <c r="W1942" t="s">
        <v>33</v>
      </c>
      <c r="X1942" t="s">
        <v>275</v>
      </c>
      <c r="Y1942" t="s">
        <v>276</v>
      </c>
      <c r="Z1942" t="s">
        <v>36</v>
      </c>
    </row>
    <row r="1943" spans="1:26" x14ac:dyDescent="0.3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tr">
        <f t="shared" si="30"/>
        <v>(91) 555 94 44</v>
      </c>
      <c r="Q1943" t="s">
        <v>176</v>
      </c>
      <c r="S1943" t="s">
        <v>177</v>
      </c>
      <c r="U1943">
        <v>28034</v>
      </c>
      <c r="V1943" t="s">
        <v>178</v>
      </c>
      <c r="W1943" t="s">
        <v>42</v>
      </c>
      <c r="X1943" t="s">
        <v>179</v>
      </c>
      <c r="Y1943" t="s">
        <v>180</v>
      </c>
      <c r="Z1943" t="s">
        <v>51</v>
      </c>
    </row>
    <row r="1944" spans="1:26" x14ac:dyDescent="0.3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tr">
        <f t="shared" si="30"/>
        <v>4085553659</v>
      </c>
      <c r="Q1944" t="s">
        <v>398</v>
      </c>
      <c r="S1944" t="s">
        <v>399</v>
      </c>
      <c r="T1944" t="s">
        <v>55</v>
      </c>
      <c r="U1944">
        <v>94217</v>
      </c>
      <c r="V1944" t="s">
        <v>32</v>
      </c>
      <c r="W1944" t="s">
        <v>33</v>
      </c>
      <c r="X1944" t="s">
        <v>102</v>
      </c>
      <c r="Y1944" t="s">
        <v>400</v>
      </c>
      <c r="Z1944" t="s">
        <v>51</v>
      </c>
    </row>
    <row r="1945" spans="1:26" x14ac:dyDescent="0.3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tr">
        <f t="shared" si="30"/>
        <v>+61 2 9495 8555</v>
      </c>
      <c r="Q1945" t="s">
        <v>154</v>
      </c>
      <c r="R1945" t="s">
        <v>155</v>
      </c>
      <c r="S1945" t="s">
        <v>156</v>
      </c>
      <c r="T1945" t="s">
        <v>157</v>
      </c>
      <c r="U1945">
        <v>2067</v>
      </c>
      <c r="V1945" t="s">
        <v>95</v>
      </c>
      <c r="W1945" t="s">
        <v>96</v>
      </c>
      <c r="X1945" t="s">
        <v>158</v>
      </c>
      <c r="Y1945" t="s">
        <v>159</v>
      </c>
      <c r="Z1945" t="s">
        <v>36</v>
      </c>
    </row>
    <row r="1946" spans="1:26" x14ac:dyDescent="0.3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tr">
        <f t="shared" si="30"/>
        <v>31 12 3555</v>
      </c>
      <c r="Q1946" t="s">
        <v>324</v>
      </c>
      <c r="S1946" t="s">
        <v>325</v>
      </c>
      <c r="U1946">
        <v>1734</v>
      </c>
      <c r="V1946" t="s">
        <v>326</v>
      </c>
      <c r="W1946" t="s">
        <v>42</v>
      </c>
      <c r="X1946" t="s">
        <v>327</v>
      </c>
      <c r="Y1946" t="s">
        <v>328</v>
      </c>
      <c r="Z1946" t="s">
        <v>51</v>
      </c>
    </row>
    <row r="1947" spans="1:26" x14ac:dyDescent="0.3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tr">
        <f t="shared" si="30"/>
        <v>6562-9555</v>
      </c>
      <c r="Q1947" t="s">
        <v>146</v>
      </c>
      <c r="S1947" t="s">
        <v>147</v>
      </c>
      <c r="U1947">
        <v>5020</v>
      </c>
      <c r="V1947" t="s">
        <v>148</v>
      </c>
      <c r="W1947" t="s">
        <v>42</v>
      </c>
      <c r="X1947" t="s">
        <v>149</v>
      </c>
      <c r="Y1947" t="s">
        <v>150</v>
      </c>
      <c r="Z1947" t="s">
        <v>51</v>
      </c>
    </row>
    <row r="1948" spans="1:26" x14ac:dyDescent="0.3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tr">
        <f t="shared" si="30"/>
        <v>(171) 555-0297</v>
      </c>
      <c r="Q1948" t="s">
        <v>331</v>
      </c>
      <c r="S1948" t="s">
        <v>332</v>
      </c>
      <c r="U1948" t="s">
        <v>333</v>
      </c>
      <c r="V1948" t="s">
        <v>170</v>
      </c>
      <c r="W1948" t="s">
        <v>42</v>
      </c>
      <c r="X1948" t="s">
        <v>61</v>
      </c>
      <c r="Y1948" t="s">
        <v>334</v>
      </c>
      <c r="Z1948" t="s">
        <v>51</v>
      </c>
    </row>
    <row r="1949" spans="1:26" x14ac:dyDescent="0.3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tr">
        <f t="shared" si="30"/>
        <v>5085559555</v>
      </c>
      <c r="Q1949" t="s">
        <v>336</v>
      </c>
      <c r="S1949" t="s">
        <v>162</v>
      </c>
      <c r="T1949" t="s">
        <v>123</v>
      </c>
      <c r="U1949">
        <v>50553</v>
      </c>
      <c r="V1949" t="s">
        <v>32</v>
      </c>
      <c r="W1949" t="s">
        <v>33</v>
      </c>
      <c r="X1949" t="s">
        <v>337</v>
      </c>
      <c r="Y1949" t="s">
        <v>338</v>
      </c>
      <c r="Z1949" t="s">
        <v>36</v>
      </c>
    </row>
    <row r="1950" spans="1:26" x14ac:dyDescent="0.3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tr">
        <f t="shared" si="30"/>
        <v>90-224 8555</v>
      </c>
      <c r="Q1950" t="s">
        <v>128</v>
      </c>
      <c r="S1950" t="s">
        <v>129</v>
      </c>
      <c r="U1950">
        <v>21240</v>
      </c>
      <c r="V1950" t="s">
        <v>130</v>
      </c>
      <c r="W1950" t="s">
        <v>42</v>
      </c>
      <c r="X1950" t="s">
        <v>131</v>
      </c>
      <c r="Y1950" t="s">
        <v>132</v>
      </c>
      <c r="Z1950" t="s">
        <v>36</v>
      </c>
    </row>
    <row r="1951" spans="1:26" x14ac:dyDescent="0.3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tr">
        <f t="shared" si="30"/>
        <v>0695-34 6555</v>
      </c>
      <c r="Q1951" t="s">
        <v>263</v>
      </c>
      <c r="S1951" t="s">
        <v>264</v>
      </c>
      <c r="U1951" t="s">
        <v>265</v>
      </c>
      <c r="V1951" t="s">
        <v>188</v>
      </c>
      <c r="W1951" t="s">
        <v>42</v>
      </c>
      <c r="X1951" t="s">
        <v>266</v>
      </c>
      <c r="Y1951" t="s">
        <v>206</v>
      </c>
      <c r="Z1951" t="s">
        <v>36</v>
      </c>
    </row>
    <row r="1952" spans="1:26" x14ac:dyDescent="0.3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tr">
        <f t="shared" si="30"/>
        <v>61.77.6555</v>
      </c>
      <c r="Q1952" t="s">
        <v>342</v>
      </c>
      <c r="S1952" t="s">
        <v>343</v>
      </c>
      <c r="U1952">
        <v>31000</v>
      </c>
      <c r="V1952" t="s">
        <v>41</v>
      </c>
      <c r="W1952" t="s">
        <v>42</v>
      </c>
      <c r="X1952" t="s">
        <v>344</v>
      </c>
      <c r="Y1952" t="s">
        <v>345</v>
      </c>
      <c r="Z1952" t="s">
        <v>36</v>
      </c>
    </row>
    <row r="1953" spans="1:26" x14ac:dyDescent="0.3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tr">
        <f t="shared" si="30"/>
        <v>(171) 555-7555</v>
      </c>
      <c r="Q1953" t="s">
        <v>348</v>
      </c>
      <c r="S1953" t="s">
        <v>332</v>
      </c>
      <c r="U1953" t="s">
        <v>349</v>
      </c>
      <c r="V1953" t="s">
        <v>170</v>
      </c>
      <c r="W1953" t="s">
        <v>42</v>
      </c>
      <c r="X1953" t="s">
        <v>350</v>
      </c>
      <c r="Y1953" t="s">
        <v>351</v>
      </c>
      <c r="Z1953" t="s">
        <v>51</v>
      </c>
    </row>
    <row r="1954" spans="1:26" x14ac:dyDescent="0.3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tr">
        <f t="shared" si="30"/>
        <v>(93) 203 4555</v>
      </c>
      <c r="Q1954" t="s">
        <v>354</v>
      </c>
      <c r="S1954" t="s">
        <v>355</v>
      </c>
      <c r="U1954">
        <v>8022</v>
      </c>
      <c r="V1954" t="s">
        <v>178</v>
      </c>
      <c r="W1954" t="s">
        <v>42</v>
      </c>
      <c r="X1954" t="s">
        <v>356</v>
      </c>
      <c r="Y1954" t="s">
        <v>357</v>
      </c>
      <c r="Z1954" t="s">
        <v>36</v>
      </c>
    </row>
    <row r="1955" spans="1:26" x14ac:dyDescent="0.3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tr">
        <f t="shared" si="30"/>
        <v>2155554369</v>
      </c>
      <c r="Q1955" t="s">
        <v>359</v>
      </c>
      <c r="S1955" t="s">
        <v>360</v>
      </c>
      <c r="T1955" t="s">
        <v>55</v>
      </c>
      <c r="V1955" t="s">
        <v>32</v>
      </c>
      <c r="W1955" t="s">
        <v>33</v>
      </c>
      <c r="X1955" t="s">
        <v>361</v>
      </c>
      <c r="Y1955" t="s">
        <v>103</v>
      </c>
      <c r="Z1955" t="s">
        <v>36</v>
      </c>
    </row>
    <row r="1956" spans="1:26" x14ac:dyDescent="0.3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tr">
        <f t="shared" si="30"/>
        <v>7605558146</v>
      </c>
      <c r="Q1956" t="s">
        <v>363</v>
      </c>
      <c r="S1956" t="s">
        <v>364</v>
      </c>
      <c r="T1956" t="s">
        <v>55</v>
      </c>
      <c r="U1956">
        <v>91217</v>
      </c>
      <c r="V1956" t="s">
        <v>32</v>
      </c>
      <c r="W1956" t="s">
        <v>33</v>
      </c>
      <c r="X1956" t="s">
        <v>237</v>
      </c>
      <c r="Y1956" t="s">
        <v>276</v>
      </c>
      <c r="Z1956" t="s">
        <v>51</v>
      </c>
    </row>
    <row r="1957" spans="1:26" x14ac:dyDescent="0.3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tr">
        <f t="shared" si="30"/>
        <v>2125557818</v>
      </c>
      <c r="Q1957" t="s">
        <v>29</v>
      </c>
      <c r="S1957" t="s">
        <v>30</v>
      </c>
      <c r="T1957" t="s">
        <v>31</v>
      </c>
      <c r="U1957">
        <v>10022</v>
      </c>
      <c r="V1957" t="s">
        <v>32</v>
      </c>
      <c r="W1957" t="s">
        <v>33</v>
      </c>
      <c r="X1957" t="s">
        <v>34</v>
      </c>
      <c r="Y1957" t="s">
        <v>35</v>
      </c>
      <c r="Z1957" t="s">
        <v>36</v>
      </c>
    </row>
    <row r="1958" spans="1:26" x14ac:dyDescent="0.3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tr">
        <f t="shared" si="30"/>
        <v>(91) 555 94 44</v>
      </c>
      <c r="Q1958" t="s">
        <v>176</v>
      </c>
      <c r="S1958" t="s">
        <v>177</v>
      </c>
      <c r="U1958">
        <v>28034</v>
      </c>
      <c r="V1958" t="s">
        <v>178</v>
      </c>
      <c r="W1958" t="s">
        <v>42</v>
      </c>
      <c r="X1958" t="s">
        <v>179</v>
      </c>
      <c r="Y1958" t="s">
        <v>180</v>
      </c>
      <c r="Z1958" t="s">
        <v>51</v>
      </c>
    </row>
    <row r="1959" spans="1:26" x14ac:dyDescent="0.3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tr">
        <f t="shared" si="30"/>
        <v>(02) 5554 67</v>
      </c>
      <c r="Q1959" t="s">
        <v>367</v>
      </c>
      <c r="S1959" t="s">
        <v>368</v>
      </c>
      <c r="U1959" t="s">
        <v>369</v>
      </c>
      <c r="V1959" t="s">
        <v>370</v>
      </c>
      <c r="W1959" t="s">
        <v>42</v>
      </c>
      <c r="X1959" t="s">
        <v>371</v>
      </c>
      <c r="Y1959" t="s">
        <v>372</v>
      </c>
      <c r="Z1959" t="s">
        <v>51</v>
      </c>
    </row>
    <row r="1960" spans="1:26" x14ac:dyDescent="0.3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tr">
        <f t="shared" si="30"/>
        <v>(604) 555-4555</v>
      </c>
      <c r="Q1960" t="s">
        <v>375</v>
      </c>
      <c r="S1960" t="s">
        <v>376</v>
      </c>
      <c r="T1960" t="s">
        <v>229</v>
      </c>
      <c r="U1960" t="s">
        <v>377</v>
      </c>
      <c r="V1960" t="s">
        <v>231</v>
      </c>
      <c r="W1960" t="s">
        <v>33</v>
      </c>
      <c r="X1960" t="s">
        <v>378</v>
      </c>
      <c r="Y1960" t="s">
        <v>172</v>
      </c>
      <c r="Z1960" t="s">
        <v>36</v>
      </c>
    </row>
    <row r="1961" spans="1:26" x14ac:dyDescent="0.3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tr">
        <f t="shared" si="30"/>
        <v>+49 89 61 08 9555</v>
      </c>
      <c r="Q1961" t="s">
        <v>574</v>
      </c>
      <c r="S1961" t="s">
        <v>575</v>
      </c>
      <c r="U1961">
        <v>80686</v>
      </c>
      <c r="V1961" t="s">
        <v>443</v>
      </c>
      <c r="W1961" t="s">
        <v>42</v>
      </c>
      <c r="X1961" t="s">
        <v>576</v>
      </c>
      <c r="Y1961" t="s">
        <v>103</v>
      </c>
      <c r="Z1961" t="s">
        <v>36</v>
      </c>
    </row>
    <row r="1962" spans="1:26" x14ac:dyDescent="0.3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tr">
        <f t="shared" si="30"/>
        <v>2155554695</v>
      </c>
      <c r="Q1962" t="s">
        <v>215</v>
      </c>
      <c r="S1962" t="s">
        <v>216</v>
      </c>
      <c r="T1962" t="s">
        <v>142</v>
      </c>
      <c r="U1962">
        <v>71270</v>
      </c>
      <c r="V1962" t="s">
        <v>32</v>
      </c>
      <c r="W1962" t="s">
        <v>33</v>
      </c>
      <c r="X1962" t="s">
        <v>217</v>
      </c>
      <c r="Y1962" t="s">
        <v>218</v>
      </c>
      <c r="Z1962" t="s">
        <v>36</v>
      </c>
    </row>
    <row r="1963" spans="1:26" x14ac:dyDescent="0.3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tr">
        <f t="shared" si="30"/>
        <v>(198) 555-8888</v>
      </c>
      <c r="Q1963" t="s">
        <v>385</v>
      </c>
      <c r="S1963" t="s">
        <v>386</v>
      </c>
      <c r="T1963" t="s">
        <v>387</v>
      </c>
      <c r="U1963" t="s">
        <v>388</v>
      </c>
      <c r="V1963" t="s">
        <v>170</v>
      </c>
      <c r="W1963" t="s">
        <v>42</v>
      </c>
      <c r="X1963" t="s">
        <v>389</v>
      </c>
      <c r="Y1963" t="s">
        <v>390</v>
      </c>
      <c r="Z1963" t="s">
        <v>36</v>
      </c>
    </row>
    <row r="1964" spans="1:26" x14ac:dyDescent="0.3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tr">
        <f t="shared" si="30"/>
        <v>0921-12 3555</v>
      </c>
      <c r="Q1964" t="s">
        <v>185</v>
      </c>
      <c r="S1964" t="s">
        <v>186</v>
      </c>
      <c r="U1964" t="s">
        <v>187</v>
      </c>
      <c r="V1964" t="s">
        <v>188</v>
      </c>
      <c r="W1964" t="s">
        <v>42</v>
      </c>
      <c r="X1964" t="s">
        <v>189</v>
      </c>
      <c r="Y1964" t="s">
        <v>190</v>
      </c>
      <c r="Z1964" t="s">
        <v>36</v>
      </c>
    </row>
    <row r="1965" spans="1:26" x14ac:dyDescent="0.3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tr">
        <f t="shared" si="30"/>
        <v>+81 3 3584 0555</v>
      </c>
      <c r="Q1965" t="s">
        <v>248</v>
      </c>
      <c r="S1965" t="s">
        <v>249</v>
      </c>
      <c r="T1965" t="s">
        <v>250</v>
      </c>
      <c r="U1965" t="s">
        <v>251</v>
      </c>
      <c r="V1965" t="s">
        <v>200</v>
      </c>
      <c r="W1965" t="s">
        <v>200</v>
      </c>
      <c r="X1965" t="s">
        <v>252</v>
      </c>
      <c r="Y1965" t="s">
        <v>253</v>
      </c>
      <c r="Z1965" t="s">
        <v>36</v>
      </c>
    </row>
    <row r="1966" spans="1:26" x14ac:dyDescent="0.3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tr">
        <f t="shared" si="30"/>
        <v>(91) 555 94 44</v>
      </c>
      <c r="Q1966" t="s">
        <v>176</v>
      </c>
      <c r="S1966" t="s">
        <v>177</v>
      </c>
      <c r="U1966">
        <v>28034</v>
      </c>
      <c r="V1966" t="s">
        <v>178</v>
      </c>
      <c r="W1966" t="s">
        <v>42</v>
      </c>
      <c r="X1966" t="s">
        <v>179</v>
      </c>
      <c r="Y1966" t="s">
        <v>180</v>
      </c>
      <c r="Z1966" t="s">
        <v>36</v>
      </c>
    </row>
    <row r="1967" spans="1:26" x14ac:dyDescent="0.3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tr">
        <f t="shared" si="30"/>
        <v>981-443655</v>
      </c>
      <c r="Q1967" t="s">
        <v>393</v>
      </c>
      <c r="S1967" t="s">
        <v>394</v>
      </c>
      <c r="U1967">
        <v>90110</v>
      </c>
      <c r="V1967" t="s">
        <v>130</v>
      </c>
      <c r="W1967" t="s">
        <v>42</v>
      </c>
      <c r="X1967" t="s">
        <v>395</v>
      </c>
      <c r="Y1967" t="s">
        <v>396</v>
      </c>
      <c r="Z1967" t="s">
        <v>36</v>
      </c>
    </row>
    <row r="1968" spans="1:26" x14ac:dyDescent="0.3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tr">
        <f t="shared" si="30"/>
        <v>4155551450</v>
      </c>
      <c r="Q1968" t="s">
        <v>273</v>
      </c>
      <c r="S1968" t="s">
        <v>274</v>
      </c>
      <c r="T1968" t="s">
        <v>55</v>
      </c>
      <c r="U1968">
        <v>97562</v>
      </c>
      <c r="V1968" t="s">
        <v>32</v>
      </c>
      <c r="W1968" t="s">
        <v>33</v>
      </c>
      <c r="X1968" t="s">
        <v>275</v>
      </c>
      <c r="Y1968" t="s">
        <v>276</v>
      </c>
      <c r="Z1968" t="s">
        <v>51</v>
      </c>
    </row>
    <row r="1969" spans="1:26" x14ac:dyDescent="0.3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tr">
        <f t="shared" si="30"/>
        <v>4155551450</v>
      </c>
      <c r="Q1969" t="s">
        <v>273</v>
      </c>
      <c r="S1969" t="s">
        <v>274</v>
      </c>
      <c r="T1969" t="s">
        <v>55</v>
      </c>
      <c r="U1969">
        <v>97562</v>
      </c>
      <c r="V1969" t="s">
        <v>32</v>
      </c>
      <c r="W1969" t="s">
        <v>33</v>
      </c>
      <c r="X1969" t="s">
        <v>275</v>
      </c>
      <c r="Y1969" t="s">
        <v>276</v>
      </c>
      <c r="Z1969" t="s">
        <v>51</v>
      </c>
    </row>
    <row r="1970" spans="1:26" x14ac:dyDescent="0.3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tr">
        <f t="shared" si="30"/>
        <v>4085553659</v>
      </c>
      <c r="Q1970" t="s">
        <v>398</v>
      </c>
      <c r="S1970" t="s">
        <v>399</v>
      </c>
      <c r="T1970" t="s">
        <v>55</v>
      </c>
      <c r="U1970">
        <v>94217</v>
      </c>
      <c r="V1970" t="s">
        <v>32</v>
      </c>
      <c r="W1970" t="s">
        <v>33</v>
      </c>
      <c r="X1970" t="s">
        <v>102</v>
      </c>
      <c r="Y1970" t="s">
        <v>400</v>
      </c>
      <c r="Z1970" t="s">
        <v>51</v>
      </c>
    </row>
    <row r="1971" spans="1:26" x14ac:dyDescent="0.3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tr">
        <f t="shared" si="30"/>
        <v>6175559555</v>
      </c>
      <c r="Q1971" t="s">
        <v>380</v>
      </c>
      <c r="S1971" t="s">
        <v>381</v>
      </c>
      <c r="T1971" t="s">
        <v>123</v>
      </c>
      <c r="U1971">
        <v>51003</v>
      </c>
      <c r="V1971" t="s">
        <v>32</v>
      </c>
      <c r="W1971" t="s">
        <v>33</v>
      </c>
      <c r="X1971" t="s">
        <v>382</v>
      </c>
      <c r="Y1971" t="s">
        <v>66</v>
      </c>
      <c r="Z1971" t="s">
        <v>51</v>
      </c>
    </row>
    <row r="1972" spans="1:26" x14ac:dyDescent="0.3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tr">
        <f t="shared" si="30"/>
        <v>+63 2 555 3587</v>
      </c>
      <c r="Q1972" t="s">
        <v>427</v>
      </c>
      <c r="S1972" t="s">
        <v>428</v>
      </c>
      <c r="U1972" t="s">
        <v>429</v>
      </c>
      <c r="V1972" t="s">
        <v>430</v>
      </c>
      <c r="W1972" t="s">
        <v>200</v>
      </c>
      <c r="X1972" t="s">
        <v>431</v>
      </c>
      <c r="Y1972" t="s">
        <v>432</v>
      </c>
      <c r="Z1972" t="s">
        <v>51</v>
      </c>
    </row>
    <row r="1973" spans="1:26" x14ac:dyDescent="0.3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tr">
        <f t="shared" si="30"/>
        <v>91.24.4555</v>
      </c>
      <c r="Q1973" t="s">
        <v>435</v>
      </c>
      <c r="S1973" t="s">
        <v>436</v>
      </c>
      <c r="U1973">
        <v>13008</v>
      </c>
      <c r="V1973" t="s">
        <v>41</v>
      </c>
      <c r="W1973" t="s">
        <v>42</v>
      </c>
      <c r="X1973" t="s">
        <v>437</v>
      </c>
      <c r="Y1973" t="s">
        <v>438</v>
      </c>
      <c r="Z1973" t="s">
        <v>51</v>
      </c>
    </row>
    <row r="1974" spans="1:26" x14ac:dyDescent="0.3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tr">
        <f t="shared" si="30"/>
        <v>4155551450</v>
      </c>
      <c r="Q1974" t="s">
        <v>273</v>
      </c>
      <c r="S1974" t="s">
        <v>274</v>
      </c>
      <c r="T1974" t="s">
        <v>55</v>
      </c>
      <c r="U1974">
        <v>97562</v>
      </c>
      <c r="V1974" t="s">
        <v>32</v>
      </c>
      <c r="W1974" t="s">
        <v>33</v>
      </c>
      <c r="X1974" t="s">
        <v>275</v>
      </c>
      <c r="Y1974" t="s">
        <v>276</v>
      </c>
      <c r="Z1974" t="s">
        <v>51</v>
      </c>
    </row>
    <row r="1975" spans="1:26" x14ac:dyDescent="0.3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tr">
        <f t="shared" si="30"/>
        <v>6175558555</v>
      </c>
      <c r="Q1975" t="s">
        <v>282</v>
      </c>
      <c r="S1975" t="s">
        <v>283</v>
      </c>
      <c r="T1975" t="s">
        <v>123</v>
      </c>
      <c r="U1975">
        <v>58339</v>
      </c>
      <c r="V1975" t="s">
        <v>32</v>
      </c>
      <c r="W1975" t="s">
        <v>33</v>
      </c>
      <c r="X1975" t="s">
        <v>275</v>
      </c>
      <c r="Y1975" t="s">
        <v>284</v>
      </c>
      <c r="Z1975" t="s">
        <v>36</v>
      </c>
    </row>
    <row r="1976" spans="1:26" x14ac:dyDescent="0.3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tr">
        <f t="shared" si="30"/>
        <v>2155554369</v>
      </c>
      <c r="Q1976" t="s">
        <v>359</v>
      </c>
      <c r="S1976" t="s">
        <v>360</v>
      </c>
      <c r="T1976" t="s">
        <v>55</v>
      </c>
      <c r="V1976" t="s">
        <v>32</v>
      </c>
      <c r="W1976" t="s">
        <v>33</v>
      </c>
      <c r="X1976" t="s">
        <v>361</v>
      </c>
      <c r="Y1976" t="s">
        <v>103</v>
      </c>
      <c r="Z1976" t="s">
        <v>51</v>
      </c>
    </row>
    <row r="1977" spans="1:26" x14ac:dyDescent="0.3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tr">
        <f t="shared" si="30"/>
        <v>7675-3555</v>
      </c>
      <c r="Q1977" t="s">
        <v>411</v>
      </c>
      <c r="S1977" t="s">
        <v>412</v>
      </c>
      <c r="U1977">
        <v>8010</v>
      </c>
      <c r="V1977" t="s">
        <v>148</v>
      </c>
      <c r="W1977" t="s">
        <v>42</v>
      </c>
      <c r="X1977" t="s">
        <v>413</v>
      </c>
      <c r="Y1977" t="s">
        <v>414</v>
      </c>
      <c r="Z1977" t="s">
        <v>51</v>
      </c>
    </row>
    <row r="1978" spans="1:26" x14ac:dyDescent="0.3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tr">
        <f t="shared" si="30"/>
        <v>+47 2267 3215</v>
      </c>
      <c r="Q1978" t="s">
        <v>75</v>
      </c>
      <c r="S1978" t="s">
        <v>76</v>
      </c>
      <c r="U1978" t="s">
        <v>77</v>
      </c>
      <c r="V1978" t="s">
        <v>78</v>
      </c>
      <c r="W1978" t="s">
        <v>42</v>
      </c>
      <c r="X1978" t="s">
        <v>79</v>
      </c>
      <c r="Y1978" t="s">
        <v>80</v>
      </c>
      <c r="Z1978" t="s">
        <v>51</v>
      </c>
    </row>
    <row r="1979" spans="1:26" x14ac:dyDescent="0.3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tr">
        <f t="shared" si="30"/>
        <v>6035558647</v>
      </c>
      <c r="Q1979" t="s">
        <v>278</v>
      </c>
      <c r="S1979" t="s">
        <v>279</v>
      </c>
      <c r="T1979" t="s">
        <v>280</v>
      </c>
      <c r="U1979">
        <v>62005</v>
      </c>
      <c r="V1979" t="s">
        <v>32</v>
      </c>
      <c r="W1979" t="s">
        <v>33</v>
      </c>
      <c r="X1979" t="s">
        <v>56</v>
      </c>
      <c r="Y1979" t="s">
        <v>276</v>
      </c>
      <c r="Z1979" t="s">
        <v>51</v>
      </c>
    </row>
    <row r="1980" spans="1:26" x14ac:dyDescent="0.3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tr">
        <f t="shared" si="30"/>
        <v>(91) 555 94 44</v>
      </c>
      <c r="Q1980" t="s">
        <v>176</v>
      </c>
      <c r="S1980" t="s">
        <v>177</v>
      </c>
      <c r="U1980">
        <v>28034</v>
      </c>
      <c r="V1980" t="s">
        <v>178</v>
      </c>
      <c r="W1980" t="s">
        <v>42</v>
      </c>
      <c r="X1980" t="s">
        <v>179</v>
      </c>
      <c r="Y1980" t="s">
        <v>180</v>
      </c>
      <c r="Z1980" t="s">
        <v>51</v>
      </c>
    </row>
    <row r="1981" spans="1:26" x14ac:dyDescent="0.3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tr">
        <f t="shared" si="30"/>
        <v>(91) 555 94 44</v>
      </c>
      <c r="Q1981" t="s">
        <v>176</v>
      </c>
      <c r="S1981" t="s">
        <v>177</v>
      </c>
      <c r="U1981">
        <v>28034</v>
      </c>
      <c r="V1981" t="s">
        <v>178</v>
      </c>
      <c r="W1981" t="s">
        <v>42</v>
      </c>
      <c r="X1981" t="s">
        <v>179</v>
      </c>
      <c r="Y1981" t="s">
        <v>180</v>
      </c>
      <c r="Z1981" t="s">
        <v>51</v>
      </c>
    </row>
    <row r="1982" spans="1:26" x14ac:dyDescent="0.3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tr">
        <f t="shared" si="30"/>
        <v>0897-034555</v>
      </c>
      <c r="Q1982" t="s">
        <v>448</v>
      </c>
      <c r="S1982" t="s">
        <v>449</v>
      </c>
      <c r="U1982">
        <v>1203</v>
      </c>
      <c r="V1982" t="s">
        <v>450</v>
      </c>
      <c r="W1982" t="s">
        <v>42</v>
      </c>
      <c r="X1982" t="s">
        <v>451</v>
      </c>
      <c r="Y1982" t="s">
        <v>103</v>
      </c>
      <c r="Z1982" t="s">
        <v>51</v>
      </c>
    </row>
    <row r="1983" spans="1:26" x14ac:dyDescent="0.3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tr">
        <f t="shared" si="30"/>
        <v>981-443655</v>
      </c>
      <c r="Q1983" t="s">
        <v>393</v>
      </c>
      <c r="S1983" t="s">
        <v>394</v>
      </c>
      <c r="U1983">
        <v>90110</v>
      </c>
      <c r="V1983" t="s">
        <v>130</v>
      </c>
      <c r="W1983" t="s">
        <v>42</v>
      </c>
      <c r="X1983" t="s">
        <v>395</v>
      </c>
      <c r="Y1983" t="s">
        <v>396</v>
      </c>
      <c r="Z1983" t="s">
        <v>51</v>
      </c>
    </row>
    <row r="1984" spans="1:26" x14ac:dyDescent="0.3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tr">
        <f t="shared" si="30"/>
        <v>(171) 555-2282</v>
      </c>
      <c r="Q1984" t="s">
        <v>167</v>
      </c>
      <c r="S1984" t="s">
        <v>168</v>
      </c>
      <c r="U1984" t="s">
        <v>169</v>
      </c>
      <c r="V1984" t="s">
        <v>170</v>
      </c>
      <c r="W1984" t="s">
        <v>42</v>
      </c>
      <c r="X1984" t="s">
        <v>171</v>
      </c>
      <c r="Y1984" t="s">
        <v>172</v>
      </c>
      <c r="Z1984" t="s">
        <v>51</v>
      </c>
    </row>
    <row r="1985" spans="1:26" x14ac:dyDescent="0.3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tr">
        <f t="shared" si="30"/>
        <v>0522-556555</v>
      </c>
      <c r="Q1985" t="s">
        <v>454</v>
      </c>
      <c r="S1985" t="s">
        <v>455</v>
      </c>
      <c r="U1985">
        <v>42100</v>
      </c>
      <c r="V1985" t="s">
        <v>258</v>
      </c>
      <c r="W1985" t="s">
        <v>42</v>
      </c>
      <c r="X1985" t="s">
        <v>456</v>
      </c>
      <c r="Y1985" t="s">
        <v>457</v>
      </c>
      <c r="Z1985" t="s">
        <v>36</v>
      </c>
    </row>
    <row r="1986" spans="1:26" x14ac:dyDescent="0.3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tr">
        <f t="shared" si="30"/>
        <v>7025551838</v>
      </c>
      <c r="Q1986" t="s">
        <v>540</v>
      </c>
      <c r="S1986" t="s">
        <v>541</v>
      </c>
      <c r="T1986" t="s">
        <v>542</v>
      </c>
      <c r="U1986">
        <v>83030</v>
      </c>
      <c r="V1986" t="s">
        <v>32</v>
      </c>
      <c r="W1986" t="s">
        <v>33</v>
      </c>
      <c r="X1986" t="s">
        <v>113</v>
      </c>
      <c r="Y1986" t="s">
        <v>400</v>
      </c>
      <c r="Z1986" t="s">
        <v>51</v>
      </c>
    </row>
    <row r="1987" spans="1:26" x14ac:dyDescent="0.3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tr">
        <f t="shared" ref="P1987:P2050" si="31">TRIM(O1987)</f>
        <v>0897-034555</v>
      </c>
      <c r="Q1987" t="s">
        <v>448</v>
      </c>
      <c r="S1987" t="s">
        <v>449</v>
      </c>
      <c r="U1987">
        <v>1203</v>
      </c>
      <c r="V1987" t="s">
        <v>450</v>
      </c>
      <c r="W1987" t="s">
        <v>42</v>
      </c>
      <c r="X1987" t="s">
        <v>451</v>
      </c>
      <c r="Y1987" t="s">
        <v>103</v>
      </c>
      <c r="Z1987" t="s">
        <v>51</v>
      </c>
    </row>
    <row r="1988" spans="1:26" x14ac:dyDescent="0.3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tr">
        <f t="shared" si="31"/>
        <v>+47 2212 1555</v>
      </c>
      <c r="Q1988" t="s">
        <v>545</v>
      </c>
      <c r="S1988" t="s">
        <v>546</v>
      </c>
      <c r="U1988" t="s">
        <v>547</v>
      </c>
      <c r="V1988" t="s">
        <v>78</v>
      </c>
      <c r="W1988" t="s">
        <v>42</v>
      </c>
      <c r="X1988" t="s">
        <v>548</v>
      </c>
      <c r="Y1988" t="s">
        <v>549</v>
      </c>
      <c r="Z1988" t="s">
        <v>151</v>
      </c>
    </row>
    <row r="1989" spans="1:26" x14ac:dyDescent="0.3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tr">
        <f t="shared" si="31"/>
        <v>0221-5554327</v>
      </c>
      <c r="Q1989" t="s">
        <v>441</v>
      </c>
      <c r="S1989" t="s">
        <v>442</v>
      </c>
      <c r="U1989">
        <v>50739</v>
      </c>
      <c r="V1989" t="s">
        <v>443</v>
      </c>
      <c r="W1989" t="s">
        <v>42</v>
      </c>
      <c r="X1989" t="s">
        <v>444</v>
      </c>
      <c r="Y1989" t="s">
        <v>445</v>
      </c>
      <c r="Z1989" t="s">
        <v>51</v>
      </c>
    </row>
    <row r="1990" spans="1:26" x14ac:dyDescent="0.3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tr">
        <f t="shared" si="31"/>
        <v>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 x14ac:dyDescent="0.3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tr">
        <f t="shared" si="31"/>
        <v>2155559857</v>
      </c>
      <c r="Q1991" t="s">
        <v>310</v>
      </c>
      <c r="S1991" t="s">
        <v>216</v>
      </c>
      <c r="T1991" t="s">
        <v>142</v>
      </c>
      <c r="U1991">
        <v>71270</v>
      </c>
      <c r="V1991" t="s">
        <v>32</v>
      </c>
      <c r="W1991" t="s">
        <v>33</v>
      </c>
      <c r="X1991" t="s">
        <v>124</v>
      </c>
      <c r="Y1991" t="s">
        <v>311</v>
      </c>
      <c r="Z1991" t="s">
        <v>51</v>
      </c>
    </row>
    <row r="1992" spans="1:26" x14ac:dyDescent="0.3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tr">
        <f t="shared" si="31"/>
        <v>03 9520 4555</v>
      </c>
      <c r="Q1992" t="s">
        <v>91</v>
      </c>
      <c r="R1992" t="s">
        <v>92</v>
      </c>
      <c r="S1992" t="s">
        <v>93</v>
      </c>
      <c r="T1992" t="s">
        <v>94</v>
      </c>
      <c r="U1992">
        <v>3004</v>
      </c>
      <c r="V1992" t="s">
        <v>95</v>
      </c>
      <c r="W1992" t="s">
        <v>96</v>
      </c>
      <c r="X1992" t="s">
        <v>97</v>
      </c>
      <c r="Y1992" t="s">
        <v>98</v>
      </c>
      <c r="Z1992" t="s">
        <v>51</v>
      </c>
    </row>
    <row r="1993" spans="1:26" x14ac:dyDescent="0.3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tr">
        <f t="shared" si="31"/>
        <v>(91) 555 94 44</v>
      </c>
      <c r="Q1993" t="s">
        <v>176</v>
      </c>
      <c r="S1993" t="s">
        <v>177</v>
      </c>
      <c r="U1993">
        <v>28034</v>
      </c>
      <c r="V1993" t="s">
        <v>178</v>
      </c>
      <c r="W1993" t="s">
        <v>42</v>
      </c>
      <c r="X1993" t="s">
        <v>179</v>
      </c>
      <c r="Y1993" t="s">
        <v>180</v>
      </c>
      <c r="Z1993" t="s">
        <v>51</v>
      </c>
    </row>
    <row r="1994" spans="1:26" x14ac:dyDescent="0.3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tr">
        <f t="shared" si="31"/>
        <v>+358 9 8045 555</v>
      </c>
      <c r="Q1994" t="s">
        <v>469</v>
      </c>
      <c r="S1994" t="s">
        <v>470</v>
      </c>
      <c r="U1994" t="s">
        <v>471</v>
      </c>
      <c r="V1994" t="s">
        <v>130</v>
      </c>
      <c r="W1994" t="s">
        <v>42</v>
      </c>
      <c r="X1994" t="s">
        <v>472</v>
      </c>
      <c r="Y1994" t="s">
        <v>473</v>
      </c>
      <c r="Z1994" t="s">
        <v>36</v>
      </c>
    </row>
    <row r="1995" spans="1:26" x14ac:dyDescent="0.3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tr">
        <f t="shared" si="31"/>
        <v>(91) 555 94 44</v>
      </c>
      <c r="Q1995" t="s">
        <v>176</v>
      </c>
      <c r="S1995" t="s">
        <v>177</v>
      </c>
      <c r="U1995">
        <v>28034</v>
      </c>
      <c r="V1995" t="s">
        <v>178</v>
      </c>
      <c r="W1995" t="s">
        <v>42</v>
      </c>
      <c r="X1995" t="s">
        <v>179</v>
      </c>
      <c r="Y1995" t="s">
        <v>180</v>
      </c>
      <c r="Z1995" t="s">
        <v>36</v>
      </c>
    </row>
    <row r="1996" spans="1:26" x14ac:dyDescent="0.3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tr">
        <f t="shared" si="31"/>
        <v>4155551450</v>
      </c>
      <c r="Q1996" t="s">
        <v>273</v>
      </c>
      <c r="S1996" t="s">
        <v>274</v>
      </c>
      <c r="T1996" t="s">
        <v>55</v>
      </c>
      <c r="U1996">
        <v>97562</v>
      </c>
      <c r="V1996" t="s">
        <v>32</v>
      </c>
      <c r="W1996" t="s">
        <v>33</v>
      </c>
      <c r="X1996" t="s">
        <v>275</v>
      </c>
      <c r="Y1996" t="s">
        <v>276</v>
      </c>
      <c r="Z1996" t="s">
        <v>51</v>
      </c>
    </row>
    <row r="1997" spans="1:26" x14ac:dyDescent="0.3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tr">
        <f t="shared" si="31"/>
        <v>88.60.1555</v>
      </c>
      <c r="Q1997" t="s">
        <v>533</v>
      </c>
      <c r="S1997" t="s">
        <v>534</v>
      </c>
      <c r="U1997">
        <v>67000</v>
      </c>
      <c r="V1997" t="s">
        <v>41</v>
      </c>
      <c r="W1997" t="s">
        <v>42</v>
      </c>
      <c r="X1997" t="s">
        <v>535</v>
      </c>
      <c r="Y1997" t="s">
        <v>536</v>
      </c>
      <c r="Z1997" t="s">
        <v>151</v>
      </c>
    </row>
    <row r="1998" spans="1:26" x14ac:dyDescent="0.3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tr">
        <f t="shared" si="31"/>
        <v>6562-9555</v>
      </c>
      <c r="Q1998" t="s">
        <v>146</v>
      </c>
      <c r="S1998" t="s">
        <v>147</v>
      </c>
      <c r="U1998">
        <v>5020</v>
      </c>
      <c r="V1998" t="s">
        <v>148</v>
      </c>
      <c r="W1998" t="s">
        <v>42</v>
      </c>
      <c r="X1998" t="s">
        <v>149</v>
      </c>
      <c r="Y1998" t="s">
        <v>150</v>
      </c>
      <c r="Z1998" t="s">
        <v>151</v>
      </c>
    </row>
    <row r="1999" spans="1:26" x14ac:dyDescent="0.3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tr">
        <f t="shared" si="31"/>
        <v>035-640555</v>
      </c>
      <c r="Q1999" t="s">
        <v>554</v>
      </c>
      <c r="S1999" t="s">
        <v>555</v>
      </c>
      <c r="U1999">
        <v>24100</v>
      </c>
      <c r="V1999" t="s">
        <v>258</v>
      </c>
      <c r="W1999" t="s">
        <v>42</v>
      </c>
      <c r="X1999" t="s">
        <v>556</v>
      </c>
      <c r="Y1999" t="s">
        <v>557</v>
      </c>
      <c r="Z1999" t="s">
        <v>51</v>
      </c>
    </row>
    <row r="2000" spans="1:26" x14ac:dyDescent="0.3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tr">
        <f t="shared" si="31"/>
        <v>6562-9555</v>
      </c>
      <c r="Q2000" t="s">
        <v>146</v>
      </c>
      <c r="S2000" t="s">
        <v>147</v>
      </c>
      <c r="U2000">
        <v>5020</v>
      </c>
      <c r="V2000" t="s">
        <v>148</v>
      </c>
      <c r="W2000" t="s">
        <v>42</v>
      </c>
      <c r="X2000" t="s">
        <v>149</v>
      </c>
      <c r="Y2000" t="s">
        <v>150</v>
      </c>
      <c r="Z2000" t="s">
        <v>36</v>
      </c>
    </row>
    <row r="2001" spans="1:26" x14ac:dyDescent="0.3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tr">
        <f t="shared" si="31"/>
        <v>2035554407</v>
      </c>
      <c r="Q2001" t="s">
        <v>569</v>
      </c>
      <c r="S2001" t="s">
        <v>516</v>
      </c>
      <c r="T2001" t="s">
        <v>112</v>
      </c>
      <c r="U2001">
        <v>97561</v>
      </c>
      <c r="V2001" t="s">
        <v>32</v>
      </c>
      <c r="W2001" t="s">
        <v>33</v>
      </c>
      <c r="X2001" t="s">
        <v>570</v>
      </c>
      <c r="Y2001" t="s">
        <v>571</v>
      </c>
      <c r="Z2001" t="s">
        <v>51</v>
      </c>
    </row>
    <row r="2002" spans="1:26" x14ac:dyDescent="0.3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tr">
        <f t="shared" si="31"/>
        <v>5085559555</v>
      </c>
      <c r="Q2002" t="s">
        <v>336</v>
      </c>
      <c r="S2002" t="s">
        <v>162</v>
      </c>
      <c r="T2002" t="s">
        <v>123</v>
      </c>
      <c r="U2002">
        <v>50553</v>
      </c>
      <c r="V2002" t="s">
        <v>32</v>
      </c>
      <c r="W2002" t="s">
        <v>33</v>
      </c>
      <c r="X2002" t="s">
        <v>337</v>
      </c>
      <c r="Y2002" t="s">
        <v>338</v>
      </c>
      <c r="Z2002" t="s">
        <v>36</v>
      </c>
    </row>
    <row r="2003" spans="1:26" x14ac:dyDescent="0.3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tr">
        <f t="shared" si="31"/>
        <v>90-224 8555</v>
      </c>
      <c r="Q2003" t="s">
        <v>128</v>
      </c>
      <c r="S2003" t="s">
        <v>129</v>
      </c>
      <c r="U2003">
        <v>21240</v>
      </c>
      <c r="V2003" t="s">
        <v>130</v>
      </c>
      <c r="W2003" t="s">
        <v>42</v>
      </c>
      <c r="X2003" t="s">
        <v>131</v>
      </c>
      <c r="Y2003" t="s">
        <v>132</v>
      </c>
      <c r="Z2003" t="s">
        <v>51</v>
      </c>
    </row>
    <row r="2004" spans="1:26" x14ac:dyDescent="0.3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tr">
        <f t="shared" si="31"/>
        <v>6505556809</v>
      </c>
      <c r="Q2004" t="s">
        <v>63</v>
      </c>
      <c r="S2004" t="s">
        <v>64</v>
      </c>
      <c r="T2004" t="s">
        <v>55</v>
      </c>
      <c r="U2004">
        <v>94217</v>
      </c>
      <c r="V2004" t="s">
        <v>32</v>
      </c>
      <c r="W2004" t="s">
        <v>33</v>
      </c>
      <c r="X2004" t="s">
        <v>65</v>
      </c>
      <c r="Y2004" t="s">
        <v>66</v>
      </c>
      <c r="Z2004" t="s">
        <v>36</v>
      </c>
    </row>
    <row r="2005" spans="1:26" x14ac:dyDescent="0.3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tr">
        <f t="shared" si="31"/>
        <v>61.77.6555</v>
      </c>
      <c r="Q2005" t="s">
        <v>342</v>
      </c>
      <c r="S2005" t="s">
        <v>343</v>
      </c>
      <c r="U2005">
        <v>31000</v>
      </c>
      <c r="V2005" t="s">
        <v>41</v>
      </c>
      <c r="W2005" t="s">
        <v>42</v>
      </c>
      <c r="X2005" t="s">
        <v>344</v>
      </c>
      <c r="Y2005" t="s">
        <v>345</v>
      </c>
      <c r="Z2005" t="s">
        <v>36</v>
      </c>
    </row>
    <row r="2006" spans="1:26" x14ac:dyDescent="0.3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tr">
        <f t="shared" si="31"/>
        <v>+63 2 555 3587</v>
      </c>
      <c r="Q2006" t="s">
        <v>427</v>
      </c>
      <c r="S2006" t="s">
        <v>428</v>
      </c>
      <c r="U2006" t="s">
        <v>429</v>
      </c>
      <c r="V2006" t="s">
        <v>430</v>
      </c>
      <c r="W2006" t="s">
        <v>200</v>
      </c>
      <c r="X2006" t="s">
        <v>431</v>
      </c>
      <c r="Y2006" t="s">
        <v>432</v>
      </c>
      <c r="Z2006" t="s">
        <v>36</v>
      </c>
    </row>
    <row r="2007" spans="1:26" x14ac:dyDescent="0.3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tr">
        <f t="shared" si="31"/>
        <v>+81 06 6342 5555</v>
      </c>
      <c r="Q2007" t="s">
        <v>304</v>
      </c>
      <c r="S2007" t="s">
        <v>305</v>
      </c>
      <c r="T2007" t="s">
        <v>305</v>
      </c>
      <c r="U2007" t="s">
        <v>306</v>
      </c>
      <c r="V2007" t="s">
        <v>200</v>
      </c>
      <c r="W2007" t="s">
        <v>200</v>
      </c>
      <c r="X2007" t="s">
        <v>307</v>
      </c>
      <c r="Y2007" t="s">
        <v>308</v>
      </c>
      <c r="Z2007" t="s">
        <v>36</v>
      </c>
    </row>
    <row r="2008" spans="1:26" x14ac:dyDescent="0.3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tr">
        <f t="shared" si="31"/>
        <v>7605558146</v>
      </c>
      <c r="Q2008" t="s">
        <v>363</v>
      </c>
      <c r="S2008" t="s">
        <v>364</v>
      </c>
      <c r="T2008" t="s">
        <v>55</v>
      </c>
      <c r="U2008">
        <v>91217</v>
      </c>
      <c r="V2008" t="s">
        <v>32</v>
      </c>
      <c r="W2008" t="s">
        <v>33</v>
      </c>
      <c r="X2008" t="s">
        <v>237</v>
      </c>
      <c r="Y2008" t="s">
        <v>276</v>
      </c>
      <c r="Z2008" t="s">
        <v>36</v>
      </c>
    </row>
    <row r="2009" spans="1:26" x14ac:dyDescent="0.3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tr">
        <f t="shared" si="31"/>
        <v>(604) 555-4555</v>
      </c>
      <c r="Q2009" t="s">
        <v>375</v>
      </c>
      <c r="S2009" t="s">
        <v>376</v>
      </c>
      <c r="T2009" t="s">
        <v>229</v>
      </c>
      <c r="U2009" t="s">
        <v>377</v>
      </c>
      <c r="V2009" t="s">
        <v>231</v>
      </c>
      <c r="W2009" t="s">
        <v>33</v>
      </c>
      <c r="X2009" t="s">
        <v>378</v>
      </c>
      <c r="Y2009" t="s">
        <v>172</v>
      </c>
      <c r="Z2009" t="s">
        <v>36</v>
      </c>
    </row>
    <row r="2010" spans="1:26" x14ac:dyDescent="0.3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tr">
        <f t="shared" si="31"/>
        <v>4085553659</v>
      </c>
      <c r="Q2010" t="s">
        <v>398</v>
      </c>
      <c r="S2010" t="s">
        <v>399</v>
      </c>
      <c r="T2010" t="s">
        <v>55</v>
      </c>
      <c r="U2010">
        <v>94217</v>
      </c>
      <c r="V2010" t="s">
        <v>32</v>
      </c>
      <c r="W2010" t="s">
        <v>33</v>
      </c>
      <c r="X2010" t="s">
        <v>102</v>
      </c>
      <c r="Y2010" t="s">
        <v>400</v>
      </c>
      <c r="Z2010" t="s">
        <v>51</v>
      </c>
    </row>
    <row r="2011" spans="1:26" x14ac:dyDescent="0.3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tr">
        <f t="shared" si="31"/>
        <v>(91) 555 94 44</v>
      </c>
      <c r="Q2011" t="s">
        <v>176</v>
      </c>
      <c r="S2011" t="s">
        <v>177</v>
      </c>
      <c r="U2011">
        <v>28034</v>
      </c>
      <c r="V2011" t="s">
        <v>178</v>
      </c>
      <c r="W2011" t="s">
        <v>42</v>
      </c>
      <c r="X2011" t="s">
        <v>179</v>
      </c>
      <c r="Y2011" t="s">
        <v>180</v>
      </c>
      <c r="Z2011" t="s">
        <v>36</v>
      </c>
    </row>
    <row r="2012" spans="1:26" x14ac:dyDescent="0.3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tr">
        <f t="shared" si="31"/>
        <v>40.67.8555</v>
      </c>
      <c r="Q2012" t="s">
        <v>116</v>
      </c>
      <c r="S2012" t="s">
        <v>117</v>
      </c>
      <c r="U2012">
        <v>44000</v>
      </c>
      <c r="V2012" t="s">
        <v>41</v>
      </c>
      <c r="W2012" t="s">
        <v>42</v>
      </c>
      <c r="X2012" t="s">
        <v>118</v>
      </c>
      <c r="Y2012" t="s">
        <v>119</v>
      </c>
      <c r="Z2012" t="s">
        <v>51</v>
      </c>
    </row>
    <row r="2013" spans="1:26" x14ac:dyDescent="0.3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tr">
        <f t="shared" si="31"/>
        <v>+47 2212 1555</v>
      </c>
      <c r="Q2013" t="s">
        <v>545</v>
      </c>
      <c r="S2013" t="s">
        <v>546</v>
      </c>
      <c r="U2013" t="s">
        <v>547</v>
      </c>
      <c r="V2013" t="s">
        <v>78</v>
      </c>
      <c r="W2013" t="s">
        <v>42</v>
      </c>
      <c r="X2013" t="s">
        <v>548</v>
      </c>
      <c r="Y2013" t="s">
        <v>549</v>
      </c>
      <c r="Z2013" t="s">
        <v>36</v>
      </c>
    </row>
    <row r="2014" spans="1:26" x14ac:dyDescent="0.3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tr">
        <f t="shared" si="31"/>
        <v>+49 89 61 08 9555</v>
      </c>
      <c r="Q2014" t="s">
        <v>574</v>
      </c>
      <c r="S2014" t="s">
        <v>575</v>
      </c>
      <c r="U2014">
        <v>80686</v>
      </c>
      <c r="V2014" t="s">
        <v>443</v>
      </c>
      <c r="W2014" t="s">
        <v>42</v>
      </c>
      <c r="X2014" t="s">
        <v>576</v>
      </c>
      <c r="Y2014" t="s">
        <v>103</v>
      </c>
      <c r="Z2014" t="s">
        <v>36</v>
      </c>
    </row>
    <row r="2015" spans="1:26" x14ac:dyDescent="0.3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tr">
        <f t="shared" si="31"/>
        <v>9145554562</v>
      </c>
      <c r="Q2015" t="s">
        <v>318</v>
      </c>
      <c r="S2015" t="s">
        <v>319</v>
      </c>
      <c r="T2015" t="s">
        <v>31</v>
      </c>
      <c r="U2015">
        <v>24067</v>
      </c>
      <c r="V2015" t="s">
        <v>32</v>
      </c>
      <c r="W2015" t="s">
        <v>33</v>
      </c>
      <c r="X2015" t="s">
        <v>102</v>
      </c>
      <c r="Y2015" t="s">
        <v>238</v>
      </c>
      <c r="Z2015" t="s">
        <v>51</v>
      </c>
    </row>
    <row r="2016" spans="1:26" x14ac:dyDescent="0.3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tr">
        <f t="shared" si="31"/>
        <v>(198) 555-8888</v>
      </c>
      <c r="Q2016" t="s">
        <v>385</v>
      </c>
      <c r="S2016" t="s">
        <v>386</v>
      </c>
      <c r="T2016" t="s">
        <v>387</v>
      </c>
      <c r="U2016" t="s">
        <v>388</v>
      </c>
      <c r="V2016" t="s">
        <v>170</v>
      </c>
      <c r="W2016" t="s">
        <v>42</v>
      </c>
      <c r="X2016" t="s">
        <v>389</v>
      </c>
      <c r="Y2016" t="s">
        <v>390</v>
      </c>
      <c r="Z2016" t="s">
        <v>36</v>
      </c>
    </row>
    <row r="2017" spans="1:26" x14ac:dyDescent="0.3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tr">
        <f t="shared" si="31"/>
        <v>035-640555</v>
      </c>
      <c r="Q2017" t="s">
        <v>554</v>
      </c>
      <c r="S2017" t="s">
        <v>555</v>
      </c>
      <c r="U2017">
        <v>24100</v>
      </c>
      <c r="V2017" t="s">
        <v>258</v>
      </c>
      <c r="W2017" t="s">
        <v>42</v>
      </c>
      <c r="X2017" t="s">
        <v>556</v>
      </c>
      <c r="Y2017" t="s">
        <v>557</v>
      </c>
      <c r="Z2017" t="s">
        <v>36</v>
      </c>
    </row>
    <row r="2018" spans="1:26" x14ac:dyDescent="0.3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tr">
        <f t="shared" si="31"/>
        <v>+81 3 3584 0555</v>
      </c>
      <c r="Q2018" t="s">
        <v>248</v>
      </c>
      <c r="S2018" t="s">
        <v>249</v>
      </c>
      <c r="T2018" t="s">
        <v>250</v>
      </c>
      <c r="U2018" t="s">
        <v>251</v>
      </c>
      <c r="V2018" t="s">
        <v>200</v>
      </c>
      <c r="W2018" t="s">
        <v>200</v>
      </c>
      <c r="X2018" t="s">
        <v>252</v>
      </c>
      <c r="Y2018" t="s">
        <v>253</v>
      </c>
      <c r="Z2018" t="s">
        <v>51</v>
      </c>
    </row>
    <row r="2019" spans="1:26" x14ac:dyDescent="0.3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tr">
        <f t="shared" si="31"/>
        <v>(171) 555-0297</v>
      </c>
      <c r="Q2019" t="s">
        <v>331</v>
      </c>
      <c r="S2019" t="s">
        <v>332</v>
      </c>
      <c r="U2019" t="s">
        <v>333</v>
      </c>
      <c r="V2019" t="s">
        <v>170</v>
      </c>
      <c r="W2019" t="s">
        <v>42</v>
      </c>
      <c r="X2019" t="s">
        <v>61</v>
      </c>
      <c r="Y2019" t="s">
        <v>334</v>
      </c>
      <c r="Z2019" t="s">
        <v>36</v>
      </c>
    </row>
    <row r="2020" spans="1:26" x14ac:dyDescent="0.3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tr">
        <f t="shared" si="31"/>
        <v>+61 2 9495 8555</v>
      </c>
      <c r="Q2020" t="s">
        <v>154</v>
      </c>
      <c r="R2020" t="s">
        <v>155</v>
      </c>
      <c r="S2020" t="s">
        <v>156</v>
      </c>
      <c r="T2020" t="s">
        <v>157</v>
      </c>
      <c r="U2020">
        <v>2067</v>
      </c>
      <c r="V2020" t="s">
        <v>95</v>
      </c>
      <c r="W2020" t="s">
        <v>96</v>
      </c>
      <c r="X2020" t="s">
        <v>158</v>
      </c>
      <c r="Y2020" t="s">
        <v>159</v>
      </c>
      <c r="Z2020" t="s">
        <v>51</v>
      </c>
    </row>
    <row r="2021" spans="1:26" x14ac:dyDescent="0.3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tr">
        <f t="shared" si="31"/>
        <v>981-443655</v>
      </c>
      <c r="Q2021" t="s">
        <v>393</v>
      </c>
      <c r="S2021" t="s">
        <v>394</v>
      </c>
      <c r="U2021">
        <v>90110</v>
      </c>
      <c r="V2021" t="s">
        <v>130</v>
      </c>
      <c r="W2021" t="s">
        <v>42</v>
      </c>
      <c r="X2021" t="s">
        <v>395</v>
      </c>
      <c r="Y2021" t="s">
        <v>396</v>
      </c>
      <c r="Z2021" t="s">
        <v>36</v>
      </c>
    </row>
    <row r="2022" spans="1:26" x14ac:dyDescent="0.3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tr">
        <f t="shared" si="31"/>
        <v>(91) 555 94 44</v>
      </c>
      <c r="Q2022" t="s">
        <v>176</v>
      </c>
      <c r="S2022" t="s">
        <v>177</v>
      </c>
      <c r="U2022">
        <v>28034</v>
      </c>
      <c r="V2022" t="s">
        <v>178</v>
      </c>
      <c r="W2022" t="s">
        <v>42</v>
      </c>
      <c r="X2022" t="s">
        <v>179</v>
      </c>
      <c r="Y2022" t="s">
        <v>180</v>
      </c>
      <c r="Z2022" t="s">
        <v>51</v>
      </c>
    </row>
    <row r="2023" spans="1:26" x14ac:dyDescent="0.3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tr">
        <f t="shared" si="31"/>
        <v>26.47.1555</v>
      </c>
      <c r="Q2023" t="s">
        <v>39</v>
      </c>
      <c r="S2023" t="s">
        <v>40</v>
      </c>
      <c r="U2023">
        <v>51100</v>
      </c>
      <c r="V2023" t="s">
        <v>41</v>
      </c>
      <c r="W2023" t="s">
        <v>42</v>
      </c>
      <c r="X2023" t="s">
        <v>43</v>
      </c>
      <c r="Y2023" t="s">
        <v>44</v>
      </c>
      <c r="Z2023" t="s">
        <v>36</v>
      </c>
    </row>
    <row r="2024" spans="1:26" x14ac:dyDescent="0.3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tr">
        <f t="shared" si="31"/>
        <v>2015559350</v>
      </c>
      <c r="Q2024" t="s">
        <v>105</v>
      </c>
      <c r="S2024" t="s">
        <v>106</v>
      </c>
      <c r="T2024" t="s">
        <v>107</v>
      </c>
      <c r="U2024">
        <v>94019</v>
      </c>
      <c r="V2024" t="s">
        <v>32</v>
      </c>
      <c r="W2024" t="s">
        <v>33</v>
      </c>
      <c r="X2024" t="s">
        <v>61</v>
      </c>
      <c r="Y2024" t="s">
        <v>108</v>
      </c>
      <c r="Z2024" t="s">
        <v>51</v>
      </c>
    </row>
    <row r="2025" spans="1:26" x14ac:dyDescent="0.3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tr">
        <f t="shared" si="31"/>
        <v>0522-556555</v>
      </c>
      <c r="Q2025" t="s">
        <v>454</v>
      </c>
      <c r="S2025" t="s">
        <v>455</v>
      </c>
      <c r="U2025">
        <v>42100</v>
      </c>
      <c r="V2025" t="s">
        <v>258</v>
      </c>
      <c r="W2025" t="s">
        <v>42</v>
      </c>
      <c r="X2025" t="s">
        <v>456</v>
      </c>
      <c r="Y2025" t="s">
        <v>457</v>
      </c>
      <c r="Z2025" t="s">
        <v>36</v>
      </c>
    </row>
    <row r="2026" spans="1:26" x14ac:dyDescent="0.3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tr">
        <f t="shared" si="31"/>
        <v>6035558647</v>
      </c>
      <c r="Q2026" t="s">
        <v>278</v>
      </c>
      <c r="S2026" t="s">
        <v>279</v>
      </c>
      <c r="T2026" t="s">
        <v>280</v>
      </c>
      <c r="U2026">
        <v>62005</v>
      </c>
      <c r="V2026" t="s">
        <v>32</v>
      </c>
      <c r="W2026" t="s">
        <v>33</v>
      </c>
      <c r="X2026" t="s">
        <v>56</v>
      </c>
      <c r="Y2026" t="s">
        <v>276</v>
      </c>
      <c r="Z2026" t="s">
        <v>36</v>
      </c>
    </row>
    <row r="2027" spans="1:26" x14ac:dyDescent="0.3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tr">
        <f t="shared" si="31"/>
        <v>(171) 555-1555</v>
      </c>
      <c r="Q2027" t="s">
        <v>494</v>
      </c>
      <c r="S2027" t="s">
        <v>495</v>
      </c>
      <c r="U2027" t="s">
        <v>496</v>
      </c>
      <c r="V2027" t="s">
        <v>170</v>
      </c>
      <c r="W2027" t="s">
        <v>42</v>
      </c>
      <c r="X2027" t="s">
        <v>497</v>
      </c>
      <c r="Y2027" t="s">
        <v>94</v>
      </c>
      <c r="Z2027" t="s">
        <v>36</v>
      </c>
    </row>
    <row r="2028" spans="1:26" x14ac:dyDescent="0.3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tr">
        <f t="shared" si="31"/>
        <v>7025551838</v>
      </c>
      <c r="Q2028" t="s">
        <v>540</v>
      </c>
      <c r="S2028" t="s">
        <v>541</v>
      </c>
      <c r="T2028" t="s">
        <v>542</v>
      </c>
      <c r="U2028">
        <v>83030</v>
      </c>
      <c r="V2028" t="s">
        <v>32</v>
      </c>
      <c r="W2028" t="s">
        <v>33</v>
      </c>
      <c r="X2028" t="s">
        <v>113</v>
      </c>
      <c r="Y2028" t="s">
        <v>400</v>
      </c>
      <c r="Z2028" t="s">
        <v>36</v>
      </c>
    </row>
    <row r="2029" spans="1:26" x14ac:dyDescent="0.3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tr">
        <f t="shared" si="31"/>
        <v>4155554312</v>
      </c>
      <c r="Q2029" t="s">
        <v>527</v>
      </c>
      <c r="S2029" t="s">
        <v>528</v>
      </c>
      <c r="T2029" t="s">
        <v>55</v>
      </c>
      <c r="U2029">
        <v>94217</v>
      </c>
      <c r="V2029" t="s">
        <v>32</v>
      </c>
      <c r="W2029" t="s">
        <v>33</v>
      </c>
      <c r="X2029" t="s">
        <v>529</v>
      </c>
      <c r="Y2029" t="s">
        <v>400</v>
      </c>
      <c r="Z2029" t="s">
        <v>36</v>
      </c>
    </row>
    <row r="2030" spans="1:26" x14ac:dyDescent="0.3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tr">
        <f t="shared" si="31"/>
        <v>6505551386</v>
      </c>
      <c r="Q2030" t="s">
        <v>59</v>
      </c>
      <c r="S2030" t="s">
        <v>60</v>
      </c>
      <c r="T2030" t="s">
        <v>55</v>
      </c>
      <c r="V2030" t="s">
        <v>32</v>
      </c>
      <c r="W2030" t="s">
        <v>33</v>
      </c>
      <c r="X2030" t="s">
        <v>61</v>
      </c>
      <c r="Y2030" t="s">
        <v>57</v>
      </c>
      <c r="Z2030" t="s">
        <v>36</v>
      </c>
    </row>
    <row r="2031" spans="1:26" x14ac:dyDescent="0.3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tr">
        <f t="shared" si="31"/>
        <v>035-640555</v>
      </c>
      <c r="Q2031" t="s">
        <v>554</v>
      </c>
      <c r="S2031" t="s">
        <v>555</v>
      </c>
      <c r="U2031">
        <v>24100</v>
      </c>
      <c r="V2031" t="s">
        <v>258</v>
      </c>
      <c r="W2031" t="s">
        <v>42</v>
      </c>
      <c r="X2031" t="s">
        <v>556</v>
      </c>
      <c r="Y2031" t="s">
        <v>557</v>
      </c>
      <c r="Z2031" t="s">
        <v>36</v>
      </c>
    </row>
    <row r="2032" spans="1:26" x14ac:dyDescent="0.3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tr">
        <f t="shared" si="31"/>
        <v>4155551450</v>
      </c>
      <c r="Q2032" t="s">
        <v>273</v>
      </c>
      <c r="S2032" t="s">
        <v>274</v>
      </c>
      <c r="T2032" t="s">
        <v>55</v>
      </c>
      <c r="U2032">
        <v>97562</v>
      </c>
      <c r="V2032" t="s">
        <v>32</v>
      </c>
      <c r="W2032" t="s">
        <v>33</v>
      </c>
      <c r="X2032" t="s">
        <v>275</v>
      </c>
      <c r="Y2032" t="s">
        <v>276</v>
      </c>
      <c r="Z2032" t="s">
        <v>36</v>
      </c>
    </row>
    <row r="2033" spans="1:26" x14ac:dyDescent="0.3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tr">
        <f t="shared" si="31"/>
        <v>61-9-3844-6555</v>
      </c>
      <c r="Q2033" t="s">
        <v>560</v>
      </c>
      <c r="S2033" t="s">
        <v>561</v>
      </c>
      <c r="T2033" t="s">
        <v>94</v>
      </c>
      <c r="U2033">
        <v>3150</v>
      </c>
      <c r="V2033" t="s">
        <v>95</v>
      </c>
      <c r="W2033" t="s">
        <v>96</v>
      </c>
      <c r="X2033" t="s">
        <v>562</v>
      </c>
      <c r="Y2033" t="s">
        <v>563</v>
      </c>
      <c r="Z2033" t="s">
        <v>36</v>
      </c>
    </row>
    <row r="2034" spans="1:26" x14ac:dyDescent="0.3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tr">
        <f t="shared" si="31"/>
        <v>2125557413</v>
      </c>
      <c r="Q2034" t="s">
        <v>476</v>
      </c>
      <c r="R2034" t="s">
        <v>477</v>
      </c>
      <c r="S2034" t="s">
        <v>30</v>
      </c>
      <c r="T2034" t="s">
        <v>31</v>
      </c>
      <c r="U2034">
        <v>10022</v>
      </c>
      <c r="V2034" t="s">
        <v>32</v>
      </c>
      <c r="W2034" t="s">
        <v>33</v>
      </c>
      <c r="X2034" t="s">
        <v>56</v>
      </c>
      <c r="Y2034" t="s">
        <v>478</v>
      </c>
      <c r="Z2034" t="s">
        <v>36</v>
      </c>
    </row>
    <row r="2035" spans="1:26" x14ac:dyDescent="0.3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tr">
        <f t="shared" si="31"/>
        <v>(91) 555 22 82</v>
      </c>
      <c r="Q2035" t="s">
        <v>193</v>
      </c>
      <c r="S2035" t="s">
        <v>177</v>
      </c>
      <c r="U2035">
        <v>28023</v>
      </c>
      <c r="V2035" t="s">
        <v>178</v>
      </c>
      <c r="W2035" t="s">
        <v>42</v>
      </c>
      <c r="X2035" t="s">
        <v>194</v>
      </c>
      <c r="Y2035" t="s">
        <v>195</v>
      </c>
      <c r="Z2035" t="s">
        <v>36</v>
      </c>
    </row>
    <row r="2036" spans="1:26" x14ac:dyDescent="0.3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tr">
        <f t="shared" si="31"/>
        <v>78.32.5555</v>
      </c>
      <c r="Q2036" t="s">
        <v>221</v>
      </c>
      <c r="S2036" t="s">
        <v>222</v>
      </c>
      <c r="U2036">
        <v>69004</v>
      </c>
      <c r="V2036" t="s">
        <v>41</v>
      </c>
      <c r="W2036" t="s">
        <v>42</v>
      </c>
      <c r="X2036" t="s">
        <v>223</v>
      </c>
      <c r="Y2036" t="s">
        <v>224</v>
      </c>
      <c r="Z2036" t="s">
        <v>36</v>
      </c>
    </row>
    <row r="2037" spans="1:26" x14ac:dyDescent="0.3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tr">
        <f t="shared" si="31"/>
        <v>2125551957</v>
      </c>
      <c r="Q2037" t="s">
        <v>508</v>
      </c>
      <c r="R2037" t="s">
        <v>509</v>
      </c>
      <c r="S2037" t="s">
        <v>30</v>
      </c>
      <c r="T2037" t="s">
        <v>31</v>
      </c>
      <c r="U2037">
        <v>10022</v>
      </c>
      <c r="V2037" t="s">
        <v>32</v>
      </c>
      <c r="W2037" t="s">
        <v>33</v>
      </c>
      <c r="X2037" t="s">
        <v>510</v>
      </c>
      <c r="Y2037" t="s">
        <v>511</v>
      </c>
      <c r="Z2037" t="s">
        <v>36</v>
      </c>
    </row>
    <row r="2038" spans="1:26" x14ac:dyDescent="0.3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tr">
        <f t="shared" si="31"/>
        <v>011-4988555</v>
      </c>
      <c r="Q2038" t="s">
        <v>256</v>
      </c>
      <c r="S2038" t="s">
        <v>257</v>
      </c>
      <c r="U2038">
        <v>10100</v>
      </c>
      <c r="V2038" t="s">
        <v>258</v>
      </c>
      <c r="W2038" t="s">
        <v>42</v>
      </c>
      <c r="X2038" t="s">
        <v>259</v>
      </c>
      <c r="Y2038" t="s">
        <v>260</v>
      </c>
      <c r="Z2038" t="s">
        <v>36</v>
      </c>
    </row>
    <row r="2039" spans="1:26" x14ac:dyDescent="0.3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tr">
        <f t="shared" si="31"/>
        <v>+65 224 1555</v>
      </c>
      <c r="Q2039" t="s">
        <v>420</v>
      </c>
      <c r="R2039" t="s">
        <v>421</v>
      </c>
      <c r="S2039" t="s">
        <v>199</v>
      </c>
      <c r="U2039">
        <v>69045</v>
      </c>
      <c r="V2039" t="s">
        <v>199</v>
      </c>
      <c r="W2039" t="s">
        <v>96</v>
      </c>
      <c r="X2039" t="s">
        <v>422</v>
      </c>
      <c r="Y2039" t="s">
        <v>423</v>
      </c>
      <c r="Z2039" t="s">
        <v>36</v>
      </c>
    </row>
    <row r="2040" spans="1:26" x14ac:dyDescent="0.3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tr">
        <f t="shared" si="31"/>
        <v>(95) 555 82 82</v>
      </c>
      <c r="Q2040" t="s">
        <v>522</v>
      </c>
      <c r="S2040" t="s">
        <v>523</v>
      </c>
      <c r="U2040">
        <v>41101</v>
      </c>
      <c r="V2040" t="s">
        <v>178</v>
      </c>
      <c r="W2040" t="s">
        <v>42</v>
      </c>
      <c r="X2040" t="s">
        <v>524</v>
      </c>
      <c r="Y2040" t="s">
        <v>525</v>
      </c>
      <c r="Z2040" t="s">
        <v>36</v>
      </c>
    </row>
    <row r="2041" spans="1:26" x14ac:dyDescent="0.3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tr">
        <f t="shared" si="31"/>
        <v>4155551450</v>
      </c>
      <c r="Q2041" t="s">
        <v>273</v>
      </c>
      <c r="S2041" t="s">
        <v>274</v>
      </c>
      <c r="T2041" t="s">
        <v>55</v>
      </c>
      <c r="U2041">
        <v>97562</v>
      </c>
      <c r="V2041" t="s">
        <v>32</v>
      </c>
      <c r="W2041" t="s">
        <v>33</v>
      </c>
      <c r="X2041" t="s">
        <v>275</v>
      </c>
      <c r="Y2041" t="s">
        <v>276</v>
      </c>
      <c r="Z2041" t="s">
        <v>36</v>
      </c>
    </row>
    <row r="2042" spans="1:26" x14ac:dyDescent="0.3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tr">
        <f t="shared" si="31"/>
        <v>(171) 555-1555</v>
      </c>
      <c r="Q2042" t="s">
        <v>494</v>
      </c>
      <c r="S2042" t="s">
        <v>495</v>
      </c>
      <c r="U2042" t="s">
        <v>496</v>
      </c>
      <c r="V2042" t="s">
        <v>170</v>
      </c>
      <c r="W2042" t="s">
        <v>42</v>
      </c>
      <c r="X2042" t="s">
        <v>497</v>
      </c>
      <c r="Y2042" t="s">
        <v>94</v>
      </c>
      <c r="Z2042" t="s">
        <v>51</v>
      </c>
    </row>
    <row r="2043" spans="1:26" x14ac:dyDescent="0.3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tr">
        <f t="shared" si="31"/>
        <v>7025551838</v>
      </c>
      <c r="Q2043" t="s">
        <v>540</v>
      </c>
      <c r="S2043" t="s">
        <v>541</v>
      </c>
      <c r="T2043" t="s">
        <v>542</v>
      </c>
      <c r="U2043">
        <v>83030</v>
      </c>
      <c r="V2043" t="s">
        <v>32</v>
      </c>
      <c r="W2043" t="s">
        <v>33</v>
      </c>
      <c r="X2043" t="s">
        <v>113</v>
      </c>
      <c r="Y2043" t="s">
        <v>400</v>
      </c>
      <c r="Z2043" t="s">
        <v>36</v>
      </c>
    </row>
    <row r="2044" spans="1:26" x14ac:dyDescent="0.3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tr">
        <f t="shared" si="31"/>
        <v>4155551450</v>
      </c>
      <c r="Q2044" t="s">
        <v>273</v>
      </c>
      <c r="S2044" t="s">
        <v>274</v>
      </c>
      <c r="T2044" t="s">
        <v>55</v>
      </c>
      <c r="U2044">
        <v>97562</v>
      </c>
      <c r="V2044" t="s">
        <v>32</v>
      </c>
      <c r="W2044" t="s">
        <v>33</v>
      </c>
      <c r="X2044" t="s">
        <v>275</v>
      </c>
      <c r="Y2044" t="s">
        <v>276</v>
      </c>
      <c r="Z2044" t="s">
        <v>36</v>
      </c>
    </row>
    <row r="2045" spans="1:26" x14ac:dyDescent="0.3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tr">
        <f t="shared" si="31"/>
        <v>(91) 555 94 44</v>
      </c>
      <c r="Q2045" t="s">
        <v>176</v>
      </c>
      <c r="S2045" t="s">
        <v>177</v>
      </c>
      <c r="U2045">
        <v>28034</v>
      </c>
      <c r="V2045" t="s">
        <v>178</v>
      </c>
      <c r="W2045" t="s">
        <v>42</v>
      </c>
      <c r="X2045" t="s">
        <v>179</v>
      </c>
      <c r="Y2045" t="s">
        <v>180</v>
      </c>
      <c r="Z2045" t="s">
        <v>51</v>
      </c>
    </row>
    <row r="2046" spans="1:26" x14ac:dyDescent="0.3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tr">
        <f t="shared" si="31"/>
        <v>+81 3 3584 0555</v>
      </c>
      <c r="Q2046" t="s">
        <v>248</v>
      </c>
      <c r="S2046" t="s">
        <v>249</v>
      </c>
      <c r="T2046" t="s">
        <v>250</v>
      </c>
      <c r="U2046" t="s">
        <v>251</v>
      </c>
      <c r="V2046" t="s">
        <v>200</v>
      </c>
      <c r="W2046" t="s">
        <v>200</v>
      </c>
      <c r="X2046" t="s">
        <v>252</v>
      </c>
      <c r="Y2046" t="s">
        <v>253</v>
      </c>
      <c r="Z2046" t="s">
        <v>36</v>
      </c>
    </row>
    <row r="2047" spans="1:26" x14ac:dyDescent="0.3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tr">
        <f t="shared" si="31"/>
        <v>+61 2 9495 8555</v>
      </c>
      <c r="Q2047" t="s">
        <v>154</v>
      </c>
      <c r="R2047" t="s">
        <v>155</v>
      </c>
      <c r="S2047" t="s">
        <v>156</v>
      </c>
      <c r="T2047" t="s">
        <v>157</v>
      </c>
      <c r="U2047">
        <v>2067</v>
      </c>
      <c r="V2047" t="s">
        <v>95</v>
      </c>
      <c r="W2047" t="s">
        <v>96</v>
      </c>
      <c r="X2047" t="s">
        <v>158</v>
      </c>
      <c r="Y2047" t="s">
        <v>159</v>
      </c>
      <c r="Z2047" t="s">
        <v>36</v>
      </c>
    </row>
    <row r="2048" spans="1:26" x14ac:dyDescent="0.3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tr">
        <f t="shared" si="31"/>
        <v>(91) 555 94 44</v>
      </c>
      <c r="Q2048" t="s">
        <v>176</v>
      </c>
      <c r="S2048" t="s">
        <v>177</v>
      </c>
      <c r="U2048">
        <v>28034</v>
      </c>
      <c r="V2048" t="s">
        <v>178</v>
      </c>
      <c r="W2048" t="s">
        <v>42</v>
      </c>
      <c r="X2048" t="s">
        <v>179</v>
      </c>
      <c r="Y2048" t="s">
        <v>180</v>
      </c>
      <c r="Z2048" t="s">
        <v>36</v>
      </c>
    </row>
    <row r="2049" spans="1:26" x14ac:dyDescent="0.3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tr">
        <f t="shared" si="31"/>
        <v>2125558493</v>
      </c>
      <c r="Q2049" t="s">
        <v>204</v>
      </c>
      <c r="R2049" t="s">
        <v>205</v>
      </c>
      <c r="S2049" t="s">
        <v>30</v>
      </c>
      <c r="T2049" t="s">
        <v>31</v>
      </c>
      <c r="U2049">
        <v>10022</v>
      </c>
      <c r="V2049" t="s">
        <v>32</v>
      </c>
      <c r="W2049" t="s">
        <v>33</v>
      </c>
      <c r="X2049" t="s">
        <v>124</v>
      </c>
      <c r="Y2049" t="s">
        <v>206</v>
      </c>
      <c r="Z2049" t="s">
        <v>51</v>
      </c>
    </row>
    <row r="2050" spans="1:26" x14ac:dyDescent="0.3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tr">
        <f t="shared" si="31"/>
        <v>2125557413</v>
      </c>
      <c r="Q2050" t="s">
        <v>476</v>
      </c>
      <c r="R2050" t="s">
        <v>477</v>
      </c>
      <c r="S2050" t="s">
        <v>30</v>
      </c>
      <c r="T2050" t="s">
        <v>31</v>
      </c>
      <c r="U2050">
        <v>10022</v>
      </c>
      <c r="V2050" t="s">
        <v>32</v>
      </c>
      <c r="W2050" t="s">
        <v>33</v>
      </c>
      <c r="X2050" t="s">
        <v>56</v>
      </c>
      <c r="Y2050" t="s">
        <v>478</v>
      </c>
      <c r="Z2050" t="s">
        <v>36</v>
      </c>
    </row>
    <row r="2051" spans="1:26" x14ac:dyDescent="0.3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tr">
        <f t="shared" ref="P2051:P2114" si="32">TRIM(O2051)</f>
        <v>+358 9 8045 555</v>
      </c>
      <c r="Q2051" t="s">
        <v>469</v>
      </c>
      <c r="S2051" t="s">
        <v>470</v>
      </c>
      <c r="U2051" t="s">
        <v>471</v>
      </c>
      <c r="V2051" t="s">
        <v>130</v>
      </c>
      <c r="W2051" t="s">
        <v>42</v>
      </c>
      <c r="X2051" t="s">
        <v>472</v>
      </c>
      <c r="Y2051" t="s">
        <v>473</v>
      </c>
      <c r="Z2051" t="s">
        <v>51</v>
      </c>
    </row>
    <row r="2052" spans="1:26" x14ac:dyDescent="0.3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tr">
        <f t="shared" si="32"/>
        <v>61-7-3844-6555</v>
      </c>
      <c r="Q2052" t="s">
        <v>209</v>
      </c>
      <c r="S2052" t="s">
        <v>210</v>
      </c>
      <c r="T2052" t="s">
        <v>211</v>
      </c>
      <c r="U2052">
        <v>4101</v>
      </c>
      <c r="V2052" t="s">
        <v>95</v>
      </c>
      <c r="W2052" t="s">
        <v>96</v>
      </c>
      <c r="X2052" t="s">
        <v>212</v>
      </c>
      <c r="Y2052" t="s">
        <v>213</v>
      </c>
      <c r="Z2052" t="s">
        <v>36</v>
      </c>
    </row>
    <row r="2053" spans="1:26" x14ac:dyDescent="0.3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tr">
        <f t="shared" si="32"/>
        <v>+65 221 7555</v>
      </c>
      <c r="Q2053" t="s">
        <v>198</v>
      </c>
      <c r="S2053" t="s">
        <v>199</v>
      </c>
      <c r="U2053">
        <v>79903</v>
      </c>
      <c r="V2053" t="s">
        <v>199</v>
      </c>
      <c r="W2053" t="s">
        <v>200</v>
      </c>
      <c r="X2053" t="s">
        <v>201</v>
      </c>
      <c r="Y2053" t="s">
        <v>202</v>
      </c>
      <c r="Z2053" t="s">
        <v>36</v>
      </c>
    </row>
    <row r="2054" spans="1:26" x14ac:dyDescent="0.3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tr">
        <f t="shared" si="32"/>
        <v>0522-556555</v>
      </c>
      <c r="Q2054" t="s">
        <v>454</v>
      </c>
      <c r="S2054" t="s">
        <v>455</v>
      </c>
      <c r="U2054">
        <v>42100</v>
      </c>
      <c r="V2054" t="s">
        <v>258</v>
      </c>
      <c r="W2054" t="s">
        <v>42</v>
      </c>
      <c r="X2054" t="s">
        <v>456</v>
      </c>
      <c r="Y2054" t="s">
        <v>457</v>
      </c>
      <c r="Z2054" t="s">
        <v>36</v>
      </c>
    </row>
    <row r="2055" spans="1:26" x14ac:dyDescent="0.3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tr">
        <f t="shared" si="32"/>
        <v>(95) 555 82 82</v>
      </c>
      <c r="Q2055" t="s">
        <v>522</v>
      </c>
      <c r="S2055" t="s">
        <v>523</v>
      </c>
      <c r="U2055">
        <v>41101</v>
      </c>
      <c r="V2055" t="s">
        <v>178</v>
      </c>
      <c r="W2055" t="s">
        <v>42</v>
      </c>
      <c r="X2055" t="s">
        <v>524</v>
      </c>
      <c r="Y2055" t="s">
        <v>525</v>
      </c>
      <c r="Z2055" t="s">
        <v>51</v>
      </c>
    </row>
    <row r="2056" spans="1:26" x14ac:dyDescent="0.3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tr">
        <f t="shared" si="32"/>
        <v>9145554562</v>
      </c>
      <c r="Q2056" t="s">
        <v>318</v>
      </c>
      <c r="S2056" t="s">
        <v>319</v>
      </c>
      <c r="T2056" t="s">
        <v>31</v>
      </c>
      <c r="U2056">
        <v>24067</v>
      </c>
      <c r="V2056" t="s">
        <v>32</v>
      </c>
      <c r="W2056" t="s">
        <v>33</v>
      </c>
      <c r="X2056" t="s">
        <v>102</v>
      </c>
      <c r="Y2056" t="s">
        <v>238</v>
      </c>
      <c r="Z2056" t="s">
        <v>51</v>
      </c>
    </row>
    <row r="2057" spans="1:26" x14ac:dyDescent="0.3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tr">
        <f t="shared" si="32"/>
        <v>6175552555</v>
      </c>
      <c r="Q2057" t="s">
        <v>416</v>
      </c>
      <c r="S2057" t="s">
        <v>381</v>
      </c>
      <c r="T2057" t="s">
        <v>123</v>
      </c>
      <c r="U2057">
        <v>51003</v>
      </c>
      <c r="V2057" t="s">
        <v>32</v>
      </c>
      <c r="W2057" t="s">
        <v>33</v>
      </c>
      <c r="X2057" t="s">
        <v>417</v>
      </c>
      <c r="Y2057" t="s">
        <v>276</v>
      </c>
      <c r="Z2057" t="s">
        <v>36</v>
      </c>
    </row>
    <row r="2058" spans="1:26" x14ac:dyDescent="0.3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tr">
        <f t="shared" si="32"/>
        <v>+353 1862 1555</v>
      </c>
      <c r="Q2058" t="s">
        <v>481</v>
      </c>
      <c r="R2058" t="s">
        <v>482</v>
      </c>
      <c r="S2058" t="s">
        <v>483</v>
      </c>
      <c r="U2058">
        <v>2</v>
      </c>
      <c r="V2058" t="s">
        <v>484</v>
      </c>
      <c r="W2058" t="s">
        <v>42</v>
      </c>
      <c r="X2058" t="s">
        <v>485</v>
      </c>
      <c r="Y2058" t="s">
        <v>486</v>
      </c>
      <c r="Z2058" t="s">
        <v>51</v>
      </c>
    </row>
    <row r="2059" spans="1:26" x14ac:dyDescent="0.3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tr">
        <f t="shared" si="32"/>
        <v>+49 69 66 90 2555</v>
      </c>
      <c r="Q2059" t="s">
        <v>464</v>
      </c>
      <c r="S2059" t="s">
        <v>465</v>
      </c>
      <c r="U2059">
        <v>60528</v>
      </c>
      <c r="V2059" t="s">
        <v>443</v>
      </c>
      <c r="W2059" t="s">
        <v>42</v>
      </c>
      <c r="X2059" t="s">
        <v>466</v>
      </c>
      <c r="Y2059" t="s">
        <v>414</v>
      </c>
      <c r="Z2059" t="s">
        <v>51</v>
      </c>
    </row>
    <row r="2060" spans="1:26" x14ac:dyDescent="0.3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tr">
        <f t="shared" si="32"/>
        <v>(91) 555 94 44</v>
      </c>
      <c r="Q2060" t="s">
        <v>176</v>
      </c>
      <c r="S2060" t="s">
        <v>177</v>
      </c>
      <c r="U2060">
        <v>28034</v>
      </c>
      <c r="V2060" t="s">
        <v>178</v>
      </c>
      <c r="W2060" t="s">
        <v>42</v>
      </c>
      <c r="X2060" t="s">
        <v>179</v>
      </c>
      <c r="Y2060" t="s">
        <v>180</v>
      </c>
      <c r="Z2060" t="s">
        <v>51</v>
      </c>
    </row>
    <row r="2061" spans="1:26" x14ac:dyDescent="0.3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tr">
        <f t="shared" si="32"/>
        <v>4155551450</v>
      </c>
      <c r="Q2061" t="s">
        <v>273</v>
      </c>
      <c r="S2061" t="s">
        <v>274</v>
      </c>
      <c r="T2061" t="s">
        <v>55</v>
      </c>
      <c r="U2061">
        <v>97562</v>
      </c>
      <c r="V2061" t="s">
        <v>32</v>
      </c>
      <c r="W2061" t="s">
        <v>33</v>
      </c>
      <c r="X2061" t="s">
        <v>275</v>
      </c>
      <c r="Y2061" t="s">
        <v>276</v>
      </c>
      <c r="Z2061" t="s">
        <v>51</v>
      </c>
    </row>
    <row r="2062" spans="1:26" x14ac:dyDescent="0.3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tr">
        <f t="shared" si="32"/>
        <v>4155551450</v>
      </c>
      <c r="Q2062" t="s">
        <v>273</v>
      </c>
      <c r="S2062" t="s">
        <v>274</v>
      </c>
      <c r="T2062" t="s">
        <v>55</v>
      </c>
      <c r="U2062">
        <v>97562</v>
      </c>
      <c r="V2062" t="s">
        <v>32</v>
      </c>
      <c r="W2062" t="s">
        <v>33</v>
      </c>
      <c r="X2062" t="s">
        <v>275</v>
      </c>
      <c r="Y2062" t="s">
        <v>276</v>
      </c>
      <c r="Z2062" t="s">
        <v>51</v>
      </c>
    </row>
    <row r="2063" spans="1:26" x14ac:dyDescent="0.3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tr">
        <f t="shared" si="32"/>
        <v>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 x14ac:dyDescent="0.3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tr">
        <f t="shared" si="32"/>
        <v>6175558555</v>
      </c>
      <c r="Q2064" t="s">
        <v>121</v>
      </c>
      <c r="S2064" t="s">
        <v>122</v>
      </c>
      <c r="T2064" t="s">
        <v>123</v>
      </c>
      <c r="U2064">
        <v>51247</v>
      </c>
      <c r="V2064" t="s">
        <v>32</v>
      </c>
      <c r="W2064" t="s">
        <v>33</v>
      </c>
      <c r="X2064" t="s">
        <v>124</v>
      </c>
      <c r="Y2064" t="s">
        <v>125</v>
      </c>
      <c r="Z2064" t="s">
        <v>51</v>
      </c>
    </row>
    <row r="2065" spans="1:26" x14ac:dyDescent="0.3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tr">
        <f t="shared" si="32"/>
        <v>86 21 3555</v>
      </c>
      <c r="Q2065" t="s">
        <v>500</v>
      </c>
      <c r="S2065" t="s">
        <v>501</v>
      </c>
      <c r="U2065">
        <v>8200</v>
      </c>
      <c r="V2065" t="s">
        <v>326</v>
      </c>
      <c r="W2065" t="s">
        <v>42</v>
      </c>
      <c r="X2065" t="s">
        <v>502</v>
      </c>
      <c r="Y2065" t="s">
        <v>503</v>
      </c>
      <c r="Z2065" t="s">
        <v>51</v>
      </c>
    </row>
    <row r="2066" spans="1:26" x14ac:dyDescent="0.3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tr">
        <f t="shared" si="32"/>
        <v>07-98 9555</v>
      </c>
      <c r="Q2066" t="s">
        <v>135</v>
      </c>
      <c r="S2066" t="s">
        <v>136</v>
      </c>
      <c r="U2066">
        <v>4110</v>
      </c>
      <c r="V2066" t="s">
        <v>78</v>
      </c>
      <c r="W2066" t="s">
        <v>42</v>
      </c>
      <c r="X2066" t="s">
        <v>137</v>
      </c>
      <c r="Y2066" t="s">
        <v>138</v>
      </c>
      <c r="Z2066" t="s">
        <v>51</v>
      </c>
    </row>
    <row r="2067" spans="1:26" x14ac:dyDescent="0.3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tr">
        <f t="shared" si="32"/>
        <v>(1) 42.34.2555</v>
      </c>
      <c r="Q2067" t="s">
        <v>405</v>
      </c>
      <c r="S2067" t="s">
        <v>48</v>
      </c>
      <c r="U2067">
        <v>75012</v>
      </c>
      <c r="V2067" t="s">
        <v>41</v>
      </c>
      <c r="W2067" t="s">
        <v>42</v>
      </c>
      <c r="X2067" t="s">
        <v>406</v>
      </c>
      <c r="Y2067" t="s">
        <v>407</v>
      </c>
      <c r="Z2067" t="s">
        <v>51</v>
      </c>
    </row>
    <row r="2068" spans="1:26" x14ac:dyDescent="0.3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tr">
        <f t="shared" si="32"/>
        <v>2125557413</v>
      </c>
      <c r="Q2068" t="s">
        <v>476</v>
      </c>
      <c r="R2068" t="s">
        <v>477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56</v>
      </c>
      <c r="Y2068" t="s">
        <v>478</v>
      </c>
      <c r="Z2068" t="s">
        <v>51</v>
      </c>
    </row>
    <row r="2069" spans="1:26" x14ac:dyDescent="0.3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tr">
        <f t="shared" si="32"/>
        <v>26.47.1555</v>
      </c>
      <c r="Q2069" t="s">
        <v>39</v>
      </c>
      <c r="S2069" t="s">
        <v>40</v>
      </c>
      <c r="U2069">
        <v>51100</v>
      </c>
      <c r="V2069" t="s">
        <v>41</v>
      </c>
      <c r="W2069" t="s">
        <v>42</v>
      </c>
      <c r="X2069" t="s">
        <v>43</v>
      </c>
      <c r="Y2069" t="s">
        <v>44</v>
      </c>
      <c r="Z2069" t="s">
        <v>36</v>
      </c>
    </row>
    <row r="2070" spans="1:26" x14ac:dyDescent="0.3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tr">
        <f t="shared" si="32"/>
        <v>4155551450</v>
      </c>
      <c r="Q2070" t="s">
        <v>273</v>
      </c>
      <c r="S2070" t="s">
        <v>274</v>
      </c>
      <c r="T2070" t="s">
        <v>55</v>
      </c>
      <c r="U2070">
        <v>97562</v>
      </c>
      <c r="V2070" t="s">
        <v>32</v>
      </c>
      <c r="W2070" t="s">
        <v>33</v>
      </c>
      <c r="X2070" t="s">
        <v>275</v>
      </c>
      <c r="Y2070" t="s">
        <v>276</v>
      </c>
      <c r="Z2070" t="s">
        <v>36</v>
      </c>
    </row>
    <row r="2071" spans="1:26" x14ac:dyDescent="0.3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tr">
        <f t="shared" si="32"/>
        <v>(91) 555 94 44</v>
      </c>
      <c r="Q2071" t="s">
        <v>176</v>
      </c>
      <c r="S2071" t="s">
        <v>177</v>
      </c>
      <c r="U2071">
        <v>28034</v>
      </c>
      <c r="V2071" t="s">
        <v>178</v>
      </c>
      <c r="W2071" t="s">
        <v>42</v>
      </c>
      <c r="X2071" t="s">
        <v>179</v>
      </c>
      <c r="Y2071" t="s">
        <v>180</v>
      </c>
      <c r="Z2071" t="s">
        <v>36</v>
      </c>
    </row>
    <row r="2072" spans="1:26" x14ac:dyDescent="0.3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tr">
        <f t="shared" si="32"/>
        <v>(91) 555 94 44</v>
      </c>
      <c r="Q2072" t="s">
        <v>176</v>
      </c>
      <c r="S2072" t="s">
        <v>177</v>
      </c>
      <c r="U2072">
        <v>28034</v>
      </c>
      <c r="V2072" t="s">
        <v>178</v>
      </c>
      <c r="W2072" t="s">
        <v>42</v>
      </c>
      <c r="X2072" t="s">
        <v>179</v>
      </c>
      <c r="Y2072" t="s">
        <v>180</v>
      </c>
      <c r="Z2072" t="s">
        <v>51</v>
      </c>
    </row>
    <row r="2073" spans="1:26" x14ac:dyDescent="0.3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tr">
        <f t="shared" si="32"/>
        <v>(91) 555 94 44</v>
      </c>
      <c r="Q2073" t="s">
        <v>176</v>
      </c>
      <c r="S2073" t="s">
        <v>177</v>
      </c>
      <c r="U2073">
        <v>28034</v>
      </c>
      <c r="V2073" t="s">
        <v>178</v>
      </c>
      <c r="W2073" t="s">
        <v>42</v>
      </c>
      <c r="X2073" t="s">
        <v>179</v>
      </c>
      <c r="Y2073" t="s">
        <v>180</v>
      </c>
      <c r="Z2073" t="s">
        <v>51</v>
      </c>
    </row>
    <row r="2074" spans="1:26" x14ac:dyDescent="0.3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tr">
        <f t="shared" si="32"/>
        <v>07-98 9555</v>
      </c>
      <c r="Q2074" t="s">
        <v>135</v>
      </c>
      <c r="S2074" t="s">
        <v>136</v>
      </c>
      <c r="U2074">
        <v>4110</v>
      </c>
      <c r="V2074" t="s">
        <v>78</v>
      </c>
      <c r="W2074" t="s">
        <v>42</v>
      </c>
      <c r="X2074" t="s">
        <v>137</v>
      </c>
      <c r="Y2074" t="s">
        <v>138</v>
      </c>
      <c r="Z2074" t="s">
        <v>36</v>
      </c>
    </row>
    <row r="2075" spans="1:26" x14ac:dyDescent="0.3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tr">
        <f t="shared" si="32"/>
        <v>6505555787</v>
      </c>
      <c r="Q2075" t="s">
        <v>82</v>
      </c>
      <c r="S2075" t="s">
        <v>60</v>
      </c>
      <c r="T2075" t="s">
        <v>55</v>
      </c>
      <c r="V2075" t="s">
        <v>32</v>
      </c>
      <c r="W2075" t="s">
        <v>33</v>
      </c>
      <c r="X2075" t="s">
        <v>83</v>
      </c>
      <c r="Y2075" t="s">
        <v>57</v>
      </c>
      <c r="Z2075" t="s">
        <v>36</v>
      </c>
    </row>
    <row r="2076" spans="1:26" x14ac:dyDescent="0.3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tr">
        <f t="shared" si="32"/>
        <v>(91) 555 22 82</v>
      </c>
      <c r="Q2076" t="s">
        <v>193</v>
      </c>
      <c r="S2076" t="s">
        <v>177</v>
      </c>
      <c r="U2076">
        <v>28023</v>
      </c>
      <c r="V2076" t="s">
        <v>178</v>
      </c>
      <c r="W2076" t="s">
        <v>42</v>
      </c>
      <c r="X2076" t="s">
        <v>194</v>
      </c>
      <c r="Y2076" t="s">
        <v>195</v>
      </c>
      <c r="Z2076" t="s">
        <v>51</v>
      </c>
    </row>
    <row r="2077" spans="1:26" x14ac:dyDescent="0.3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tr">
        <f t="shared" si="32"/>
        <v>+61 2 9495 8555</v>
      </c>
      <c r="Q2077" t="s">
        <v>154</v>
      </c>
      <c r="R2077" t="s">
        <v>155</v>
      </c>
      <c r="S2077" t="s">
        <v>156</v>
      </c>
      <c r="T2077" t="s">
        <v>157</v>
      </c>
      <c r="U2077">
        <v>2067</v>
      </c>
      <c r="V2077" t="s">
        <v>95</v>
      </c>
      <c r="W2077" t="s">
        <v>96</v>
      </c>
      <c r="X2077" t="s">
        <v>158</v>
      </c>
      <c r="Y2077" t="s">
        <v>159</v>
      </c>
      <c r="Z2077" t="s">
        <v>51</v>
      </c>
    </row>
    <row r="2078" spans="1:26" x14ac:dyDescent="0.3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tr">
        <f t="shared" si="32"/>
        <v>4155554312</v>
      </c>
      <c r="Q2078" t="s">
        <v>527</v>
      </c>
      <c r="S2078" t="s">
        <v>528</v>
      </c>
      <c r="T2078" t="s">
        <v>55</v>
      </c>
      <c r="U2078">
        <v>94217</v>
      </c>
      <c r="V2078" t="s">
        <v>32</v>
      </c>
      <c r="W2078" t="s">
        <v>33</v>
      </c>
      <c r="X2078" t="s">
        <v>529</v>
      </c>
      <c r="Y2078" t="s">
        <v>400</v>
      </c>
      <c r="Z2078" t="s">
        <v>36</v>
      </c>
    </row>
    <row r="2079" spans="1:26" x14ac:dyDescent="0.3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tr">
        <f t="shared" si="32"/>
        <v>2125558493</v>
      </c>
      <c r="Q2079" t="s">
        <v>204</v>
      </c>
      <c r="R2079" t="s">
        <v>205</v>
      </c>
      <c r="S2079" t="s">
        <v>30</v>
      </c>
      <c r="T2079" t="s">
        <v>31</v>
      </c>
      <c r="U2079">
        <v>10022</v>
      </c>
      <c r="V2079" t="s">
        <v>32</v>
      </c>
      <c r="W2079" t="s">
        <v>33</v>
      </c>
      <c r="X2079" t="s">
        <v>124</v>
      </c>
      <c r="Y2079" t="s">
        <v>206</v>
      </c>
      <c r="Z2079" t="s">
        <v>51</v>
      </c>
    </row>
    <row r="2080" spans="1:26" x14ac:dyDescent="0.3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tr">
        <f t="shared" si="32"/>
        <v>035-640555</v>
      </c>
      <c r="Q2080" t="s">
        <v>554</v>
      </c>
      <c r="S2080" t="s">
        <v>555</v>
      </c>
      <c r="U2080">
        <v>24100</v>
      </c>
      <c r="V2080" t="s">
        <v>258</v>
      </c>
      <c r="W2080" t="s">
        <v>42</v>
      </c>
      <c r="X2080" t="s">
        <v>556</v>
      </c>
      <c r="Y2080" t="s">
        <v>557</v>
      </c>
      <c r="Z2080" t="s">
        <v>36</v>
      </c>
    </row>
    <row r="2081" spans="1:26" x14ac:dyDescent="0.3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tr">
        <f t="shared" si="32"/>
        <v>2155554695</v>
      </c>
      <c r="Q2081" t="s">
        <v>215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217</v>
      </c>
      <c r="Y2081" t="s">
        <v>218</v>
      </c>
      <c r="Z2081" t="s">
        <v>51</v>
      </c>
    </row>
    <row r="2082" spans="1:26" x14ac:dyDescent="0.3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tr">
        <f t="shared" si="32"/>
        <v>61-9-3844-6555</v>
      </c>
      <c r="Q2082" t="s">
        <v>560</v>
      </c>
      <c r="S2082" t="s">
        <v>561</v>
      </c>
      <c r="T2082" t="s">
        <v>94</v>
      </c>
      <c r="U2082">
        <v>3150</v>
      </c>
      <c r="V2082" t="s">
        <v>95</v>
      </c>
      <c r="W2082" t="s">
        <v>96</v>
      </c>
      <c r="X2082" t="s">
        <v>562</v>
      </c>
      <c r="Y2082" t="s">
        <v>563</v>
      </c>
      <c r="Z2082" t="s">
        <v>36</v>
      </c>
    </row>
    <row r="2083" spans="1:26" x14ac:dyDescent="0.3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tr">
        <f t="shared" si="32"/>
        <v>(604) 555-3392</v>
      </c>
      <c r="Q2083" t="s">
        <v>227</v>
      </c>
      <c r="S2083" t="s">
        <v>228</v>
      </c>
      <c r="T2083" t="s">
        <v>229</v>
      </c>
      <c r="U2083" t="s">
        <v>230</v>
      </c>
      <c r="V2083" t="s">
        <v>231</v>
      </c>
      <c r="W2083" t="s">
        <v>33</v>
      </c>
      <c r="X2083" t="s">
        <v>232</v>
      </c>
      <c r="Y2083" t="s">
        <v>233</v>
      </c>
      <c r="Z2083" t="s">
        <v>51</v>
      </c>
    </row>
    <row r="2084" spans="1:26" x14ac:dyDescent="0.3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tr">
        <f t="shared" si="32"/>
        <v>3105553722</v>
      </c>
      <c r="Q2084" t="s">
        <v>235</v>
      </c>
      <c r="S2084" t="s">
        <v>236</v>
      </c>
      <c r="T2084" t="s">
        <v>55</v>
      </c>
      <c r="U2084">
        <v>94019</v>
      </c>
      <c r="V2084" t="s">
        <v>32</v>
      </c>
      <c r="W2084" t="s">
        <v>33</v>
      </c>
      <c r="X2084" t="s">
        <v>237</v>
      </c>
      <c r="Y2084" t="s">
        <v>238</v>
      </c>
      <c r="Z2084" t="s">
        <v>51</v>
      </c>
    </row>
    <row r="2085" spans="1:26" x14ac:dyDescent="0.3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tr">
        <f t="shared" si="32"/>
        <v>6175555555</v>
      </c>
      <c r="Q2085" t="s">
        <v>240</v>
      </c>
      <c r="S2085" t="s">
        <v>122</v>
      </c>
      <c r="T2085" t="s">
        <v>123</v>
      </c>
      <c r="U2085">
        <v>51247</v>
      </c>
      <c r="V2085" t="s">
        <v>32</v>
      </c>
      <c r="W2085" t="s">
        <v>33</v>
      </c>
      <c r="X2085" t="s">
        <v>241</v>
      </c>
      <c r="Y2085" t="s">
        <v>143</v>
      </c>
      <c r="Z2085" t="s">
        <v>51</v>
      </c>
    </row>
    <row r="2086" spans="1:26" x14ac:dyDescent="0.3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tr">
        <f t="shared" si="32"/>
        <v>(91) 555 94 44</v>
      </c>
      <c r="Q2086" t="s">
        <v>176</v>
      </c>
      <c r="S2086" t="s">
        <v>177</v>
      </c>
      <c r="U2086">
        <v>28034</v>
      </c>
      <c r="V2086" t="s">
        <v>178</v>
      </c>
      <c r="W2086" t="s">
        <v>42</v>
      </c>
      <c r="X2086" t="s">
        <v>179</v>
      </c>
      <c r="Y2086" t="s">
        <v>180</v>
      </c>
      <c r="Z2086" t="s">
        <v>51</v>
      </c>
    </row>
    <row r="2087" spans="1:26" x14ac:dyDescent="0.3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tr">
        <f t="shared" si="32"/>
        <v>4085553659</v>
      </c>
      <c r="Q2087" t="s">
        <v>398</v>
      </c>
      <c r="S2087" t="s">
        <v>399</v>
      </c>
      <c r="T2087" t="s">
        <v>55</v>
      </c>
      <c r="U2087">
        <v>94217</v>
      </c>
      <c r="V2087" t="s">
        <v>32</v>
      </c>
      <c r="W2087" t="s">
        <v>33</v>
      </c>
      <c r="X2087" t="s">
        <v>102</v>
      </c>
      <c r="Y2087" t="s">
        <v>400</v>
      </c>
      <c r="Z2087" t="s">
        <v>51</v>
      </c>
    </row>
    <row r="2088" spans="1:26" x14ac:dyDescent="0.3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tr">
        <f t="shared" si="32"/>
        <v>6562-9555</v>
      </c>
      <c r="Q2088" t="s">
        <v>146</v>
      </c>
      <c r="S2088" t="s">
        <v>147</v>
      </c>
      <c r="U2088">
        <v>5020</v>
      </c>
      <c r="V2088" t="s">
        <v>148</v>
      </c>
      <c r="W2088" t="s">
        <v>42</v>
      </c>
      <c r="X2088" t="s">
        <v>149</v>
      </c>
      <c r="Y2088" t="s">
        <v>150</v>
      </c>
      <c r="Z2088" t="s">
        <v>51</v>
      </c>
    </row>
    <row r="2089" spans="1:26" x14ac:dyDescent="0.3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tr">
        <f t="shared" si="32"/>
        <v>011-4988555</v>
      </c>
      <c r="Q2089" t="s">
        <v>256</v>
      </c>
      <c r="S2089" t="s">
        <v>257</v>
      </c>
      <c r="U2089">
        <v>10100</v>
      </c>
      <c r="V2089" t="s">
        <v>258</v>
      </c>
      <c r="W2089" t="s">
        <v>42</v>
      </c>
      <c r="X2089" t="s">
        <v>259</v>
      </c>
      <c r="Y2089" t="s">
        <v>260</v>
      </c>
      <c r="Z2089" t="s">
        <v>36</v>
      </c>
    </row>
    <row r="2090" spans="1:26" x14ac:dyDescent="0.3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tr">
        <f t="shared" si="32"/>
        <v>6175558428</v>
      </c>
      <c r="Q2090" t="s">
        <v>601</v>
      </c>
      <c r="S2090" t="s">
        <v>283</v>
      </c>
      <c r="T2090" t="s">
        <v>123</v>
      </c>
      <c r="U2090">
        <v>58339</v>
      </c>
      <c r="V2090" t="s">
        <v>32</v>
      </c>
      <c r="W2090" t="s">
        <v>33</v>
      </c>
      <c r="X2090" t="s">
        <v>529</v>
      </c>
      <c r="Y2090" t="s">
        <v>245</v>
      </c>
      <c r="Z2090" t="s">
        <v>51</v>
      </c>
    </row>
    <row r="2091" spans="1:26" x14ac:dyDescent="0.3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tr">
        <f t="shared" si="32"/>
        <v>30.59.8555</v>
      </c>
      <c r="Q2091" t="s">
        <v>269</v>
      </c>
      <c r="S2091" t="s">
        <v>270</v>
      </c>
      <c r="U2091">
        <v>78000</v>
      </c>
      <c r="V2091" t="s">
        <v>41</v>
      </c>
      <c r="W2091" t="s">
        <v>42</v>
      </c>
      <c r="X2091" t="s">
        <v>271</v>
      </c>
      <c r="Y2091" t="s">
        <v>50</v>
      </c>
      <c r="Z2091" t="s">
        <v>51</v>
      </c>
    </row>
    <row r="2092" spans="1:26" x14ac:dyDescent="0.3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tr">
        <f t="shared" si="32"/>
        <v>4155551450</v>
      </c>
      <c r="Q2092" t="s">
        <v>273</v>
      </c>
      <c r="S2092" t="s">
        <v>274</v>
      </c>
      <c r="T2092" t="s">
        <v>55</v>
      </c>
      <c r="U2092">
        <v>97562</v>
      </c>
      <c r="V2092" t="s">
        <v>32</v>
      </c>
      <c r="W2092" t="s">
        <v>33</v>
      </c>
      <c r="X2092" t="s">
        <v>275</v>
      </c>
      <c r="Y2092" t="s">
        <v>276</v>
      </c>
      <c r="Z2092" t="s">
        <v>51</v>
      </c>
    </row>
    <row r="2093" spans="1:26" x14ac:dyDescent="0.3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tr">
        <f t="shared" si="32"/>
        <v>2125551500</v>
      </c>
      <c r="Q2093" t="s">
        <v>100</v>
      </c>
      <c r="R2093" t="s">
        <v>101</v>
      </c>
      <c r="S2093" t="s">
        <v>30</v>
      </c>
      <c r="T2093" t="s">
        <v>31</v>
      </c>
      <c r="U2093">
        <v>10022</v>
      </c>
      <c r="V2093" t="s">
        <v>32</v>
      </c>
      <c r="W2093" t="s">
        <v>33</v>
      </c>
      <c r="X2093" t="s">
        <v>102</v>
      </c>
      <c r="Y2093" t="s">
        <v>103</v>
      </c>
      <c r="Z2093" t="s">
        <v>51</v>
      </c>
    </row>
    <row r="2094" spans="1:26" x14ac:dyDescent="0.3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tr">
        <f t="shared" si="32"/>
        <v>6505555787</v>
      </c>
      <c r="Q2094" t="s">
        <v>82</v>
      </c>
      <c r="S2094" t="s">
        <v>60</v>
      </c>
      <c r="T2094" t="s">
        <v>55</v>
      </c>
      <c r="V2094" t="s">
        <v>32</v>
      </c>
      <c r="W2094" t="s">
        <v>33</v>
      </c>
      <c r="X2094" t="s">
        <v>83</v>
      </c>
      <c r="Y2094" t="s">
        <v>57</v>
      </c>
      <c r="Z2094" t="s">
        <v>51</v>
      </c>
    </row>
    <row r="2095" spans="1:26" x14ac:dyDescent="0.3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tr">
        <f t="shared" si="32"/>
        <v>(91) 555 22 82</v>
      </c>
      <c r="Q2095" t="s">
        <v>193</v>
      </c>
      <c r="S2095" t="s">
        <v>177</v>
      </c>
      <c r="U2095">
        <v>28023</v>
      </c>
      <c r="V2095" t="s">
        <v>178</v>
      </c>
      <c r="W2095" t="s">
        <v>42</v>
      </c>
      <c r="X2095" t="s">
        <v>194</v>
      </c>
      <c r="Y2095" t="s">
        <v>195</v>
      </c>
      <c r="Z2095" t="s">
        <v>36</v>
      </c>
    </row>
    <row r="2096" spans="1:26" x14ac:dyDescent="0.3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tr">
        <f t="shared" si="32"/>
        <v>(91) 555 94 44</v>
      </c>
      <c r="Q2096" t="s">
        <v>176</v>
      </c>
      <c r="S2096" t="s">
        <v>177</v>
      </c>
      <c r="U2096">
        <v>28034</v>
      </c>
      <c r="V2096" t="s">
        <v>178</v>
      </c>
      <c r="W2096" t="s">
        <v>42</v>
      </c>
      <c r="X2096" t="s">
        <v>179</v>
      </c>
      <c r="Y2096" t="s">
        <v>180</v>
      </c>
      <c r="Z2096" t="s">
        <v>51</v>
      </c>
    </row>
    <row r="2097" spans="1:26" x14ac:dyDescent="0.3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tr">
        <f t="shared" si="32"/>
        <v>6175558555</v>
      </c>
      <c r="Q2097" t="s">
        <v>282</v>
      </c>
      <c r="S2097" t="s">
        <v>283</v>
      </c>
      <c r="T2097" t="s">
        <v>123</v>
      </c>
      <c r="U2097">
        <v>58339</v>
      </c>
      <c r="V2097" t="s">
        <v>32</v>
      </c>
      <c r="W2097" t="s">
        <v>33</v>
      </c>
      <c r="X2097" t="s">
        <v>275</v>
      </c>
      <c r="Y2097" t="s">
        <v>284</v>
      </c>
      <c r="Z2097" t="s">
        <v>51</v>
      </c>
    </row>
    <row r="2098" spans="1:26" x14ac:dyDescent="0.3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tr">
        <f t="shared" si="32"/>
        <v>4155551450</v>
      </c>
      <c r="Q2098" t="s">
        <v>273</v>
      </c>
      <c r="S2098" t="s">
        <v>274</v>
      </c>
      <c r="T2098" t="s">
        <v>55</v>
      </c>
      <c r="U2098">
        <v>97562</v>
      </c>
      <c r="V2098" t="s">
        <v>32</v>
      </c>
      <c r="W2098" t="s">
        <v>33</v>
      </c>
      <c r="X2098" t="s">
        <v>275</v>
      </c>
      <c r="Y2098" t="s">
        <v>276</v>
      </c>
      <c r="Z2098" t="s">
        <v>51</v>
      </c>
    </row>
    <row r="2099" spans="1:26" x14ac:dyDescent="0.3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tr">
        <f t="shared" si="32"/>
        <v>(02) 5554 67</v>
      </c>
      <c r="Q2099" t="s">
        <v>367</v>
      </c>
      <c r="S2099" t="s">
        <v>368</v>
      </c>
      <c r="U2099" t="s">
        <v>369</v>
      </c>
      <c r="V2099" t="s">
        <v>370</v>
      </c>
      <c r="W2099" t="s">
        <v>42</v>
      </c>
      <c r="X2099" t="s">
        <v>371</v>
      </c>
      <c r="Y2099" t="s">
        <v>372</v>
      </c>
      <c r="Z2099" t="s">
        <v>36</v>
      </c>
    </row>
    <row r="2100" spans="1:26" x14ac:dyDescent="0.3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tr">
        <f t="shared" si="32"/>
        <v>035-640555</v>
      </c>
      <c r="Q2100" t="s">
        <v>554</v>
      </c>
      <c r="S2100" t="s">
        <v>555</v>
      </c>
      <c r="U2100">
        <v>24100</v>
      </c>
      <c r="V2100" t="s">
        <v>258</v>
      </c>
      <c r="W2100" t="s">
        <v>42</v>
      </c>
      <c r="X2100" t="s">
        <v>556</v>
      </c>
      <c r="Y2100" t="s">
        <v>557</v>
      </c>
      <c r="Z2100" t="s">
        <v>36</v>
      </c>
    </row>
    <row r="2101" spans="1:26" x14ac:dyDescent="0.3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tr">
        <f t="shared" si="32"/>
        <v>03 9520 4555</v>
      </c>
      <c r="Q2101" t="s">
        <v>91</v>
      </c>
      <c r="R2101" t="s">
        <v>92</v>
      </c>
      <c r="S2101" t="s">
        <v>93</v>
      </c>
      <c r="T2101" t="s">
        <v>94</v>
      </c>
      <c r="U2101">
        <v>3004</v>
      </c>
      <c r="V2101" t="s">
        <v>95</v>
      </c>
      <c r="W2101" t="s">
        <v>96</v>
      </c>
      <c r="X2101" t="s">
        <v>97</v>
      </c>
      <c r="Y2101" t="s">
        <v>98</v>
      </c>
      <c r="Z2101" t="s">
        <v>36</v>
      </c>
    </row>
    <row r="2102" spans="1:26" x14ac:dyDescent="0.3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tr">
        <f t="shared" si="32"/>
        <v>(91) 555 94 44</v>
      </c>
      <c r="Q2102" t="s">
        <v>176</v>
      </c>
      <c r="S2102" t="s">
        <v>177</v>
      </c>
      <c r="U2102">
        <v>28034</v>
      </c>
      <c r="V2102" t="s">
        <v>178</v>
      </c>
      <c r="W2102" t="s">
        <v>42</v>
      </c>
      <c r="X2102" t="s">
        <v>179</v>
      </c>
      <c r="Y2102" t="s">
        <v>180</v>
      </c>
      <c r="Z2102" t="s">
        <v>51</v>
      </c>
    </row>
    <row r="2103" spans="1:26" x14ac:dyDescent="0.3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tr">
        <f t="shared" si="32"/>
        <v>6265557265</v>
      </c>
      <c r="Q2103" t="s">
        <v>53</v>
      </c>
      <c r="S2103" t="s">
        <v>54</v>
      </c>
      <c r="T2103" t="s">
        <v>55</v>
      </c>
      <c r="U2103">
        <v>90003</v>
      </c>
      <c r="V2103" t="s">
        <v>32</v>
      </c>
      <c r="W2103" t="s">
        <v>33</v>
      </c>
      <c r="X2103" t="s">
        <v>56</v>
      </c>
      <c r="Y2103" t="s">
        <v>57</v>
      </c>
      <c r="Z2103" t="s">
        <v>36</v>
      </c>
    </row>
    <row r="2104" spans="1:26" x14ac:dyDescent="0.3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tr">
        <f t="shared" si="32"/>
        <v>6505556809</v>
      </c>
      <c r="Q2104" t="s">
        <v>63</v>
      </c>
      <c r="S2104" t="s">
        <v>64</v>
      </c>
      <c r="T2104" t="s">
        <v>55</v>
      </c>
      <c r="U2104">
        <v>94217</v>
      </c>
      <c r="V2104" t="s">
        <v>32</v>
      </c>
      <c r="W2104" t="s">
        <v>33</v>
      </c>
      <c r="X2104" t="s">
        <v>65</v>
      </c>
      <c r="Y2104" t="s">
        <v>66</v>
      </c>
      <c r="Z2104" t="s">
        <v>51</v>
      </c>
    </row>
    <row r="2105" spans="1:26" x14ac:dyDescent="0.3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tr">
        <f t="shared" si="32"/>
        <v>+81 06 6342 5555</v>
      </c>
      <c r="Q2105" t="s">
        <v>304</v>
      </c>
      <c r="S2105" t="s">
        <v>305</v>
      </c>
      <c r="T2105" t="s">
        <v>305</v>
      </c>
      <c r="U2105" t="s">
        <v>306</v>
      </c>
      <c r="V2105" t="s">
        <v>200</v>
      </c>
      <c r="W2105" t="s">
        <v>200</v>
      </c>
      <c r="X2105" t="s">
        <v>307</v>
      </c>
      <c r="Y2105" t="s">
        <v>308</v>
      </c>
      <c r="Z2105" t="s">
        <v>36</v>
      </c>
    </row>
    <row r="2106" spans="1:26" x14ac:dyDescent="0.3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tr">
        <f t="shared" si="32"/>
        <v>03 9520 4555</v>
      </c>
      <c r="Q2106" t="s">
        <v>91</v>
      </c>
      <c r="R2106" t="s">
        <v>92</v>
      </c>
      <c r="S2106" t="s">
        <v>93</v>
      </c>
      <c r="T2106" t="s">
        <v>94</v>
      </c>
      <c r="U2106">
        <v>3004</v>
      </c>
      <c r="V2106" t="s">
        <v>95</v>
      </c>
      <c r="W2106" t="s">
        <v>96</v>
      </c>
      <c r="X2106" t="s">
        <v>97</v>
      </c>
      <c r="Y2106" t="s">
        <v>98</v>
      </c>
      <c r="Z2106" t="s">
        <v>36</v>
      </c>
    </row>
    <row r="2107" spans="1:26" x14ac:dyDescent="0.3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tr">
        <f t="shared" si="32"/>
        <v>(604) 555-4555</v>
      </c>
      <c r="Q2107" t="s">
        <v>375</v>
      </c>
      <c r="S2107" t="s">
        <v>376</v>
      </c>
      <c r="T2107" t="s">
        <v>229</v>
      </c>
      <c r="U2107" t="s">
        <v>377</v>
      </c>
      <c r="V2107" t="s">
        <v>231</v>
      </c>
      <c r="W2107" t="s">
        <v>33</v>
      </c>
      <c r="X2107" t="s">
        <v>378</v>
      </c>
      <c r="Y2107" t="s">
        <v>172</v>
      </c>
      <c r="Z2107" t="s">
        <v>51</v>
      </c>
    </row>
    <row r="2108" spans="1:26" x14ac:dyDescent="0.3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tr">
        <f t="shared" si="32"/>
        <v>4085553659</v>
      </c>
      <c r="Q2108" t="s">
        <v>398</v>
      </c>
      <c r="S2108" t="s">
        <v>399</v>
      </c>
      <c r="T2108" t="s">
        <v>55</v>
      </c>
      <c r="U2108">
        <v>94217</v>
      </c>
      <c r="V2108" t="s">
        <v>32</v>
      </c>
      <c r="W2108" t="s">
        <v>33</v>
      </c>
      <c r="X2108" t="s">
        <v>102</v>
      </c>
      <c r="Y2108" t="s">
        <v>400</v>
      </c>
      <c r="Z2108" t="s">
        <v>36</v>
      </c>
    </row>
    <row r="2109" spans="1:26" x14ac:dyDescent="0.3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tr">
        <f t="shared" si="32"/>
        <v>2035552570</v>
      </c>
      <c r="Q2109" t="s">
        <v>110</v>
      </c>
      <c r="S2109" t="s">
        <v>111</v>
      </c>
      <c r="T2109" t="s">
        <v>112</v>
      </c>
      <c r="U2109">
        <v>97562</v>
      </c>
      <c r="V2109" t="s">
        <v>32</v>
      </c>
      <c r="W2109" t="s">
        <v>33</v>
      </c>
      <c r="X2109" t="s">
        <v>113</v>
      </c>
      <c r="Y2109" t="s">
        <v>57</v>
      </c>
      <c r="Z2109" t="s">
        <v>36</v>
      </c>
    </row>
    <row r="2110" spans="1:26" x14ac:dyDescent="0.3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tr">
        <f t="shared" si="32"/>
        <v>40.67.8555</v>
      </c>
      <c r="Q2110" t="s">
        <v>116</v>
      </c>
      <c r="S2110" t="s">
        <v>117</v>
      </c>
      <c r="U2110">
        <v>44000</v>
      </c>
      <c r="V2110" t="s">
        <v>41</v>
      </c>
      <c r="W2110" t="s">
        <v>42</v>
      </c>
      <c r="X2110" t="s">
        <v>118</v>
      </c>
      <c r="Y2110" t="s">
        <v>119</v>
      </c>
      <c r="Z2110" t="s">
        <v>36</v>
      </c>
    </row>
    <row r="2111" spans="1:26" x14ac:dyDescent="0.3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tr">
        <f t="shared" si="32"/>
        <v>+47 2212 1555</v>
      </c>
      <c r="Q2111" t="s">
        <v>545</v>
      </c>
      <c r="S2111" t="s">
        <v>546</v>
      </c>
      <c r="U2111" t="s">
        <v>547</v>
      </c>
      <c r="V2111" t="s">
        <v>78</v>
      </c>
      <c r="W2111" t="s">
        <v>42</v>
      </c>
      <c r="X2111" t="s">
        <v>548</v>
      </c>
      <c r="Y2111" t="s">
        <v>549</v>
      </c>
      <c r="Z2111" t="s">
        <v>36</v>
      </c>
    </row>
    <row r="2112" spans="1:26" x14ac:dyDescent="0.3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tr">
        <f t="shared" si="32"/>
        <v>+353 1862 1555</v>
      </c>
      <c r="Q2112" t="s">
        <v>481</v>
      </c>
      <c r="R2112" t="s">
        <v>482</v>
      </c>
      <c r="S2112" t="s">
        <v>483</v>
      </c>
      <c r="U2112">
        <v>2</v>
      </c>
      <c r="V2112" t="s">
        <v>484</v>
      </c>
      <c r="W2112" t="s">
        <v>42</v>
      </c>
      <c r="X2112" t="s">
        <v>485</v>
      </c>
      <c r="Y2112" t="s">
        <v>486</v>
      </c>
      <c r="Z2112" t="s">
        <v>36</v>
      </c>
    </row>
    <row r="2113" spans="1:26" x14ac:dyDescent="0.3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tr">
        <f t="shared" si="32"/>
        <v>9145554562</v>
      </c>
      <c r="Q2113" t="s">
        <v>318</v>
      </c>
      <c r="S2113" t="s">
        <v>319</v>
      </c>
      <c r="T2113" t="s">
        <v>31</v>
      </c>
      <c r="U2113">
        <v>24067</v>
      </c>
      <c r="V2113" t="s">
        <v>32</v>
      </c>
      <c r="W2113" t="s">
        <v>33</v>
      </c>
      <c r="X2113" t="s">
        <v>102</v>
      </c>
      <c r="Y2113" t="s">
        <v>238</v>
      </c>
      <c r="Z2113" t="s">
        <v>51</v>
      </c>
    </row>
    <row r="2114" spans="1:26" x14ac:dyDescent="0.3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tr">
        <f t="shared" si="32"/>
        <v>6505556809</v>
      </c>
      <c r="Q2114" t="s">
        <v>63</v>
      </c>
      <c r="S2114" t="s">
        <v>64</v>
      </c>
      <c r="T2114" t="s">
        <v>55</v>
      </c>
      <c r="U2114">
        <v>94217</v>
      </c>
      <c r="V2114" t="s">
        <v>32</v>
      </c>
      <c r="W2114" t="s">
        <v>33</v>
      </c>
      <c r="X2114" t="s">
        <v>65</v>
      </c>
      <c r="Y2114" t="s">
        <v>66</v>
      </c>
      <c r="Z2114" t="s">
        <v>36</v>
      </c>
    </row>
    <row r="2115" spans="1:26" x14ac:dyDescent="0.3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tr">
        <f t="shared" ref="P2115:P2178" si="33">TRIM(O2115)</f>
        <v>035-640555</v>
      </c>
      <c r="Q2115" t="s">
        <v>554</v>
      </c>
      <c r="S2115" t="s">
        <v>555</v>
      </c>
      <c r="U2115">
        <v>24100</v>
      </c>
      <c r="V2115" t="s">
        <v>258</v>
      </c>
      <c r="W2115" t="s">
        <v>42</v>
      </c>
      <c r="X2115" t="s">
        <v>556</v>
      </c>
      <c r="Y2115" t="s">
        <v>557</v>
      </c>
      <c r="Z2115" t="s">
        <v>36</v>
      </c>
    </row>
    <row r="2116" spans="1:26" x14ac:dyDescent="0.3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tr">
        <f t="shared" si="33"/>
        <v>(93) 203 4555</v>
      </c>
      <c r="Q2116" t="s">
        <v>354</v>
      </c>
      <c r="S2116" t="s">
        <v>355</v>
      </c>
      <c r="U2116">
        <v>8022</v>
      </c>
      <c r="V2116" t="s">
        <v>178</v>
      </c>
      <c r="W2116" t="s">
        <v>42</v>
      </c>
      <c r="X2116" t="s">
        <v>356</v>
      </c>
      <c r="Y2116" t="s">
        <v>357</v>
      </c>
      <c r="Z2116" t="s">
        <v>51</v>
      </c>
    </row>
    <row r="2117" spans="1:26" x14ac:dyDescent="0.3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tr">
        <f t="shared" si="33"/>
        <v>2035554407</v>
      </c>
      <c r="Q2117" t="s">
        <v>569</v>
      </c>
      <c r="S2117" t="s">
        <v>516</v>
      </c>
      <c r="T2117" t="s">
        <v>112</v>
      </c>
      <c r="U2117">
        <v>97561</v>
      </c>
      <c r="V2117" t="s">
        <v>32</v>
      </c>
      <c r="W2117" t="s">
        <v>33</v>
      </c>
      <c r="X2117" t="s">
        <v>570</v>
      </c>
      <c r="Y2117" t="s">
        <v>571</v>
      </c>
      <c r="Z2117" t="s">
        <v>51</v>
      </c>
    </row>
    <row r="2118" spans="1:26" x14ac:dyDescent="0.3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tr">
        <f t="shared" si="33"/>
        <v>+61 2 9495 8555</v>
      </c>
      <c r="Q2118" t="s">
        <v>154</v>
      </c>
      <c r="R2118" t="s">
        <v>155</v>
      </c>
      <c r="S2118" t="s">
        <v>156</v>
      </c>
      <c r="T2118" t="s">
        <v>157</v>
      </c>
      <c r="U2118">
        <v>2067</v>
      </c>
      <c r="V2118" t="s">
        <v>95</v>
      </c>
      <c r="W2118" t="s">
        <v>96</v>
      </c>
      <c r="X2118" t="s">
        <v>158</v>
      </c>
      <c r="Y2118" t="s">
        <v>159</v>
      </c>
      <c r="Z2118" t="s">
        <v>36</v>
      </c>
    </row>
    <row r="2119" spans="1:26" x14ac:dyDescent="0.3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tr">
        <f t="shared" si="33"/>
        <v>40.67.8555</v>
      </c>
      <c r="Q2119" t="s">
        <v>116</v>
      </c>
      <c r="S2119" t="s">
        <v>117</v>
      </c>
      <c r="U2119">
        <v>44000</v>
      </c>
      <c r="V2119" t="s">
        <v>41</v>
      </c>
      <c r="W2119" t="s">
        <v>42</v>
      </c>
      <c r="X2119" t="s">
        <v>118</v>
      </c>
      <c r="Y2119" t="s">
        <v>119</v>
      </c>
      <c r="Z2119" t="s">
        <v>151</v>
      </c>
    </row>
    <row r="2120" spans="1:26" x14ac:dyDescent="0.3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tr">
        <f t="shared" si="33"/>
        <v>(91) 555 94 44</v>
      </c>
      <c r="Q2120" t="s">
        <v>176</v>
      </c>
      <c r="S2120" t="s">
        <v>177</v>
      </c>
      <c r="U2120">
        <v>28034</v>
      </c>
      <c r="V2120" t="s">
        <v>178</v>
      </c>
      <c r="W2120" t="s">
        <v>42</v>
      </c>
      <c r="X2120" t="s">
        <v>179</v>
      </c>
      <c r="Y2120" t="s">
        <v>180</v>
      </c>
      <c r="Z2120" t="s">
        <v>51</v>
      </c>
    </row>
    <row r="2121" spans="1:26" x14ac:dyDescent="0.3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tr">
        <f t="shared" si="33"/>
        <v>26.47.1555</v>
      </c>
      <c r="Q2121" t="s">
        <v>39</v>
      </c>
      <c r="S2121" t="s">
        <v>40</v>
      </c>
      <c r="U2121">
        <v>51100</v>
      </c>
      <c r="V2121" t="s">
        <v>41</v>
      </c>
      <c r="W2121" t="s">
        <v>42</v>
      </c>
      <c r="X2121" t="s">
        <v>43</v>
      </c>
      <c r="Y2121" t="s">
        <v>44</v>
      </c>
      <c r="Z2121" t="s">
        <v>51</v>
      </c>
    </row>
    <row r="2122" spans="1:26" x14ac:dyDescent="0.3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tr">
        <f t="shared" si="33"/>
        <v>2015559350</v>
      </c>
      <c r="Q2122" t="s">
        <v>105</v>
      </c>
      <c r="S2122" t="s">
        <v>106</v>
      </c>
      <c r="T2122" t="s">
        <v>107</v>
      </c>
      <c r="U2122">
        <v>94019</v>
      </c>
      <c r="V2122" t="s">
        <v>32</v>
      </c>
      <c r="W2122" t="s">
        <v>33</v>
      </c>
      <c r="X2122" t="s">
        <v>61</v>
      </c>
      <c r="Y2122" t="s">
        <v>108</v>
      </c>
      <c r="Z2122" t="s">
        <v>51</v>
      </c>
    </row>
    <row r="2123" spans="1:26" x14ac:dyDescent="0.3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tr">
        <f t="shared" si="33"/>
        <v>0522-556555</v>
      </c>
      <c r="Q2123" t="s">
        <v>454</v>
      </c>
      <c r="S2123" t="s">
        <v>455</v>
      </c>
      <c r="U2123">
        <v>42100</v>
      </c>
      <c r="V2123" t="s">
        <v>258</v>
      </c>
      <c r="W2123" t="s">
        <v>42</v>
      </c>
      <c r="X2123" t="s">
        <v>456</v>
      </c>
      <c r="Y2123" t="s">
        <v>457</v>
      </c>
      <c r="Z2123" t="s">
        <v>51</v>
      </c>
    </row>
    <row r="2124" spans="1:26" x14ac:dyDescent="0.3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tr">
        <f t="shared" si="33"/>
        <v>+63 2 555 3587</v>
      </c>
      <c r="Q2124" t="s">
        <v>427</v>
      </c>
      <c r="S2124" t="s">
        <v>428</v>
      </c>
      <c r="U2124" t="s">
        <v>429</v>
      </c>
      <c r="V2124" t="s">
        <v>430</v>
      </c>
      <c r="W2124" t="s">
        <v>200</v>
      </c>
      <c r="X2124" t="s">
        <v>431</v>
      </c>
      <c r="Y2124" t="s">
        <v>432</v>
      </c>
      <c r="Z2124" t="s">
        <v>36</v>
      </c>
    </row>
    <row r="2125" spans="1:26" x14ac:dyDescent="0.3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tr">
        <f t="shared" si="33"/>
        <v>91.24.4555</v>
      </c>
      <c r="Q2125" t="s">
        <v>435</v>
      </c>
      <c r="S2125" t="s">
        <v>436</v>
      </c>
      <c r="U2125">
        <v>13008</v>
      </c>
      <c r="V2125" t="s">
        <v>41</v>
      </c>
      <c r="W2125" t="s">
        <v>42</v>
      </c>
      <c r="X2125" t="s">
        <v>437</v>
      </c>
      <c r="Y2125" t="s">
        <v>438</v>
      </c>
      <c r="Z2125" t="s">
        <v>36</v>
      </c>
    </row>
    <row r="2126" spans="1:26" x14ac:dyDescent="0.3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tr">
        <f t="shared" si="33"/>
        <v>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 x14ac:dyDescent="0.3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tr">
        <f t="shared" si="33"/>
        <v>6175558555</v>
      </c>
      <c r="Q2127" t="s">
        <v>282</v>
      </c>
      <c r="S2127" t="s">
        <v>283</v>
      </c>
      <c r="T2127" t="s">
        <v>123</v>
      </c>
      <c r="U2127">
        <v>58339</v>
      </c>
      <c r="V2127" t="s">
        <v>32</v>
      </c>
      <c r="W2127" t="s">
        <v>33</v>
      </c>
      <c r="X2127" t="s">
        <v>275</v>
      </c>
      <c r="Y2127" t="s">
        <v>284</v>
      </c>
      <c r="Z2127" t="s">
        <v>36</v>
      </c>
    </row>
    <row r="2128" spans="1:26" x14ac:dyDescent="0.3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tr">
        <f t="shared" si="33"/>
        <v>6505551386</v>
      </c>
      <c r="Q2128" t="s">
        <v>59</v>
      </c>
      <c r="S2128" t="s">
        <v>60</v>
      </c>
      <c r="T2128" t="s">
        <v>55</v>
      </c>
      <c r="V2128" t="s">
        <v>32</v>
      </c>
      <c r="W2128" t="s">
        <v>33</v>
      </c>
      <c r="X2128" t="s">
        <v>61</v>
      </c>
      <c r="Y2128" t="s">
        <v>57</v>
      </c>
      <c r="Z2128" t="s">
        <v>36</v>
      </c>
    </row>
    <row r="2129" spans="1:26" x14ac:dyDescent="0.3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tr">
        <f t="shared" si="33"/>
        <v>02 9936 8555</v>
      </c>
      <c r="Q2129" t="s">
        <v>287</v>
      </c>
      <c r="R2129" t="s">
        <v>288</v>
      </c>
      <c r="S2129" t="s">
        <v>289</v>
      </c>
      <c r="T2129" t="s">
        <v>157</v>
      </c>
      <c r="U2129">
        <v>2060</v>
      </c>
      <c r="V2129" t="s">
        <v>95</v>
      </c>
      <c r="W2129" t="s">
        <v>96</v>
      </c>
      <c r="X2129" t="s">
        <v>290</v>
      </c>
      <c r="Y2129" t="s">
        <v>291</v>
      </c>
      <c r="Z2129" t="s">
        <v>36</v>
      </c>
    </row>
    <row r="2130" spans="1:26" x14ac:dyDescent="0.3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tr">
        <f t="shared" si="33"/>
        <v>20.16.1555</v>
      </c>
      <c r="Q2130" t="s">
        <v>69</v>
      </c>
      <c r="S2130" t="s">
        <v>70</v>
      </c>
      <c r="U2130">
        <v>59000</v>
      </c>
      <c r="V2130" t="s">
        <v>41</v>
      </c>
      <c r="W2130" t="s">
        <v>42</v>
      </c>
      <c r="X2130" t="s">
        <v>71</v>
      </c>
      <c r="Y2130" t="s">
        <v>72</v>
      </c>
      <c r="Z2130" t="s">
        <v>36</v>
      </c>
    </row>
    <row r="2131" spans="1:26" x14ac:dyDescent="0.3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tr">
        <f t="shared" si="33"/>
        <v>0221-5554327</v>
      </c>
      <c r="Q2131" t="s">
        <v>441</v>
      </c>
      <c r="S2131" t="s">
        <v>442</v>
      </c>
      <c r="U2131">
        <v>50739</v>
      </c>
      <c r="V2131" t="s">
        <v>443</v>
      </c>
      <c r="W2131" t="s">
        <v>42</v>
      </c>
      <c r="X2131" t="s">
        <v>444</v>
      </c>
      <c r="Y2131" t="s">
        <v>445</v>
      </c>
      <c r="Z2131" t="s">
        <v>36</v>
      </c>
    </row>
    <row r="2132" spans="1:26" x14ac:dyDescent="0.3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tr">
        <f t="shared" si="33"/>
        <v>(1) 47.55.6555</v>
      </c>
      <c r="Q2132" t="s">
        <v>86</v>
      </c>
      <c r="S2132" t="s">
        <v>48</v>
      </c>
      <c r="U2132">
        <v>75016</v>
      </c>
      <c r="V2132" t="s">
        <v>41</v>
      </c>
      <c r="W2132" t="s">
        <v>42</v>
      </c>
      <c r="X2132" t="s">
        <v>87</v>
      </c>
      <c r="Y2132" t="s">
        <v>88</v>
      </c>
      <c r="Z2132" t="s">
        <v>36</v>
      </c>
    </row>
    <row r="2133" spans="1:26" x14ac:dyDescent="0.3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tr">
        <f t="shared" si="33"/>
        <v>0897-034555</v>
      </c>
      <c r="Q2133" t="s">
        <v>448</v>
      </c>
      <c r="S2133" t="s">
        <v>449</v>
      </c>
      <c r="U2133">
        <v>1203</v>
      </c>
      <c r="V2133" t="s">
        <v>450</v>
      </c>
      <c r="W2133" t="s">
        <v>42</v>
      </c>
      <c r="X2133" t="s">
        <v>451</v>
      </c>
      <c r="Y2133" t="s">
        <v>103</v>
      </c>
      <c r="Z2133" t="s">
        <v>51</v>
      </c>
    </row>
    <row r="2134" spans="1:26" x14ac:dyDescent="0.3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tr">
        <f t="shared" si="33"/>
        <v>31 12 3555</v>
      </c>
      <c r="Q2134" t="s">
        <v>324</v>
      </c>
      <c r="S2134" t="s">
        <v>325</v>
      </c>
      <c r="U2134">
        <v>1734</v>
      </c>
      <c r="V2134" t="s">
        <v>326</v>
      </c>
      <c r="W2134" t="s">
        <v>42</v>
      </c>
      <c r="X2134" t="s">
        <v>327</v>
      </c>
      <c r="Y2134" t="s">
        <v>328</v>
      </c>
      <c r="Z2134" t="s">
        <v>36</v>
      </c>
    </row>
    <row r="2135" spans="1:26" x14ac:dyDescent="0.3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tr">
        <f t="shared" si="33"/>
        <v>(1) 47.55.6555</v>
      </c>
      <c r="Q2135" t="s">
        <v>86</v>
      </c>
      <c r="S2135" t="s">
        <v>48</v>
      </c>
      <c r="U2135">
        <v>75016</v>
      </c>
      <c r="V2135" t="s">
        <v>41</v>
      </c>
      <c r="W2135" t="s">
        <v>42</v>
      </c>
      <c r="X2135" t="s">
        <v>87</v>
      </c>
      <c r="Y2135" t="s">
        <v>88</v>
      </c>
      <c r="Z2135" t="s">
        <v>51</v>
      </c>
    </row>
    <row r="2136" spans="1:26" x14ac:dyDescent="0.3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tr">
        <f t="shared" si="33"/>
        <v>6175559555</v>
      </c>
      <c r="Q2136" t="s">
        <v>380</v>
      </c>
      <c r="S2136" t="s">
        <v>381</v>
      </c>
      <c r="T2136" t="s">
        <v>123</v>
      </c>
      <c r="U2136">
        <v>51003</v>
      </c>
      <c r="V2136" t="s">
        <v>32</v>
      </c>
      <c r="W2136" t="s">
        <v>33</v>
      </c>
      <c r="X2136" t="s">
        <v>382</v>
      </c>
      <c r="Y2136" t="s">
        <v>66</v>
      </c>
      <c r="Z2136" t="s">
        <v>51</v>
      </c>
    </row>
    <row r="2137" spans="1:26" x14ac:dyDescent="0.3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tr">
        <f t="shared" si="33"/>
        <v>6175557555</v>
      </c>
      <c r="Q2137" t="s">
        <v>459</v>
      </c>
      <c r="S2137" t="s">
        <v>283</v>
      </c>
      <c r="T2137" t="s">
        <v>123</v>
      </c>
      <c r="U2137">
        <v>58339</v>
      </c>
      <c r="V2137" t="s">
        <v>32</v>
      </c>
      <c r="W2137" t="s">
        <v>33</v>
      </c>
      <c r="X2137" t="s">
        <v>460</v>
      </c>
      <c r="Y2137" t="s">
        <v>461</v>
      </c>
      <c r="Z2137" t="s">
        <v>51</v>
      </c>
    </row>
    <row r="2138" spans="1:26" x14ac:dyDescent="0.3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tr">
        <f t="shared" si="33"/>
        <v>0897-034555</v>
      </c>
      <c r="Q2138" t="s">
        <v>448</v>
      </c>
      <c r="S2138" t="s">
        <v>449</v>
      </c>
      <c r="U2138">
        <v>1203</v>
      </c>
      <c r="V2138" t="s">
        <v>450</v>
      </c>
      <c r="W2138" t="s">
        <v>42</v>
      </c>
      <c r="X2138" t="s">
        <v>451</v>
      </c>
      <c r="Y2138" t="s">
        <v>103</v>
      </c>
      <c r="Z2138" t="s">
        <v>51</v>
      </c>
    </row>
    <row r="2139" spans="1:26" x14ac:dyDescent="0.3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tr">
        <f t="shared" si="33"/>
        <v>90-224 8555</v>
      </c>
      <c r="Q2139" t="s">
        <v>128</v>
      </c>
      <c r="S2139" t="s">
        <v>129</v>
      </c>
      <c r="U2139">
        <v>21240</v>
      </c>
      <c r="V2139" t="s">
        <v>130</v>
      </c>
      <c r="W2139" t="s">
        <v>42</v>
      </c>
      <c r="X2139" t="s">
        <v>131</v>
      </c>
      <c r="Y2139" t="s">
        <v>132</v>
      </c>
      <c r="Z2139" t="s">
        <v>36</v>
      </c>
    </row>
    <row r="2140" spans="1:26" x14ac:dyDescent="0.3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tr">
        <f t="shared" si="33"/>
        <v>0221-5554327</v>
      </c>
      <c r="Q2140" t="s">
        <v>441</v>
      </c>
      <c r="S2140" t="s">
        <v>442</v>
      </c>
      <c r="U2140">
        <v>50739</v>
      </c>
      <c r="V2140" t="s">
        <v>443</v>
      </c>
      <c r="W2140" t="s">
        <v>42</v>
      </c>
      <c r="X2140" t="s">
        <v>444</v>
      </c>
      <c r="Y2140" t="s">
        <v>445</v>
      </c>
      <c r="Z2140" t="s">
        <v>51</v>
      </c>
    </row>
    <row r="2141" spans="1:26" x14ac:dyDescent="0.3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tr">
        <f t="shared" si="33"/>
        <v>2125551957</v>
      </c>
      <c r="Q2141" t="s">
        <v>508</v>
      </c>
      <c r="R2141" t="s">
        <v>509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510</v>
      </c>
      <c r="Y2141" t="s">
        <v>511</v>
      </c>
      <c r="Z2141" t="s">
        <v>51</v>
      </c>
    </row>
    <row r="2142" spans="1:26" x14ac:dyDescent="0.3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tr">
        <f t="shared" si="33"/>
        <v>2155559857</v>
      </c>
      <c r="Q2142" t="s">
        <v>310</v>
      </c>
      <c r="S2142" t="s">
        <v>216</v>
      </c>
      <c r="T2142" t="s">
        <v>142</v>
      </c>
      <c r="U2142">
        <v>71270</v>
      </c>
      <c r="V2142" t="s">
        <v>32</v>
      </c>
      <c r="W2142" t="s">
        <v>33</v>
      </c>
      <c r="X2142" t="s">
        <v>124</v>
      </c>
      <c r="Y2142" t="s">
        <v>311</v>
      </c>
      <c r="Z2142" t="s">
        <v>51</v>
      </c>
    </row>
    <row r="2143" spans="1:26" x14ac:dyDescent="0.3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tr">
        <f t="shared" si="33"/>
        <v>26.47.1555</v>
      </c>
      <c r="Q2143" t="s">
        <v>39</v>
      </c>
      <c r="S2143" t="s">
        <v>40</v>
      </c>
      <c r="U2143">
        <v>51100</v>
      </c>
      <c r="V2143" t="s">
        <v>41</v>
      </c>
      <c r="W2143" t="s">
        <v>42</v>
      </c>
      <c r="X2143" t="s">
        <v>43</v>
      </c>
      <c r="Y2143" t="s">
        <v>44</v>
      </c>
      <c r="Z2143" t="s">
        <v>51</v>
      </c>
    </row>
    <row r="2144" spans="1:26" x14ac:dyDescent="0.3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tr">
        <f t="shared" si="33"/>
        <v>(91) 555 94 44</v>
      </c>
      <c r="Q2144" t="s">
        <v>176</v>
      </c>
      <c r="S2144" t="s">
        <v>177</v>
      </c>
      <c r="U2144">
        <v>28034</v>
      </c>
      <c r="V2144" t="s">
        <v>178</v>
      </c>
      <c r="W2144" t="s">
        <v>42</v>
      </c>
      <c r="X2144" t="s">
        <v>179</v>
      </c>
      <c r="Y2144" t="s">
        <v>180</v>
      </c>
      <c r="Z2144" t="s">
        <v>36</v>
      </c>
    </row>
    <row r="2145" spans="1:26" x14ac:dyDescent="0.3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tr">
        <f t="shared" si="33"/>
        <v>+358 9 8045 555</v>
      </c>
      <c r="Q2145" t="s">
        <v>469</v>
      </c>
      <c r="S2145" t="s">
        <v>470</v>
      </c>
      <c r="U2145" t="s">
        <v>471</v>
      </c>
      <c r="V2145" t="s">
        <v>130</v>
      </c>
      <c r="W2145" t="s">
        <v>42</v>
      </c>
      <c r="X2145" t="s">
        <v>472</v>
      </c>
      <c r="Y2145" t="s">
        <v>473</v>
      </c>
      <c r="Z2145" t="s">
        <v>51</v>
      </c>
    </row>
    <row r="2146" spans="1:26" x14ac:dyDescent="0.3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tr">
        <f t="shared" si="33"/>
        <v>(91) 555 94 44</v>
      </c>
      <c r="Q2146" t="s">
        <v>176</v>
      </c>
      <c r="S2146" t="s">
        <v>177</v>
      </c>
      <c r="U2146">
        <v>28034</v>
      </c>
      <c r="V2146" t="s">
        <v>178</v>
      </c>
      <c r="W2146" t="s">
        <v>42</v>
      </c>
      <c r="X2146" t="s">
        <v>179</v>
      </c>
      <c r="Y2146" t="s">
        <v>180</v>
      </c>
      <c r="Z2146" t="s">
        <v>51</v>
      </c>
    </row>
    <row r="2147" spans="1:26" x14ac:dyDescent="0.3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tr">
        <f t="shared" si="33"/>
        <v>4155551450</v>
      </c>
      <c r="Q2147" t="s">
        <v>273</v>
      </c>
      <c r="S2147" t="s">
        <v>274</v>
      </c>
      <c r="T2147" t="s">
        <v>55</v>
      </c>
      <c r="U2147">
        <v>97562</v>
      </c>
      <c r="V2147" t="s">
        <v>32</v>
      </c>
      <c r="W2147" t="s">
        <v>33</v>
      </c>
      <c r="X2147" t="s">
        <v>275</v>
      </c>
      <c r="Y2147" t="s">
        <v>276</v>
      </c>
      <c r="Z2147" t="s">
        <v>36</v>
      </c>
    </row>
    <row r="2148" spans="1:26" x14ac:dyDescent="0.3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tr">
        <f t="shared" si="33"/>
        <v>07-98 9555</v>
      </c>
      <c r="Q2148" t="s">
        <v>135</v>
      </c>
      <c r="S2148" t="s">
        <v>136</v>
      </c>
      <c r="U2148">
        <v>4110</v>
      </c>
      <c r="V2148" t="s">
        <v>78</v>
      </c>
      <c r="W2148" t="s">
        <v>42</v>
      </c>
      <c r="X2148" t="s">
        <v>137</v>
      </c>
      <c r="Y2148" t="s">
        <v>138</v>
      </c>
      <c r="Z2148" t="s">
        <v>51</v>
      </c>
    </row>
    <row r="2149" spans="1:26" x14ac:dyDescent="0.3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tr">
        <f t="shared" si="33"/>
        <v>(1) 42.34.2555</v>
      </c>
      <c r="Q2149" t="s">
        <v>405</v>
      </c>
      <c r="S2149" t="s">
        <v>48</v>
      </c>
      <c r="U2149">
        <v>75012</v>
      </c>
      <c r="V2149" t="s">
        <v>41</v>
      </c>
      <c r="W2149" t="s">
        <v>42</v>
      </c>
      <c r="X2149" t="s">
        <v>406</v>
      </c>
      <c r="Y2149" t="s">
        <v>407</v>
      </c>
      <c r="Z2149" t="s">
        <v>51</v>
      </c>
    </row>
    <row r="2150" spans="1:26" x14ac:dyDescent="0.3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tr">
        <f t="shared" si="33"/>
        <v>(91) 555 22 82</v>
      </c>
      <c r="Q2150" t="s">
        <v>193</v>
      </c>
      <c r="S2150" t="s">
        <v>177</v>
      </c>
      <c r="U2150">
        <v>28023</v>
      </c>
      <c r="V2150" t="s">
        <v>178</v>
      </c>
      <c r="W2150" t="s">
        <v>42</v>
      </c>
      <c r="X2150" t="s">
        <v>194</v>
      </c>
      <c r="Y2150" t="s">
        <v>195</v>
      </c>
      <c r="Z2150" t="s">
        <v>51</v>
      </c>
    </row>
    <row r="2151" spans="1:26" x14ac:dyDescent="0.3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tr">
        <f t="shared" si="33"/>
        <v>6505556809</v>
      </c>
      <c r="Q2151" t="s">
        <v>63</v>
      </c>
      <c r="S2151" t="s">
        <v>64</v>
      </c>
      <c r="T2151" t="s">
        <v>55</v>
      </c>
      <c r="U2151">
        <v>94217</v>
      </c>
      <c r="V2151" t="s">
        <v>32</v>
      </c>
      <c r="W2151" t="s">
        <v>33</v>
      </c>
      <c r="X2151" t="s">
        <v>65</v>
      </c>
      <c r="Y2151" t="s">
        <v>66</v>
      </c>
      <c r="Z2151" t="s">
        <v>36</v>
      </c>
    </row>
    <row r="2152" spans="1:26" x14ac:dyDescent="0.3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tr">
        <f t="shared" si="33"/>
        <v>981-443655</v>
      </c>
      <c r="Q2152" t="s">
        <v>393</v>
      </c>
      <c r="S2152" t="s">
        <v>394</v>
      </c>
      <c r="U2152">
        <v>90110</v>
      </c>
      <c r="V2152" t="s">
        <v>130</v>
      </c>
      <c r="W2152" t="s">
        <v>42</v>
      </c>
      <c r="X2152" t="s">
        <v>395</v>
      </c>
      <c r="Y2152" t="s">
        <v>396</v>
      </c>
      <c r="Z2152" t="s">
        <v>51</v>
      </c>
    </row>
    <row r="2153" spans="1:26" x14ac:dyDescent="0.3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tr">
        <f t="shared" si="33"/>
        <v>7675-3555</v>
      </c>
      <c r="Q2153" t="s">
        <v>411</v>
      </c>
      <c r="S2153" t="s">
        <v>412</v>
      </c>
      <c r="U2153">
        <v>8010</v>
      </c>
      <c r="V2153" t="s">
        <v>148</v>
      </c>
      <c r="W2153" t="s">
        <v>42</v>
      </c>
      <c r="X2153" t="s">
        <v>413</v>
      </c>
      <c r="Y2153" t="s">
        <v>414</v>
      </c>
      <c r="Z2153" t="s">
        <v>36</v>
      </c>
    </row>
    <row r="2154" spans="1:26" x14ac:dyDescent="0.3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tr">
        <f t="shared" si="33"/>
        <v>(171) 555-0297</v>
      </c>
      <c r="Q2154" t="s">
        <v>331</v>
      </c>
      <c r="S2154" t="s">
        <v>332</v>
      </c>
      <c r="U2154" t="s">
        <v>333</v>
      </c>
      <c r="V2154" t="s">
        <v>170</v>
      </c>
      <c r="W2154" t="s">
        <v>42</v>
      </c>
      <c r="X2154" t="s">
        <v>61</v>
      </c>
      <c r="Y2154" t="s">
        <v>334</v>
      </c>
      <c r="Z2154" t="s">
        <v>36</v>
      </c>
    </row>
    <row r="2155" spans="1:26" x14ac:dyDescent="0.3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tr">
        <f t="shared" si="33"/>
        <v>(95) 555 82 82</v>
      </c>
      <c r="Q2155" t="s">
        <v>522</v>
      </c>
      <c r="S2155" t="s">
        <v>523</v>
      </c>
      <c r="U2155">
        <v>41101</v>
      </c>
      <c r="V2155" t="s">
        <v>178</v>
      </c>
      <c r="W2155" t="s">
        <v>42</v>
      </c>
      <c r="X2155" t="s">
        <v>524</v>
      </c>
      <c r="Y2155" t="s">
        <v>525</v>
      </c>
      <c r="Z2155" t="s">
        <v>51</v>
      </c>
    </row>
    <row r="2156" spans="1:26" x14ac:dyDescent="0.3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tr">
        <f t="shared" si="33"/>
        <v>78.32.5555</v>
      </c>
      <c r="Q2156" t="s">
        <v>221</v>
      </c>
      <c r="S2156" t="s">
        <v>222</v>
      </c>
      <c r="U2156">
        <v>69004</v>
      </c>
      <c r="V2156" t="s">
        <v>41</v>
      </c>
      <c r="W2156" t="s">
        <v>42</v>
      </c>
      <c r="X2156" t="s">
        <v>223</v>
      </c>
      <c r="Y2156" t="s">
        <v>224</v>
      </c>
      <c r="Z2156" t="s">
        <v>51</v>
      </c>
    </row>
    <row r="2157" spans="1:26" x14ac:dyDescent="0.3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tr">
        <f t="shared" si="33"/>
        <v>6175552555</v>
      </c>
      <c r="Q2157" t="s">
        <v>416</v>
      </c>
      <c r="S2157" t="s">
        <v>381</v>
      </c>
      <c r="T2157" t="s">
        <v>123</v>
      </c>
      <c r="U2157">
        <v>51003</v>
      </c>
      <c r="V2157" t="s">
        <v>32</v>
      </c>
      <c r="W2157" t="s">
        <v>33</v>
      </c>
      <c r="X2157" t="s">
        <v>417</v>
      </c>
      <c r="Y2157" t="s">
        <v>276</v>
      </c>
      <c r="Z2157" t="s">
        <v>51</v>
      </c>
    </row>
    <row r="2158" spans="1:26" x14ac:dyDescent="0.3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tr">
        <f t="shared" si="33"/>
        <v>+65 224 1555</v>
      </c>
      <c r="Q2158" t="s">
        <v>420</v>
      </c>
      <c r="R2158" t="s">
        <v>421</v>
      </c>
      <c r="S2158" t="s">
        <v>199</v>
      </c>
      <c r="U2158">
        <v>69045</v>
      </c>
      <c r="V2158" t="s">
        <v>199</v>
      </c>
      <c r="W2158" t="s">
        <v>96</v>
      </c>
      <c r="X2158" t="s">
        <v>422</v>
      </c>
      <c r="Y2158" t="s">
        <v>423</v>
      </c>
      <c r="Z2158" t="s">
        <v>36</v>
      </c>
    </row>
    <row r="2159" spans="1:26" x14ac:dyDescent="0.3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tr">
        <f t="shared" si="33"/>
        <v>4155551450</v>
      </c>
      <c r="Q2159" t="s">
        <v>273</v>
      </c>
      <c r="S2159" t="s">
        <v>274</v>
      </c>
      <c r="T2159" t="s">
        <v>55</v>
      </c>
      <c r="U2159">
        <v>97562</v>
      </c>
      <c r="V2159" t="s">
        <v>32</v>
      </c>
      <c r="W2159" t="s">
        <v>33</v>
      </c>
      <c r="X2159" t="s">
        <v>275</v>
      </c>
      <c r="Y2159" t="s">
        <v>276</v>
      </c>
      <c r="Z2159" t="s">
        <v>36</v>
      </c>
    </row>
    <row r="2160" spans="1:26" x14ac:dyDescent="0.3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tr">
        <f t="shared" si="33"/>
        <v>2035559545</v>
      </c>
      <c r="Q2160" t="s">
        <v>243</v>
      </c>
      <c r="S2160" t="s">
        <v>244</v>
      </c>
      <c r="T2160" t="s">
        <v>112</v>
      </c>
      <c r="U2160">
        <v>97823</v>
      </c>
      <c r="V2160" t="s">
        <v>32</v>
      </c>
      <c r="W2160" t="s">
        <v>33</v>
      </c>
      <c r="X2160" t="s">
        <v>83</v>
      </c>
      <c r="Y2160" t="s">
        <v>245</v>
      </c>
      <c r="Z2160" t="s">
        <v>51</v>
      </c>
    </row>
    <row r="2161" spans="1:26" x14ac:dyDescent="0.3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tr">
        <f t="shared" si="33"/>
        <v>+65 224 1555</v>
      </c>
      <c r="Q2161" t="s">
        <v>420</v>
      </c>
      <c r="R2161" t="s">
        <v>421</v>
      </c>
      <c r="S2161" t="s">
        <v>199</v>
      </c>
      <c r="U2161">
        <v>69045</v>
      </c>
      <c r="V2161" t="s">
        <v>199</v>
      </c>
      <c r="W2161" t="s">
        <v>96</v>
      </c>
      <c r="X2161" t="s">
        <v>422</v>
      </c>
      <c r="Y2161" t="s">
        <v>423</v>
      </c>
      <c r="Z2161" t="s">
        <v>51</v>
      </c>
    </row>
    <row r="2162" spans="1:26" x14ac:dyDescent="0.3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tr">
        <f t="shared" si="33"/>
        <v>+61 2 9495 8555</v>
      </c>
      <c r="Q2162" t="s">
        <v>154</v>
      </c>
      <c r="R2162" t="s">
        <v>155</v>
      </c>
      <c r="S2162" t="s">
        <v>156</v>
      </c>
      <c r="T2162" t="s">
        <v>157</v>
      </c>
      <c r="U2162">
        <v>2067</v>
      </c>
      <c r="V2162" t="s">
        <v>95</v>
      </c>
      <c r="W2162" t="s">
        <v>96</v>
      </c>
      <c r="X2162" t="s">
        <v>158</v>
      </c>
      <c r="Y2162" t="s">
        <v>159</v>
      </c>
      <c r="Z2162" t="s">
        <v>36</v>
      </c>
    </row>
    <row r="2163" spans="1:26" x14ac:dyDescent="0.3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tr">
        <f t="shared" si="33"/>
        <v>2155551555</v>
      </c>
      <c r="Q2163" t="s">
        <v>140</v>
      </c>
      <c r="S2163" t="s">
        <v>141</v>
      </c>
      <c r="T2163" t="s">
        <v>142</v>
      </c>
      <c r="U2163">
        <v>70267</v>
      </c>
      <c r="V2163" t="s">
        <v>32</v>
      </c>
      <c r="W2163" t="s">
        <v>33</v>
      </c>
      <c r="X2163" t="s">
        <v>34</v>
      </c>
      <c r="Y2163" t="s">
        <v>143</v>
      </c>
      <c r="Z2163" t="s">
        <v>36</v>
      </c>
    </row>
    <row r="2164" spans="1:26" x14ac:dyDescent="0.3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tr">
        <f t="shared" si="33"/>
        <v>0695-34 6555</v>
      </c>
      <c r="Q2164" t="s">
        <v>263</v>
      </c>
      <c r="S2164" t="s">
        <v>264</v>
      </c>
      <c r="U2164" t="s">
        <v>265</v>
      </c>
      <c r="V2164" t="s">
        <v>188</v>
      </c>
      <c r="W2164" t="s">
        <v>42</v>
      </c>
      <c r="X2164" t="s">
        <v>266</v>
      </c>
      <c r="Y2164" t="s">
        <v>206</v>
      </c>
      <c r="Z2164" t="s">
        <v>36</v>
      </c>
    </row>
    <row r="2165" spans="1:26" x14ac:dyDescent="0.3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tr">
        <f t="shared" si="33"/>
        <v>6175558555</v>
      </c>
      <c r="Q2165" t="s">
        <v>121</v>
      </c>
      <c r="S2165" t="s">
        <v>122</v>
      </c>
      <c r="T2165" t="s">
        <v>123</v>
      </c>
      <c r="U2165">
        <v>51247</v>
      </c>
      <c r="V2165" t="s">
        <v>32</v>
      </c>
      <c r="W2165" t="s">
        <v>33</v>
      </c>
      <c r="X2165" t="s">
        <v>124</v>
      </c>
      <c r="Y2165" t="s">
        <v>125</v>
      </c>
      <c r="Z2165" t="s">
        <v>51</v>
      </c>
    </row>
    <row r="2166" spans="1:26" x14ac:dyDescent="0.3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tr">
        <f t="shared" si="33"/>
        <v>(604) 555-3392</v>
      </c>
      <c r="Q2166" t="s">
        <v>227</v>
      </c>
      <c r="S2166" t="s">
        <v>228</v>
      </c>
      <c r="T2166" t="s">
        <v>229</v>
      </c>
      <c r="U2166" t="s">
        <v>230</v>
      </c>
      <c r="V2166" t="s">
        <v>231</v>
      </c>
      <c r="W2166" t="s">
        <v>33</v>
      </c>
      <c r="X2166" t="s">
        <v>232</v>
      </c>
      <c r="Y2166" t="s">
        <v>233</v>
      </c>
      <c r="Z2166" t="s">
        <v>36</v>
      </c>
    </row>
    <row r="2167" spans="1:26" x14ac:dyDescent="0.3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tr">
        <f t="shared" si="33"/>
        <v>2125551500</v>
      </c>
      <c r="Q2167" t="s">
        <v>100</v>
      </c>
      <c r="R2167" t="s">
        <v>101</v>
      </c>
      <c r="S2167" t="s">
        <v>30</v>
      </c>
      <c r="T2167" t="s">
        <v>31</v>
      </c>
      <c r="U2167">
        <v>10022</v>
      </c>
      <c r="V2167" t="s">
        <v>32</v>
      </c>
      <c r="W2167" t="s">
        <v>33</v>
      </c>
      <c r="X2167" t="s">
        <v>102</v>
      </c>
      <c r="Y2167" t="s">
        <v>103</v>
      </c>
      <c r="Z2167" t="s">
        <v>36</v>
      </c>
    </row>
    <row r="2168" spans="1:26" x14ac:dyDescent="0.3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tr">
        <f t="shared" si="33"/>
        <v>4155551450</v>
      </c>
      <c r="Q2168" t="s">
        <v>273</v>
      </c>
      <c r="S2168" t="s">
        <v>274</v>
      </c>
      <c r="T2168" t="s">
        <v>55</v>
      </c>
      <c r="U2168">
        <v>97562</v>
      </c>
      <c r="V2168" t="s">
        <v>32</v>
      </c>
      <c r="W2168" t="s">
        <v>33</v>
      </c>
      <c r="X2168" t="s">
        <v>275</v>
      </c>
      <c r="Y2168" t="s">
        <v>276</v>
      </c>
      <c r="Z2168" t="s">
        <v>51</v>
      </c>
    </row>
    <row r="2169" spans="1:26" x14ac:dyDescent="0.3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tr">
        <f t="shared" si="33"/>
        <v>(91) 555 22 82</v>
      </c>
      <c r="Q2169" t="s">
        <v>193</v>
      </c>
      <c r="S2169" t="s">
        <v>177</v>
      </c>
      <c r="U2169">
        <v>28023</v>
      </c>
      <c r="V2169" t="s">
        <v>178</v>
      </c>
      <c r="W2169" t="s">
        <v>42</v>
      </c>
      <c r="X2169" t="s">
        <v>194</v>
      </c>
      <c r="Y2169" t="s">
        <v>195</v>
      </c>
      <c r="Z2169" t="s">
        <v>51</v>
      </c>
    </row>
    <row r="2170" spans="1:26" x14ac:dyDescent="0.3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tr">
        <f t="shared" si="33"/>
        <v>(91) 555 94 44</v>
      </c>
      <c r="Q2170" t="s">
        <v>176</v>
      </c>
      <c r="S2170" t="s">
        <v>177</v>
      </c>
      <c r="U2170">
        <v>28034</v>
      </c>
      <c r="V2170" t="s">
        <v>178</v>
      </c>
      <c r="W2170" t="s">
        <v>42</v>
      </c>
      <c r="X2170" t="s">
        <v>179</v>
      </c>
      <c r="Y2170" t="s">
        <v>180</v>
      </c>
      <c r="Z2170" t="s">
        <v>51</v>
      </c>
    </row>
    <row r="2171" spans="1:26" x14ac:dyDescent="0.3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tr">
        <f t="shared" si="33"/>
        <v>4155551450</v>
      </c>
      <c r="Q2171" t="s">
        <v>273</v>
      </c>
      <c r="S2171" t="s">
        <v>274</v>
      </c>
      <c r="T2171" t="s">
        <v>55</v>
      </c>
      <c r="U2171">
        <v>97562</v>
      </c>
      <c r="V2171" t="s">
        <v>32</v>
      </c>
      <c r="W2171" t="s">
        <v>33</v>
      </c>
      <c r="X2171" t="s">
        <v>275</v>
      </c>
      <c r="Y2171" t="s">
        <v>276</v>
      </c>
      <c r="Z2171" t="s">
        <v>51</v>
      </c>
    </row>
    <row r="2172" spans="1:26" x14ac:dyDescent="0.3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tr">
        <f t="shared" si="33"/>
        <v>4155551450</v>
      </c>
      <c r="Q2172" t="s">
        <v>273</v>
      </c>
      <c r="S2172" t="s">
        <v>274</v>
      </c>
      <c r="T2172" t="s">
        <v>55</v>
      </c>
      <c r="U2172">
        <v>97562</v>
      </c>
      <c r="V2172" t="s">
        <v>32</v>
      </c>
      <c r="W2172" t="s">
        <v>33</v>
      </c>
      <c r="X2172" t="s">
        <v>275</v>
      </c>
      <c r="Y2172" t="s">
        <v>276</v>
      </c>
      <c r="Z2172" t="s">
        <v>36</v>
      </c>
    </row>
    <row r="2173" spans="1:26" x14ac:dyDescent="0.3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tr">
        <f t="shared" si="33"/>
        <v>(514) 555-8054</v>
      </c>
      <c r="Q2173" t="s">
        <v>294</v>
      </c>
      <c r="S2173" t="s">
        <v>295</v>
      </c>
      <c r="T2173" t="s">
        <v>296</v>
      </c>
      <c r="U2173" t="s">
        <v>297</v>
      </c>
      <c r="V2173" t="s">
        <v>231</v>
      </c>
      <c r="W2173" t="s">
        <v>33</v>
      </c>
      <c r="X2173" t="s">
        <v>298</v>
      </c>
      <c r="Y2173" t="s">
        <v>299</v>
      </c>
      <c r="Z2173" t="s">
        <v>36</v>
      </c>
    </row>
    <row r="2174" spans="1:26" x14ac:dyDescent="0.3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tr">
        <f t="shared" si="33"/>
        <v>40.67.8555</v>
      </c>
      <c r="Q2174" t="s">
        <v>116</v>
      </c>
      <c r="S2174" t="s">
        <v>117</v>
      </c>
      <c r="U2174">
        <v>44000</v>
      </c>
      <c r="V2174" t="s">
        <v>41</v>
      </c>
      <c r="W2174" t="s">
        <v>42</v>
      </c>
      <c r="X2174" t="s">
        <v>118</v>
      </c>
      <c r="Y2174" t="s">
        <v>119</v>
      </c>
      <c r="Z2174" t="s">
        <v>51</v>
      </c>
    </row>
    <row r="2175" spans="1:26" x14ac:dyDescent="0.3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tr">
        <f t="shared" si="33"/>
        <v>2125557818</v>
      </c>
      <c r="Q2175" t="s">
        <v>29</v>
      </c>
      <c r="S2175" t="s">
        <v>30</v>
      </c>
      <c r="T2175" t="s">
        <v>31</v>
      </c>
      <c r="U2175">
        <v>10022</v>
      </c>
      <c r="V2175" t="s">
        <v>32</v>
      </c>
      <c r="W2175" t="s">
        <v>33</v>
      </c>
      <c r="X2175" t="s">
        <v>34</v>
      </c>
      <c r="Y2175" t="s">
        <v>35</v>
      </c>
      <c r="Z2175" t="s">
        <v>36</v>
      </c>
    </row>
    <row r="2176" spans="1:26" x14ac:dyDescent="0.3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tr">
        <f t="shared" si="33"/>
        <v>03 9520 4555</v>
      </c>
      <c r="Q2176" t="s">
        <v>91</v>
      </c>
      <c r="R2176" t="s">
        <v>92</v>
      </c>
      <c r="S2176" t="s">
        <v>93</v>
      </c>
      <c r="T2176" t="s">
        <v>94</v>
      </c>
      <c r="U2176">
        <v>3004</v>
      </c>
      <c r="V2176" t="s">
        <v>95</v>
      </c>
      <c r="W2176" t="s">
        <v>96</v>
      </c>
      <c r="X2176" t="s">
        <v>97</v>
      </c>
      <c r="Y2176" t="s">
        <v>98</v>
      </c>
      <c r="Z2176" t="s">
        <v>36</v>
      </c>
    </row>
    <row r="2177" spans="1:26" x14ac:dyDescent="0.3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tr">
        <f t="shared" si="33"/>
        <v>(91) 555 94 44</v>
      </c>
      <c r="Q2177" t="s">
        <v>176</v>
      </c>
      <c r="S2177" t="s">
        <v>177</v>
      </c>
      <c r="U2177">
        <v>28034</v>
      </c>
      <c r="V2177" t="s">
        <v>178</v>
      </c>
      <c r="W2177" t="s">
        <v>42</v>
      </c>
      <c r="X2177" t="s">
        <v>179</v>
      </c>
      <c r="Y2177" t="s">
        <v>180</v>
      </c>
      <c r="Z2177" t="s">
        <v>36</v>
      </c>
    </row>
    <row r="2178" spans="1:26" x14ac:dyDescent="0.3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tr">
        <f t="shared" si="33"/>
        <v>6265557265</v>
      </c>
      <c r="Q2178" t="s">
        <v>53</v>
      </c>
      <c r="S2178" t="s">
        <v>54</v>
      </c>
      <c r="T2178" t="s">
        <v>55</v>
      </c>
      <c r="U2178">
        <v>90003</v>
      </c>
      <c r="V2178" t="s">
        <v>32</v>
      </c>
      <c r="W2178" t="s">
        <v>33</v>
      </c>
      <c r="X2178" t="s">
        <v>56</v>
      </c>
      <c r="Y2178" t="s">
        <v>57</v>
      </c>
      <c r="Z2178" t="s">
        <v>51</v>
      </c>
    </row>
    <row r="2179" spans="1:26" x14ac:dyDescent="0.3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tr">
        <f t="shared" ref="P2179:P2242" si="34">TRIM(O2179)</f>
        <v>6505556809</v>
      </c>
      <c r="Q2179" t="s">
        <v>63</v>
      </c>
      <c r="S2179" t="s">
        <v>64</v>
      </c>
      <c r="T2179" t="s">
        <v>55</v>
      </c>
      <c r="U2179">
        <v>94217</v>
      </c>
      <c r="V2179" t="s">
        <v>32</v>
      </c>
      <c r="W2179" t="s">
        <v>33</v>
      </c>
      <c r="X2179" t="s">
        <v>65</v>
      </c>
      <c r="Y2179" t="s">
        <v>66</v>
      </c>
      <c r="Z2179" t="s">
        <v>51</v>
      </c>
    </row>
    <row r="2180" spans="1:26" x14ac:dyDescent="0.3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tr">
        <f t="shared" si="34"/>
        <v>+47 2267 3215</v>
      </c>
      <c r="Q2180" t="s">
        <v>75</v>
      </c>
      <c r="S2180" t="s">
        <v>76</v>
      </c>
      <c r="U2180" t="s">
        <v>77</v>
      </c>
      <c r="V2180" t="s">
        <v>78</v>
      </c>
      <c r="W2180" t="s">
        <v>42</v>
      </c>
      <c r="X2180" t="s">
        <v>79</v>
      </c>
      <c r="Y2180" t="s">
        <v>80</v>
      </c>
      <c r="Z2180" t="s">
        <v>51</v>
      </c>
    </row>
    <row r="2181" spans="1:26" x14ac:dyDescent="0.3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tr">
        <f t="shared" si="34"/>
        <v>+81 06 6342 5555</v>
      </c>
      <c r="Q2181" t="s">
        <v>304</v>
      </c>
      <c r="S2181" t="s">
        <v>305</v>
      </c>
      <c r="T2181" t="s">
        <v>305</v>
      </c>
      <c r="U2181" t="s">
        <v>306</v>
      </c>
      <c r="V2181" t="s">
        <v>200</v>
      </c>
      <c r="W2181" t="s">
        <v>200</v>
      </c>
      <c r="X2181" t="s">
        <v>307</v>
      </c>
      <c r="Y2181" t="s">
        <v>308</v>
      </c>
      <c r="Z2181" t="s">
        <v>51</v>
      </c>
    </row>
    <row r="2182" spans="1:26" x14ac:dyDescent="0.3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tr">
        <f t="shared" si="34"/>
        <v>03 9520 4555</v>
      </c>
      <c r="Q2182" t="s">
        <v>91</v>
      </c>
      <c r="R2182" t="s">
        <v>92</v>
      </c>
      <c r="S2182" t="s">
        <v>93</v>
      </c>
      <c r="T2182" t="s">
        <v>94</v>
      </c>
      <c r="U2182">
        <v>3004</v>
      </c>
      <c r="V2182" t="s">
        <v>95</v>
      </c>
      <c r="W2182" t="s">
        <v>96</v>
      </c>
      <c r="X2182" t="s">
        <v>97</v>
      </c>
      <c r="Y2182" t="s">
        <v>98</v>
      </c>
      <c r="Z2182" t="s">
        <v>36</v>
      </c>
    </row>
    <row r="2183" spans="1:26" x14ac:dyDescent="0.3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tr">
        <f t="shared" si="34"/>
        <v>(604) 555-4555</v>
      </c>
      <c r="Q2183" t="s">
        <v>375</v>
      </c>
      <c r="S2183" t="s">
        <v>376</v>
      </c>
      <c r="T2183" t="s">
        <v>229</v>
      </c>
      <c r="U2183" t="s">
        <v>377</v>
      </c>
      <c r="V2183" t="s">
        <v>231</v>
      </c>
      <c r="W2183" t="s">
        <v>33</v>
      </c>
      <c r="X2183" t="s">
        <v>378</v>
      </c>
      <c r="Y2183" t="s">
        <v>172</v>
      </c>
      <c r="Z2183" t="s">
        <v>51</v>
      </c>
    </row>
    <row r="2184" spans="1:26" x14ac:dyDescent="0.3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tr">
        <f t="shared" si="34"/>
        <v>4085553659</v>
      </c>
      <c r="Q2184" t="s">
        <v>398</v>
      </c>
      <c r="S2184" t="s">
        <v>399</v>
      </c>
      <c r="T2184" t="s">
        <v>55</v>
      </c>
      <c r="U2184">
        <v>94217</v>
      </c>
      <c r="V2184" t="s">
        <v>32</v>
      </c>
      <c r="W2184" t="s">
        <v>33</v>
      </c>
      <c r="X2184" t="s">
        <v>102</v>
      </c>
      <c r="Y2184" t="s">
        <v>400</v>
      </c>
      <c r="Z2184" t="s">
        <v>51</v>
      </c>
    </row>
    <row r="2185" spans="1:26" x14ac:dyDescent="0.3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tr">
        <f t="shared" si="34"/>
        <v>2035552570</v>
      </c>
      <c r="Q2185" t="s">
        <v>110</v>
      </c>
      <c r="S2185" t="s">
        <v>111</v>
      </c>
      <c r="T2185" t="s">
        <v>112</v>
      </c>
      <c r="U2185">
        <v>97562</v>
      </c>
      <c r="V2185" t="s">
        <v>32</v>
      </c>
      <c r="W2185" t="s">
        <v>33</v>
      </c>
      <c r="X2185" t="s">
        <v>113</v>
      </c>
      <c r="Y2185" t="s">
        <v>57</v>
      </c>
      <c r="Z2185" t="s">
        <v>36</v>
      </c>
    </row>
    <row r="2186" spans="1:26" x14ac:dyDescent="0.3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tr">
        <f t="shared" si="34"/>
        <v>40.67.8555</v>
      </c>
      <c r="Q2186" t="s">
        <v>116</v>
      </c>
      <c r="S2186" t="s">
        <v>117</v>
      </c>
      <c r="U2186">
        <v>44000</v>
      </c>
      <c r="V2186" t="s">
        <v>41</v>
      </c>
      <c r="W2186" t="s">
        <v>42</v>
      </c>
      <c r="X2186" t="s">
        <v>118</v>
      </c>
      <c r="Y2186" t="s">
        <v>119</v>
      </c>
      <c r="Z2186" t="s">
        <v>36</v>
      </c>
    </row>
    <row r="2187" spans="1:26" x14ac:dyDescent="0.3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tr">
        <f t="shared" si="34"/>
        <v>6175558555</v>
      </c>
      <c r="Q2187" t="s">
        <v>121</v>
      </c>
      <c r="S2187" t="s">
        <v>122</v>
      </c>
      <c r="T2187" t="s">
        <v>123</v>
      </c>
      <c r="U2187">
        <v>51247</v>
      </c>
      <c r="V2187" t="s">
        <v>32</v>
      </c>
      <c r="W2187" t="s">
        <v>33</v>
      </c>
      <c r="X2187" t="s">
        <v>124</v>
      </c>
      <c r="Y2187" t="s">
        <v>125</v>
      </c>
      <c r="Z2187" t="s">
        <v>51</v>
      </c>
    </row>
    <row r="2188" spans="1:26" x14ac:dyDescent="0.3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tr">
        <f t="shared" si="34"/>
        <v>+353 1862 1555</v>
      </c>
      <c r="Q2188" t="s">
        <v>481</v>
      </c>
      <c r="R2188" t="s">
        <v>482</v>
      </c>
      <c r="S2188" t="s">
        <v>483</v>
      </c>
      <c r="U2188">
        <v>2</v>
      </c>
      <c r="V2188" t="s">
        <v>484</v>
      </c>
      <c r="W2188" t="s">
        <v>42</v>
      </c>
      <c r="X2188" t="s">
        <v>485</v>
      </c>
      <c r="Y2188" t="s">
        <v>486</v>
      </c>
      <c r="Z2188" t="s">
        <v>36</v>
      </c>
    </row>
    <row r="2189" spans="1:26" x14ac:dyDescent="0.3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tr">
        <f t="shared" si="34"/>
        <v>9145554562</v>
      </c>
      <c r="Q2189" t="s">
        <v>318</v>
      </c>
      <c r="S2189" t="s">
        <v>319</v>
      </c>
      <c r="T2189" t="s">
        <v>31</v>
      </c>
      <c r="U2189">
        <v>24067</v>
      </c>
      <c r="V2189" t="s">
        <v>32</v>
      </c>
      <c r="W2189" t="s">
        <v>33</v>
      </c>
      <c r="X2189" t="s">
        <v>102</v>
      </c>
      <c r="Y2189" t="s">
        <v>238</v>
      </c>
      <c r="Z2189" t="s">
        <v>36</v>
      </c>
    </row>
    <row r="2190" spans="1:26" x14ac:dyDescent="0.3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tr">
        <f t="shared" si="34"/>
        <v>2155551555</v>
      </c>
      <c r="Q2190" t="s">
        <v>140</v>
      </c>
      <c r="S2190" t="s">
        <v>141</v>
      </c>
      <c r="T2190" t="s">
        <v>142</v>
      </c>
      <c r="U2190">
        <v>70267</v>
      </c>
      <c r="V2190" t="s">
        <v>32</v>
      </c>
      <c r="W2190" t="s">
        <v>33</v>
      </c>
      <c r="X2190" t="s">
        <v>34</v>
      </c>
      <c r="Y2190" t="s">
        <v>143</v>
      </c>
      <c r="Z2190" t="s">
        <v>51</v>
      </c>
    </row>
    <row r="2191" spans="1:26" x14ac:dyDescent="0.3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tr">
        <f t="shared" si="34"/>
        <v>2125557818</v>
      </c>
      <c r="Q2191" t="s">
        <v>29</v>
      </c>
      <c r="S2191" t="s">
        <v>30</v>
      </c>
      <c r="T2191" t="s">
        <v>31</v>
      </c>
      <c r="U2191">
        <v>10022</v>
      </c>
      <c r="V2191" t="s">
        <v>32</v>
      </c>
      <c r="W2191" t="s">
        <v>33</v>
      </c>
      <c r="X2191" t="s">
        <v>34</v>
      </c>
      <c r="Y2191" t="s">
        <v>35</v>
      </c>
      <c r="Z2191" t="s">
        <v>36</v>
      </c>
    </row>
    <row r="2192" spans="1:26" x14ac:dyDescent="0.3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tr">
        <f t="shared" si="34"/>
        <v>(93) 203 4555</v>
      </c>
      <c r="Q2192" t="s">
        <v>354</v>
      </c>
      <c r="S2192" t="s">
        <v>355</v>
      </c>
      <c r="U2192">
        <v>8022</v>
      </c>
      <c r="V2192" t="s">
        <v>178</v>
      </c>
      <c r="W2192" t="s">
        <v>42</v>
      </c>
      <c r="X2192" t="s">
        <v>356</v>
      </c>
      <c r="Y2192" t="s">
        <v>357</v>
      </c>
      <c r="Z2192" t="s">
        <v>51</v>
      </c>
    </row>
    <row r="2193" spans="1:26" x14ac:dyDescent="0.3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tr">
        <f t="shared" si="34"/>
        <v>2035554407</v>
      </c>
      <c r="Q2193" t="s">
        <v>569</v>
      </c>
      <c r="S2193" t="s">
        <v>516</v>
      </c>
      <c r="T2193" t="s">
        <v>112</v>
      </c>
      <c r="U2193">
        <v>97561</v>
      </c>
      <c r="V2193" t="s">
        <v>32</v>
      </c>
      <c r="W2193" t="s">
        <v>33</v>
      </c>
      <c r="X2193" t="s">
        <v>570</v>
      </c>
      <c r="Y2193" t="s">
        <v>571</v>
      </c>
      <c r="Z2193" t="s">
        <v>51</v>
      </c>
    </row>
    <row r="2194" spans="1:26" x14ac:dyDescent="0.3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tr">
        <f t="shared" si="34"/>
        <v>+358 9 8045 555</v>
      </c>
      <c r="Q2194" t="s">
        <v>469</v>
      </c>
      <c r="S2194" t="s">
        <v>470</v>
      </c>
      <c r="U2194" t="s">
        <v>471</v>
      </c>
      <c r="V2194" t="s">
        <v>130</v>
      </c>
      <c r="W2194" t="s">
        <v>42</v>
      </c>
      <c r="X2194" t="s">
        <v>472</v>
      </c>
      <c r="Y2194" t="s">
        <v>473</v>
      </c>
      <c r="Z2194" t="s">
        <v>51</v>
      </c>
    </row>
    <row r="2195" spans="1:26" x14ac:dyDescent="0.3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tr">
        <f t="shared" si="34"/>
        <v>40.67.8555</v>
      </c>
      <c r="Q2195" t="s">
        <v>116</v>
      </c>
      <c r="S2195" t="s">
        <v>117</v>
      </c>
      <c r="U2195">
        <v>44000</v>
      </c>
      <c r="V2195" t="s">
        <v>41</v>
      </c>
      <c r="W2195" t="s">
        <v>42</v>
      </c>
      <c r="X2195" t="s">
        <v>118</v>
      </c>
      <c r="Y2195" t="s">
        <v>119</v>
      </c>
      <c r="Z2195" t="s">
        <v>51</v>
      </c>
    </row>
    <row r="2196" spans="1:26" x14ac:dyDescent="0.3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tr">
        <f t="shared" si="34"/>
        <v>+65 221 7555</v>
      </c>
      <c r="Q2196" t="s">
        <v>198</v>
      </c>
      <c r="S2196" t="s">
        <v>199</v>
      </c>
      <c r="U2196">
        <v>79903</v>
      </c>
      <c r="V2196" t="s">
        <v>199</v>
      </c>
      <c r="W2196" t="s">
        <v>200</v>
      </c>
      <c r="X2196" t="s">
        <v>201</v>
      </c>
      <c r="Y2196" t="s">
        <v>202</v>
      </c>
      <c r="Z2196" t="s">
        <v>51</v>
      </c>
    </row>
    <row r="2197" spans="1:26" x14ac:dyDescent="0.3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tr">
        <f t="shared" si="34"/>
        <v>2015559350</v>
      </c>
      <c r="Q2197" t="s">
        <v>105</v>
      </c>
      <c r="S2197" t="s">
        <v>106</v>
      </c>
      <c r="T2197" t="s">
        <v>107</v>
      </c>
      <c r="U2197">
        <v>94019</v>
      </c>
      <c r="V2197" t="s">
        <v>32</v>
      </c>
      <c r="W2197" t="s">
        <v>33</v>
      </c>
      <c r="X2197" t="s">
        <v>61</v>
      </c>
      <c r="Y2197" t="s">
        <v>108</v>
      </c>
      <c r="Z2197" t="s">
        <v>51</v>
      </c>
    </row>
    <row r="2198" spans="1:26" x14ac:dyDescent="0.3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tr">
        <f t="shared" si="34"/>
        <v>0522-556555</v>
      </c>
      <c r="Q2198" t="s">
        <v>454</v>
      </c>
      <c r="S2198" t="s">
        <v>455</v>
      </c>
      <c r="U2198">
        <v>42100</v>
      </c>
      <c r="V2198" t="s">
        <v>258</v>
      </c>
      <c r="W2198" t="s">
        <v>42</v>
      </c>
      <c r="X2198" t="s">
        <v>456</v>
      </c>
      <c r="Y2198" t="s">
        <v>457</v>
      </c>
      <c r="Z2198" t="s">
        <v>51</v>
      </c>
    </row>
    <row r="2199" spans="1:26" x14ac:dyDescent="0.3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tr">
        <f t="shared" si="34"/>
        <v>+63 2 555 3587</v>
      </c>
      <c r="Q2199" t="s">
        <v>427</v>
      </c>
      <c r="S2199" t="s">
        <v>428</v>
      </c>
      <c r="U2199" t="s">
        <v>429</v>
      </c>
      <c r="V2199" t="s">
        <v>430</v>
      </c>
      <c r="W2199" t="s">
        <v>200</v>
      </c>
      <c r="X2199" t="s">
        <v>431</v>
      </c>
      <c r="Y2199" t="s">
        <v>432</v>
      </c>
      <c r="Z2199" t="s">
        <v>36</v>
      </c>
    </row>
    <row r="2200" spans="1:26" x14ac:dyDescent="0.3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tr">
        <f t="shared" si="34"/>
        <v>91.24.4555</v>
      </c>
      <c r="Q2200" t="s">
        <v>435</v>
      </c>
      <c r="S2200" t="s">
        <v>436</v>
      </c>
      <c r="U2200">
        <v>13008</v>
      </c>
      <c r="V2200" t="s">
        <v>41</v>
      </c>
      <c r="W2200" t="s">
        <v>42</v>
      </c>
      <c r="X2200" t="s">
        <v>437</v>
      </c>
      <c r="Y2200" t="s">
        <v>438</v>
      </c>
      <c r="Z2200" t="s">
        <v>36</v>
      </c>
    </row>
    <row r="2201" spans="1:26" x14ac:dyDescent="0.3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tr">
        <f t="shared" si="34"/>
        <v>4155551450</v>
      </c>
      <c r="Q2201" t="s">
        <v>273</v>
      </c>
      <c r="S2201" t="s">
        <v>274</v>
      </c>
      <c r="T2201" t="s">
        <v>55</v>
      </c>
      <c r="U2201">
        <v>97562</v>
      </c>
      <c r="V2201" t="s">
        <v>32</v>
      </c>
      <c r="W2201" t="s">
        <v>33</v>
      </c>
      <c r="X2201" t="s">
        <v>275</v>
      </c>
      <c r="Y2201" t="s">
        <v>276</v>
      </c>
      <c r="Z2201" t="s">
        <v>36</v>
      </c>
    </row>
    <row r="2202" spans="1:26" x14ac:dyDescent="0.3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tr">
        <f t="shared" si="34"/>
        <v>6265557265</v>
      </c>
      <c r="Q2202" t="s">
        <v>53</v>
      </c>
      <c r="S2202" t="s">
        <v>54</v>
      </c>
      <c r="T2202" t="s">
        <v>55</v>
      </c>
      <c r="U2202">
        <v>90003</v>
      </c>
      <c r="V2202" t="s">
        <v>32</v>
      </c>
      <c r="W2202" t="s">
        <v>33</v>
      </c>
      <c r="X2202" t="s">
        <v>56</v>
      </c>
      <c r="Y2202" t="s">
        <v>57</v>
      </c>
      <c r="Z2202" t="s">
        <v>36</v>
      </c>
    </row>
    <row r="2203" spans="1:26" x14ac:dyDescent="0.3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tr">
        <f t="shared" si="34"/>
        <v>6505551386</v>
      </c>
      <c r="Q2203" t="s">
        <v>59</v>
      </c>
      <c r="S2203" t="s">
        <v>60</v>
      </c>
      <c r="T2203" t="s">
        <v>55</v>
      </c>
      <c r="V2203" t="s">
        <v>32</v>
      </c>
      <c r="W2203" t="s">
        <v>33</v>
      </c>
      <c r="X2203" t="s">
        <v>61</v>
      </c>
      <c r="Y2203" t="s">
        <v>57</v>
      </c>
      <c r="Z2203" t="s">
        <v>36</v>
      </c>
    </row>
    <row r="2204" spans="1:26" x14ac:dyDescent="0.3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tr">
        <f t="shared" si="34"/>
        <v>02 9936 8555</v>
      </c>
      <c r="Q2204" t="s">
        <v>287</v>
      </c>
      <c r="R2204" t="s">
        <v>288</v>
      </c>
      <c r="S2204" t="s">
        <v>289</v>
      </c>
      <c r="T2204" t="s">
        <v>157</v>
      </c>
      <c r="U2204">
        <v>2060</v>
      </c>
      <c r="V2204" t="s">
        <v>95</v>
      </c>
      <c r="W2204" t="s">
        <v>96</v>
      </c>
      <c r="X2204" t="s">
        <v>290</v>
      </c>
      <c r="Y2204" t="s">
        <v>291</v>
      </c>
      <c r="Z2204" t="s">
        <v>36</v>
      </c>
    </row>
    <row r="2205" spans="1:26" x14ac:dyDescent="0.3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tr">
        <f t="shared" si="34"/>
        <v>20.16.1555</v>
      </c>
      <c r="Q2205" t="s">
        <v>69</v>
      </c>
      <c r="S2205" t="s">
        <v>70</v>
      </c>
      <c r="U2205">
        <v>59000</v>
      </c>
      <c r="V2205" t="s">
        <v>41</v>
      </c>
      <c r="W2205" t="s">
        <v>42</v>
      </c>
      <c r="X2205" t="s">
        <v>71</v>
      </c>
      <c r="Y2205" t="s">
        <v>72</v>
      </c>
      <c r="Z2205" t="s">
        <v>36</v>
      </c>
    </row>
    <row r="2206" spans="1:26" x14ac:dyDescent="0.3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tr">
        <f t="shared" si="34"/>
        <v>(91) 555 94 44</v>
      </c>
      <c r="Q2206" t="s">
        <v>176</v>
      </c>
      <c r="S2206" t="s">
        <v>177</v>
      </c>
      <c r="U2206">
        <v>28034</v>
      </c>
      <c r="V2206" t="s">
        <v>178</v>
      </c>
      <c r="W2206" t="s">
        <v>42</v>
      </c>
      <c r="X2206" t="s">
        <v>179</v>
      </c>
      <c r="Y2206" t="s">
        <v>180</v>
      </c>
      <c r="Z2206" t="s">
        <v>36</v>
      </c>
    </row>
    <row r="2207" spans="1:26" x14ac:dyDescent="0.3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tr">
        <f t="shared" si="34"/>
        <v>(1) 47.55.6555</v>
      </c>
      <c r="Q2207" t="s">
        <v>86</v>
      </c>
      <c r="S2207" t="s">
        <v>48</v>
      </c>
      <c r="U2207">
        <v>75016</v>
      </c>
      <c r="V2207" t="s">
        <v>41</v>
      </c>
      <c r="W2207" t="s">
        <v>42</v>
      </c>
      <c r="X2207" t="s">
        <v>87</v>
      </c>
      <c r="Y2207" t="s">
        <v>88</v>
      </c>
      <c r="Z2207" t="s">
        <v>36</v>
      </c>
    </row>
    <row r="2208" spans="1:26" x14ac:dyDescent="0.3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tr">
        <f t="shared" si="34"/>
        <v>20.16.1555</v>
      </c>
      <c r="Q2208" t="s">
        <v>69</v>
      </c>
      <c r="S2208" t="s">
        <v>70</v>
      </c>
      <c r="U2208">
        <v>59000</v>
      </c>
      <c r="V2208" t="s">
        <v>41</v>
      </c>
      <c r="W2208" t="s">
        <v>42</v>
      </c>
      <c r="X2208" t="s">
        <v>71</v>
      </c>
      <c r="Y2208" t="s">
        <v>72</v>
      </c>
      <c r="Z2208" t="s">
        <v>36</v>
      </c>
    </row>
    <row r="2209" spans="1:26" x14ac:dyDescent="0.3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tr">
        <f t="shared" si="34"/>
        <v>2125551500</v>
      </c>
      <c r="Q2209" t="s">
        <v>100</v>
      </c>
      <c r="R2209" t="s">
        <v>101</v>
      </c>
      <c r="S2209" t="s">
        <v>30</v>
      </c>
      <c r="T2209" t="s">
        <v>31</v>
      </c>
      <c r="U2209">
        <v>10022</v>
      </c>
      <c r="V2209" t="s">
        <v>32</v>
      </c>
      <c r="W2209" t="s">
        <v>33</v>
      </c>
      <c r="X2209" t="s">
        <v>102</v>
      </c>
      <c r="Y2209" t="s">
        <v>103</v>
      </c>
      <c r="Z2209" t="s">
        <v>36</v>
      </c>
    </row>
    <row r="2210" spans="1:26" x14ac:dyDescent="0.3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tr">
        <f t="shared" si="34"/>
        <v>(1) 47.55.6555</v>
      </c>
      <c r="Q2210" t="s">
        <v>86</v>
      </c>
      <c r="S2210" t="s">
        <v>48</v>
      </c>
      <c r="U2210">
        <v>75016</v>
      </c>
      <c r="V2210" t="s">
        <v>41</v>
      </c>
      <c r="W2210" t="s">
        <v>42</v>
      </c>
      <c r="X2210" t="s">
        <v>87</v>
      </c>
      <c r="Y2210" t="s">
        <v>88</v>
      </c>
      <c r="Z2210" t="s">
        <v>36</v>
      </c>
    </row>
    <row r="2211" spans="1:26" x14ac:dyDescent="0.3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tr">
        <f t="shared" si="34"/>
        <v>6175559555</v>
      </c>
      <c r="Q2211" t="s">
        <v>380</v>
      </c>
      <c r="S2211" t="s">
        <v>381</v>
      </c>
      <c r="T2211" t="s">
        <v>123</v>
      </c>
      <c r="U2211">
        <v>51003</v>
      </c>
      <c r="V2211" t="s">
        <v>32</v>
      </c>
      <c r="W2211" t="s">
        <v>33</v>
      </c>
      <c r="X2211" t="s">
        <v>382</v>
      </c>
      <c r="Y2211" t="s">
        <v>66</v>
      </c>
      <c r="Z2211" t="s">
        <v>36</v>
      </c>
    </row>
    <row r="2212" spans="1:26" x14ac:dyDescent="0.3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tr">
        <f t="shared" si="34"/>
        <v>6175557555</v>
      </c>
      <c r="Q2212" t="s">
        <v>459</v>
      </c>
      <c r="S2212" t="s">
        <v>283</v>
      </c>
      <c r="T2212" t="s">
        <v>123</v>
      </c>
      <c r="U2212">
        <v>58339</v>
      </c>
      <c r="V2212" t="s">
        <v>32</v>
      </c>
      <c r="W2212" t="s">
        <v>33</v>
      </c>
      <c r="X2212" t="s">
        <v>460</v>
      </c>
      <c r="Y2212" t="s">
        <v>461</v>
      </c>
      <c r="Z2212" t="s">
        <v>36</v>
      </c>
    </row>
    <row r="2213" spans="1:26" x14ac:dyDescent="0.3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tr">
        <f t="shared" si="34"/>
        <v>6175558555</v>
      </c>
      <c r="Q2213" t="s">
        <v>121</v>
      </c>
      <c r="S2213" t="s">
        <v>122</v>
      </c>
      <c r="T2213" t="s">
        <v>123</v>
      </c>
      <c r="U2213">
        <v>51247</v>
      </c>
      <c r="V2213" t="s">
        <v>32</v>
      </c>
      <c r="W2213" t="s">
        <v>33</v>
      </c>
      <c r="X2213" t="s">
        <v>124</v>
      </c>
      <c r="Y2213" t="s">
        <v>125</v>
      </c>
      <c r="Z2213" t="s">
        <v>36</v>
      </c>
    </row>
    <row r="2214" spans="1:26" x14ac:dyDescent="0.3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tr">
        <f t="shared" si="34"/>
        <v>90-224 8555</v>
      </c>
      <c r="Q2214" t="s">
        <v>128</v>
      </c>
      <c r="S2214" t="s">
        <v>129</v>
      </c>
      <c r="U2214">
        <v>21240</v>
      </c>
      <c r="V2214" t="s">
        <v>130</v>
      </c>
      <c r="W2214" t="s">
        <v>42</v>
      </c>
      <c r="X2214" t="s">
        <v>131</v>
      </c>
      <c r="Y2214" t="s">
        <v>132</v>
      </c>
      <c r="Z2214" t="s">
        <v>36</v>
      </c>
    </row>
    <row r="2215" spans="1:26" x14ac:dyDescent="0.3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tr">
        <f t="shared" si="34"/>
        <v>0221-5554327</v>
      </c>
      <c r="Q2215" t="s">
        <v>441</v>
      </c>
      <c r="S2215" t="s">
        <v>442</v>
      </c>
      <c r="U2215">
        <v>50739</v>
      </c>
      <c r="V2215" t="s">
        <v>443</v>
      </c>
      <c r="W2215" t="s">
        <v>42</v>
      </c>
      <c r="X2215" t="s">
        <v>444</v>
      </c>
      <c r="Y2215" t="s">
        <v>445</v>
      </c>
      <c r="Z2215" t="s">
        <v>36</v>
      </c>
    </row>
    <row r="2216" spans="1:26" x14ac:dyDescent="0.3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tr">
        <f t="shared" si="34"/>
        <v>2125551957</v>
      </c>
      <c r="Q2216" t="s">
        <v>508</v>
      </c>
      <c r="R2216" t="s">
        <v>509</v>
      </c>
      <c r="S2216" t="s">
        <v>30</v>
      </c>
      <c r="T2216" t="s">
        <v>31</v>
      </c>
      <c r="U2216">
        <v>10022</v>
      </c>
      <c r="V2216" t="s">
        <v>32</v>
      </c>
      <c r="W2216" t="s">
        <v>33</v>
      </c>
      <c r="X2216" t="s">
        <v>510</v>
      </c>
      <c r="Y2216" t="s">
        <v>511</v>
      </c>
      <c r="Z2216" t="s">
        <v>36</v>
      </c>
    </row>
    <row r="2217" spans="1:26" x14ac:dyDescent="0.3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tr">
        <f t="shared" si="34"/>
        <v>2155559857</v>
      </c>
      <c r="Q2217" t="s">
        <v>310</v>
      </c>
      <c r="S2217" t="s">
        <v>216</v>
      </c>
      <c r="T2217" t="s">
        <v>142</v>
      </c>
      <c r="U2217">
        <v>71270</v>
      </c>
      <c r="V2217" t="s">
        <v>32</v>
      </c>
      <c r="W2217" t="s">
        <v>33</v>
      </c>
      <c r="X2217" t="s">
        <v>124</v>
      </c>
      <c r="Y2217" t="s">
        <v>311</v>
      </c>
      <c r="Z2217" t="s">
        <v>51</v>
      </c>
    </row>
    <row r="2218" spans="1:26" x14ac:dyDescent="0.3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tr">
        <f t="shared" si="34"/>
        <v>26.47.1555</v>
      </c>
      <c r="Q2218" t="s">
        <v>39</v>
      </c>
      <c r="S2218" t="s">
        <v>40</v>
      </c>
      <c r="U2218">
        <v>51100</v>
      </c>
      <c r="V2218" t="s">
        <v>41</v>
      </c>
      <c r="W2218" t="s">
        <v>42</v>
      </c>
      <c r="X2218" t="s">
        <v>43</v>
      </c>
      <c r="Y2218" t="s">
        <v>44</v>
      </c>
      <c r="Z2218" t="s">
        <v>51</v>
      </c>
    </row>
    <row r="2219" spans="1:26" x14ac:dyDescent="0.3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tr">
        <f t="shared" si="34"/>
        <v>(91) 555 94 44</v>
      </c>
      <c r="Q2219" t="s">
        <v>176</v>
      </c>
      <c r="S2219" t="s">
        <v>177</v>
      </c>
      <c r="U2219">
        <v>28034</v>
      </c>
      <c r="V2219" t="s">
        <v>178</v>
      </c>
      <c r="W2219" t="s">
        <v>42</v>
      </c>
      <c r="X2219" t="s">
        <v>179</v>
      </c>
      <c r="Y2219" t="s">
        <v>180</v>
      </c>
      <c r="Z2219" t="s">
        <v>36</v>
      </c>
    </row>
    <row r="2220" spans="1:26" x14ac:dyDescent="0.3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tr">
        <f t="shared" si="34"/>
        <v>91.24.4555</v>
      </c>
      <c r="Q2220" t="s">
        <v>435</v>
      </c>
      <c r="S2220" t="s">
        <v>436</v>
      </c>
      <c r="U2220">
        <v>13008</v>
      </c>
      <c r="V2220" t="s">
        <v>41</v>
      </c>
      <c r="W2220" t="s">
        <v>42</v>
      </c>
      <c r="X2220" t="s">
        <v>437</v>
      </c>
      <c r="Y2220" t="s">
        <v>438</v>
      </c>
      <c r="Z2220" t="s">
        <v>36</v>
      </c>
    </row>
    <row r="2221" spans="1:26" x14ac:dyDescent="0.3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tr">
        <f t="shared" si="34"/>
        <v>(91) 555 94 44</v>
      </c>
      <c r="Q2221" t="s">
        <v>176</v>
      </c>
      <c r="S2221" t="s">
        <v>177</v>
      </c>
      <c r="U2221">
        <v>28034</v>
      </c>
      <c r="V2221" t="s">
        <v>178</v>
      </c>
      <c r="W2221" t="s">
        <v>42</v>
      </c>
      <c r="X2221" t="s">
        <v>179</v>
      </c>
      <c r="Y2221" t="s">
        <v>180</v>
      </c>
      <c r="Z2221" t="s">
        <v>51</v>
      </c>
    </row>
    <row r="2222" spans="1:26" x14ac:dyDescent="0.3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tr">
        <f t="shared" si="34"/>
        <v>4155551450</v>
      </c>
      <c r="Q2222" t="s">
        <v>273</v>
      </c>
      <c r="S2222" t="s">
        <v>274</v>
      </c>
      <c r="T2222" t="s">
        <v>55</v>
      </c>
      <c r="U2222">
        <v>97562</v>
      </c>
      <c r="V2222" t="s">
        <v>32</v>
      </c>
      <c r="W2222" t="s">
        <v>33</v>
      </c>
      <c r="X2222" t="s">
        <v>275</v>
      </c>
      <c r="Y2222" t="s">
        <v>276</v>
      </c>
      <c r="Z2222" t="s">
        <v>36</v>
      </c>
    </row>
    <row r="2223" spans="1:26" x14ac:dyDescent="0.3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tr">
        <f t="shared" si="34"/>
        <v>(171) 555-2282</v>
      </c>
      <c r="Q2223" t="s">
        <v>167</v>
      </c>
      <c r="S2223" t="s">
        <v>168</v>
      </c>
      <c r="U2223" t="s">
        <v>169</v>
      </c>
      <c r="V2223" t="s">
        <v>170</v>
      </c>
      <c r="W2223" t="s">
        <v>42</v>
      </c>
      <c r="X2223" t="s">
        <v>171</v>
      </c>
      <c r="Y2223" t="s">
        <v>172</v>
      </c>
      <c r="Z2223" t="s">
        <v>36</v>
      </c>
    </row>
    <row r="2224" spans="1:26" x14ac:dyDescent="0.3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tr">
        <f t="shared" si="34"/>
        <v>(91) 555 94 44</v>
      </c>
      <c r="Q2224" t="s">
        <v>176</v>
      </c>
      <c r="S2224" t="s">
        <v>177</v>
      </c>
      <c r="U2224">
        <v>28034</v>
      </c>
      <c r="V2224" t="s">
        <v>178</v>
      </c>
      <c r="W2224" t="s">
        <v>42</v>
      </c>
      <c r="X2224" t="s">
        <v>179</v>
      </c>
      <c r="Y2224" t="s">
        <v>180</v>
      </c>
      <c r="Z2224" t="s">
        <v>36</v>
      </c>
    </row>
    <row r="2225" spans="1:26" x14ac:dyDescent="0.3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tr">
        <f t="shared" si="34"/>
        <v>(1) 42.34.2555</v>
      </c>
      <c r="Q2225" t="s">
        <v>405</v>
      </c>
      <c r="S2225" t="s">
        <v>48</v>
      </c>
      <c r="U2225">
        <v>75012</v>
      </c>
      <c r="V2225" t="s">
        <v>41</v>
      </c>
      <c r="W2225" t="s">
        <v>42</v>
      </c>
      <c r="X2225" t="s">
        <v>406</v>
      </c>
      <c r="Y2225" t="s">
        <v>407</v>
      </c>
      <c r="Z2225" t="s">
        <v>36</v>
      </c>
    </row>
    <row r="2226" spans="1:26" x14ac:dyDescent="0.3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tr">
        <f t="shared" si="34"/>
        <v>2125557413</v>
      </c>
      <c r="Q2226" t="s">
        <v>476</v>
      </c>
      <c r="R2226" t="s">
        <v>477</v>
      </c>
      <c r="S2226" t="s">
        <v>30</v>
      </c>
      <c r="T2226" t="s">
        <v>31</v>
      </c>
      <c r="U2226">
        <v>10022</v>
      </c>
      <c r="V2226" t="s">
        <v>32</v>
      </c>
      <c r="W2226" t="s">
        <v>33</v>
      </c>
      <c r="X2226" t="s">
        <v>56</v>
      </c>
      <c r="Y2226" t="s">
        <v>478</v>
      </c>
      <c r="Z2226" t="s">
        <v>36</v>
      </c>
    </row>
    <row r="2227" spans="1:26" x14ac:dyDescent="0.3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tr">
        <f t="shared" si="34"/>
        <v>+358 9 8045 555</v>
      </c>
      <c r="Q2227" t="s">
        <v>469</v>
      </c>
      <c r="S2227" t="s">
        <v>470</v>
      </c>
      <c r="U2227" t="s">
        <v>471</v>
      </c>
      <c r="V2227" t="s">
        <v>130</v>
      </c>
      <c r="W2227" t="s">
        <v>42</v>
      </c>
      <c r="X2227" t="s">
        <v>472</v>
      </c>
      <c r="Y2227" t="s">
        <v>473</v>
      </c>
      <c r="Z2227" t="s">
        <v>36</v>
      </c>
    </row>
    <row r="2228" spans="1:26" x14ac:dyDescent="0.3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tr">
        <f t="shared" si="34"/>
        <v>981-443655</v>
      </c>
      <c r="Q2228" t="s">
        <v>393</v>
      </c>
      <c r="S2228" t="s">
        <v>394</v>
      </c>
      <c r="U2228">
        <v>90110</v>
      </c>
      <c r="V2228" t="s">
        <v>130</v>
      </c>
      <c r="W2228" t="s">
        <v>42</v>
      </c>
      <c r="X2228" t="s">
        <v>395</v>
      </c>
      <c r="Y2228" t="s">
        <v>396</v>
      </c>
      <c r="Z2228" t="s">
        <v>36</v>
      </c>
    </row>
    <row r="2229" spans="1:26" x14ac:dyDescent="0.3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tr">
        <f t="shared" si="34"/>
        <v>+65 221 7555</v>
      </c>
      <c r="Q2229" t="s">
        <v>198</v>
      </c>
      <c r="S2229" t="s">
        <v>199</v>
      </c>
      <c r="U2229">
        <v>79903</v>
      </c>
      <c r="V2229" t="s">
        <v>199</v>
      </c>
      <c r="W2229" t="s">
        <v>200</v>
      </c>
      <c r="X2229" t="s">
        <v>201</v>
      </c>
      <c r="Y2229" t="s">
        <v>202</v>
      </c>
      <c r="Z2229" t="s">
        <v>36</v>
      </c>
    </row>
    <row r="2230" spans="1:26" x14ac:dyDescent="0.3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tr">
        <f t="shared" si="34"/>
        <v>(171) 555-0297</v>
      </c>
      <c r="Q2230" t="s">
        <v>331</v>
      </c>
      <c r="S2230" t="s">
        <v>332</v>
      </c>
      <c r="U2230" t="s">
        <v>333</v>
      </c>
      <c r="V2230" t="s">
        <v>170</v>
      </c>
      <c r="W2230" t="s">
        <v>42</v>
      </c>
      <c r="X2230" t="s">
        <v>61</v>
      </c>
      <c r="Y2230" t="s">
        <v>334</v>
      </c>
      <c r="Z2230" t="s">
        <v>51</v>
      </c>
    </row>
    <row r="2231" spans="1:26" x14ac:dyDescent="0.3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tr">
        <f t="shared" si="34"/>
        <v>(95) 555 82 82</v>
      </c>
      <c r="Q2231" t="s">
        <v>522</v>
      </c>
      <c r="S2231" t="s">
        <v>523</v>
      </c>
      <c r="U2231">
        <v>41101</v>
      </c>
      <c r="V2231" t="s">
        <v>178</v>
      </c>
      <c r="W2231" t="s">
        <v>42</v>
      </c>
      <c r="X2231" t="s">
        <v>524</v>
      </c>
      <c r="Y2231" t="s">
        <v>525</v>
      </c>
      <c r="Z2231" t="s">
        <v>36</v>
      </c>
    </row>
    <row r="2232" spans="1:26" x14ac:dyDescent="0.3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tr">
        <f t="shared" si="34"/>
        <v>9145554562</v>
      </c>
      <c r="Q2232" t="s">
        <v>318</v>
      </c>
      <c r="S2232" t="s">
        <v>319</v>
      </c>
      <c r="T2232" t="s">
        <v>31</v>
      </c>
      <c r="U2232">
        <v>24067</v>
      </c>
      <c r="V2232" t="s">
        <v>32</v>
      </c>
      <c r="W2232" t="s">
        <v>33</v>
      </c>
      <c r="X2232" t="s">
        <v>102</v>
      </c>
      <c r="Y2232" t="s">
        <v>238</v>
      </c>
      <c r="Z2232" t="s">
        <v>36</v>
      </c>
    </row>
    <row r="2233" spans="1:26" x14ac:dyDescent="0.3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tr">
        <f t="shared" si="34"/>
        <v>6175552555</v>
      </c>
      <c r="Q2233" t="s">
        <v>416</v>
      </c>
      <c r="S2233" t="s">
        <v>381</v>
      </c>
      <c r="T2233" t="s">
        <v>123</v>
      </c>
      <c r="U2233">
        <v>51003</v>
      </c>
      <c r="V2233" t="s">
        <v>32</v>
      </c>
      <c r="W2233" t="s">
        <v>33</v>
      </c>
      <c r="X2233" t="s">
        <v>417</v>
      </c>
      <c r="Y2233" t="s">
        <v>276</v>
      </c>
      <c r="Z2233" t="s">
        <v>36</v>
      </c>
    </row>
    <row r="2234" spans="1:26" x14ac:dyDescent="0.3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tr">
        <f t="shared" si="34"/>
        <v>4155554312</v>
      </c>
      <c r="Q2234" t="s">
        <v>527</v>
      </c>
      <c r="S2234" t="s">
        <v>528</v>
      </c>
      <c r="T2234" t="s">
        <v>55</v>
      </c>
      <c r="U2234">
        <v>94217</v>
      </c>
      <c r="V2234" t="s">
        <v>32</v>
      </c>
      <c r="W2234" t="s">
        <v>33</v>
      </c>
      <c r="X2234" t="s">
        <v>529</v>
      </c>
      <c r="Y2234" t="s">
        <v>400</v>
      </c>
      <c r="Z2234" t="s">
        <v>36</v>
      </c>
    </row>
    <row r="2235" spans="1:26" x14ac:dyDescent="0.3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tr">
        <f t="shared" si="34"/>
        <v>4155551450</v>
      </c>
      <c r="Q2235" t="s">
        <v>273</v>
      </c>
      <c r="S2235" t="s">
        <v>274</v>
      </c>
      <c r="T2235" t="s">
        <v>55</v>
      </c>
      <c r="U2235">
        <v>97562</v>
      </c>
      <c r="V2235" t="s">
        <v>32</v>
      </c>
      <c r="W2235" t="s">
        <v>33</v>
      </c>
      <c r="X2235" t="s">
        <v>275</v>
      </c>
      <c r="Y2235" t="s">
        <v>276</v>
      </c>
      <c r="Z2235" t="s">
        <v>36</v>
      </c>
    </row>
    <row r="2236" spans="1:26" x14ac:dyDescent="0.3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tr">
        <f t="shared" si="34"/>
        <v>(91) 555 94 44</v>
      </c>
      <c r="Q2236" t="s">
        <v>176</v>
      </c>
      <c r="S2236" t="s">
        <v>177</v>
      </c>
      <c r="U2236">
        <v>28034</v>
      </c>
      <c r="V2236" t="s">
        <v>178</v>
      </c>
      <c r="W2236" t="s">
        <v>42</v>
      </c>
      <c r="X2236" t="s">
        <v>179</v>
      </c>
      <c r="Y2236" t="s">
        <v>180</v>
      </c>
      <c r="Z2236" t="s">
        <v>36</v>
      </c>
    </row>
    <row r="2237" spans="1:26" x14ac:dyDescent="0.3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tr">
        <f t="shared" si="34"/>
        <v>+65 224 1555</v>
      </c>
      <c r="Q2237" t="s">
        <v>420</v>
      </c>
      <c r="R2237" t="s">
        <v>421</v>
      </c>
      <c r="S2237" t="s">
        <v>199</v>
      </c>
      <c r="U2237">
        <v>69045</v>
      </c>
      <c r="V2237" t="s">
        <v>199</v>
      </c>
      <c r="W2237" t="s">
        <v>96</v>
      </c>
      <c r="X2237" t="s">
        <v>422</v>
      </c>
      <c r="Y2237" t="s">
        <v>423</v>
      </c>
      <c r="Z2237" t="s">
        <v>36</v>
      </c>
    </row>
    <row r="2238" spans="1:26" x14ac:dyDescent="0.3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tr">
        <f t="shared" si="34"/>
        <v>4155551450</v>
      </c>
      <c r="Q2238" t="s">
        <v>273</v>
      </c>
      <c r="S2238" t="s">
        <v>274</v>
      </c>
      <c r="T2238" t="s">
        <v>55</v>
      </c>
      <c r="U2238">
        <v>97562</v>
      </c>
      <c r="V2238" t="s">
        <v>32</v>
      </c>
      <c r="W2238" t="s">
        <v>33</v>
      </c>
      <c r="X2238" t="s">
        <v>275</v>
      </c>
      <c r="Y2238" t="s">
        <v>276</v>
      </c>
      <c r="Z2238" t="s">
        <v>36</v>
      </c>
    </row>
    <row r="2239" spans="1:26" x14ac:dyDescent="0.3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tr">
        <f t="shared" si="34"/>
        <v>2155551555</v>
      </c>
      <c r="Q2239" t="s">
        <v>140</v>
      </c>
      <c r="S2239" t="s">
        <v>141</v>
      </c>
      <c r="T2239" t="s">
        <v>142</v>
      </c>
      <c r="U2239">
        <v>70267</v>
      </c>
      <c r="V2239" t="s">
        <v>32</v>
      </c>
      <c r="W2239" t="s">
        <v>33</v>
      </c>
      <c r="X2239" t="s">
        <v>34</v>
      </c>
      <c r="Y2239" t="s">
        <v>143</v>
      </c>
      <c r="Z2239" t="s">
        <v>36</v>
      </c>
    </row>
    <row r="2240" spans="1:26" x14ac:dyDescent="0.3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tr">
        <f t="shared" si="34"/>
        <v>2125557818</v>
      </c>
      <c r="Q2240" t="s">
        <v>29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34</v>
      </c>
      <c r="Y2240" t="s">
        <v>35</v>
      </c>
      <c r="Z2240" t="s">
        <v>36</v>
      </c>
    </row>
    <row r="2241" spans="1:26" x14ac:dyDescent="0.3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tr">
        <f t="shared" si="34"/>
        <v>6175558555</v>
      </c>
      <c r="Q2241" t="s">
        <v>121</v>
      </c>
      <c r="S2241" t="s">
        <v>122</v>
      </c>
      <c r="T2241" t="s">
        <v>123</v>
      </c>
      <c r="U2241">
        <v>51247</v>
      </c>
      <c r="V2241" t="s">
        <v>32</v>
      </c>
      <c r="W2241" t="s">
        <v>33</v>
      </c>
      <c r="X2241" t="s">
        <v>124</v>
      </c>
      <c r="Y2241" t="s">
        <v>125</v>
      </c>
      <c r="Z2241" t="s">
        <v>36</v>
      </c>
    </row>
    <row r="2242" spans="1:26" x14ac:dyDescent="0.3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tr">
        <f t="shared" si="34"/>
        <v>(604) 555-3392</v>
      </c>
      <c r="Q2242" t="s">
        <v>227</v>
      </c>
      <c r="S2242" t="s">
        <v>228</v>
      </c>
      <c r="T2242" t="s">
        <v>229</v>
      </c>
      <c r="U2242" t="s">
        <v>230</v>
      </c>
      <c r="V2242" t="s">
        <v>231</v>
      </c>
      <c r="W2242" t="s">
        <v>33</v>
      </c>
      <c r="X2242" t="s">
        <v>232</v>
      </c>
      <c r="Y2242" t="s">
        <v>233</v>
      </c>
      <c r="Z2242" t="s">
        <v>36</v>
      </c>
    </row>
    <row r="2243" spans="1:26" x14ac:dyDescent="0.3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tr">
        <f t="shared" ref="P2243:P2306" si="35">TRIM(O2243)</f>
        <v>07-98 9555</v>
      </c>
      <c r="Q2243" t="s">
        <v>135</v>
      </c>
      <c r="S2243" t="s">
        <v>136</v>
      </c>
      <c r="U2243">
        <v>4110</v>
      </c>
      <c r="V2243" t="s">
        <v>78</v>
      </c>
      <c r="W2243" t="s">
        <v>42</v>
      </c>
      <c r="X2243" t="s">
        <v>137</v>
      </c>
      <c r="Y2243" t="s">
        <v>138</v>
      </c>
      <c r="Z2243" t="s">
        <v>151</v>
      </c>
    </row>
    <row r="2244" spans="1:26" x14ac:dyDescent="0.3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tr">
        <f t="shared" si="35"/>
        <v>4155551450</v>
      </c>
      <c r="Q2244" t="s">
        <v>273</v>
      </c>
      <c r="S2244" t="s">
        <v>274</v>
      </c>
      <c r="T2244" t="s">
        <v>55</v>
      </c>
      <c r="U2244">
        <v>97562</v>
      </c>
      <c r="V2244" t="s">
        <v>32</v>
      </c>
      <c r="W2244" t="s">
        <v>33</v>
      </c>
      <c r="X2244" t="s">
        <v>275</v>
      </c>
      <c r="Y2244" t="s">
        <v>276</v>
      </c>
      <c r="Z2244" t="s">
        <v>36</v>
      </c>
    </row>
    <row r="2245" spans="1:26" x14ac:dyDescent="0.3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tr">
        <f t="shared" si="35"/>
        <v>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36</v>
      </c>
    </row>
    <row r="2246" spans="1:26" x14ac:dyDescent="0.3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tr">
        <f t="shared" si="35"/>
        <v>26.47.1555</v>
      </c>
      <c r="Q2246" t="s">
        <v>39</v>
      </c>
      <c r="S2246" t="s">
        <v>40</v>
      </c>
      <c r="U2246">
        <v>51100</v>
      </c>
      <c r="V2246" t="s">
        <v>41</v>
      </c>
      <c r="W2246" t="s">
        <v>42</v>
      </c>
      <c r="X2246" t="s">
        <v>43</v>
      </c>
      <c r="Y2246" t="s">
        <v>44</v>
      </c>
      <c r="Z2246" t="s">
        <v>51</v>
      </c>
    </row>
    <row r="2247" spans="1:26" x14ac:dyDescent="0.3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tr">
        <f t="shared" si="35"/>
        <v>4155551450</v>
      </c>
      <c r="Q2247" t="s">
        <v>273</v>
      </c>
      <c r="S2247" t="s">
        <v>274</v>
      </c>
      <c r="T2247" t="s">
        <v>55</v>
      </c>
      <c r="U2247">
        <v>97562</v>
      </c>
      <c r="V2247" t="s">
        <v>32</v>
      </c>
      <c r="W2247" t="s">
        <v>33</v>
      </c>
      <c r="X2247" t="s">
        <v>275</v>
      </c>
      <c r="Y2247" t="s">
        <v>276</v>
      </c>
      <c r="Z2247" t="s">
        <v>36</v>
      </c>
    </row>
    <row r="2248" spans="1:26" x14ac:dyDescent="0.3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tr">
        <f t="shared" si="35"/>
        <v>(91) 555 94 44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36</v>
      </c>
    </row>
    <row r="2249" spans="1:26" x14ac:dyDescent="0.3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tr">
        <f t="shared" si="35"/>
        <v>(91) 555 94 44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36</v>
      </c>
    </row>
    <row r="2250" spans="1:26" x14ac:dyDescent="0.3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tr">
        <f t="shared" si="35"/>
        <v>(91) 555 94 44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 x14ac:dyDescent="0.3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tr">
        <f t="shared" si="35"/>
        <v>40.67.8555</v>
      </c>
      <c r="Q2251" t="s">
        <v>116</v>
      </c>
      <c r="S2251" t="s">
        <v>117</v>
      </c>
      <c r="U2251">
        <v>44000</v>
      </c>
      <c r="V2251" t="s">
        <v>41</v>
      </c>
      <c r="W2251" t="s">
        <v>42</v>
      </c>
      <c r="X2251" t="s">
        <v>118</v>
      </c>
      <c r="Y2251" t="s">
        <v>119</v>
      </c>
      <c r="Z2251" t="s">
        <v>36</v>
      </c>
    </row>
    <row r="2252" spans="1:26" x14ac:dyDescent="0.3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tr">
        <f t="shared" si="35"/>
        <v>(91) 555 94 44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51</v>
      </c>
    </row>
    <row r="2253" spans="1:26" x14ac:dyDescent="0.3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tr">
        <f t="shared" si="35"/>
        <v>(071) 23 67 2555</v>
      </c>
      <c r="Q2253" t="s">
        <v>579</v>
      </c>
      <c r="S2253" t="s">
        <v>580</v>
      </c>
      <c r="U2253" t="s">
        <v>581</v>
      </c>
      <c r="V2253" t="s">
        <v>370</v>
      </c>
      <c r="W2253" t="s">
        <v>42</v>
      </c>
      <c r="X2253" t="s">
        <v>582</v>
      </c>
      <c r="Y2253" t="s">
        <v>583</v>
      </c>
      <c r="Z2253" t="s">
        <v>36</v>
      </c>
    </row>
    <row r="2254" spans="1:26" x14ac:dyDescent="0.3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tr">
        <f t="shared" si="35"/>
        <v>2125557413</v>
      </c>
      <c r="Q2254" t="s">
        <v>476</v>
      </c>
      <c r="R2254" t="s">
        <v>477</v>
      </c>
      <c r="S2254" t="s">
        <v>30</v>
      </c>
      <c r="T2254" t="s">
        <v>31</v>
      </c>
      <c r="U2254">
        <v>10022</v>
      </c>
      <c r="V2254" t="s">
        <v>32</v>
      </c>
      <c r="W2254" t="s">
        <v>33</v>
      </c>
      <c r="X2254" t="s">
        <v>56</v>
      </c>
      <c r="Y2254" t="s">
        <v>478</v>
      </c>
      <c r="Z2254" t="s">
        <v>36</v>
      </c>
    </row>
    <row r="2255" spans="1:26" x14ac:dyDescent="0.3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tr">
        <f t="shared" si="35"/>
        <v>4155551450</v>
      </c>
      <c r="Q2255" t="s">
        <v>273</v>
      </c>
      <c r="S2255" t="s">
        <v>274</v>
      </c>
      <c r="T2255" t="s">
        <v>55</v>
      </c>
      <c r="U2255">
        <v>97562</v>
      </c>
      <c r="V2255" t="s">
        <v>32</v>
      </c>
      <c r="W2255" t="s">
        <v>33</v>
      </c>
      <c r="X2255" t="s">
        <v>275</v>
      </c>
      <c r="Y2255" t="s">
        <v>276</v>
      </c>
      <c r="Z2255" t="s">
        <v>51</v>
      </c>
    </row>
    <row r="2256" spans="1:26" x14ac:dyDescent="0.3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tr">
        <f t="shared" si="35"/>
        <v>61-7-3844-6555</v>
      </c>
      <c r="Q2256" t="s">
        <v>209</v>
      </c>
      <c r="S2256" t="s">
        <v>210</v>
      </c>
      <c r="T2256" t="s">
        <v>211</v>
      </c>
      <c r="U2256">
        <v>4101</v>
      </c>
      <c r="V2256" t="s">
        <v>95</v>
      </c>
      <c r="W2256" t="s">
        <v>96</v>
      </c>
      <c r="X2256" t="s">
        <v>212</v>
      </c>
      <c r="Y2256" t="s">
        <v>213</v>
      </c>
      <c r="Z2256" t="s">
        <v>36</v>
      </c>
    </row>
    <row r="2257" spans="1:26" x14ac:dyDescent="0.3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tr">
        <f t="shared" si="35"/>
        <v>+65 221 7555</v>
      </c>
      <c r="Q2257" t="s">
        <v>198</v>
      </c>
      <c r="S2257" t="s">
        <v>199</v>
      </c>
      <c r="U2257">
        <v>79903</v>
      </c>
      <c r="V2257" t="s">
        <v>199</v>
      </c>
      <c r="W2257" t="s">
        <v>200</v>
      </c>
      <c r="X2257" t="s">
        <v>201</v>
      </c>
      <c r="Y2257" t="s">
        <v>202</v>
      </c>
      <c r="Z2257" t="s">
        <v>36</v>
      </c>
    </row>
    <row r="2258" spans="1:26" x14ac:dyDescent="0.3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tr">
        <f t="shared" si="35"/>
        <v>0522-556555</v>
      </c>
      <c r="Q2258" t="s">
        <v>454</v>
      </c>
      <c r="S2258" t="s">
        <v>455</v>
      </c>
      <c r="U2258">
        <v>42100</v>
      </c>
      <c r="V2258" t="s">
        <v>258</v>
      </c>
      <c r="W2258" t="s">
        <v>42</v>
      </c>
      <c r="X2258" t="s">
        <v>456</v>
      </c>
      <c r="Y2258" t="s">
        <v>457</v>
      </c>
      <c r="Z2258" t="s">
        <v>36</v>
      </c>
    </row>
    <row r="2259" spans="1:26" x14ac:dyDescent="0.3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tr">
        <f t="shared" si="35"/>
        <v>(95) 555 82 82</v>
      </c>
      <c r="Q2259" t="s">
        <v>522</v>
      </c>
      <c r="S2259" t="s">
        <v>523</v>
      </c>
      <c r="U2259">
        <v>41101</v>
      </c>
      <c r="V2259" t="s">
        <v>178</v>
      </c>
      <c r="W2259" t="s">
        <v>42</v>
      </c>
      <c r="X2259" t="s">
        <v>524</v>
      </c>
      <c r="Y2259" t="s">
        <v>525</v>
      </c>
      <c r="Z2259" t="s">
        <v>36</v>
      </c>
    </row>
    <row r="2260" spans="1:26" x14ac:dyDescent="0.3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tr">
        <f t="shared" si="35"/>
        <v>9145554562</v>
      </c>
      <c r="Q2260" t="s">
        <v>318</v>
      </c>
      <c r="S2260" t="s">
        <v>319</v>
      </c>
      <c r="T2260" t="s">
        <v>31</v>
      </c>
      <c r="U2260">
        <v>24067</v>
      </c>
      <c r="V2260" t="s">
        <v>32</v>
      </c>
      <c r="W2260" t="s">
        <v>33</v>
      </c>
      <c r="X2260" t="s">
        <v>102</v>
      </c>
      <c r="Y2260" t="s">
        <v>238</v>
      </c>
      <c r="Z2260" t="s">
        <v>36</v>
      </c>
    </row>
    <row r="2261" spans="1:26" x14ac:dyDescent="0.3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tr">
        <f t="shared" si="35"/>
        <v>6175552555</v>
      </c>
      <c r="Q2261" t="s">
        <v>416</v>
      </c>
      <c r="S2261" t="s">
        <v>381</v>
      </c>
      <c r="T2261" t="s">
        <v>123</v>
      </c>
      <c r="U2261">
        <v>51003</v>
      </c>
      <c r="V2261" t="s">
        <v>32</v>
      </c>
      <c r="W2261" t="s">
        <v>33</v>
      </c>
      <c r="X2261" t="s">
        <v>417</v>
      </c>
      <c r="Y2261" t="s">
        <v>276</v>
      </c>
      <c r="Z2261" t="s">
        <v>36</v>
      </c>
    </row>
    <row r="2262" spans="1:26" x14ac:dyDescent="0.3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tr">
        <f t="shared" si="35"/>
        <v>+353 1862 1555</v>
      </c>
      <c r="Q2262" t="s">
        <v>481</v>
      </c>
      <c r="R2262" t="s">
        <v>482</v>
      </c>
      <c r="S2262" t="s">
        <v>483</v>
      </c>
      <c r="U2262">
        <v>2</v>
      </c>
      <c r="V2262" t="s">
        <v>484</v>
      </c>
      <c r="W2262" t="s">
        <v>42</v>
      </c>
      <c r="X2262" t="s">
        <v>485</v>
      </c>
      <c r="Y2262" t="s">
        <v>486</v>
      </c>
      <c r="Z2262" t="s">
        <v>36</v>
      </c>
    </row>
    <row r="2263" spans="1:26" x14ac:dyDescent="0.3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tr">
        <f t="shared" si="35"/>
        <v>+49 69 66 90 2555</v>
      </c>
      <c r="Q2263" t="s">
        <v>464</v>
      </c>
      <c r="S2263" t="s">
        <v>465</v>
      </c>
      <c r="U2263">
        <v>60528</v>
      </c>
      <c r="V2263" t="s">
        <v>443</v>
      </c>
      <c r="W2263" t="s">
        <v>42</v>
      </c>
      <c r="X2263" t="s">
        <v>466</v>
      </c>
      <c r="Y2263" t="s">
        <v>414</v>
      </c>
      <c r="Z2263" t="s">
        <v>36</v>
      </c>
    </row>
    <row r="2264" spans="1:26" x14ac:dyDescent="0.3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tr">
        <f t="shared" si="35"/>
        <v>+358 9 8045 555</v>
      </c>
      <c r="Q2264" t="s">
        <v>469</v>
      </c>
      <c r="S2264" t="s">
        <v>470</v>
      </c>
      <c r="U2264" t="s">
        <v>471</v>
      </c>
      <c r="V2264" t="s">
        <v>130</v>
      </c>
      <c r="W2264" t="s">
        <v>42</v>
      </c>
      <c r="X2264" t="s">
        <v>472</v>
      </c>
      <c r="Y2264" t="s">
        <v>473</v>
      </c>
      <c r="Z2264" t="s">
        <v>36</v>
      </c>
    </row>
    <row r="2265" spans="1:26" x14ac:dyDescent="0.3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tr">
        <f t="shared" si="35"/>
        <v>2155551555</v>
      </c>
      <c r="Q2265" t="s">
        <v>140</v>
      </c>
      <c r="S2265" t="s">
        <v>141</v>
      </c>
      <c r="T2265" t="s">
        <v>142</v>
      </c>
      <c r="U2265">
        <v>70267</v>
      </c>
      <c r="V2265" t="s">
        <v>32</v>
      </c>
      <c r="W2265" t="s">
        <v>33</v>
      </c>
      <c r="X2265" t="s">
        <v>34</v>
      </c>
      <c r="Y2265" t="s">
        <v>143</v>
      </c>
      <c r="Z2265" t="s">
        <v>36</v>
      </c>
    </row>
    <row r="2266" spans="1:26" x14ac:dyDescent="0.3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tr">
        <f t="shared" si="35"/>
        <v>4155551450</v>
      </c>
      <c r="Q2266" t="s">
        <v>273</v>
      </c>
      <c r="S2266" t="s">
        <v>274</v>
      </c>
      <c r="T2266" t="s">
        <v>55</v>
      </c>
      <c r="U2266">
        <v>97562</v>
      </c>
      <c r="V2266" t="s">
        <v>32</v>
      </c>
      <c r="W2266" t="s">
        <v>33</v>
      </c>
      <c r="X2266" t="s">
        <v>275</v>
      </c>
      <c r="Y2266" t="s">
        <v>276</v>
      </c>
      <c r="Z2266" t="s">
        <v>36</v>
      </c>
    </row>
    <row r="2267" spans="1:26" x14ac:dyDescent="0.3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tr">
        <f t="shared" si="35"/>
        <v>2125557818</v>
      </c>
      <c r="Q2267" t="s">
        <v>29</v>
      </c>
      <c r="S2267" t="s">
        <v>30</v>
      </c>
      <c r="T2267" t="s">
        <v>31</v>
      </c>
      <c r="U2267">
        <v>10022</v>
      </c>
      <c r="V2267" t="s">
        <v>32</v>
      </c>
      <c r="W2267" t="s">
        <v>33</v>
      </c>
      <c r="X2267" t="s">
        <v>34</v>
      </c>
      <c r="Y2267" t="s">
        <v>35</v>
      </c>
      <c r="Z2267" t="s">
        <v>36</v>
      </c>
    </row>
    <row r="2268" spans="1:26" x14ac:dyDescent="0.3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tr">
        <f t="shared" si="35"/>
        <v>(171) 555-1555</v>
      </c>
      <c r="Q2268" t="s">
        <v>494</v>
      </c>
      <c r="S2268" t="s">
        <v>495</v>
      </c>
      <c r="U2268" t="s">
        <v>496</v>
      </c>
      <c r="V2268" t="s">
        <v>170</v>
      </c>
      <c r="W2268" t="s">
        <v>42</v>
      </c>
      <c r="X2268" t="s">
        <v>497</v>
      </c>
      <c r="Y2268" t="s">
        <v>94</v>
      </c>
      <c r="Z2268" t="s">
        <v>36</v>
      </c>
    </row>
    <row r="2269" spans="1:26" x14ac:dyDescent="0.3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tr">
        <f t="shared" si="35"/>
        <v>86 21 3555</v>
      </c>
      <c r="Q2269" t="s">
        <v>500</v>
      </c>
      <c r="S2269" t="s">
        <v>501</v>
      </c>
      <c r="U2269">
        <v>8200</v>
      </c>
      <c r="V2269" t="s">
        <v>326</v>
      </c>
      <c r="W2269" t="s">
        <v>42</v>
      </c>
      <c r="X2269" t="s">
        <v>502</v>
      </c>
      <c r="Y2269" t="s">
        <v>503</v>
      </c>
      <c r="Z2269" t="s">
        <v>36</v>
      </c>
    </row>
    <row r="2270" spans="1:26" x14ac:dyDescent="0.3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tr">
        <f t="shared" si="35"/>
        <v>07-98 9555</v>
      </c>
      <c r="Q2270" t="s">
        <v>135</v>
      </c>
      <c r="S2270" t="s">
        <v>136</v>
      </c>
      <c r="U2270">
        <v>4110</v>
      </c>
      <c r="V2270" t="s">
        <v>78</v>
      </c>
      <c r="W2270" t="s">
        <v>42</v>
      </c>
      <c r="X2270" t="s">
        <v>137</v>
      </c>
      <c r="Y2270" t="s">
        <v>138</v>
      </c>
      <c r="Z2270" t="s">
        <v>51</v>
      </c>
    </row>
    <row r="2271" spans="1:26" x14ac:dyDescent="0.3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tr">
        <f t="shared" si="35"/>
        <v>(1) 42.34.2555</v>
      </c>
      <c r="Q2271" t="s">
        <v>405</v>
      </c>
      <c r="S2271" t="s">
        <v>48</v>
      </c>
      <c r="U2271">
        <v>75012</v>
      </c>
      <c r="V2271" t="s">
        <v>41</v>
      </c>
      <c r="W2271" t="s">
        <v>42</v>
      </c>
      <c r="X2271" t="s">
        <v>406</v>
      </c>
      <c r="Y2271" t="s">
        <v>407</v>
      </c>
      <c r="Z2271" t="s">
        <v>36</v>
      </c>
    </row>
    <row r="2272" spans="1:26" x14ac:dyDescent="0.3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tr">
        <f t="shared" si="35"/>
        <v>(91) 555 94 44</v>
      </c>
      <c r="Q2272" t="s">
        <v>176</v>
      </c>
      <c r="S2272" t="s">
        <v>177</v>
      </c>
      <c r="U2272">
        <v>28034</v>
      </c>
      <c r="V2272" t="s">
        <v>178</v>
      </c>
      <c r="W2272" t="s">
        <v>42</v>
      </c>
      <c r="X2272" t="s">
        <v>179</v>
      </c>
      <c r="Y2272" t="s">
        <v>180</v>
      </c>
      <c r="Z2272" t="s">
        <v>51</v>
      </c>
    </row>
    <row r="2273" spans="1:26" x14ac:dyDescent="0.3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tr">
        <f t="shared" si="35"/>
        <v>26.47.1555</v>
      </c>
      <c r="Q2273" t="s">
        <v>39</v>
      </c>
      <c r="S2273" t="s">
        <v>40</v>
      </c>
      <c r="U2273">
        <v>51100</v>
      </c>
      <c r="V2273" t="s">
        <v>41</v>
      </c>
      <c r="W2273" t="s">
        <v>42</v>
      </c>
      <c r="X2273" t="s">
        <v>43</v>
      </c>
      <c r="Y2273" t="s">
        <v>44</v>
      </c>
      <c r="Z2273" t="s">
        <v>51</v>
      </c>
    </row>
    <row r="2274" spans="1:26" x14ac:dyDescent="0.3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tr">
        <f t="shared" si="35"/>
        <v>4155551450</v>
      </c>
      <c r="Q2274" t="s">
        <v>273</v>
      </c>
      <c r="S2274" t="s">
        <v>274</v>
      </c>
      <c r="T2274" t="s">
        <v>55</v>
      </c>
      <c r="U2274">
        <v>97562</v>
      </c>
      <c r="V2274" t="s">
        <v>32</v>
      </c>
      <c r="W2274" t="s">
        <v>33</v>
      </c>
      <c r="X2274" t="s">
        <v>275</v>
      </c>
      <c r="Y2274" t="s">
        <v>276</v>
      </c>
      <c r="Z2274" t="s">
        <v>36</v>
      </c>
    </row>
    <row r="2275" spans="1:26" x14ac:dyDescent="0.3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tr">
        <f t="shared" si="35"/>
        <v>(91) 555 94 44</v>
      </c>
      <c r="Q2275" t="s">
        <v>176</v>
      </c>
      <c r="S2275" t="s">
        <v>177</v>
      </c>
      <c r="U2275">
        <v>28034</v>
      </c>
      <c r="V2275" t="s">
        <v>178</v>
      </c>
      <c r="W2275" t="s">
        <v>42</v>
      </c>
      <c r="X2275" t="s">
        <v>179</v>
      </c>
      <c r="Y2275" t="s">
        <v>180</v>
      </c>
      <c r="Z2275" t="s">
        <v>36</v>
      </c>
    </row>
    <row r="2276" spans="1:26" x14ac:dyDescent="0.3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tr">
        <f t="shared" si="35"/>
        <v>(91) 555 94 44</v>
      </c>
      <c r="Q2276" t="s">
        <v>176</v>
      </c>
      <c r="S2276" t="s">
        <v>177</v>
      </c>
      <c r="U2276">
        <v>28034</v>
      </c>
      <c r="V2276" t="s">
        <v>178</v>
      </c>
      <c r="W2276" t="s">
        <v>42</v>
      </c>
      <c r="X2276" t="s">
        <v>179</v>
      </c>
      <c r="Y2276" t="s">
        <v>180</v>
      </c>
      <c r="Z2276" t="s">
        <v>36</v>
      </c>
    </row>
    <row r="2277" spans="1:26" x14ac:dyDescent="0.3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tr">
        <f t="shared" si="35"/>
        <v>2035552570</v>
      </c>
      <c r="Q2277" t="s">
        <v>110</v>
      </c>
      <c r="S2277" t="s">
        <v>111</v>
      </c>
      <c r="T2277" t="s">
        <v>112</v>
      </c>
      <c r="U2277">
        <v>97562</v>
      </c>
      <c r="V2277" t="s">
        <v>32</v>
      </c>
      <c r="W2277" t="s">
        <v>33</v>
      </c>
      <c r="X2277" t="s">
        <v>113</v>
      </c>
      <c r="Y2277" t="s">
        <v>57</v>
      </c>
      <c r="Z2277" t="s">
        <v>36</v>
      </c>
    </row>
    <row r="2278" spans="1:26" x14ac:dyDescent="0.3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tr">
        <f t="shared" si="35"/>
        <v>07-98 9555</v>
      </c>
      <c r="Q2278" t="s">
        <v>135</v>
      </c>
      <c r="S2278" t="s">
        <v>136</v>
      </c>
      <c r="U2278">
        <v>4110</v>
      </c>
      <c r="V2278" t="s">
        <v>78</v>
      </c>
      <c r="W2278" t="s">
        <v>42</v>
      </c>
      <c r="X2278" t="s">
        <v>137</v>
      </c>
      <c r="Y2278" t="s">
        <v>138</v>
      </c>
      <c r="Z2278" t="s">
        <v>51</v>
      </c>
    </row>
    <row r="2279" spans="1:26" x14ac:dyDescent="0.3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tr">
        <f t="shared" si="35"/>
        <v>4155551450</v>
      </c>
      <c r="Q2279" t="s">
        <v>273</v>
      </c>
      <c r="S2279" t="s">
        <v>274</v>
      </c>
      <c r="T2279" t="s">
        <v>55</v>
      </c>
      <c r="U2279">
        <v>97562</v>
      </c>
      <c r="V2279" t="s">
        <v>32</v>
      </c>
      <c r="W2279" t="s">
        <v>33</v>
      </c>
      <c r="X2279" t="s">
        <v>275</v>
      </c>
      <c r="Y2279" t="s">
        <v>276</v>
      </c>
      <c r="Z2279" t="s">
        <v>36</v>
      </c>
    </row>
    <row r="2280" spans="1:26" x14ac:dyDescent="0.3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tr">
        <f t="shared" si="35"/>
        <v>(91) 555 22 82</v>
      </c>
      <c r="Q2280" t="s">
        <v>193</v>
      </c>
      <c r="S2280" t="s">
        <v>177</v>
      </c>
      <c r="U2280">
        <v>28023</v>
      </c>
      <c r="V2280" t="s">
        <v>178</v>
      </c>
      <c r="W2280" t="s">
        <v>42</v>
      </c>
      <c r="X2280" t="s">
        <v>194</v>
      </c>
      <c r="Y2280" t="s">
        <v>195</v>
      </c>
      <c r="Z2280" t="s">
        <v>36</v>
      </c>
    </row>
    <row r="2281" spans="1:26" x14ac:dyDescent="0.3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tr">
        <f t="shared" si="35"/>
        <v>6505556809</v>
      </c>
      <c r="Q2281" t="s">
        <v>63</v>
      </c>
      <c r="S2281" t="s">
        <v>64</v>
      </c>
      <c r="T2281" t="s">
        <v>55</v>
      </c>
      <c r="U2281">
        <v>94217</v>
      </c>
      <c r="V2281" t="s">
        <v>32</v>
      </c>
      <c r="W2281" t="s">
        <v>33</v>
      </c>
      <c r="X2281" t="s">
        <v>65</v>
      </c>
      <c r="Y2281" t="s">
        <v>66</v>
      </c>
      <c r="Z2281" t="s">
        <v>36</v>
      </c>
    </row>
    <row r="2282" spans="1:26" x14ac:dyDescent="0.3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tr">
        <f t="shared" si="35"/>
        <v>+65 221 7555</v>
      </c>
      <c r="Q2282" t="s">
        <v>198</v>
      </c>
      <c r="S2282" t="s">
        <v>199</v>
      </c>
      <c r="U2282">
        <v>79903</v>
      </c>
      <c r="V2282" t="s">
        <v>199</v>
      </c>
      <c r="W2282" t="s">
        <v>200</v>
      </c>
      <c r="X2282" t="s">
        <v>201</v>
      </c>
      <c r="Y2282" t="s">
        <v>202</v>
      </c>
      <c r="Z2282" t="s">
        <v>36</v>
      </c>
    </row>
    <row r="2283" spans="1:26" x14ac:dyDescent="0.3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tr">
        <f t="shared" si="35"/>
        <v>7675-3555</v>
      </c>
      <c r="Q2283" t="s">
        <v>411</v>
      </c>
      <c r="S2283" t="s">
        <v>412</v>
      </c>
      <c r="U2283">
        <v>8010</v>
      </c>
      <c r="V2283" t="s">
        <v>148</v>
      </c>
      <c r="W2283" t="s">
        <v>42</v>
      </c>
      <c r="X2283" t="s">
        <v>413</v>
      </c>
      <c r="Y2283" t="s">
        <v>414</v>
      </c>
      <c r="Z2283" t="s">
        <v>36</v>
      </c>
    </row>
    <row r="2284" spans="1:26" x14ac:dyDescent="0.3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tr">
        <f t="shared" si="35"/>
        <v>(171) 555-0297</v>
      </c>
      <c r="Q2284" t="s">
        <v>331</v>
      </c>
      <c r="S2284" t="s">
        <v>332</v>
      </c>
      <c r="U2284" t="s">
        <v>333</v>
      </c>
      <c r="V2284" t="s">
        <v>170</v>
      </c>
      <c r="W2284" t="s">
        <v>42</v>
      </c>
      <c r="X2284" t="s">
        <v>61</v>
      </c>
      <c r="Y2284" t="s">
        <v>334</v>
      </c>
      <c r="Z2284" t="s">
        <v>36</v>
      </c>
    </row>
    <row r="2285" spans="1:26" x14ac:dyDescent="0.3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tr">
        <f t="shared" si="35"/>
        <v>2155554695</v>
      </c>
      <c r="Q2285" t="s">
        <v>215</v>
      </c>
      <c r="S2285" t="s">
        <v>216</v>
      </c>
      <c r="T2285" t="s">
        <v>142</v>
      </c>
      <c r="U2285">
        <v>71270</v>
      </c>
      <c r="V2285" t="s">
        <v>32</v>
      </c>
      <c r="W2285" t="s">
        <v>33</v>
      </c>
      <c r="X2285" t="s">
        <v>217</v>
      </c>
      <c r="Y2285" t="s">
        <v>218</v>
      </c>
      <c r="Z2285" t="s">
        <v>51</v>
      </c>
    </row>
    <row r="2286" spans="1:26" x14ac:dyDescent="0.3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tr">
        <f t="shared" si="35"/>
        <v>78.32.5555</v>
      </c>
      <c r="Q2286" t="s">
        <v>221</v>
      </c>
      <c r="S2286" t="s">
        <v>222</v>
      </c>
      <c r="U2286">
        <v>69004</v>
      </c>
      <c r="V2286" t="s">
        <v>41</v>
      </c>
      <c r="W2286" t="s">
        <v>42</v>
      </c>
      <c r="X2286" t="s">
        <v>223</v>
      </c>
      <c r="Y2286" t="s">
        <v>224</v>
      </c>
      <c r="Z2286" t="s">
        <v>36</v>
      </c>
    </row>
    <row r="2287" spans="1:26" x14ac:dyDescent="0.3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tr">
        <f t="shared" si="35"/>
        <v>(604) 555-3392</v>
      </c>
      <c r="Q2287" t="s">
        <v>227</v>
      </c>
      <c r="S2287" t="s">
        <v>228</v>
      </c>
      <c r="T2287" t="s">
        <v>229</v>
      </c>
      <c r="U2287" t="s">
        <v>230</v>
      </c>
      <c r="V2287" t="s">
        <v>231</v>
      </c>
      <c r="W2287" t="s">
        <v>33</v>
      </c>
      <c r="X2287" t="s">
        <v>232</v>
      </c>
      <c r="Y2287" t="s">
        <v>233</v>
      </c>
      <c r="Z2287" t="s">
        <v>36</v>
      </c>
    </row>
    <row r="2288" spans="1:26" x14ac:dyDescent="0.3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tr">
        <f t="shared" si="35"/>
        <v>+65 224 1555</v>
      </c>
      <c r="Q2288" t="s">
        <v>420</v>
      </c>
      <c r="R2288" t="s">
        <v>421</v>
      </c>
      <c r="S2288" t="s">
        <v>199</v>
      </c>
      <c r="U2288">
        <v>69045</v>
      </c>
      <c r="V2288" t="s">
        <v>199</v>
      </c>
      <c r="W2288" t="s">
        <v>96</v>
      </c>
      <c r="X2288" t="s">
        <v>422</v>
      </c>
      <c r="Y2288" t="s">
        <v>423</v>
      </c>
      <c r="Z2288" t="s">
        <v>36</v>
      </c>
    </row>
    <row r="2289" spans="1:26" x14ac:dyDescent="0.3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tr">
        <f t="shared" si="35"/>
        <v>4155551450</v>
      </c>
      <c r="Q2289" t="s">
        <v>273</v>
      </c>
      <c r="S2289" t="s">
        <v>274</v>
      </c>
      <c r="T2289" t="s">
        <v>55</v>
      </c>
      <c r="U2289">
        <v>97562</v>
      </c>
      <c r="V2289" t="s">
        <v>32</v>
      </c>
      <c r="W2289" t="s">
        <v>33</v>
      </c>
      <c r="X2289" t="s">
        <v>275</v>
      </c>
      <c r="Y2289" t="s">
        <v>276</v>
      </c>
      <c r="Z2289" t="s">
        <v>36</v>
      </c>
    </row>
    <row r="2290" spans="1:26" x14ac:dyDescent="0.3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tr">
        <f t="shared" si="35"/>
        <v>2035559545</v>
      </c>
      <c r="Q2290" t="s">
        <v>243</v>
      </c>
      <c r="S2290" t="s">
        <v>244</v>
      </c>
      <c r="T2290" t="s">
        <v>112</v>
      </c>
      <c r="U2290">
        <v>97823</v>
      </c>
      <c r="V2290" t="s">
        <v>32</v>
      </c>
      <c r="W2290" t="s">
        <v>33</v>
      </c>
      <c r="X2290" t="s">
        <v>83</v>
      </c>
      <c r="Y2290" t="s">
        <v>245</v>
      </c>
      <c r="Z2290" t="s">
        <v>51</v>
      </c>
    </row>
    <row r="2291" spans="1:26" x14ac:dyDescent="0.3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tr">
        <f t="shared" si="35"/>
        <v>+81 3 3584 0555</v>
      </c>
      <c r="Q2291" t="s">
        <v>248</v>
      </c>
      <c r="S2291" t="s">
        <v>249</v>
      </c>
      <c r="T2291" t="s">
        <v>250</v>
      </c>
      <c r="U2291" t="s">
        <v>251</v>
      </c>
      <c r="V2291" t="s">
        <v>200</v>
      </c>
      <c r="W2291" t="s">
        <v>200</v>
      </c>
      <c r="X2291" t="s">
        <v>252</v>
      </c>
      <c r="Y2291" t="s">
        <v>253</v>
      </c>
      <c r="Z2291" t="s">
        <v>36</v>
      </c>
    </row>
    <row r="2292" spans="1:26" x14ac:dyDescent="0.3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tr">
        <f t="shared" si="35"/>
        <v>+61 2 9495 8555</v>
      </c>
      <c r="Q2292" t="s">
        <v>154</v>
      </c>
      <c r="R2292" t="s">
        <v>155</v>
      </c>
      <c r="S2292" t="s">
        <v>156</v>
      </c>
      <c r="T2292" t="s">
        <v>157</v>
      </c>
      <c r="U2292">
        <v>2067</v>
      </c>
      <c r="V2292" t="s">
        <v>95</v>
      </c>
      <c r="W2292" t="s">
        <v>96</v>
      </c>
      <c r="X2292" t="s">
        <v>158</v>
      </c>
      <c r="Y2292" t="s">
        <v>159</v>
      </c>
      <c r="Z2292" t="s">
        <v>36</v>
      </c>
    </row>
    <row r="2293" spans="1:26" x14ac:dyDescent="0.3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tr">
        <f t="shared" si="35"/>
        <v>2155551555</v>
      </c>
      <c r="Q2293" t="s">
        <v>140</v>
      </c>
      <c r="S2293" t="s">
        <v>141</v>
      </c>
      <c r="T2293" t="s">
        <v>142</v>
      </c>
      <c r="U2293">
        <v>70267</v>
      </c>
      <c r="V2293" t="s">
        <v>32</v>
      </c>
      <c r="W2293" t="s">
        <v>33</v>
      </c>
      <c r="X2293" t="s">
        <v>34</v>
      </c>
      <c r="Y2293" t="s">
        <v>143</v>
      </c>
      <c r="Z2293" t="s">
        <v>36</v>
      </c>
    </row>
    <row r="2294" spans="1:26" x14ac:dyDescent="0.3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tr">
        <f t="shared" si="35"/>
        <v>0695-34 6555</v>
      </c>
      <c r="Q2294" t="s">
        <v>263</v>
      </c>
      <c r="S2294" t="s">
        <v>264</v>
      </c>
      <c r="U2294" t="s">
        <v>265</v>
      </c>
      <c r="V2294" t="s">
        <v>188</v>
      </c>
      <c r="W2294" t="s">
        <v>42</v>
      </c>
      <c r="X2294" t="s">
        <v>266</v>
      </c>
      <c r="Y2294" t="s">
        <v>206</v>
      </c>
      <c r="Z2294" t="s">
        <v>36</v>
      </c>
    </row>
    <row r="2295" spans="1:26" x14ac:dyDescent="0.3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tr">
        <f t="shared" si="35"/>
        <v>30.59.8555</v>
      </c>
      <c r="Q2295" t="s">
        <v>269</v>
      </c>
      <c r="S2295" t="s">
        <v>270</v>
      </c>
      <c r="U2295">
        <v>78000</v>
      </c>
      <c r="V2295" t="s">
        <v>41</v>
      </c>
      <c r="W2295" t="s">
        <v>42</v>
      </c>
      <c r="X2295" t="s">
        <v>271</v>
      </c>
      <c r="Y2295" t="s">
        <v>50</v>
      </c>
      <c r="Z2295" t="s">
        <v>36</v>
      </c>
    </row>
    <row r="2296" spans="1:26" x14ac:dyDescent="0.3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tr">
        <f t="shared" si="35"/>
        <v>(604) 555-3392</v>
      </c>
      <c r="Q2296" t="s">
        <v>227</v>
      </c>
      <c r="S2296" t="s">
        <v>228</v>
      </c>
      <c r="T2296" t="s">
        <v>229</v>
      </c>
      <c r="U2296" t="s">
        <v>230</v>
      </c>
      <c r="V2296" t="s">
        <v>231</v>
      </c>
      <c r="W2296" t="s">
        <v>33</v>
      </c>
      <c r="X2296" t="s">
        <v>232</v>
      </c>
      <c r="Y2296" t="s">
        <v>233</v>
      </c>
      <c r="Z2296" t="s">
        <v>36</v>
      </c>
    </row>
    <row r="2297" spans="1:26" x14ac:dyDescent="0.3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tr">
        <f t="shared" si="35"/>
        <v>2125551500</v>
      </c>
      <c r="Q2297" t="s">
        <v>100</v>
      </c>
      <c r="R2297" t="s">
        <v>101</v>
      </c>
      <c r="S2297" t="s">
        <v>30</v>
      </c>
      <c r="T2297" t="s">
        <v>31</v>
      </c>
      <c r="U2297">
        <v>10022</v>
      </c>
      <c r="V2297" t="s">
        <v>32</v>
      </c>
      <c r="W2297" t="s">
        <v>33</v>
      </c>
      <c r="X2297" t="s">
        <v>102</v>
      </c>
      <c r="Y2297" t="s">
        <v>103</v>
      </c>
      <c r="Z2297" t="s">
        <v>151</v>
      </c>
    </row>
    <row r="2298" spans="1:26" x14ac:dyDescent="0.3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tr">
        <f t="shared" si="35"/>
        <v>6505555787</v>
      </c>
      <c r="Q2298" t="s">
        <v>82</v>
      </c>
      <c r="S2298" t="s">
        <v>60</v>
      </c>
      <c r="T2298" t="s">
        <v>55</v>
      </c>
      <c r="V2298" t="s">
        <v>32</v>
      </c>
      <c r="W2298" t="s">
        <v>33</v>
      </c>
      <c r="X2298" t="s">
        <v>83</v>
      </c>
      <c r="Y2298" t="s">
        <v>57</v>
      </c>
      <c r="Z2298" t="s">
        <v>36</v>
      </c>
    </row>
    <row r="2299" spans="1:26" x14ac:dyDescent="0.3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tr">
        <f t="shared" si="35"/>
        <v>(91) 555 22 82</v>
      </c>
      <c r="Q2299" t="s">
        <v>193</v>
      </c>
      <c r="S2299" t="s">
        <v>177</v>
      </c>
      <c r="U2299">
        <v>28023</v>
      </c>
      <c r="V2299" t="s">
        <v>178</v>
      </c>
      <c r="W2299" t="s">
        <v>42</v>
      </c>
      <c r="X2299" t="s">
        <v>194</v>
      </c>
      <c r="Y2299" t="s">
        <v>195</v>
      </c>
      <c r="Z2299" t="s">
        <v>51</v>
      </c>
    </row>
    <row r="2300" spans="1:26" x14ac:dyDescent="0.3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tr">
        <f t="shared" si="35"/>
        <v>(91) 555 94 44</v>
      </c>
      <c r="Q2300" t="s">
        <v>176</v>
      </c>
      <c r="S2300" t="s">
        <v>177</v>
      </c>
      <c r="U2300">
        <v>28034</v>
      </c>
      <c r="V2300" t="s">
        <v>178</v>
      </c>
      <c r="W2300" t="s">
        <v>42</v>
      </c>
      <c r="X2300" t="s">
        <v>179</v>
      </c>
      <c r="Y2300" t="s">
        <v>180</v>
      </c>
      <c r="Z2300" t="s">
        <v>51</v>
      </c>
    </row>
    <row r="2301" spans="1:26" x14ac:dyDescent="0.3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tr">
        <f t="shared" si="35"/>
        <v>02 9936 8555</v>
      </c>
      <c r="Q2301" t="s">
        <v>287</v>
      </c>
      <c r="R2301" t="s">
        <v>288</v>
      </c>
      <c r="S2301" t="s">
        <v>289</v>
      </c>
      <c r="T2301" t="s">
        <v>157</v>
      </c>
      <c r="U2301">
        <v>2060</v>
      </c>
      <c r="V2301" t="s">
        <v>95</v>
      </c>
      <c r="W2301" t="s">
        <v>96</v>
      </c>
      <c r="X2301" t="s">
        <v>290</v>
      </c>
      <c r="Y2301" t="s">
        <v>291</v>
      </c>
      <c r="Z2301" t="s">
        <v>51</v>
      </c>
    </row>
    <row r="2302" spans="1:26" x14ac:dyDescent="0.3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tr">
        <f t="shared" si="35"/>
        <v>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 x14ac:dyDescent="0.3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tr">
        <f t="shared" si="35"/>
        <v>(514) 555-8054</v>
      </c>
      <c r="Q2303" t="s">
        <v>294</v>
      </c>
      <c r="S2303" t="s">
        <v>295</v>
      </c>
      <c r="T2303" t="s">
        <v>296</v>
      </c>
      <c r="U2303" t="s">
        <v>297</v>
      </c>
      <c r="V2303" t="s">
        <v>231</v>
      </c>
      <c r="W2303" t="s">
        <v>33</v>
      </c>
      <c r="X2303" t="s">
        <v>298</v>
      </c>
      <c r="Y2303" t="s">
        <v>299</v>
      </c>
      <c r="Z2303" t="s">
        <v>36</v>
      </c>
    </row>
    <row r="2304" spans="1:26" x14ac:dyDescent="0.3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tr">
        <f t="shared" si="35"/>
        <v>(91) 555 94 44</v>
      </c>
      <c r="Q2304" t="s">
        <v>176</v>
      </c>
      <c r="S2304" t="s">
        <v>177</v>
      </c>
      <c r="U2304">
        <v>28034</v>
      </c>
      <c r="V2304" t="s">
        <v>178</v>
      </c>
      <c r="W2304" t="s">
        <v>42</v>
      </c>
      <c r="X2304" t="s">
        <v>179</v>
      </c>
      <c r="Y2304" t="s">
        <v>180</v>
      </c>
      <c r="Z2304" t="s">
        <v>36</v>
      </c>
    </row>
    <row r="2305" spans="1:26" x14ac:dyDescent="0.3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tr">
        <f t="shared" si="35"/>
        <v>035-640555</v>
      </c>
      <c r="Q2305" t="s">
        <v>554</v>
      </c>
      <c r="S2305" t="s">
        <v>555</v>
      </c>
      <c r="U2305">
        <v>24100</v>
      </c>
      <c r="V2305" t="s">
        <v>258</v>
      </c>
      <c r="W2305" t="s">
        <v>42</v>
      </c>
      <c r="X2305" t="s">
        <v>556</v>
      </c>
      <c r="Y2305" t="s">
        <v>557</v>
      </c>
      <c r="Z2305" t="s">
        <v>36</v>
      </c>
    </row>
    <row r="2306" spans="1:26" x14ac:dyDescent="0.3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tr">
        <f t="shared" si="35"/>
        <v>03 9520 4555</v>
      </c>
      <c r="Q2306" t="s">
        <v>91</v>
      </c>
      <c r="R2306" t="s">
        <v>92</v>
      </c>
      <c r="S2306" t="s">
        <v>93</v>
      </c>
      <c r="T2306" t="s">
        <v>94</v>
      </c>
      <c r="U2306">
        <v>3004</v>
      </c>
      <c r="V2306" t="s">
        <v>95</v>
      </c>
      <c r="W2306" t="s">
        <v>96</v>
      </c>
      <c r="X2306" t="s">
        <v>97</v>
      </c>
      <c r="Y2306" t="s">
        <v>98</v>
      </c>
      <c r="Z2306" t="s">
        <v>36</v>
      </c>
    </row>
    <row r="2307" spans="1:26" x14ac:dyDescent="0.3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tr">
        <f t="shared" ref="P2307:P2370" si="36">TRIM(O2307)</f>
        <v>(91) 555 94 44</v>
      </c>
      <c r="Q2307" t="s">
        <v>176</v>
      </c>
      <c r="S2307" t="s">
        <v>177</v>
      </c>
      <c r="U2307">
        <v>28034</v>
      </c>
      <c r="V2307" t="s">
        <v>178</v>
      </c>
      <c r="W2307" t="s">
        <v>42</v>
      </c>
      <c r="X2307" t="s">
        <v>179</v>
      </c>
      <c r="Y2307" t="s">
        <v>180</v>
      </c>
      <c r="Z2307" t="s">
        <v>36</v>
      </c>
    </row>
    <row r="2308" spans="1:26" x14ac:dyDescent="0.3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tr">
        <f t="shared" si="36"/>
        <v>(071) 23 67 2555</v>
      </c>
      <c r="Q2308" t="s">
        <v>579</v>
      </c>
      <c r="S2308" t="s">
        <v>580</v>
      </c>
      <c r="U2308" t="s">
        <v>581</v>
      </c>
      <c r="V2308" t="s">
        <v>370</v>
      </c>
      <c r="W2308" t="s">
        <v>42</v>
      </c>
      <c r="X2308" t="s">
        <v>582</v>
      </c>
      <c r="Y2308" t="s">
        <v>583</v>
      </c>
      <c r="Z2308" t="s">
        <v>36</v>
      </c>
    </row>
    <row r="2309" spans="1:26" x14ac:dyDescent="0.3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tr">
        <f t="shared" si="36"/>
        <v>6505556809</v>
      </c>
      <c r="Q2309" t="s">
        <v>63</v>
      </c>
      <c r="S2309" t="s">
        <v>64</v>
      </c>
      <c r="T2309" t="s">
        <v>55</v>
      </c>
      <c r="U2309">
        <v>94217</v>
      </c>
      <c r="V2309" t="s">
        <v>32</v>
      </c>
      <c r="W2309" t="s">
        <v>33</v>
      </c>
      <c r="X2309" t="s">
        <v>65</v>
      </c>
      <c r="Y2309" t="s">
        <v>66</v>
      </c>
      <c r="Z2309" t="s">
        <v>36</v>
      </c>
    </row>
    <row r="2310" spans="1:26" x14ac:dyDescent="0.3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tr">
        <f t="shared" si="36"/>
        <v>+81 06 6342 5555</v>
      </c>
      <c r="Q2310" t="s">
        <v>304</v>
      </c>
      <c r="S2310" t="s">
        <v>305</v>
      </c>
      <c r="T2310" t="s">
        <v>305</v>
      </c>
      <c r="U2310" t="s">
        <v>306</v>
      </c>
      <c r="V2310" t="s">
        <v>200</v>
      </c>
      <c r="W2310" t="s">
        <v>200</v>
      </c>
      <c r="X2310" t="s">
        <v>307</v>
      </c>
      <c r="Y2310" t="s">
        <v>308</v>
      </c>
      <c r="Z2310" t="s">
        <v>36</v>
      </c>
    </row>
    <row r="2311" spans="1:26" x14ac:dyDescent="0.3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tr">
        <f t="shared" si="36"/>
        <v>03 9520 4555</v>
      </c>
      <c r="Q2311" t="s">
        <v>91</v>
      </c>
      <c r="R2311" t="s">
        <v>92</v>
      </c>
      <c r="S2311" t="s">
        <v>93</v>
      </c>
      <c r="T2311" t="s">
        <v>94</v>
      </c>
      <c r="U2311">
        <v>3004</v>
      </c>
      <c r="V2311" t="s">
        <v>95</v>
      </c>
      <c r="W2311" t="s">
        <v>96</v>
      </c>
      <c r="X2311" t="s">
        <v>97</v>
      </c>
      <c r="Y2311" t="s">
        <v>98</v>
      </c>
      <c r="Z2311" t="s">
        <v>36</v>
      </c>
    </row>
    <row r="2312" spans="1:26" x14ac:dyDescent="0.3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tr">
        <f t="shared" si="36"/>
        <v>(604) 555-4555</v>
      </c>
      <c r="Q2312" t="s">
        <v>375</v>
      </c>
      <c r="S2312" t="s">
        <v>376</v>
      </c>
      <c r="T2312" t="s">
        <v>229</v>
      </c>
      <c r="U2312" t="s">
        <v>377</v>
      </c>
      <c r="V2312" t="s">
        <v>231</v>
      </c>
      <c r="W2312" t="s">
        <v>33</v>
      </c>
      <c r="X2312" t="s">
        <v>378</v>
      </c>
      <c r="Y2312" t="s">
        <v>172</v>
      </c>
      <c r="Z2312" t="s">
        <v>36</v>
      </c>
    </row>
    <row r="2313" spans="1:26" x14ac:dyDescent="0.3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tr">
        <f t="shared" si="36"/>
        <v>4085553659</v>
      </c>
      <c r="Q2313" t="s">
        <v>398</v>
      </c>
      <c r="S2313" t="s">
        <v>399</v>
      </c>
      <c r="T2313" t="s">
        <v>55</v>
      </c>
      <c r="U2313">
        <v>94217</v>
      </c>
      <c r="V2313" t="s">
        <v>32</v>
      </c>
      <c r="W2313" t="s">
        <v>33</v>
      </c>
      <c r="X2313" t="s">
        <v>102</v>
      </c>
      <c r="Y2313" t="s">
        <v>400</v>
      </c>
      <c r="Z2313" t="s">
        <v>51</v>
      </c>
    </row>
    <row r="2314" spans="1:26" x14ac:dyDescent="0.3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tr">
        <f t="shared" si="36"/>
        <v>(91) 555 94 44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51</v>
      </c>
    </row>
    <row r="2315" spans="1:26" x14ac:dyDescent="0.3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tr">
        <f t="shared" si="36"/>
        <v>40.67.8555</v>
      </c>
      <c r="Q2315" t="s">
        <v>116</v>
      </c>
      <c r="S2315" t="s">
        <v>117</v>
      </c>
      <c r="U2315">
        <v>44000</v>
      </c>
      <c r="V2315" t="s">
        <v>41</v>
      </c>
      <c r="W2315" t="s">
        <v>42</v>
      </c>
      <c r="X2315" t="s">
        <v>118</v>
      </c>
      <c r="Y2315" t="s">
        <v>119</v>
      </c>
      <c r="Z2315" t="s">
        <v>36</v>
      </c>
    </row>
    <row r="2316" spans="1:26" x14ac:dyDescent="0.3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tr">
        <f t="shared" si="36"/>
        <v>+47 2212 1555</v>
      </c>
      <c r="Q2316" t="s">
        <v>545</v>
      </c>
      <c r="S2316" t="s">
        <v>546</v>
      </c>
      <c r="U2316" t="s">
        <v>547</v>
      </c>
      <c r="V2316" t="s">
        <v>78</v>
      </c>
      <c r="W2316" t="s">
        <v>42</v>
      </c>
      <c r="X2316" t="s">
        <v>548</v>
      </c>
      <c r="Y2316" t="s">
        <v>549</v>
      </c>
      <c r="Z2316" t="s">
        <v>51</v>
      </c>
    </row>
    <row r="2317" spans="1:26" x14ac:dyDescent="0.3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tr">
        <f t="shared" si="36"/>
        <v>+353 1862 1555</v>
      </c>
      <c r="Q2317" t="s">
        <v>481</v>
      </c>
      <c r="R2317" t="s">
        <v>482</v>
      </c>
      <c r="S2317" t="s">
        <v>483</v>
      </c>
      <c r="U2317">
        <v>2</v>
      </c>
      <c r="V2317" t="s">
        <v>484</v>
      </c>
      <c r="W2317" t="s">
        <v>42</v>
      </c>
      <c r="X2317" t="s">
        <v>485</v>
      </c>
      <c r="Y2317" t="s">
        <v>486</v>
      </c>
      <c r="Z2317" t="s">
        <v>36</v>
      </c>
    </row>
    <row r="2318" spans="1:26" x14ac:dyDescent="0.3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tr">
        <f t="shared" si="36"/>
        <v>9145554562</v>
      </c>
      <c r="Q2318" t="s">
        <v>318</v>
      </c>
      <c r="S2318" t="s">
        <v>319</v>
      </c>
      <c r="T2318" t="s">
        <v>31</v>
      </c>
      <c r="U2318">
        <v>24067</v>
      </c>
      <c r="V2318" t="s">
        <v>32</v>
      </c>
      <c r="W2318" t="s">
        <v>33</v>
      </c>
      <c r="X2318" t="s">
        <v>102</v>
      </c>
      <c r="Y2318" t="s">
        <v>238</v>
      </c>
      <c r="Z2318" t="s">
        <v>51</v>
      </c>
    </row>
    <row r="2319" spans="1:26" x14ac:dyDescent="0.3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tr">
        <f t="shared" si="36"/>
        <v>(198) 555-8888</v>
      </c>
      <c r="Q2319" t="s">
        <v>385</v>
      </c>
      <c r="S2319" t="s">
        <v>386</v>
      </c>
      <c r="T2319" t="s">
        <v>387</v>
      </c>
      <c r="U2319" t="s">
        <v>388</v>
      </c>
      <c r="V2319" t="s">
        <v>170</v>
      </c>
      <c r="W2319" t="s">
        <v>42</v>
      </c>
      <c r="X2319" t="s">
        <v>389</v>
      </c>
      <c r="Y2319" t="s">
        <v>390</v>
      </c>
      <c r="Z2319" t="s">
        <v>36</v>
      </c>
    </row>
    <row r="2320" spans="1:26" x14ac:dyDescent="0.3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tr">
        <f t="shared" si="36"/>
        <v>035-640555</v>
      </c>
      <c r="Q2320" t="s">
        <v>554</v>
      </c>
      <c r="S2320" t="s">
        <v>555</v>
      </c>
      <c r="U2320">
        <v>24100</v>
      </c>
      <c r="V2320" t="s">
        <v>258</v>
      </c>
      <c r="W2320" t="s">
        <v>42</v>
      </c>
      <c r="X2320" t="s">
        <v>556</v>
      </c>
      <c r="Y2320" t="s">
        <v>557</v>
      </c>
      <c r="Z2320" t="s">
        <v>36</v>
      </c>
    </row>
    <row r="2321" spans="1:26" x14ac:dyDescent="0.3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tr">
        <f t="shared" si="36"/>
        <v>(93) 203 4555</v>
      </c>
      <c r="Q2321" t="s">
        <v>354</v>
      </c>
      <c r="S2321" t="s">
        <v>355</v>
      </c>
      <c r="U2321">
        <v>8022</v>
      </c>
      <c r="V2321" t="s">
        <v>178</v>
      </c>
      <c r="W2321" t="s">
        <v>42</v>
      </c>
      <c r="X2321" t="s">
        <v>356</v>
      </c>
      <c r="Y2321" t="s">
        <v>357</v>
      </c>
      <c r="Z2321" t="s">
        <v>36</v>
      </c>
    </row>
    <row r="2322" spans="1:26" x14ac:dyDescent="0.3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tr">
        <f t="shared" si="36"/>
        <v>2035554407</v>
      </c>
      <c r="Q2322" t="s">
        <v>569</v>
      </c>
      <c r="S2322" t="s">
        <v>516</v>
      </c>
      <c r="T2322" t="s">
        <v>112</v>
      </c>
      <c r="U2322">
        <v>97561</v>
      </c>
      <c r="V2322" t="s">
        <v>32</v>
      </c>
      <c r="W2322" t="s">
        <v>33</v>
      </c>
      <c r="X2322" t="s">
        <v>570</v>
      </c>
      <c r="Y2322" t="s">
        <v>571</v>
      </c>
      <c r="Z2322" t="s">
        <v>36</v>
      </c>
    </row>
    <row r="2323" spans="1:26" x14ac:dyDescent="0.3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tr">
        <f t="shared" si="36"/>
        <v>+61 2 9495 8555</v>
      </c>
      <c r="Q2323" t="s">
        <v>154</v>
      </c>
      <c r="R2323" t="s">
        <v>155</v>
      </c>
      <c r="S2323" t="s">
        <v>156</v>
      </c>
      <c r="T2323" t="s">
        <v>157</v>
      </c>
      <c r="U2323">
        <v>2067</v>
      </c>
      <c r="V2323" t="s">
        <v>95</v>
      </c>
      <c r="W2323" t="s">
        <v>96</v>
      </c>
      <c r="X2323" t="s">
        <v>158</v>
      </c>
      <c r="Y2323" t="s">
        <v>159</v>
      </c>
      <c r="Z2323" t="s">
        <v>51</v>
      </c>
    </row>
    <row r="2324" spans="1:26" x14ac:dyDescent="0.3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tr">
        <f t="shared" si="36"/>
        <v>40.67.8555</v>
      </c>
      <c r="Q2324" t="s">
        <v>116</v>
      </c>
      <c r="S2324" t="s">
        <v>117</v>
      </c>
      <c r="U2324">
        <v>44000</v>
      </c>
      <c r="V2324" t="s">
        <v>41</v>
      </c>
      <c r="W2324" t="s">
        <v>42</v>
      </c>
      <c r="X2324" t="s">
        <v>118</v>
      </c>
      <c r="Y2324" t="s">
        <v>119</v>
      </c>
      <c r="Z2324" t="s">
        <v>51</v>
      </c>
    </row>
    <row r="2325" spans="1:26" x14ac:dyDescent="0.3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tr">
        <f t="shared" si="36"/>
        <v>5085552555</v>
      </c>
      <c r="Q2325" t="s">
        <v>161</v>
      </c>
      <c r="S2325" t="s">
        <v>162</v>
      </c>
      <c r="T2325" t="s">
        <v>123</v>
      </c>
      <c r="U2325">
        <v>50553</v>
      </c>
      <c r="V2325" t="s">
        <v>32</v>
      </c>
      <c r="W2325" t="s">
        <v>33</v>
      </c>
      <c r="X2325" t="s">
        <v>163</v>
      </c>
      <c r="Y2325" t="s">
        <v>164</v>
      </c>
      <c r="Z2325" t="s">
        <v>51</v>
      </c>
    </row>
    <row r="2326" spans="1:26" x14ac:dyDescent="0.3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tr">
        <f t="shared" si="36"/>
        <v>26.47.1555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36</v>
      </c>
    </row>
    <row r="2327" spans="1:26" x14ac:dyDescent="0.3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tr">
        <f t="shared" si="36"/>
        <v>2015559350</v>
      </c>
      <c r="Q2327" t="s">
        <v>105</v>
      </c>
      <c r="S2327" t="s">
        <v>106</v>
      </c>
      <c r="T2327" t="s">
        <v>107</v>
      </c>
      <c r="U2327">
        <v>94019</v>
      </c>
      <c r="V2327" t="s">
        <v>32</v>
      </c>
      <c r="W2327" t="s">
        <v>33</v>
      </c>
      <c r="X2327" t="s">
        <v>61</v>
      </c>
      <c r="Y2327" t="s">
        <v>108</v>
      </c>
      <c r="Z2327" t="s">
        <v>51</v>
      </c>
    </row>
    <row r="2328" spans="1:26" x14ac:dyDescent="0.3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tr">
        <f t="shared" si="36"/>
        <v>0522-556555</v>
      </c>
      <c r="Q2328" t="s">
        <v>454</v>
      </c>
      <c r="S2328" t="s">
        <v>455</v>
      </c>
      <c r="U2328">
        <v>42100</v>
      </c>
      <c r="V2328" t="s">
        <v>258</v>
      </c>
      <c r="W2328" t="s">
        <v>42</v>
      </c>
      <c r="X2328" t="s">
        <v>456</v>
      </c>
      <c r="Y2328" t="s">
        <v>457</v>
      </c>
      <c r="Z2328" t="s">
        <v>36</v>
      </c>
    </row>
    <row r="2329" spans="1:26" x14ac:dyDescent="0.3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tr">
        <f t="shared" si="36"/>
        <v>+63 2 555 3587</v>
      </c>
      <c r="Q2329" t="s">
        <v>427</v>
      </c>
      <c r="S2329" t="s">
        <v>428</v>
      </c>
      <c r="U2329" t="s">
        <v>429</v>
      </c>
      <c r="V2329" t="s">
        <v>430</v>
      </c>
      <c r="W2329" t="s">
        <v>200</v>
      </c>
      <c r="X2329" t="s">
        <v>431</v>
      </c>
      <c r="Y2329" t="s">
        <v>432</v>
      </c>
      <c r="Z2329" t="s">
        <v>51</v>
      </c>
    </row>
    <row r="2330" spans="1:26" x14ac:dyDescent="0.3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tr">
        <f t="shared" si="36"/>
        <v>26.47.1555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 x14ac:dyDescent="0.3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tr">
        <f t="shared" si="36"/>
        <v>4155551450</v>
      </c>
      <c r="Q2331" t="s">
        <v>273</v>
      </c>
      <c r="S2331" t="s">
        <v>274</v>
      </c>
      <c r="T2331" t="s">
        <v>55</v>
      </c>
      <c r="U2331">
        <v>97562</v>
      </c>
      <c r="V2331" t="s">
        <v>32</v>
      </c>
      <c r="W2331" t="s">
        <v>33</v>
      </c>
      <c r="X2331" t="s">
        <v>275</v>
      </c>
      <c r="Y2331" t="s">
        <v>276</v>
      </c>
      <c r="Z2331" t="s">
        <v>36</v>
      </c>
    </row>
    <row r="2332" spans="1:26" x14ac:dyDescent="0.3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tr">
        <f t="shared" si="36"/>
        <v>6265557265</v>
      </c>
      <c r="Q2332" t="s">
        <v>53</v>
      </c>
      <c r="S2332" t="s">
        <v>54</v>
      </c>
      <c r="T2332" t="s">
        <v>55</v>
      </c>
      <c r="U2332">
        <v>90003</v>
      </c>
      <c r="V2332" t="s">
        <v>32</v>
      </c>
      <c r="W2332" t="s">
        <v>33</v>
      </c>
      <c r="X2332" t="s">
        <v>56</v>
      </c>
      <c r="Y2332" t="s">
        <v>57</v>
      </c>
      <c r="Z2332" t="s">
        <v>51</v>
      </c>
    </row>
    <row r="2333" spans="1:26" x14ac:dyDescent="0.3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tr">
        <f t="shared" si="36"/>
        <v>6505551386</v>
      </c>
      <c r="Q2333" t="s">
        <v>59</v>
      </c>
      <c r="S2333" t="s">
        <v>60</v>
      </c>
      <c r="T2333" t="s">
        <v>55</v>
      </c>
      <c r="V2333" t="s">
        <v>32</v>
      </c>
      <c r="W2333" t="s">
        <v>33</v>
      </c>
      <c r="X2333" t="s">
        <v>61</v>
      </c>
      <c r="Y2333" t="s">
        <v>57</v>
      </c>
      <c r="Z2333" t="s">
        <v>36</v>
      </c>
    </row>
    <row r="2334" spans="1:26" x14ac:dyDescent="0.3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tr">
        <f t="shared" si="36"/>
        <v>02 9936 8555</v>
      </c>
      <c r="Q2334" t="s">
        <v>287</v>
      </c>
      <c r="R2334" t="s">
        <v>288</v>
      </c>
      <c r="S2334" t="s">
        <v>289</v>
      </c>
      <c r="T2334" t="s">
        <v>157</v>
      </c>
      <c r="U2334">
        <v>2060</v>
      </c>
      <c r="V2334" t="s">
        <v>95</v>
      </c>
      <c r="W2334" t="s">
        <v>96</v>
      </c>
      <c r="X2334" t="s">
        <v>290</v>
      </c>
      <c r="Y2334" t="s">
        <v>291</v>
      </c>
      <c r="Z2334" t="s">
        <v>51</v>
      </c>
    </row>
    <row r="2335" spans="1:26" x14ac:dyDescent="0.3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tr">
        <f t="shared" si="36"/>
        <v>20.16.1555</v>
      </c>
      <c r="Q2335" t="s">
        <v>69</v>
      </c>
      <c r="S2335" t="s">
        <v>70</v>
      </c>
      <c r="U2335">
        <v>59000</v>
      </c>
      <c r="V2335" t="s">
        <v>41</v>
      </c>
      <c r="W2335" t="s">
        <v>42</v>
      </c>
      <c r="X2335" t="s">
        <v>71</v>
      </c>
      <c r="Y2335" t="s">
        <v>72</v>
      </c>
      <c r="Z2335" t="s">
        <v>36</v>
      </c>
    </row>
    <row r="2336" spans="1:26" x14ac:dyDescent="0.3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tr">
        <f t="shared" si="36"/>
        <v>(91) 555 94 44</v>
      </c>
      <c r="Q2336" t="s">
        <v>176</v>
      </c>
      <c r="S2336" t="s">
        <v>177</v>
      </c>
      <c r="U2336">
        <v>28034</v>
      </c>
      <c r="V2336" t="s">
        <v>178</v>
      </c>
      <c r="W2336" t="s">
        <v>42</v>
      </c>
      <c r="X2336" t="s">
        <v>179</v>
      </c>
      <c r="Y2336" t="s">
        <v>180</v>
      </c>
      <c r="Z2336" t="s">
        <v>51</v>
      </c>
    </row>
    <row r="2337" spans="1:26" x14ac:dyDescent="0.3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tr">
        <f t="shared" si="36"/>
        <v>(1) 47.55.6555</v>
      </c>
      <c r="Q2337" t="s">
        <v>86</v>
      </c>
      <c r="S2337" t="s">
        <v>48</v>
      </c>
      <c r="U2337">
        <v>75016</v>
      </c>
      <c r="V2337" t="s">
        <v>41</v>
      </c>
      <c r="W2337" t="s">
        <v>42</v>
      </c>
      <c r="X2337" t="s">
        <v>87</v>
      </c>
      <c r="Y2337" t="s">
        <v>88</v>
      </c>
      <c r="Z2337" t="s">
        <v>51</v>
      </c>
    </row>
    <row r="2338" spans="1:26" x14ac:dyDescent="0.3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tr">
        <f t="shared" si="36"/>
        <v>20.16.1555</v>
      </c>
      <c r="Q2338" t="s">
        <v>69</v>
      </c>
      <c r="S2338" t="s">
        <v>70</v>
      </c>
      <c r="U2338">
        <v>59000</v>
      </c>
      <c r="V2338" t="s">
        <v>41</v>
      </c>
      <c r="W2338" t="s">
        <v>42</v>
      </c>
      <c r="X2338" t="s">
        <v>71</v>
      </c>
      <c r="Y2338" t="s">
        <v>72</v>
      </c>
      <c r="Z2338" t="s">
        <v>51</v>
      </c>
    </row>
    <row r="2339" spans="1:26" x14ac:dyDescent="0.3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tr">
        <f t="shared" si="36"/>
        <v>2125551500</v>
      </c>
      <c r="Q2339" t="s">
        <v>100</v>
      </c>
      <c r="R2339" t="s">
        <v>101</v>
      </c>
      <c r="S2339" t="s">
        <v>30</v>
      </c>
      <c r="T2339" t="s">
        <v>31</v>
      </c>
      <c r="U2339">
        <v>10022</v>
      </c>
      <c r="V2339" t="s">
        <v>32</v>
      </c>
      <c r="W2339" t="s">
        <v>33</v>
      </c>
      <c r="X2339" t="s">
        <v>102</v>
      </c>
      <c r="Y2339" t="s">
        <v>103</v>
      </c>
      <c r="Z2339" t="s">
        <v>51</v>
      </c>
    </row>
    <row r="2340" spans="1:26" x14ac:dyDescent="0.3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tr">
        <f t="shared" si="36"/>
        <v>(1) 47.55.6555</v>
      </c>
      <c r="Q2340" t="s">
        <v>86</v>
      </c>
      <c r="S2340" t="s">
        <v>48</v>
      </c>
      <c r="U2340">
        <v>75016</v>
      </c>
      <c r="V2340" t="s">
        <v>41</v>
      </c>
      <c r="W2340" t="s">
        <v>42</v>
      </c>
      <c r="X2340" t="s">
        <v>87</v>
      </c>
      <c r="Y2340" t="s">
        <v>88</v>
      </c>
      <c r="Z2340" t="s">
        <v>36</v>
      </c>
    </row>
    <row r="2341" spans="1:26" x14ac:dyDescent="0.3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tr">
        <f t="shared" si="36"/>
        <v>6175559555</v>
      </c>
      <c r="Q2341" t="s">
        <v>380</v>
      </c>
      <c r="S2341" t="s">
        <v>381</v>
      </c>
      <c r="T2341" t="s">
        <v>123</v>
      </c>
      <c r="U2341">
        <v>51003</v>
      </c>
      <c r="V2341" t="s">
        <v>32</v>
      </c>
      <c r="W2341" t="s">
        <v>33</v>
      </c>
      <c r="X2341" t="s">
        <v>382</v>
      </c>
      <c r="Y2341" t="s">
        <v>66</v>
      </c>
      <c r="Z2341" t="s">
        <v>51</v>
      </c>
    </row>
    <row r="2342" spans="1:26" x14ac:dyDescent="0.3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tr">
        <f t="shared" si="36"/>
        <v>6175557555</v>
      </c>
      <c r="Q2342" t="s">
        <v>459</v>
      </c>
      <c r="S2342" t="s">
        <v>283</v>
      </c>
      <c r="T2342" t="s">
        <v>123</v>
      </c>
      <c r="U2342">
        <v>58339</v>
      </c>
      <c r="V2342" t="s">
        <v>32</v>
      </c>
      <c r="W2342" t="s">
        <v>33</v>
      </c>
      <c r="X2342" t="s">
        <v>460</v>
      </c>
      <c r="Y2342" t="s">
        <v>461</v>
      </c>
      <c r="Z2342" t="s">
        <v>51</v>
      </c>
    </row>
    <row r="2343" spans="1:26" x14ac:dyDescent="0.3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tr">
        <f t="shared" si="36"/>
        <v>6175558555</v>
      </c>
      <c r="Q2343" t="s">
        <v>121</v>
      </c>
      <c r="S2343" t="s">
        <v>122</v>
      </c>
      <c r="T2343" t="s">
        <v>123</v>
      </c>
      <c r="U2343">
        <v>51247</v>
      </c>
      <c r="V2343" t="s">
        <v>32</v>
      </c>
      <c r="W2343" t="s">
        <v>33</v>
      </c>
      <c r="X2343" t="s">
        <v>124</v>
      </c>
      <c r="Y2343" t="s">
        <v>125</v>
      </c>
      <c r="Z2343" t="s">
        <v>36</v>
      </c>
    </row>
    <row r="2344" spans="1:26" x14ac:dyDescent="0.3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tr">
        <f t="shared" si="36"/>
        <v>90-224 8555</v>
      </c>
      <c r="Q2344" t="s">
        <v>128</v>
      </c>
      <c r="S2344" t="s">
        <v>129</v>
      </c>
      <c r="U2344">
        <v>21240</v>
      </c>
      <c r="V2344" t="s">
        <v>130</v>
      </c>
      <c r="W2344" t="s">
        <v>42</v>
      </c>
      <c r="X2344" t="s">
        <v>131</v>
      </c>
      <c r="Y2344" t="s">
        <v>132</v>
      </c>
      <c r="Z2344" t="s">
        <v>51</v>
      </c>
    </row>
    <row r="2345" spans="1:26" x14ac:dyDescent="0.3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tr">
        <f t="shared" si="36"/>
        <v>07-98 9555</v>
      </c>
      <c r="Q2345" t="s">
        <v>135</v>
      </c>
      <c r="S2345" t="s">
        <v>136</v>
      </c>
      <c r="U2345">
        <v>4110</v>
      </c>
      <c r="V2345" t="s">
        <v>78</v>
      </c>
      <c r="W2345" t="s">
        <v>42</v>
      </c>
      <c r="X2345" t="s">
        <v>137</v>
      </c>
      <c r="Y2345" t="s">
        <v>138</v>
      </c>
      <c r="Z2345" t="s">
        <v>51</v>
      </c>
    </row>
    <row r="2346" spans="1:26" x14ac:dyDescent="0.3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tr">
        <f t="shared" si="36"/>
        <v>2125551957</v>
      </c>
      <c r="Q2346" t="s">
        <v>508</v>
      </c>
      <c r="R2346" t="s">
        <v>509</v>
      </c>
      <c r="S2346" t="s">
        <v>30</v>
      </c>
      <c r="T2346" t="s">
        <v>31</v>
      </c>
      <c r="U2346">
        <v>10022</v>
      </c>
      <c r="V2346" t="s">
        <v>32</v>
      </c>
      <c r="W2346" t="s">
        <v>33</v>
      </c>
      <c r="X2346" t="s">
        <v>510</v>
      </c>
      <c r="Y2346" t="s">
        <v>511</v>
      </c>
      <c r="Z2346" t="s">
        <v>36</v>
      </c>
    </row>
    <row r="2347" spans="1:26" x14ac:dyDescent="0.3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tr">
        <f t="shared" si="36"/>
        <v>2155559857</v>
      </c>
      <c r="Q2347" t="s">
        <v>310</v>
      </c>
      <c r="S2347" t="s">
        <v>216</v>
      </c>
      <c r="T2347" t="s">
        <v>142</v>
      </c>
      <c r="U2347">
        <v>71270</v>
      </c>
      <c r="V2347" t="s">
        <v>32</v>
      </c>
      <c r="W2347" t="s">
        <v>33</v>
      </c>
      <c r="X2347" t="s">
        <v>124</v>
      </c>
      <c r="Y2347" t="s">
        <v>311</v>
      </c>
      <c r="Z2347" t="s">
        <v>51</v>
      </c>
    </row>
    <row r="2348" spans="1:26" x14ac:dyDescent="0.3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tr">
        <f t="shared" si="36"/>
        <v>6562-9555</v>
      </c>
      <c r="Q2348" t="s">
        <v>146</v>
      </c>
      <c r="S2348" t="s">
        <v>147</v>
      </c>
      <c r="U2348">
        <v>5020</v>
      </c>
      <c r="V2348" t="s">
        <v>148</v>
      </c>
      <c r="W2348" t="s">
        <v>42</v>
      </c>
      <c r="X2348" t="s">
        <v>149</v>
      </c>
      <c r="Y2348" t="s">
        <v>150</v>
      </c>
      <c r="Z2348" t="s">
        <v>36</v>
      </c>
    </row>
    <row r="2349" spans="1:26" x14ac:dyDescent="0.3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tr">
        <f t="shared" si="36"/>
        <v>(91) 555 94 44</v>
      </c>
      <c r="Q2349" t="s">
        <v>176</v>
      </c>
      <c r="S2349" t="s">
        <v>177</v>
      </c>
      <c r="U2349">
        <v>28034</v>
      </c>
      <c r="V2349" t="s">
        <v>178</v>
      </c>
      <c r="W2349" t="s">
        <v>42</v>
      </c>
      <c r="X2349" t="s">
        <v>179</v>
      </c>
      <c r="Y2349" t="s">
        <v>180</v>
      </c>
      <c r="Z2349" t="s">
        <v>51</v>
      </c>
    </row>
    <row r="2350" spans="1:26" x14ac:dyDescent="0.3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tr">
        <f t="shared" si="36"/>
        <v>5085559555</v>
      </c>
      <c r="Q2350" t="s">
        <v>336</v>
      </c>
      <c r="S2350" t="s">
        <v>162</v>
      </c>
      <c r="T2350" t="s">
        <v>123</v>
      </c>
      <c r="U2350">
        <v>50553</v>
      </c>
      <c r="V2350" t="s">
        <v>32</v>
      </c>
      <c r="W2350" t="s">
        <v>33</v>
      </c>
      <c r="X2350" t="s">
        <v>337</v>
      </c>
      <c r="Y2350" t="s">
        <v>338</v>
      </c>
      <c r="Z2350" t="s">
        <v>51</v>
      </c>
    </row>
    <row r="2351" spans="1:26" x14ac:dyDescent="0.3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tr">
        <f t="shared" si="36"/>
        <v>40.67.8555</v>
      </c>
      <c r="Q2351" t="s">
        <v>116</v>
      </c>
      <c r="S2351" t="s">
        <v>117</v>
      </c>
      <c r="U2351">
        <v>44000</v>
      </c>
      <c r="V2351" t="s">
        <v>41</v>
      </c>
      <c r="W2351" t="s">
        <v>42</v>
      </c>
      <c r="X2351" t="s">
        <v>118</v>
      </c>
      <c r="Y2351" t="s">
        <v>119</v>
      </c>
      <c r="Z2351" t="s">
        <v>51</v>
      </c>
    </row>
    <row r="2352" spans="1:26" x14ac:dyDescent="0.3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tr">
        <f t="shared" si="36"/>
        <v>4155551450</v>
      </c>
      <c r="Q2352" t="s">
        <v>273</v>
      </c>
      <c r="S2352" t="s">
        <v>274</v>
      </c>
      <c r="T2352" t="s">
        <v>55</v>
      </c>
      <c r="U2352">
        <v>97562</v>
      </c>
      <c r="V2352" t="s">
        <v>32</v>
      </c>
      <c r="W2352" t="s">
        <v>33</v>
      </c>
      <c r="X2352" t="s">
        <v>275</v>
      </c>
      <c r="Y2352" t="s">
        <v>276</v>
      </c>
      <c r="Z2352" t="s">
        <v>36</v>
      </c>
    </row>
    <row r="2353" spans="1:26" x14ac:dyDescent="0.3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tr">
        <f t="shared" si="36"/>
        <v>(171) 555-2282</v>
      </c>
      <c r="Q2353" t="s">
        <v>167</v>
      </c>
      <c r="S2353" t="s">
        <v>168</v>
      </c>
      <c r="U2353" t="s">
        <v>169</v>
      </c>
      <c r="V2353" t="s">
        <v>170</v>
      </c>
      <c r="W2353" t="s">
        <v>42</v>
      </c>
      <c r="X2353" t="s">
        <v>171</v>
      </c>
      <c r="Y2353" t="s">
        <v>172</v>
      </c>
      <c r="Z2353" t="s">
        <v>51</v>
      </c>
    </row>
    <row r="2354" spans="1:26" x14ac:dyDescent="0.3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tr">
        <f t="shared" si="36"/>
        <v>035-640555</v>
      </c>
      <c r="Q2354" t="s">
        <v>554</v>
      </c>
      <c r="S2354" t="s">
        <v>555</v>
      </c>
      <c r="U2354">
        <v>24100</v>
      </c>
      <c r="V2354" t="s">
        <v>258</v>
      </c>
      <c r="W2354" t="s">
        <v>42</v>
      </c>
      <c r="X2354" t="s">
        <v>556</v>
      </c>
      <c r="Y2354" t="s">
        <v>557</v>
      </c>
      <c r="Z2354" t="s">
        <v>36</v>
      </c>
    </row>
    <row r="2355" spans="1:26" x14ac:dyDescent="0.3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tr">
        <f t="shared" si="36"/>
        <v>03 9520 4555</v>
      </c>
      <c r="Q2355" t="s">
        <v>91</v>
      </c>
      <c r="R2355" t="s">
        <v>92</v>
      </c>
      <c r="S2355" t="s">
        <v>93</v>
      </c>
      <c r="T2355" t="s">
        <v>94</v>
      </c>
      <c r="U2355">
        <v>3004</v>
      </c>
      <c r="V2355" t="s">
        <v>95</v>
      </c>
      <c r="W2355" t="s">
        <v>96</v>
      </c>
      <c r="X2355" t="s">
        <v>97</v>
      </c>
      <c r="Y2355" t="s">
        <v>98</v>
      </c>
      <c r="Z2355" t="s">
        <v>36</v>
      </c>
    </row>
    <row r="2356" spans="1:26" x14ac:dyDescent="0.3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tr">
        <f t="shared" si="36"/>
        <v>(91) 555 94 44</v>
      </c>
      <c r="Q2356" t="s">
        <v>176</v>
      </c>
      <c r="S2356" t="s">
        <v>177</v>
      </c>
      <c r="U2356">
        <v>28034</v>
      </c>
      <c r="V2356" t="s">
        <v>178</v>
      </c>
      <c r="W2356" t="s">
        <v>42</v>
      </c>
      <c r="X2356" t="s">
        <v>179</v>
      </c>
      <c r="Y2356" t="s">
        <v>180</v>
      </c>
      <c r="Z2356" t="s">
        <v>36</v>
      </c>
    </row>
    <row r="2357" spans="1:26" x14ac:dyDescent="0.3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tr">
        <f t="shared" si="36"/>
        <v>5085559555</v>
      </c>
      <c r="Q2357" t="s">
        <v>336</v>
      </c>
      <c r="S2357" t="s">
        <v>162</v>
      </c>
      <c r="T2357" t="s">
        <v>123</v>
      </c>
      <c r="U2357">
        <v>50553</v>
      </c>
      <c r="V2357" t="s">
        <v>32</v>
      </c>
      <c r="W2357" t="s">
        <v>33</v>
      </c>
      <c r="X2357" t="s">
        <v>337</v>
      </c>
      <c r="Y2357" t="s">
        <v>338</v>
      </c>
      <c r="Z2357" t="s">
        <v>36</v>
      </c>
    </row>
    <row r="2358" spans="1:26" x14ac:dyDescent="0.3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tr">
        <f t="shared" si="36"/>
        <v>(91) 555 94 44</v>
      </c>
      <c r="Q2358" t="s">
        <v>176</v>
      </c>
      <c r="S2358" t="s">
        <v>177</v>
      </c>
      <c r="U2358">
        <v>28034</v>
      </c>
      <c r="V2358" t="s">
        <v>178</v>
      </c>
      <c r="W2358" t="s">
        <v>42</v>
      </c>
      <c r="X2358" t="s">
        <v>179</v>
      </c>
      <c r="Y2358" t="s">
        <v>180</v>
      </c>
      <c r="Z2358" t="s">
        <v>36</v>
      </c>
    </row>
    <row r="2359" spans="1:26" x14ac:dyDescent="0.3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tr">
        <f t="shared" si="36"/>
        <v>6505556809</v>
      </c>
      <c r="Q2359" t="s">
        <v>63</v>
      </c>
      <c r="S2359" t="s">
        <v>64</v>
      </c>
      <c r="T2359" t="s">
        <v>55</v>
      </c>
      <c r="U2359">
        <v>94217</v>
      </c>
      <c r="V2359" t="s">
        <v>32</v>
      </c>
      <c r="W2359" t="s">
        <v>33</v>
      </c>
      <c r="X2359" t="s">
        <v>65</v>
      </c>
      <c r="Y2359" t="s">
        <v>66</v>
      </c>
      <c r="Z2359" t="s">
        <v>36</v>
      </c>
    </row>
    <row r="2360" spans="1:26" x14ac:dyDescent="0.3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tr">
        <f t="shared" si="36"/>
        <v>3105553722</v>
      </c>
      <c r="Q2360" t="s">
        <v>235</v>
      </c>
      <c r="S2360" t="s">
        <v>236</v>
      </c>
      <c r="T2360" t="s">
        <v>55</v>
      </c>
      <c r="U2360">
        <v>94019</v>
      </c>
      <c r="V2360" t="s">
        <v>32</v>
      </c>
      <c r="W2360" t="s">
        <v>33</v>
      </c>
      <c r="X2360" t="s">
        <v>237</v>
      </c>
      <c r="Y2360" t="s">
        <v>238</v>
      </c>
      <c r="Z2360" t="s">
        <v>36</v>
      </c>
    </row>
    <row r="2361" spans="1:26" x14ac:dyDescent="0.3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tr">
        <f t="shared" si="36"/>
        <v>+81 06 6342 5555</v>
      </c>
      <c r="Q2361" t="s">
        <v>304</v>
      </c>
      <c r="S2361" t="s">
        <v>305</v>
      </c>
      <c r="T2361" t="s">
        <v>305</v>
      </c>
      <c r="U2361" t="s">
        <v>306</v>
      </c>
      <c r="V2361" t="s">
        <v>200</v>
      </c>
      <c r="W2361" t="s">
        <v>200</v>
      </c>
      <c r="X2361" t="s">
        <v>307</v>
      </c>
      <c r="Y2361" t="s">
        <v>308</v>
      </c>
      <c r="Z2361" t="s">
        <v>36</v>
      </c>
    </row>
    <row r="2362" spans="1:26" x14ac:dyDescent="0.3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tr">
        <f t="shared" si="36"/>
        <v>03 9520 4555</v>
      </c>
      <c r="Q2362" t="s">
        <v>91</v>
      </c>
      <c r="R2362" t="s">
        <v>92</v>
      </c>
      <c r="S2362" t="s">
        <v>93</v>
      </c>
      <c r="T2362" t="s">
        <v>94</v>
      </c>
      <c r="U2362">
        <v>3004</v>
      </c>
      <c r="V2362" t="s">
        <v>95</v>
      </c>
      <c r="W2362" t="s">
        <v>96</v>
      </c>
      <c r="X2362" t="s">
        <v>97</v>
      </c>
      <c r="Y2362" t="s">
        <v>98</v>
      </c>
      <c r="Z2362" t="s">
        <v>36</v>
      </c>
    </row>
    <row r="2363" spans="1:26" x14ac:dyDescent="0.3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tr">
        <f t="shared" si="36"/>
        <v>(604) 555-4555</v>
      </c>
      <c r="Q2363" t="s">
        <v>375</v>
      </c>
      <c r="S2363" t="s">
        <v>376</v>
      </c>
      <c r="T2363" t="s">
        <v>229</v>
      </c>
      <c r="U2363" t="s">
        <v>377</v>
      </c>
      <c r="V2363" t="s">
        <v>231</v>
      </c>
      <c r="W2363" t="s">
        <v>33</v>
      </c>
      <c r="X2363" t="s">
        <v>378</v>
      </c>
      <c r="Y2363" t="s">
        <v>172</v>
      </c>
      <c r="Z2363" t="s">
        <v>36</v>
      </c>
    </row>
    <row r="2364" spans="1:26" x14ac:dyDescent="0.3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tr">
        <f t="shared" si="36"/>
        <v>4085553659</v>
      </c>
      <c r="Q2364" t="s">
        <v>398</v>
      </c>
      <c r="S2364" t="s">
        <v>399</v>
      </c>
      <c r="T2364" t="s">
        <v>55</v>
      </c>
      <c r="U2364">
        <v>94217</v>
      </c>
      <c r="V2364" t="s">
        <v>32</v>
      </c>
      <c r="W2364" t="s">
        <v>33</v>
      </c>
      <c r="X2364" t="s">
        <v>102</v>
      </c>
      <c r="Y2364" t="s">
        <v>400</v>
      </c>
      <c r="Z2364" t="s">
        <v>36</v>
      </c>
    </row>
    <row r="2365" spans="1:26" x14ac:dyDescent="0.3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tr">
        <f t="shared" si="36"/>
        <v>(91) 555 94 44</v>
      </c>
      <c r="Q2365" t="s">
        <v>176</v>
      </c>
      <c r="S2365" t="s">
        <v>177</v>
      </c>
      <c r="U2365">
        <v>28034</v>
      </c>
      <c r="V2365" t="s">
        <v>178</v>
      </c>
      <c r="W2365" t="s">
        <v>42</v>
      </c>
      <c r="X2365" t="s">
        <v>179</v>
      </c>
      <c r="Y2365" t="s">
        <v>180</v>
      </c>
      <c r="Z2365" t="s">
        <v>36</v>
      </c>
    </row>
    <row r="2366" spans="1:26" x14ac:dyDescent="0.3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tr">
        <f t="shared" si="36"/>
        <v>40.67.8555</v>
      </c>
      <c r="Q2366" t="s">
        <v>116</v>
      </c>
      <c r="S2366" t="s">
        <v>117</v>
      </c>
      <c r="U2366">
        <v>44000</v>
      </c>
      <c r="V2366" t="s">
        <v>41</v>
      </c>
      <c r="W2366" t="s">
        <v>42</v>
      </c>
      <c r="X2366" t="s">
        <v>118</v>
      </c>
      <c r="Y2366" t="s">
        <v>119</v>
      </c>
      <c r="Z2366" t="s">
        <v>36</v>
      </c>
    </row>
    <row r="2367" spans="1:26" x14ac:dyDescent="0.3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tr">
        <f t="shared" si="36"/>
        <v>+47 2212 1555</v>
      </c>
      <c r="Q2367" t="s">
        <v>545</v>
      </c>
      <c r="S2367" t="s">
        <v>546</v>
      </c>
      <c r="U2367" t="s">
        <v>547</v>
      </c>
      <c r="V2367" t="s">
        <v>78</v>
      </c>
      <c r="W2367" t="s">
        <v>42</v>
      </c>
      <c r="X2367" t="s">
        <v>548</v>
      </c>
      <c r="Y2367" t="s">
        <v>549</v>
      </c>
      <c r="Z2367" t="s">
        <v>36</v>
      </c>
    </row>
    <row r="2368" spans="1:26" x14ac:dyDescent="0.3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tr">
        <f t="shared" si="36"/>
        <v>+49 89 61 08 9555</v>
      </c>
      <c r="Q2368" t="s">
        <v>574</v>
      </c>
      <c r="S2368" t="s">
        <v>575</v>
      </c>
      <c r="U2368">
        <v>80686</v>
      </c>
      <c r="V2368" t="s">
        <v>443</v>
      </c>
      <c r="W2368" t="s">
        <v>42</v>
      </c>
      <c r="X2368" t="s">
        <v>576</v>
      </c>
      <c r="Y2368" t="s">
        <v>103</v>
      </c>
      <c r="Z2368" t="s">
        <v>36</v>
      </c>
    </row>
    <row r="2369" spans="1:26" x14ac:dyDescent="0.3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tr">
        <f t="shared" si="36"/>
        <v>9145554562</v>
      </c>
      <c r="Q2369" t="s">
        <v>318</v>
      </c>
      <c r="S2369" t="s">
        <v>319</v>
      </c>
      <c r="T2369" t="s">
        <v>31</v>
      </c>
      <c r="U2369">
        <v>24067</v>
      </c>
      <c r="V2369" t="s">
        <v>32</v>
      </c>
      <c r="W2369" t="s">
        <v>33</v>
      </c>
      <c r="X2369" t="s">
        <v>102</v>
      </c>
      <c r="Y2369" t="s">
        <v>238</v>
      </c>
      <c r="Z2369" t="s">
        <v>36</v>
      </c>
    </row>
    <row r="2370" spans="1:26" x14ac:dyDescent="0.3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tr">
        <f t="shared" si="36"/>
        <v>(198) 555-8888</v>
      </c>
      <c r="Q2370" t="s">
        <v>385</v>
      </c>
      <c r="S2370" t="s">
        <v>386</v>
      </c>
      <c r="T2370" t="s">
        <v>387</v>
      </c>
      <c r="U2370" t="s">
        <v>388</v>
      </c>
      <c r="V2370" t="s">
        <v>170</v>
      </c>
      <c r="W2370" t="s">
        <v>42</v>
      </c>
      <c r="X2370" t="s">
        <v>389</v>
      </c>
      <c r="Y2370" t="s">
        <v>390</v>
      </c>
      <c r="Z2370" t="s">
        <v>36</v>
      </c>
    </row>
    <row r="2371" spans="1:26" x14ac:dyDescent="0.3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tr">
        <f t="shared" ref="P2371:P2434" si="37">TRIM(O2371)</f>
        <v>035-640555</v>
      </c>
      <c r="Q2371" t="s">
        <v>554</v>
      </c>
      <c r="S2371" t="s">
        <v>555</v>
      </c>
      <c r="U2371">
        <v>24100</v>
      </c>
      <c r="V2371" t="s">
        <v>258</v>
      </c>
      <c r="W2371" t="s">
        <v>42</v>
      </c>
      <c r="X2371" t="s">
        <v>556</v>
      </c>
      <c r="Y2371" t="s">
        <v>557</v>
      </c>
      <c r="Z2371" t="s">
        <v>36</v>
      </c>
    </row>
    <row r="2372" spans="1:26" x14ac:dyDescent="0.3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tr">
        <f t="shared" si="37"/>
        <v>(93) 203 4555</v>
      </c>
      <c r="Q2372" t="s">
        <v>354</v>
      </c>
      <c r="S2372" t="s">
        <v>355</v>
      </c>
      <c r="U2372">
        <v>8022</v>
      </c>
      <c r="V2372" t="s">
        <v>178</v>
      </c>
      <c r="W2372" t="s">
        <v>42</v>
      </c>
      <c r="X2372" t="s">
        <v>356</v>
      </c>
      <c r="Y2372" t="s">
        <v>357</v>
      </c>
      <c r="Z2372" t="s">
        <v>36</v>
      </c>
    </row>
    <row r="2373" spans="1:26" x14ac:dyDescent="0.3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tr">
        <f t="shared" si="37"/>
        <v>2035554407</v>
      </c>
      <c r="Q2373" t="s">
        <v>569</v>
      </c>
      <c r="S2373" t="s">
        <v>516</v>
      </c>
      <c r="T2373" t="s">
        <v>112</v>
      </c>
      <c r="U2373">
        <v>97561</v>
      </c>
      <c r="V2373" t="s">
        <v>32</v>
      </c>
      <c r="W2373" t="s">
        <v>33</v>
      </c>
      <c r="X2373" t="s">
        <v>570</v>
      </c>
      <c r="Y2373" t="s">
        <v>571</v>
      </c>
      <c r="Z2373" t="s">
        <v>51</v>
      </c>
    </row>
    <row r="2374" spans="1:26" x14ac:dyDescent="0.3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tr">
        <f t="shared" si="37"/>
        <v>+61 2 9495 8555</v>
      </c>
      <c r="Q2374" t="s">
        <v>154</v>
      </c>
      <c r="R2374" t="s">
        <v>155</v>
      </c>
      <c r="S2374" t="s">
        <v>156</v>
      </c>
      <c r="T2374" t="s">
        <v>157</v>
      </c>
      <c r="U2374">
        <v>2067</v>
      </c>
      <c r="V2374" t="s">
        <v>95</v>
      </c>
      <c r="W2374" t="s">
        <v>96</v>
      </c>
      <c r="X2374" t="s">
        <v>158</v>
      </c>
      <c r="Y2374" t="s">
        <v>159</v>
      </c>
      <c r="Z2374" t="s">
        <v>36</v>
      </c>
    </row>
    <row r="2375" spans="1:26" x14ac:dyDescent="0.3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tr">
        <f t="shared" si="37"/>
        <v>40.67.8555</v>
      </c>
      <c r="Q2375" t="s">
        <v>116</v>
      </c>
      <c r="S2375" t="s">
        <v>117</v>
      </c>
      <c r="U2375">
        <v>44000</v>
      </c>
      <c r="V2375" t="s">
        <v>41</v>
      </c>
      <c r="W2375" t="s">
        <v>42</v>
      </c>
      <c r="X2375" t="s">
        <v>118</v>
      </c>
      <c r="Y2375" t="s">
        <v>119</v>
      </c>
      <c r="Z2375" t="s">
        <v>51</v>
      </c>
    </row>
    <row r="2376" spans="1:26" x14ac:dyDescent="0.3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tr">
        <f t="shared" si="37"/>
        <v>5085552555</v>
      </c>
      <c r="Q2376" t="s">
        <v>161</v>
      </c>
      <c r="S2376" t="s">
        <v>162</v>
      </c>
      <c r="T2376" t="s">
        <v>123</v>
      </c>
      <c r="U2376">
        <v>50553</v>
      </c>
      <c r="V2376" t="s">
        <v>32</v>
      </c>
      <c r="W2376" t="s">
        <v>33</v>
      </c>
      <c r="X2376" t="s">
        <v>163</v>
      </c>
      <c r="Y2376" t="s">
        <v>164</v>
      </c>
      <c r="Z2376" t="s">
        <v>51</v>
      </c>
    </row>
    <row r="2377" spans="1:26" x14ac:dyDescent="0.3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tr">
        <f t="shared" si="37"/>
        <v>26.47.1555</v>
      </c>
      <c r="Q2377" t="s">
        <v>39</v>
      </c>
      <c r="S2377" t="s">
        <v>40</v>
      </c>
      <c r="U2377">
        <v>51100</v>
      </c>
      <c r="V2377" t="s">
        <v>41</v>
      </c>
      <c r="W2377" t="s">
        <v>42</v>
      </c>
      <c r="X2377" t="s">
        <v>43</v>
      </c>
      <c r="Y2377" t="s">
        <v>44</v>
      </c>
      <c r="Z2377" t="s">
        <v>36</v>
      </c>
    </row>
    <row r="2378" spans="1:26" x14ac:dyDescent="0.3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tr">
        <f t="shared" si="37"/>
        <v>2015559350</v>
      </c>
      <c r="Q2378" t="s">
        <v>105</v>
      </c>
      <c r="S2378" t="s">
        <v>106</v>
      </c>
      <c r="T2378" t="s">
        <v>107</v>
      </c>
      <c r="U2378">
        <v>94019</v>
      </c>
      <c r="V2378" t="s">
        <v>32</v>
      </c>
      <c r="W2378" t="s">
        <v>33</v>
      </c>
      <c r="X2378" t="s">
        <v>61</v>
      </c>
      <c r="Y2378" t="s">
        <v>108</v>
      </c>
      <c r="Z2378" t="s">
        <v>36</v>
      </c>
    </row>
    <row r="2379" spans="1:26" x14ac:dyDescent="0.3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tr">
        <f t="shared" si="37"/>
        <v>0522-556555</v>
      </c>
      <c r="Q2379" t="s">
        <v>454</v>
      </c>
      <c r="S2379" t="s">
        <v>455</v>
      </c>
      <c r="U2379">
        <v>42100</v>
      </c>
      <c r="V2379" t="s">
        <v>258</v>
      </c>
      <c r="W2379" t="s">
        <v>42</v>
      </c>
      <c r="X2379" t="s">
        <v>456</v>
      </c>
      <c r="Y2379" t="s">
        <v>457</v>
      </c>
      <c r="Z2379" t="s">
        <v>36</v>
      </c>
    </row>
    <row r="2380" spans="1:26" x14ac:dyDescent="0.3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tr">
        <f t="shared" si="37"/>
        <v>(91) 555 94 44</v>
      </c>
      <c r="Q2380" t="s">
        <v>176</v>
      </c>
      <c r="S2380" t="s">
        <v>177</v>
      </c>
      <c r="U2380">
        <v>28034</v>
      </c>
      <c r="V2380" t="s">
        <v>178</v>
      </c>
      <c r="W2380" t="s">
        <v>42</v>
      </c>
      <c r="X2380" t="s">
        <v>179</v>
      </c>
      <c r="Y2380" t="s">
        <v>180</v>
      </c>
      <c r="Z2380" t="s">
        <v>51</v>
      </c>
    </row>
    <row r="2381" spans="1:26" x14ac:dyDescent="0.3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tr">
        <f t="shared" si="37"/>
        <v>2125558493</v>
      </c>
      <c r="Q2381" t="s">
        <v>204</v>
      </c>
      <c r="R2381" t="s">
        <v>205</v>
      </c>
      <c r="S2381" t="s">
        <v>30</v>
      </c>
      <c r="T2381" t="s">
        <v>31</v>
      </c>
      <c r="U2381">
        <v>10022</v>
      </c>
      <c r="V2381" t="s">
        <v>32</v>
      </c>
      <c r="W2381" t="s">
        <v>33</v>
      </c>
      <c r="X2381" t="s">
        <v>124</v>
      </c>
      <c r="Y2381" t="s">
        <v>206</v>
      </c>
      <c r="Z2381" t="s">
        <v>36</v>
      </c>
    </row>
    <row r="2382" spans="1:26" x14ac:dyDescent="0.3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tr">
        <f t="shared" si="37"/>
        <v>2125557413</v>
      </c>
      <c r="Q2382" t="s">
        <v>476</v>
      </c>
      <c r="R2382" t="s">
        <v>477</v>
      </c>
      <c r="S2382" t="s">
        <v>30</v>
      </c>
      <c r="T2382" t="s">
        <v>31</v>
      </c>
      <c r="U2382">
        <v>10022</v>
      </c>
      <c r="V2382" t="s">
        <v>32</v>
      </c>
      <c r="W2382" t="s">
        <v>33</v>
      </c>
      <c r="X2382" t="s">
        <v>56</v>
      </c>
      <c r="Y2382" t="s">
        <v>478</v>
      </c>
      <c r="Z2382" t="s">
        <v>51</v>
      </c>
    </row>
    <row r="2383" spans="1:26" x14ac:dyDescent="0.3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tr">
        <f t="shared" si="37"/>
        <v>+358 9 8045 555</v>
      </c>
      <c r="Q2383" t="s">
        <v>469</v>
      </c>
      <c r="S2383" t="s">
        <v>470</v>
      </c>
      <c r="U2383" t="s">
        <v>471</v>
      </c>
      <c r="V2383" t="s">
        <v>130</v>
      </c>
      <c r="W2383" t="s">
        <v>42</v>
      </c>
      <c r="X2383" t="s">
        <v>472</v>
      </c>
      <c r="Y2383" t="s">
        <v>473</v>
      </c>
      <c r="Z2383" t="s">
        <v>51</v>
      </c>
    </row>
    <row r="2384" spans="1:26" x14ac:dyDescent="0.3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tr">
        <f t="shared" si="37"/>
        <v>981-443655</v>
      </c>
      <c r="Q2384" t="s">
        <v>393</v>
      </c>
      <c r="S2384" t="s">
        <v>394</v>
      </c>
      <c r="U2384">
        <v>90110</v>
      </c>
      <c r="V2384" t="s">
        <v>130</v>
      </c>
      <c r="W2384" t="s">
        <v>42</v>
      </c>
      <c r="X2384" t="s">
        <v>395</v>
      </c>
      <c r="Y2384" t="s">
        <v>396</v>
      </c>
      <c r="Z2384" t="s">
        <v>51</v>
      </c>
    </row>
    <row r="2385" spans="1:26" x14ac:dyDescent="0.3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tr">
        <f t="shared" si="37"/>
        <v>+65 221 7555</v>
      </c>
      <c r="Q2385" t="s">
        <v>198</v>
      </c>
      <c r="S2385" t="s">
        <v>199</v>
      </c>
      <c r="U2385">
        <v>79903</v>
      </c>
      <c r="V2385" t="s">
        <v>199</v>
      </c>
      <c r="W2385" t="s">
        <v>200</v>
      </c>
      <c r="X2385" t="s">
        <v>201</v>
      </c>
      <c r="Y2385" t="s">
        <v>202</v>
      </c>
      <c r="Z2385" t="s">
        <v>51</v>
      </c>
    </row>
    <row r="2386" spans="1:26" x14ac:dyDescent="0.3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tr">
        <f t="shared" si="37"/>
        <v>0522-556555</v>
      </c>
      <c r="Q2386" t="s">
        <v>454</v>
      </c>
      <c r="S2386" t="s">
        <v>455</v>
      </c>
      <c r="U2386">
        <v>42100</v>
      </c>
      <c r="V2386" t="s">
        <v>258</v>
      </c>
      <c r="W2386" t="s">
        <v>42</v>
      </c>
      <c r="X2386" t="s">
        <v>456</v>
      </c>
      <c r="Y2386" t="s">
        <v>457</v>
      </c>
      <c r="Z2386" t="s">
        <v>51</v>
      </c>
    </row>
    <row r="2387" spans="1:26" x14ac:dyDescent="0.3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tr">
        <f t="shared" si="37"/>
        <v>(95) 555 82 82</v>
      </c>
      <c r="Q2387" t="s">
        <v>522</v>
      </c>
      <c r="S2387" t="s">
        <v>523</v>
      </c>
      <c r="U2387">
        <v>41101</v>
      </c>
      <c r="V2387" t="s">
        <v>178</v>
      </c>
      <c r="W2387" t="s">
        <v>42</v>
      </c>
      <c r="X2387" t="s">
        <v>524</v>
      </c>
      <c r="Y2387" t="s">
        <v>525</v>
      </c>
      <c r="Z2387" t="s">
        <v>51</v>
      </c>
    </row>
    <row r="2388" spans="1:26" x14ac:dyDescent="0.3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tr">
        <f t="shared" si="37"/>
        <v>9145554562</v>
      </c>
      <c r="Q2388" t="s">
        <v>318</v>
      </c>
      <c r="S2388" t="s">
        <v>319</v>
      </c>
      <c r="T2388" t="s">
        <v>31</v>
      </c>
      <c r="U2388">
        <v>24067</v>
      </c>
      <c r="V2388" t="s">
        <v>32</v>
      </c>
      <c r="W2388" t="s">
        <v>33</v>
      </c>
      <c r="X2388" t="s">
        <v>102</v>
      </c>
      <c r="Y2388" t="s">
        <v>238</v>
      </c>
      <c r="Z2388" t="s">
        <v>51</v>
      </c>
    </row>
    <row r="2389" spans="1:26" x14ac:dyDescent="0.3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tr">
        <f t="shared" si="37"/>
        <v>6175552555</v>
      </c>
      <c r="Q2389" t="s">
        <v>416</v>
      </c>
      <c r="S2389" t="s">
        <v>381</v>
      </c>
      <c r="T2389" t="s">
        <v>123</v>
      </c>
      <c r="U2389">
        <v>51003</v>
      </c>
      <c r="V2389" t="s">
        <v>32</v>
      </c>
      <c r="W2389" t="s">
        <v>33</v>
      </c>
      <c r="X2389" t="s">
        <v>417</v>
      </c>
      <c r="Y2389" t="s">
        <v>276</v>
      </c>
      <c r="Z2389" t="s">
        <v>36</v>
      </c>
    </row>
    <row r="2390" spans="1:26" x14ac:dyDescent="0.3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tr">
        <f t="shared" si="37"/>
        <v>+353 1862 1555</v>
      </c>
      <c r="Q2390" t="s">
        <v>481</v>
      </c>
      <c r="R2390" t="s">
        <v>482</v>
      </c>
      <c r="S2390" t="s">
        <v>483</v>
      </c>
      <c r="U2390">
        <v>2</v>
      </c>
      <c r="V2390" t="s">
        <v>484</v>
      </c>
      <c r="W2390" t="s">
        <v>42</v>
      </c>
      <c r="X2390" t="s">
        <v>485</v>
      </c>
      <c r="Y2390" t="s">
        <v>486</v>
      </c>
      <c r="Z2390" t="s">
        <v>51</v>
      </c>
    </row>
    <row r="2391" spans="1:26" x14ac:dyDescent="0.3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tr">
        <f t="shared" si="37"/>
        <v>+49 69 66 90 2555</v>
      </c>
      <c r="Q2391" t="s">
        <v>464</v>
      </c>
      <c r="S2391" t="s">
        <v>465</v>
      </c>
      <c r="U2391">
        <v>60528</v>
      </c>
      <c r="V2391" t="s">
        <v>443</v>
      </c>
      <c r="W2391" t="s">
        <v>42</v>
      </c>
      <c r="X2391" t="s">
        <v>466</v>
      </c>
      <c r="Y2391" t="s">
        <v>414</v>
      </c>
      <c r="Z2391" t="s">
        <v>51</v>
      </c>
    </row>
    <row r="2392" spans="1:26" x14ac:dyDescent="0.3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tr">
        <f t="shared" si="37"/>
        <v>(91) 555 94 44</v>
      </c>
      <c r="Q2392" t="s">
        <v>176</v>
      </c>
      <c r="S2392" t="s">
        <v>177</v>
      </c>
      <c r="U2392">
        <v>28034</v>
      </c>
      <c r="V2392" t="s">
        <v>178</v>
      </c>
      <c r="W2392" t="s">
        <v>42</v>
      </c>
      <c r="X2392" t="s">
        <v>179</v>
      </c>
      <c r="Y2392" t="s">
        <v>180</v>
      </c>
      <c r="Z2392" t="s">
        <v>36</v>
      </c>
    </row>
    <row r="2393" spans="1:26" x14ac:dyDescent="0.3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tr">
        <f t="shared" si="37"/>
        <v>+65 224 1555</v>
      </c>
      <c r="Q2393" t="s">
        <v>420</v>
      </c>
      <c r="R2393" t="s">
        <v>421</v>
      </c>
      <c r="S2393" t="s">
        <v>199</v>
      </c>
      <c r="U2393">
        <v>69045</v>
      </c>
      <c r="V2393" t="s">
        <v>199</v>
      </c>
      <c r="W2393" t="s">
        <v>96</v>
      </c>
      <c r="X2393" t="s">
        <v>422</v>
      </c>
      <c r="Y2393" t="s">
        <v>423</v>
      </c>
      <c r="Z2393" t="s">
        <v>51</v>
      </c>
    </row>
    <row r="2394" spans="1:26" x14ac:dyDescent="0.3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tr">
        <f t="shared" si="37"/>
        <v>4155551450</v>
      </c>
      <c r="Q2394" t="s">
        <v>273</v>
      </c>
      <c r="S2394" t="s">
        <v>274</v>
      </c>
      <c r="T2394" t="s">
        <v>55</v>
      </c>
      <c r="U2394">
        <v>97562</v>
      </c>
      <c r="V2394" t="s">
        <v>32</v>
      </c>
      <c r="W2394" t="s">
        <v>33</v>
      </c>
      <c r="X2394" t="s">
        <v>275</v>
      </c>
      <c r="Y2394" t="s">
        <v>276</v>
      </c>
      <c r="Z2394" t="s">
        <v>51</v>
      </c>
    </row>
    <row r="2395" spans="1:26" x14ac:dyDescent="0.3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tr">
        <f t="shared" si="37"/>
        <v>4155551450</v>
      </c>
      <c r="Q2395" t="s">
        <v>273</v>
      </c>
      <c r="S2395" t="s">
        <v>274</v>
      </c>
      <c r="T2395" t="s">
        <v>55</v>
      </c>
      <c r="U2395">
        <v>97562</v>
      </c>
      <c r="V2395" t="s">
        <v>32</v>
      </c>
      <c r="W2395" t="s">
        <v>33</v>
      </c>
      <c r="X2395" t="s">
        <v>275</v>
      </c>
      <c r="Y2395" t="s">
        <v>276</v>
      </c>
      <c r="Z2395" t="s">
        <v>51</v>
      </c>
    </row>
    <row r="2396" spans="1:26" x14ac:dyDescent="0.3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tr">
        <f t="shared" si="37"/>
        <v>2125557818</v>
      </c>
      <c r="Q2396" t="s">
        <v>29</v>
      </c>
      <c r="S2396" t="s">
        <v>30</v>
      </c>
      <c r="T2396" t="s">
        <v>31</v>
      </c>
      <c r="U2396">
        <v>10022</v>
      </c>
      <c r="V2396" t="s">
        <v>32</v>
      </c>
      <c r="W2396" t="s">
        <v>33</v>
      </c>
      <c r="X2396" t="s">
        <v>34</v>
      </c>
      <c r="Y2396" t="s">
        <v>35</v>
      </c>
      <c r="Z2396" t="s">
        <v>51</v>
      </c>
    </row>
    <row r="2397" spans="1:26" x14ac:dyDescent="0.3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tr">
        <f t="shared" si="37"/>
        <v>6175558555</v>
      </c>
      <c r="Q2397" t="s">
        <v>121</v>
      </c>
      <c r="S2397" t="s">
        <v>122</v>
      </c>
      <c r="T2397" t="s">
        <v>123</v>
      </c>
      <c r="U2397">
        <v>51247</v>
      </c>
      <c r="V2397" t="s">
        <v>32</v>
      </c>
      <c r="W2397" t="s">
        <v>33</v>
      </c>
      <c r="X2397" t="s">
        <v>124</v>
      </c>
      <c r="Y2397" t="s">
        <v>125</v>
      </c>
      <c r="Z2397" t="s">
        <v>51</v>
      </c>
    </row>
    <row r="2398" spans="1:26" x14ac:dyDescent="0.3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tr">
        <f t="shared" si="37"/>
        <v>86 21 3555</v>
      </c>
      <c r="Q2398" t="s">
        <v>500</v>
      </c>
      <c r="S2398" t="s">
        <v>501</v>
      </c>
      <c r="U2398">
        <v>8200</v>
      </c>
      <c r="V2398" t="s">
        <v>326</v>
      </c>
      <c r="W2398" t="s">
        <v>42</v>
      </c>
      <c r="X2398" t="s">
        <v>502</v>
      </c>
      <c r="Y2398" t="s">
        <v>503</v>
      </c>
      <c r="Z2398" t="s">
        <v>51</v>
      </c>
    </row>
    <row r="2399" spans="1:26" x14ac:dyDescent="0.3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tr">
        <f t="shared" si="37"/>
        <v>07-98 9555</v>
      </c>
      <c r="Q2399" t="s">
        <v>135</v>
      </c>
      <c r="S2399" t="s">
        <v>136</v>
      </c>
      <c r="U2399">
        <v>4110</v>
      </c>
      <c r="V2399" t="s">
        <v>78</v>
      </c>
      <c r="W2399" t="s">
        <v>42</v>
      </c>
      <c r="X2399" t="s">
        <v>137</v>
      </c>
      <c r="Y2399" t="s">
        <v>138</v>
      </c>
      <c r="Z2399" t="s">
        <v>51</v>
      </c>
    </row>
    <row r="2400" spans="1:26" x14ac:dyDescent="0.3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tr">
        <f t="shared" si="37"/>
        <v>(1) 42.34.2555</v>
      </c>
      <c r="Q2400" t="s">
        <v>405</v>
      </c>
      <c r="S2400" t="s">
        <v>48</v>
      </c>
      <c r="U2400">
        <v>75012</v>
      </c>
      <c r="V2400" t="s">
        <v>41</v>
      </c>
      <c r="W2400" t="s">
        <v>42</v>
      </c>
      <c r="X2400" t="s">
        <v>406</v>
      </c>
      <c r="Y2400" t="s">
        <v>407</v>
      </c>
      <c r="Z2400" t="s">
        <v>51</v>
      </c>
    </row>
    <row r="2401" spans="1:26" x14ac:dyDescent="0.3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tr">
        <f t="shared" si="37"/>
        <v>(91) 555 94 44</v>
      </c>
      <c r="Q2401" t="s">
        <v>176</v>
      </c>
      <c r="S2401" t="s">
        <v>177</v>
      </c>
      <c r="U2401">
        <v>28034</v>
      </c>
      <c r="V2401" t="s">
        <v>178</v>
      </c>
      <c r="W2401" t="s">
        <v>42</v>
      </c>
      <c r="X2401" t="s">
        <v>179</v>
      </c>
      <c r="Y2401" t="s">
        <v>180</v>
      </c>
      <c r="Z2401" t="s">
        <v>36</v>
      </c>
    </row>
    <row r="2402" spans="1:26" x14ac:dyDescent="0.3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tr">
        <f t="shared" si="37"/>
        <v>26.47.1555</v>
      </c>
      <c r="Q2402" t="s">
        <v>39</v>
      </c>
      <c r="S2402" t="s">
        <v>40</v>
      </c>
      <c r="U2402">
        <v>51100</v>
      </c>
      <c r="V2402" t="s">
        <v>41</v>
      </c>
      <c r="W2402" t="s">
        <v>42</v>
      </c>
      <c r="X2402" t="s">
        <v>43</v>
      </c>
      <c r="Y2402" t="s">
        <v>44</v>
      </c>
      <c r="Z2402" t="s">
        <v>51</v>
      </c>
    </row>
    <row r="2403" spans="1:26" x14ac:dyDescent="0.3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tr">
        <f t="shared" si="37"/>
        <v>4155551450</v>
      </c>
      <c r="Q2403" t="s">
        <v>273</v>
      </c>
      <c r="S2403" t="s">
        <v>274</v>
      </c>
      <c r="T2403" t="s">
        <v>55</v>
      </c>
      <c r="U2403">
        <v>97562</v>
      </c>
      <c r="V2403" t="s">
        <v>32</v>
      </c>
      <c r="W2403" t="s">
        <v>33</v>
      </c>
      <c r="X2403" t="s">
        <v>275</v>
      </c>
      <c r="Y2403" t="s">
        <v>276</v>
      </c>
      <c r="Z2403" t="s">
        <v>36</v>
      </c>
    </row>
    <row r="2404" spans="1:26" x14ac:dyDescent="0.3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tr">
        <f t="shared" si="37"/>
        <v>(91) 555 94 44</v>
      </c>
      <c r="Q2404" t="s">
        <v>176</v>
      </c>
      <c r="S2404" t="s">
        <v>177</v>
      </c>
      <c r="U2404">
        <v>28034</v>
      </c>
      <c r="V2404" t="s">
        <v>178</v>
      </c>
      <c r="W2404" t="s">
        <v>42</v>
      </c>
      <c r="X2404" t="s">
        <v>179</v>
      </c>
      <c r="Y2404" t="s">
        <v>180</v>
      </c>
      <c r="Z2404" t="s">
        <v>51</v>
      </c>
    </row>
    <row r="2405" spans="1:26" x14ac:dyDescent="0.3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tr">
        <f t="shared" si="37"/>
        <v>+33 1 46 62 7555</v>
      </c>
      <c r="Q2405" t="s">
        <v>47</v>
      </c>
      <c r="S2405" t="s">
        <v>48</v>
      </c>
      <c r="U2405">
        <v>75508</v>
      </c>
      <c r="V2405" t="s">
        <v>41</v>
      </c>
      <c r="W2405" t="s">
        <v>42</v>
      </c>
      <c r="X2405" t="s">
        <v>49</v>
      </c>
      <c r="Y2405" t="s">
        <v>50</v>
      </c>
      <c r="Z2405" t="s">
        <v>51</v>
      </c>
    </row>
    <row r="2406" spans="1:26" x14ac:dyDescent="0.3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tr">
        <f t="shared" si="37"/>
        <v>(91) 555 94 44</v>
      </c>
      <c r="Q2406" t="s">
        <v>176</v>
      </c>
      <c r="S2406" t="s">
        <v>177</v>
      </c>
      <c r="U2406">
        <v>28034</v>
      </c>
      <c r="V2406" t="s">
        <v>178</v>
      </c>
      <c r="W2406" t="s">
        <v>42</v>
      </c>
      <c r="X2406" t="s">
        <v>179</v>
      </c>
      <c r="Y2406" t="s">
        <v>180</v>
      </c>
      <c r="Z2406" t="s">
        <v>51</v>
      </c>
    </row>
    <row r="2407" spans="1:26" x14ac:dyDescent="0.3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tr">
        <f t="shared" si="37"/>
        <v>40.67.8555</v>
      </c>
      <c r="Q2407" t="s">
        <v>116</v>
      </c>
      <c r="S2407" t="s">
        <v>117</v>
      </c>
      <c r="U2407">
        <v>44000</v>
      </c>
      <c r="V2407" t="s">
        <v>41</v>
      </c>
      <c r="W2407" t="s">
        <v>42</v>
      </c>
      <c r="X2407" t="s">
        <v>118</v>
      </c>
      <c r="Y2407" t="s">
        <v>119</v>
      </c>
      <c r="Z2407" t="s">
        <v>36</v>
      </c>
    </row>
    <row r="2408" spans="1:26" x14ac:dyDescent="0.3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tr">
        <f t="shared" si="37"/>
        <v>(91) 555 94 44</v>
      </c>
      <c r="Q2408" t="s">
        <v>176</v>
      </c>
      <c r="S2408" t="s">
        <v>177</v>
      </c>
      <c r="U2408">
        <v>28034</v>
      </c>
      <c r="V2408" t="s">
        <v>178</v>
      </c>
      <c r="W2408" t="s">
        <v>42</v>
      </c>
      <c r="X2408" t="s">
        <v>179</v>
      </c>
      <c r="Y2408" t="s">
        <v>180</v>
      </c>
      <c r="Z2408" t="s">
        <v>36</v>
      </c>
    </row>
    <row r="2409" spans="1:26" x14ac:dyDescent="0.3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tr">
        <f t="shared" si="37"/>
        <v>+65 221 7555</v>
      </c>
      <c r="Q2409" t="s">
        <v>198</v>
      </c>
      <c r="S2409" t="s">
        <v>199</v>
      </c>
      <c r="U2409">
        <v>79903</v>
      </c>
      <c r="V2409" t="s">
        <v>199</v>
      </c>
      <c r="W2409" t="s">
        <v>200</v>
      </c>
      <c r="X2409" t="s">
        <v>201</v>
      </c>
      <c r="Y2409" t="s">
        <v>202</v>
      </c>
      <c r="Z2409" t="s">
        <v>36</v>
      </c>
    </row>
    <row r="2410" spans="1:26" x14ac:dyDescent="0.3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tr">
        <f t="shared" si="37"/>
        <v>2125557413</v>
      </c>
      <c r="Q2410" t="s">
        <v>476</v>
      </c>
      <c r="R2410" t="s">
        <v>477</v>
      </c>
      <c r="S2410" t="s">
        <v>30</v>
      </c>
      <c r="T2410" t="s">
        <v>31</v>
      </c>
      <c r="U2410">
        <v>10022</v>
      </c>
      <c r="V2410" t="s">
        <v>32</v>
      </c>
      <c r="W2410" t="s">
        <v>33</v>
      </c>
      <c r="X2410" t="s">
        <v>56</v>
      </c>
      <c r="Y2410" t="s">
        <v>478</v>
      </c>
      <c r="Z2410" t="s">
        <v>51</v>
      </c>
    </row>
    <row r="2411" spans="1:26" x14ac:dyDescent="0.3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tr">
        <f t="shared" si="37"/>
        <v>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 x14ac:dyDescent="0.3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tr">
        <f t="shared" si="37"/>
        <v>(91) 555 94 44</v>
      </c>
      <c r="Q2412" t="s">
        <v>176</v>
      </c>
      <c r="S2412" t="s">
        <v>177</v>
      </c>
      <c r="U2412">
        <v>28034</v>
      </c>
      <c r="V2412" t="s">
        <v>178</v>
      </c>
      <c r="W2412" t="s">
        <v>42</v>
      </c>
      <c r="X2412" t="s">
        <v>179</v>
      </c>
      <c r="Y2412" t="s">
        <v>180</v>
      </c>
      <c r="Z2412" t="s">
        <v>36</v>
      </c>
    </row>
    <row r="2413" spans="1:26" x14ac:dyDescent="0.3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tr">
        <f t="shared" si="37"/>
        <v>+65 221 7555</v>
      </c>
      <c r="Q2413" t="s">
        <v>198</v>
      </c>
      <c r="S2413" t="s">
        <v>199</v>
      </c>
      <c r="U2413">
        <v>79903</v>
      </c>
      <c r="V2413" t="s">
        <v>199</v>
      </c>
      <c r="W2413" t="s">
        <v>200</v>
      </c>
      <c r="X2413" t="s">
        <v>201</v>
      </c>
      <c r="Y2413" t="s">
        <v>202</v>
      </c>
      <c r="Z2413" t="s">
        <v>36</v>
      </c>
    </row>
    <row r="2414" spans="1:26" x14ac:dyDescent="0.3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tr">
        <f t="shared" si="37"/>
        <v>0522-556555</v>
      </c>
      <c r="Q2414" t="s">
        <v>454</v>
      </c>
      <c r="S2414" t="s">
        <v>455</v>
      </c>
      <c r="U2414">
        <v>42100</v>
      </c>
      <c r="V2414" t="s">
        <v>258</v>
      </c>
      <c r="W2414" t="s">
        <v>42</v>
      </c>
      <c r="X2414" t="s">
        <v>456</v>
      </c>
      <c r="Y2414" t="s">
        <v>457</v>
      </c>
      <c r="Z2414" t="s">
        <v>36</v>
      </c>
    </row>
    <row r="2415" spans="1:26" x14ac:dyDescent="0.3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tr">
        <f t="shared" si="37"/>
        <v>5085559555</v>
      </c>
      <c r="Q2415" t="s">
        <v>336</v>
      </c>
      <c r="S2415" t="s">
        <v>162</v>
      </c>
      <c r="T2415" t="s">
        <v>123</v>
      </c>
      <c r="U2415">
        <v>50553</v>
      </c>
      <c r="V2415" t="s">
        <v>32</v>
      </c>
      <c r="W2415" t="s">
        <v>33</v>
      </c>
      <c r="X2415" t="s">
        <v>337</v>
      </c>
      <c r="Y2415" t="s">
        <v>338</v>
      </c>
      <c r="Z2415" t="s">
        <v>36</v>
      </c>
    </row>
    <row r="2416" spans="1:26" x14ac:dyDescent="0.3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tr">
        <f t="shared" si="37"/>
        <v>2035559545</v>
      </c>
      <c r="Q2416" t="s">
        <v>243</v>
      </c>
      <c r="S2416" t="s">
        <v>244</v>
      </c>
      <c r="T2416" t="s">
        <v>112</v>
      </c>
      <c r="U2416">
        <v>97823</v>
      </c>
      <c r="V2416" t="s">
        <v>32</v>
      </c>
      <c r="W2416" t="s">
        <v>33</v>
      </c>
      <c r="X2416" t="s">
        <v>83</v>
      </c>
      <c r="Y2416" t="s">
        <v>245</v>
      </c>
      <c r="Z2416" t="s">
        <v>36</v>
      </c>
    </row>
    <row r="2417" spans="1:26" x14ac:dyDescent="0.3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tr">
        <f t="shared" si="37"/>
        <v>78.32.5555</v>
      </c>
      <c r="Q2417" t="s">
        <v>221</v>
      </c>
      <c r="S2417" t="s">
        <v>222</v>
      </c>
      <c r="U2417">
        <v>69004</v>
      </c>
      <c r="V2417" t="s">
        <v>41</v>
      </c>
      <c r="W2417" t="s">
        <v>42</v>
      </c>
      <c r="X2417" t="s">
        <v>223</v>
      </c>
      <c r="Y2417" t="s">
        <v>224</v>
      </c>
      <c r="Z2417" t="s">
        <v>36</v>
      </c>
    </row>
    <row r="2418" spans="1:26" x14ac:dyDescent="0.3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tr">
        <f t="shared" si="37"/>
        <v>+353 1862 1555</v>
      </c>
      <c r="Q2418" t="s">
        <v>481</v>
      </c>
      <c r="R2418" t="s">
        <v>482</v>
      </c>
      <c r="S2418" t="s">
        <v>483</v>
      </c>
      <c r="U2418">
        <v>2</v>
      </c>
      <c r="V2418" t="s">
        <v>484</v>
      </c>
      <c r="W2418" t="s">
        <v>42</v>
      </c>
      <c r="X2418" t="s">
        <v>485</v>
      </c>
      <c r="Y2418" t="s">
        <v>486</v>
      </c>
      <c r="Z2418" t="s">
        <v>36</v>
      </c>
    </row>
    <row r="2419" spans="1:26" x14ac:dyDescent="0.3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tr">
        <f t="shared" si="37"/>
        <v>+49 69 66 90 2555</v>
      </c>
      <c r="Q2419" t="s">
        <v>464</v>
      </c>
      <c r="S2419" t="s">
        <v>465</v>
      </c>
      <c r="U2419">
        <v>60528</v>
      </c>
      <c r="V2419" t="s">
        <v>443</v>
      </c>
      <c r="W2419" t="s">
        <v>42</v>
      </c>
      <c r="X2419" t="s">
        <v>466</v>
      </c>
      <c r="Y2419" t="s">
        <v>414</v>
      </c>
      <c r="Z2419" t="s">
        <v>36</v>
      </c>
    </row>
    <row r="2420" spans="1:26" x14ac:dyDescent="0.3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tr">
        <f t="shared" si="37"/>
        <v>+358 9 8045 555</v>
      </c>
      <c r="Q2420" t="s">
        <v>469</v>
      </c>
      <c r="S2420" t="s">
        <v>470</v>
      </c>
      <c r="U2420" t="s">
        <v>471</v>
      </c>
      <c r="V2420" t="s">
        <v>130</v>
      </c>
      <c r="W2420" t="s">
        <v>42</v>
      </c>
      <c r="X2420" t="s">
        <v>472</v>
      </c>
      <c r="Y2420" t="s">
        <v>473</v>
      </c>
      <c r="Z2420" t="s">
        <v>51</v>
      </c>
    </row>
    <row r="2421" spans="1:26" x14ac:dyDescent="0.3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tr">
        <f t="shared" si="37"/>
        <v>2155551555</v>
      </c>
      <c r="Q2421" t="s">
        <v>140</v>
      </c>
      <c r="S2421" t="s">
        <v>141</v>
      </c>
      <c r="T2421" t="s">
        <v>142</v>
      </c>
      <c r="U2421">
        <v>70267</v>
      </c>
      <c r="V2421" t="s">
        <v>32</v>
      </c>
      <c r="W2421" t="s">
        <v>33</v>
      </c>
      <c r="X2421" t="s">
        <v>34</v>
      </c>
      <c r="Y2421" t="s">
        <v>143</v>
      </c>
      <c r="Z2421" t="s">
        <v>36</v>
      </c>
    </row>
    <row r="2422" spans="1:26" x14ac:dyDescent="0.3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tr">
        <f t="shared" si="37"/>
        <v>4155551450</v>
      </c>
      <c r="Q2422" t="s">
        <v>273</v>
      </c>
      <c r="S2422" t="s">
        <v>274</v>
      </c>
      <c r="T2422" t="s">
        <v>55</v>
      </c>
      <c r="U2422">
        <v>97562</v>
      </c>
      <c r="V2422" t="s">
        <v>32</v>
      </c>
      <c r="W2422" t="s">
        <v>33</v>
      </c>
      <c r="X2422" t="s">
        <v>275</v>
      </c>
      <c r="Y2422" t="s">
        <v>276</v>
      </c>
      <c r="Z2422" t="s">
        <v>36</v>
      </c>
    </row>
    <row r="2423" spans="1:26" x14ac:dyDescent="0.3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tr">
        <f t="shared" si="37"/>
        <v>2125557818</v>
      </c>
      <c r="Q2423" t="s">
        <v>29</v>
      </c>
      <c r="S2423" t="s">
        <v>30</v>
      </c>
      <c r="T2423" t="s">
        <v>31</v>
      </c>
      <c r="U2423">
        <v>10022</v>
      </c>
      <c r="V2423" t="s">
        <v>32</v>
      </c>
      <c r="W2423" t="s">
        <v>33</v>
      </c>
      <c r="X2423" t="s">
        <v>34</v>
      </c>
      <c r="Y2423" t="s">
        <v>35</v>
      </c>
      <c r="Z2423" t="s">
        <v>36</v>
      </c>
    </row>
    <row r="2424" spans="1:26" x14ac:dyDescent="0.3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tr">
        <f t="shared" si="37"/>
        <v>(171) 555-1555</v>
      </c>
      <c r="Q2424" t="s">
        <v>494</v>
      </c>
      <c r="S2424" t="s">
        <v>495</v>
      </c>
      <c r="U2424" t="s">
        <v>496</v>
      </c>
      <c r="V2424" t="s">
        <v>170</v>
      </c>
      <c r="W2424" t="s">
        <v>42</v>
      </c>
      <c r="X2424" t="s">
        <v>497</v>
      </c>
      <c r="Y2424" t="s">
        <v>94</v>
      </c>
      <c r="Z2424" t="s">
        <v>36</v>
      </c>
    </row>
    <row r="2425" spans="1:26" x14ac:dyDescent="0.3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tr">
        <f t="shared" si="37"/>
        <v>86 21 3555</v>
      </c>
      <c r="Q2425" t="s">
        <v>500</v>
      </c>
      <c r="S2425" t="s">
        <v>501</v>
      </c>
      <c r="U2425">
        <v>8200</v>
      </c>
      <c r="V2425" t="s">
        <v>326</v>
      </c>
      <c r="W2425" t="s">
        <v>42</v>
      </c>
      <c r="X2425" t="s">
        <v>502</v>
      </c>
      <c r="Y2425" t="s">
        <v>503</v>
      </c>
      <c r="Z2425" t="s">
        <v>36</v>
      </c>
    </row>
    <row r="2426" spans="1:26" x14ac:dyDescent="0.3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tr">
        <f t="shared" si="37"/>
        <v>07-98 9555</v>
      </c>
      <c r="Q2426" t="s">
        <v>135</v>
      </c>
      <c r="S2426" t="s">
        <v>136</v>
      </c>
      <c r="U2426">
        <v>4110</v>
      </c>
      <c r="V2426" t="s">
        <v>78</v>
      </c>
      <c r="W2426" t="s">
        <v>42</v>
      </c>
      <c r="X2426" t="s">
        <v>137</v>
      </c>
      <c r="Y2426" t="s">
        <v>138</v>
      </c>
      <c r="Z2426" t="s">
        <v>51</v>
      </c>
    </row>
    <row r="2427" spans="1:26" x14ac:dyDescent="0.3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tr">
        <f t="shared" si="37"/>
        <v>2125558493</v>
      </c>
      <c r="Q2427" t="s">
        <v>204</v>
      </c>
      <c r="R2427" t="s">
        <v>205</v>
      </c>
      <c r="S2427" t="s">
        <v>30</v>
      </c>
      <c r="T2427" t="s">
        <v>31</v>
      </c>
      <c r="U2427">
        <v>10022</v>
      </c>
      <c r="V2427" t="s">
        <v>32</v>
      </c>
      <c r="W2427" t="s">
        <v>33</v>
      </c>
      <c r="X2427" t="s">
        <v>124</v>
      </c>
      <c r="Y2427" t="s">
        <v>206</v>
      </c>
      <c r="Z2427" t="s">
        <v>36</v>
      </c>
    </row>
    <row r="2428" spans="1:26" x14ac:dyDescent="0.3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tr">
        <f t="shared" si="37"/>
        <v>(91) 555 94 44</v>
      </c>
      <c r="Q2428" t="s">
        <v>176</v>
      </c>
      <c r="S2428" t="s">
        <v>177</v>
      </c>
      <c r="U2428">
        <v>28034</v>
      </c>
      <c r="V2428" t="s">
        <v>178</v>
      </c>
      <c r="W2428" t="s">
        <v>42</v>
      </c>
      <c r="X2428" t="s">
        <v>179</v>
      </c>
      <c r="Y2428" t="s">
        <v>180</v>
      </c>
      <c r="Z2428" t="s">
        <v>51</v>
      </c>
    </row>
    <row r="2429" spans="1:26" x14ac:dyDescent="0.3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tr">
        <f t="shared" si="37"/>
        <v>26.47.1555</v>
      </c>
      <c r="Q2429" t="s">
        <v>39</v>
      </c>
      <c r="S2429" t="s">
        <v>40</v>
      </c>
      <c r="U2429">
        <v>51100</v>
      </c>
      <c r="V2429" t="s">
        <v>41</v>
      </c>
      <c r="W2429" t="s">
        <v>42</v>
      </c>
      <c r="X2429" t="s">
        <v>43</v>
      </c>
      <c r="Y2429" t="s">
        <v>44</v>
      </c>
      <c r="Z2429" t="s">
        <v>36</v>
      </c>
    </row>
    <row r="2430" spans="1:26" x14ac:dyDescent="0.3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tr">
        <f t="shared" si="37"/>
        <v>+81 3 3584 0555</v>
      </c>
      <c r="Q2430" t="s">
        <v>248</v>
      </c>
      <c r="S2430" t="s">
        <v>249</v>
      </c>
      <c r="T2430" t="s">
        <v>250</v>
      </c>
      <c r="U2430" t="s">
        <v>251</v>
      </c>
      <c r="V2430" t="s">
        <v>200</v>
      </c>
      <c r="W2430" t="s">
        <v>200</v>
      </c>
      <c r="X2430" t="s">
        <v>252</v>
      </c>
      <c r="Y2430" t="s">
        <v>253</v>
      </c>
      <c r="Z2430" t="s">
        <v>36</v>
      </c>
    </row>
    <row r="2431" spans="1:26" x14ac:dyDescent="0.3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tr">
        <f t="shared" si="37"/>
        <v>(91) 555 94 44</v>
      </c>
      <c r="Q2431" t="s">
        <v>176</v>
      </c>
      <c r="S2431" t="s">
        <v>177</v>
      </c>
      <c r="U2431">
        <v>28034</v>
      </c>
      <c r="V2431" t="s">
        <v>178</v>
      </c>
      <c r="W2431" t="s">
        <v>42</v>
      </c>
      <c r="X2431" t="s">
        <v>179</v>
      </c>
      <c r="Y2431" t="s">
        <v>180</v>
      </c>
      <c r="Z2431" t="s">
        <v>36</v>
      </c>
    </row>
    <row r="2432" spans="1:26" x14ac:dyDescent="0.3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tr">
        <f t="shared" si="37"/>
        <v>+33 1 46 62 7555</v>
      </c>
      <c r="Q2432" t="s">
        <v>47</v>
      </c>
      <c r="S2432" t="s">
        <v>48</v>
      </c>
      <c r="U2432">
        <v>75508</v>
      </c>
      <c r="V2432" t="s">
        <v>41</v>
      </c>
      <c r="W2432" t="s">
        <v>42</v>
      </c>
      <c r="X2432" t="s">
        <v>49</v>
      </c>
      <c r="Y2432" t="s">
        <v>50</v>
      </c>
      <c r="Z2432" t="s">
        <v>151</v>
      </c>
    </row>
    <row r="2433" spans="1:26" x14ac:dyDescent="0.3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tr">
        <f t="shared" si="37"/>
        <v>2035552570</v>
      </c>
      <c r="Q2433" t="s">
        <v>110</v>
      </c>
      <c r="S2433" t="s">
        <v>111</v>
      </c>
      <c r="T2433" t="s">
        <v>112</v>
      </c>
      <c r="U2433">
        <v>97562</v>
      </c>
      <c r="V2433" t="s">
        <v>32</v>
      </c>
      <c r="W2433" t="s">
        <v>33</v>
      </c>
      <c r="X2433" t="s">
        <v>113</v>
      </c>
      <c r="Y2433" t="s">
        <v>57</v>
      </c>
      <c r="Z2433" t="s">
        <v>51</v>
      </c>
    </row>
    <row r="2434" spans="1:26" x14ac:dyDescent="0.3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tr">
        <f t="shared" si="37"/>
        <v>+63 2 555 3587</v>
      </c>
      <c r="Q2434" t="s">
        <v>427</v>
      </c>
      <c r="S2434" t="s">
        <v>428</v>
      </c>
      <c r="U2434" t="s">
        <v>429</v>
      </c>
      <c r="V2434" t="s">
        <v>430</v>
      </c>
      <c r="W2434" t="s">
        <v>200</v>
      </c>
      <c r="X2434" t="s">
        <v>431</v>
      </c>
      <c r="Y2434" t="s">
        <v>432</v>
      </c>
      <c r="Z2434" t="s">
        <v>36</v>
      </c>
    </row>
    <row r="2435" spans="1:26" x14ac:dyDescent="0.3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tr">
        <f t="shared" ref="P2435:P2498" si="38">TRIM(O2435)</f>
        <v>26.47.1555</v>
      </c>
      <c r="Q2435" t="s">
        <v>39</v>
      </c>
      <c r="S2435" t="s">
        <v>40</v>
      </c>
      <c r="U2435">
        <v>51100</v>
      </c>
      <c r="V2435" t="s">
        <v>41</v>
      </c>
      <c r="W2435" t="s">
        <v>42</v>
      </c>
      <c r="X2435" t="s">
        <v>43</v>
      </c>
      <c r="Y2435" t="s">
        <v>44</v>
      </c>
      <c r="Z2435" t="s">
        <v>51</v>
      </c>
    </row>
    <row r="2436" spans="1:26" x14ac:dyDescent="0.3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tr">
        <f t="shared" si="38"/>
        <v>4155551450</v>
      </c>
      <c r="Q2436" t="s">
        <v>273</v>
      </c>
      <c r="S2436" t="s">
        <v>274</v>
      </c>
      <c r="T2436" t="s">
        <v>55</v>
      </c>
      <c r="U2436">
        <v>97562</v>
      </c>
      <c r="V2436" t="s">
        <v>32</v>
      </c>
      <c r="W2436" t="s">
        <v>33</v>
      </c>
      <c r="X2436" t="s">
        <v>275</v>
      </c>
      <c r="Y2436" t="s">
        <v>276</v>
      </c>
      <c r="Z2436" t="s">
        <v>51</v>
      </c>
    </row>
    <row r="2437" spans="1:26" x14ac:dyDescent="0.3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tr">
        <f t="shared" si="38"/>
        <v>6265557265</v>
      </c>
      <c r="Q2437" t="s">
        <v>53</v>
      </c>
      <c r="S2437" t="s">
        <v>54</v>
      </c>
      <c r="T2437" t="s">
        <v>55</v>
      </c>
      <c r="U2437">
        <v>90003</v>
      </c>
      <c r="V2437" t="s">
        <v>32</v>
      </c>
      <c r="W2437" t="s">
        <v>33</v>
      </c>
      <c r="X2437" t="s">
        <v>56</v>
      </c>
      <c r="Y2437" t="s">
        <v>57</v>
      </c>
      <c r="Z2437" t="s">
        <v>51</v>
      </c>
    </row>
    <row r="2438" spans="1:26" x14ac:dyDescent="0.3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tr">
        <f t="shared" si="38"/>
        <v>6505551386</v>
      </c>
      <c r="Q2438" t="s">
        <v>59</v>
      </c>
      <c r="S2438" t="s">
        <v>60</v>
      </c>
      <c r="T2438" t="s">
        <v>55</v>
      </c>
      <c r="V2438" t="s">
        <v>32</v>
      </c>
      <c r="W2438" t="s">
        <v>33</v>
      </c>
      <c r="X2438" t="s">
        <v>61</v>
      </c>
      <c r="Y2438" t="s">
        <v>57</v>
      </c>
      <c r="Z2438" t="s">
        <v>36</v>
      </c>
    </row>
    <row r="2439" spans="1:26" x14ac:dyDescent="0.3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tr">
        <f t="shared" si="38"/>
        <v>02 9936 8555</v>
      </c>
      <c r="Q2439" t="s">
        <v>287</v>
      </c>
      <c r="R2439" t="s">
        <v>288</v>
      </c>
      <c r="S2439" t="s">
        <v>289</v>
      </c>
      <c r="T2439" t="s">
        <v>157</v>
      </c>
      <c r="U2439">
        <v>2060</v>
      </c>
      <c r="V2439" t="s">
        <v>95</v>
      </c>
      <c r="W2439" t="s">
        <v>96</v>
      </c>
      <c r="X2439" t="s">
        <v>290</v>
      </c>
      <c r="Y2439" t="s">
        <v>291</v>
      </c>
      <c r="Z2439" t="s">
        <v>51</v>
      </c>
    </row>
    <row r="2440" spans="1:26" x14ac:dyDescent="0.3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tr">
        <f t="shared" si="38"/>
        <v>20.16.1555</v>
      </c>
      <c r="Q2440" t="s">
        <v>69</v>
      </c>
      <c r="S2440" t="s">
        <v>70</v>
      </c>
      <c r="U2440">
        <v>59000</v>
      </c>
      <c r="V2440" t="s">
        <v>41</v>
      </c>
      <c r="W2440" t="s">
        <v>42</v>
      </c>
      <c r="X2440" t="s">
        <v>71</v>
      </c>
      <c r="Y2440" t="s">
        <v>72</v>
      </c>
      <c r="Z2440" t="s">
        <v>36</v>
      </c>
    </row>
    <row r="2441" spans="1:26" x14ac:dyDescent="0.3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tr">
        <f t="shared" si="38"/>
        <v>(91) 555 94 44</v>
      </c>
      <c r="Q2441" t="s">
        <v>176</v>
      </c>
      <c r="S2441" t="s">
        <v>177</v>
      </c>
      <c r="U2441">
        <v>28034</v>
      </c>
      <c r="V2441" t="s">
        <v>178</v>
      </c>
      <c r="W2441" t="s">
        <v>42</v>
      </c>
      <c r="X2441" t="s">
        <v>179</v>
      </c>
      <c r="Y2441" t="s">
        <v>180</v>
      </c>
      <c r="Z2441" t="s">
        <v>36</v>
      </c>
    </row>
    <row r="2442" spans="1:26" x14ac:dyDescent="0.3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tr">
        <f t="shared" si="38"/>
        <v>(1) 47.55.6555</v>
      </c>
      <c r="Q2442" t="s">
        <v>86</v>
      </c>
      <c r="S2442" t="s">
        <v>48</v>
      </c>
      <c r="U2442">
        <v>75016</v>
      </c>
      <c r="V2442" t="s">
        <v>41</v>
      </c>
      <c r="W2442" t="s">
        <v>42</v>
      </c>
      <c r="X2442" t="s">
        <v>87</v>
      </c>
      <c r="Y2442" t="s">
        <v>88</v>
      </c>
      <c r="Z2442" t="s">
        <v>51</v>
      </c>
    </row>
    <row r="2443" spans="1:26" x14ac:dyDescent="0.3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tr">
        <f t="shared" si="38"/>
        <v>20.16.1555</v>
      </c>
      <c r="Q2443" t="s">
        <v>69</v>
      </c>
      <c r="S2443" t="s">
        <v>70</v>
      </c>
      <c r="U2443">
        <v>59000</v>
      </c>
      <c r="V2443" t="s">
        <v>41</v>
      </c>
      <c r="W2443" t="s">
        <v>42</v>
      </c>
      <c r="X2443" t="s">
        <v>71</v>
      </c>
      <c r="Y2443" t="s">
        <v>72</v>
      </c>
      <c r="Z2443" t="s">
        <v>51</v>
      </c>
    </row>
    <row r="2444" spans="1:26" x14ac:dyDescent="0.3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tr">
        <f t="shared" si="38"/>
        <v>2125551500</v>
      </c>
      <c r="Q2444" t="s">
        <v>100</v>
      </c>
      <c r="R2444" t="s">
        <v>101</v>
      </c>
      <c r="S2444" t="s">
        <v>30</v>
      </c>
      <c r="T2444" t="s">
        <v>31</v>
      </c>
      <c r="U2444">
        <v>10022</v>
      </c>
      <c r="V2444" t="s">
        <v>32</v>
      </c>
      <c r="W2444" t="s">
        <v>33</v>
      </c>
      <c r="X2444" t="s">
        <v>102</v>
      </c>
      <c r="Y2444" t="s">
        <v>103</v>
      </c>
      <c r="Z2444" t="s">
        <v>36</v>
      </c>
    </row>
    <row r="2445" spans="1:26" x14ac:dyDescent="0.3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tr">
        <f t="shared" si="38"/>
        <v>(1) 47.55.6555</v>
      </c>
      <c r="Q2445" t="s">
        <v>86</v>
      </c>
      <c r="S2445" t="s">
        <v>48</v>
      </c>
      <c r="U2445">
        <v>75016</v>
      </c>
      <c r="V2445" t="s">
        <v>41</v>
      </c>
      <c r="W2445" t="s">
        <v>42</v>
      </c>
      <c r="X2445" t="s">
        <v>87</v>
      </c>
      <c r="Y2445" t="s">
        <v>88</v>
      </c>
      <c r="Z2445" t="s">
        <v>51</v>
      </c>
    </row>
    <row r="2446" spans="1:26" x14ac:dyDescent="0.3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tr">
        <f t="shared" si="38"/>
        <v>6175559555</v>
      </c>
      <c r="Q2446" t="s">
        <v>380</v>
      </c>
      <c r="S2446" t="s">
        <v>381</v>
      </c>
      <c r="T2446" t="s">
        <v>123</v>
      </c>
      <c r="U2446">
        <v>51003</v>
      </c>
      <c r="V2446" t="s">
        <v>32</v>
      </c>
      <c r="W2446" t="s">
        <v>33</v>
      </c>
      <c r="X2446" t="s">
        <v>382</v>
      </c>
      <c r="Y2446" t="s">
        <v>66</v>
      </c>
      <c r="Z2446" t="s">
        <v>51</v>
      </c>
    </row>
    <row r="2447" spans="1:26" x14ac:dyDescent="0.3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tr">
        <f t="shared" si="38"/>
        <v>6175557555</v>
      </c>
      <c r="Q2447" t="s">
        <v>459</v>
      </c>
      <c r="S2447" t="s">
        <v>283</v>
      </c>
      <c r="T2447" t="s">
        <v>123</v>
      </c>
      <c r="U2447">
        <v>58339</v>
      </c>
      <c r="V2447" t="s">
        <v>32</v>
      </c>
      <c r="W2447" t="s">
        <v>33</v>
      </c>
      <c r="X2447" t="s">
        <v>460</v>
      </c>
      <c r="Y2447" t="s">
        <v>461</v>
      </c>
      <c r="Z2447" t="s">
        <v>36</v>
      </c>
    </row>
    <row r="2448" spans="1:26" x14ac:dyDescent="0.3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tr">
        <f t="shared" si="38"/>
        <v>6175558555</v>
      </c>
      <c r="Q2448" t="s">
        <v>121</v>
      </c>
      <c r="S2448" t="s">
        <v>122</v>
      </c>
      <c r="T2448" t="s">
        <v>123</v>
      </c>
      <c r="U2448">
        <v>51247</v>
      </c>
      <c r="V2448" t="s">
        <v>32</v>
      </c>
      <c r="W2448" t="s">
        <v>33</v>
      </c>
      <c r="X2448" t="s">
        <v>124</v>
      </c>
      <c r="Y2448" t="s">
        <v>125</v>
      </c>
      <c r="Z2448" t="s">
        <v>51</v>
      </c>
    </row>
    <row r="2449" spans="1:26" x14ac:dyDescent="0.3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tr">
        <f t="shared" si="38"/>
        <v>90-224 8555</v>
      </c>
      <c r="Q2449" t="s">
        <v>128</v>
      </c>
      <c r="S2449" t="s">
        <v>129</v>
      </c>
      <c r="U2449">
        <v>21240</v>
      </c>
      <c r="V2449" t="s">
        <v>130</v>
      </c>
      <c r="W2449" t="s">
        <v>42</v>
      </c>
      <c r="X2449" t="s">
        <v>131</v>
      </c>
      <c r="Y2449" t="s">
        <v>132</v>
      </c>
      <c r="Z2449" t="s">
        <v>51</v>
      </c>
    </row>
    <row r="2450" spans="1:26" x14ac:dyDescent="0.3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tr">
        <f t="shared" si="38"/>
        <v>07-98 9555</v>
      </c>
      <c r="Q2450" t="s">
        <v>135</v>
      </c>
      <c r="S2450" t="s">
        <v>136</v>
      </c>
      <c r="U2450">
        <v>4110</v>
      </c>
      <c r="V2450" t="s">
        <v>78</v>
      </c>
      <c r="W2450" t="s">
        <v>42</v>
      </c>
      <c r="X2450" t="s">
        <v>137</v>
      </c>
      <c r="Y2450" t="s">
        <v>138</v>
      </c>
      <c r="Z2450" t="s">
        <v>36</v>
      </c>
    </row>
    <row r="2451" spans="1:26" x14ac:dyDescent="0.3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tr">
        <f t="shared" si="38"/>
        <v>2125551957</v>
      </c>
      <c r="Q2451" t="s">
        <v>508</v>
      </c>
      <c r="R2451" t="s">
        <v>509</v>
      </c>
      <c r="S2451" t="s">
        <v>30</v>
      </c>
      <c r="T2451" t="s">
        <v>31</v>
      </c>
      <c r="U2451">
        <v>10022</v>
      </c>
      <c r="V2451" t="s">
        <v>32</v>
      </c>
      <c r="W2451" t="s">
        <v>33</v>
      </c>
      <c r="X2451" t="s">
        <v>510</v>
      </c>
      <c r="Y2451" t="s">
        <v>511</v>
      </c>
      <c r="Z2451" t="s">
        <v>51</v>
      </c>
    </row>
    <row r="2452" spans="1:26" x14ac:dyDescent="0.3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tr">
        <f t="shared" si="38"/>
        <v>2155559857</v>
      </c>
      <c r="Q2452" t="s">
        <v>310</v>
      </c>
      <c r="S2452" t="s">
        <v>216</v>
      </c>
      <c r="T2452" t="s">
        <v>142</v>
      </c>
      <c r="U2452">
        <v>71270</v>
      </c>
      <c r="V2452" t="s">
        <v>32</v>
      </c>
      <c r="W2452" t="s">
        <v>33</v>
      </c>
      <c r="X2452" t="s">
        <v>124</v>
      </c>
      <c r="Y2452" t="s">
        <v>311</v>
      </c>
      <c r="Z2452" t="s">
        <v>51</v>
      </c>
    </row>
    <row r="2453" spans="1:26" x14ac:dyDescent="0.3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tr">
        <f t="shared" si="38"/>
        <v>6562-9555</v>
      </c>
      <c r="Q2453" t="s">
        <v>146</v>
      </c>
      <c r="S2453" t="s">
        <v>147</v>
      </c>
      <c r="U2453">
        <v>5020</v>
      </c>
      <c r="V2453" t="s">
        <v>148</v>
      </c>
      <c r="W2453" t="s">
        <v>42</v>
      </c>
      <c r="X2453" t="s">
        <v>149</v>
      </c>
      <c r="Y2453" t="s">
        <v>150</v>
      </c>
      <c r="Z2453" t="s">
        <v>51</v>
      </c>
    </row>
    <row r="2454" spans="1:26" x14ac:dyDescent="0.3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tr">
        <f t="shared" si="38"/>
        <v>+33 1 46 62 7555</v>
      </c>
      <c r="Q2454" t="s">
        <v>47</v>
      </c>
      <c r="S2454" t="s">
        <v>48</v>
      </c>
      <c r="U2454">
        <v>75508</v>
      </c>
      <c r="V2454" t="s">
        <v>41</v>
      </c>
      <c r="W2454" t="s">
        <v>42</v>
      </c>
      <c r="X2454" t="s">
        <v>49</v>
      </c>
      <c r="Y2454" t="s">
        <v>50</v>
      </c>
      <c r="Z2454" t="s">
        <v>51</v>
      </c>
    </row>
    <row r="2455" spans="1:26" x14ac:dyDescent="0.3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tr">
        <f t="shared" si="38"/>
        <v>5085559555</v>
      </c>
      <c r="Q2455" t="s">
        <v>336</v>
      </c>
      <c r="S2455" t="s">
        <v>162</v>
      </c>
      <c r="T2455" t="s">
        <v>123</v>
      </c>
      <c r="U2455">
        <v>50553</v>
      </c>
      <c r="V2455" t="s">
        <v>32</v>
      </c>
      <c r="W2455" t="s">
        <v>33</v>
      </c>
      <c r="X2455" t="s">
        <v>337</v>
      </c>
      <c r="Y2455" t="s">
        <v>338</v>
      </c>
      <c r="Z2455" t="s">
        <v>51</v>
      </c>
    </row>
    <row r="2456" spans="1:26" x14ac:dyDescent="0.3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tr">
        <f t="shared" si="38"/>
        <v>40.67.8555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 x14ac:dyDescent="0.3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tr">
        <f t="shared" si="38"/>
        <v>4155551450</v>
      </c>
      <c r="Q2457" t="s">
        <v>273</v>
      </c>
      <c r="S2457" t="s">
        <v>274</v>
      </c>
      <c r="T2457" t="s">
        <v>55</v>
      </c>
      <c r="U2457">
        <v>97562</v>
      </c>
      <c r="V2457" t="s">
        <v>32</v>
      </c>
      <c r="W2457" t="s">
        <v>33</v>
      </c>
      <c r="X2457" t="s">
        <v>275</v>
      </c>
      <c r="Y2457" t="s">
        <v>276</v>
      </c>
      <c r="Z2457" t="s">
        <v>51</v>
      </c>
    </row>
    <row r="2458" spans="1:26" x14ac:dyDescent="0.3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tr">
        <f t="shared" si="38"/>
        <v>(171) 555-2282</v>
      </c>
      <c r="Q2458" t="s">
        <v>167</v>
      </c>
      <c r="S2458" t="s">
        <v>168</v>
      </c>
      <c r="U2458" t="s">
        <v>169</v>
      </c>
      <c r="V2458" t="s">
        <v>170</v>
      </c>
      <c r="W2458" t="s">
        <v>42</v>
      </c>
      <c r="X2458" t="s">
        <v>171</v>
      </c>
      <c r="Y2458" t="s">
        <v>172</v>
      </c>
      <c r="Z2458" t="s">
        <v>36</v>
      </c>
    </row>
    <row r="2459" spans="1:26" x14ac:dyDescent="0.3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tr">
        <f t="shared" si="38"/>
        <v>31 12 3555</v>
      </c>
      <c r="Q2459" t="s">
        <v>324</v>
      </c>
      <c r="S2459" t="s">
        <v>325</v>
      </c>
      <c r="U2459">
        <v>1734</v>
      </c>
      <c r="V2459" t="s">
        <v>326</v>
      </c>
      <c r="W2459" t="s">
        <v>42</v>
      </c>
      <c r="X2459" t="s">
        <v>327</v>
      </c>
      <c r="Y2459" t="s">
        <v>328</v>
      </c>
      <c r="Z2459" t="s">
        <v>36</v>
      </c>
    </row>
    <row r="2460" spans="1:26" x14ac:dyDescent="0.3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tr">
        <f t="shared" si="38"/>
        <v>6562-9555</v>
      </c>
      <c r="Q2460" t="s">
        <v>146</v>
      </c>
      <c r="S2460" t="s">
        <v>147</v>
      </c>
      <c r="U2460">
        <v>5020</v>
      </c>
      <c r="V2460" t="s">
        <v>148</v>
      </c>
      <c r="W2460" t="s">
        <v>42</v>
      </c>
      <c r="X2460" t="s">
        <v>149</v>
      </c>
      <c r="Y2460" t="s">
        <v>150</v>
      </c>
      <c r="Z2460" t="s">
        <v>36</v>
      </c>
    </row>
    <row r="2461" spans="1:26" x14ac:dyDescent="0.3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tr">
        <f t="shared" si="38"/>
        <v>(171) 555-0297</v>
      </c>
      <c r="Q2461" t="s">
        <v>331</v>
      </c>
      <c r="S2461" t="s">
        <v>332</v>
      </c>
      <c r="U2461" t="s">
        <v>333</v>
      </c>
      <c r="V2461" t="s">
        <v>170</v>
      </c>
      <c r="W2461" t="s">
        <v>42</v>
      </c>
      <c r="X2461" t="s">
        <v>61</v>
      </c>
      <c r="Y2461" t="s">
        <v>334</v>
      </c>
      <c r="Z2461" t="s">
        <v>36</v>
      </c>
    </row>
    <row r="2462" spans="1:26" x14ac:dyDescent="0.3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tr">
        <f t="shared" si="38"/>
        <v>4155551450</v>
      </c>
      <c r="Q2462" t="s">
        <v>273</v>
      </c>
      <c r="S2462" t="s">
        <v>274</v>
      </c>
      <c r="T2462" t="s">
        <v>55</v>
      </c>
      <c r="U2462">
        <v>97562</v>
      </c>
      <c r="V2462" t="s">
        <v>32</v>
      </c>
      <c r="W2462" t="s">
        <v>33</v>
      </c>
      <c r="X2462" t="s">
        <v>275</v>
      </c>
      <c r="Y2462" t="s">
        <v>276</v>
      </c>
      <c r="Z2462" t="s">
        <v>36</v>
      </c>
    </row>
    <row r="2463" spans="1:26" x14ac:dyDescent="0.3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tr">
        <f t="shared" si="38"/>
        <v>(91) 555 94 44</v>
      </c>
      <c r="Q2463" t="s">
        <v>176</v>
      </c>
      <c r="S2463" t="s">
        <v>177</v>
      </c>
      <c r="U2463">
        <v>28034</v>
      </c>
      <c r="V2463" t="s">
        <v>178</v>
      </c>
      <c r="W2463" t="s">
        <v>42</v>
      </c>
      <c r="X2463" t="s">
        <v>179</v>
      </c>
      <c r="Y2463" t="s">
        <v>180</v>
      </c>
      <c r="Z2463" t="s">
        <v>36</v>
      </c>
    </row>
    <row r="2464" spans="1:26" x14ac:dyDescent="0.3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tr">
        <f t="shared" si="38"/>
        <v>0695-34 6555</v>
      </c>
      <c r="Q2464" t="s">
        <v>263</v>
      </c>
      <c r="S2464" t="s">
        <v>264</v>
      </c>
      <c r="U2464" t="s">
        <v>265</v>
      </c>
      <c r="V2464" t="s">
        <v>188</v>
      </c>
      <c r="W2464" t="s">
        <v>42</v>
      </c>
      <c r="X2464" t="s">
        <v>266</v>
      </c>
      <c r="Y2464" t="s">
        <v>206</v>
      </c>
      <c r="Z2464" t="s">
        <v>51</v>
      </c>
    </row>
    <row r="2465" spans="1:26" x14ac:dyDescent="0.3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tr">
        <f t="shared" si="38"/>
        <v>+34 913 728 555</v>
      </c>
      <c r="Q2465" t="s">
        <v>489</v>
      </c>
      <c r="S2465" t="s">
        <v>177</v>
      </c>
      <c r="U2465">
        <v>28023</v>
      </c>
      <c r="V2465" t="s">
        <v>178</v>
      </c>
      <c r="W2465" t="s">
        <v>42</v>
      </c>
      <c r="X2465" t="s">
        <v>490</v>
      </c>
      <c r="Y2465" t="s">
        <v>491</v>
      </c>
      <c r="Z2465" t="s">
        <v>36</v>
      </c>
    </row>
    <row r="2466" spans="1:26" x14ac:dyDescent="0.3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tr">
        <f t="shared" si="38"/>
        <v>5085559555</v>
      </c>
      <c r="Q2466" t="s">
        <v>336</v>
      </c>
      <c r="S2466" t="s">
        <v>162</v>
      </c>
      <c r="T2466" t="s">
        <v>123</v>
      </c>
      <c r="U2466">
        <v>50553</v>
      </c>
      <c r="V2466" t="s">
        <v>32</v>
      </c>
      <c r="W2466" t="s">
        <v>33</v>
      </c>
      <c r="X2466" t="s">
        <v>337</v>
      </c>
      <c r="Y2466" t="s">
        <v>338</v>
      </c>
      <c r="Z2466" t="s">
        <v>36</v>
      </c>
    </row>
    <row r="2467" spans="1:26" x14ac:dyDescent="0.3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tr">
        <f t="shared" si="38"/>
        <v>(93) 203 4555</v>
      </c>
      <c r="Q2467" t="s">
        <v>354</v>
      </c>
      <c r="S2467" t="s">
        <v>355</v>
      </c>
      <c r="U2467">
        <v>8022</v>
      </c>
      <c r="V2467" t="s">
        <v>178</v>
      </c>
      <c r="W2467" t="s">
        <v>42</v>
      </c>
      <c r="X2467" t="s">
        <v>356</v>
      </c>
      <c r="Y2467" t="s">
        <v>357</v>
      </c>
      <c r="Z2467" t="s">
        <v>36</v>
      </c>
    </row>
    <row r="2468" spans="1:26" x14ac:dyDescent="0.3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tr">
        <f t="shared" si="38"/>
        <v>78.32.5555</v>
      </c>
      <c r="Q2468" t="s">
        <v>221</v>
      </c>
      <c r="S2468" t="s">
        <v>222</v>
      </c>
      <c r="U2468">
        <v>69004</v>
      </c>
      <c r="V2468" t="s">
        <v>41</v>
      </c>
      <c r="W2468" t="s">
        <v>42</v>
      </c>
      <c r="X2468" t="s">
        <v>223</v>
      </c>
      <c r="Y2468" t="s">
        <v>224</v>
      </c>
      <c r="Z2468" t="s">
        <v>36</v>
      </c>
    </row>
    <row r="2469" spans="1:26" x14ac:dyDescent="0.3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tr">
        <f t="shared" si="38"/>
        <v>7605558146</v>
      </c>
      <c r="Q2469" t="s">
        <v>363</v>
      </c>
      <c r="S2469" t="s">
        <v>364</v>
      </c>
      <c r="T2469" t="s">
        <v>55</v>
      </c>
      <c r="U2469">
        <v>91217</v>
      </c>
      <c r="V2469" t="s">
        <v>32</v>
      </c>
      <c r="W2469" t="s">
        <v>33</v>
      </c>
      <c r="X2469" t="s">
        <v>237</v>
      </c>
      <c r="Y2469" t="s">
        <v>276</v>
      </c>
      <c r="Z2469" t="s">
        <v>36</v>
      </c>
    </row>
    <row r="2470" spans="1:26" x14ac:dyDescent="0.3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tr">
        <f t="shared" si="38"/>
        <v>2015559350</v>
      </c>
      <c r="Q2470" t="s">
        <v>105</v>
      </c>
      <c r="S2470" t="s">
        <v>106</v>
      </c>
      <c r="T2470" t="s">
        <v>107</v>
      </c>
      <c r="U2470">
        <v>94019</v>
      </c>
      <c r="V2470" t="s">
        <v>32</v>
      </c>
      <c r="W2470" t="s">
        <v>33</v>
      </c>
      <c r="X2470" t="s">
        <v>61</v>
      </c>
      <c r="Y2470" t="s">
        <v>108</v>
      </c>
      <c r="Z2470" t="s">
        <v>36</v>
      </c>
    </row>
    <row r="2471" spans="1:26" x14ac:dyDescent="0.3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tr">
        <f t="shared" si="38"/>
        <v>2125557818</v>
      </c>
      <c r="Q2471" t="s">
        <v>29</v>
      </c>
      <c r="S2471" t="s">
        <v>30</v>
      </c>
      <c r="T2471" t="s">
        <v>31</v>
      </c>
      <c r="U2471">
        <v>10022</v>
      </c>
      <c r="V2471" t="s">
        <v>32</v>
      </c>
      <c r="W2471" t="s">
        <v>33</v>
      </c>
      <c r="X2471" t="s">
        <v>34</v>
      </c>
      <c r="Y2471" t="s">
        <v>35</v>
      </c>
      <c r="Z2471" t="s">
        <v>36</v>
      </c>
    </row>
    <row r="2472" spans="1:26" x14ac:dyDescent="0.3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tr">
        <f t="shared" si="38"/>
        <v>(514) 555-8054</v>
      </c>
      <c r="Q2472" t="s">
        <v>294</v>
      </c>
      <c r="S2472" t="s">
        <v>295</v>
      </c>
      <c r="T2472" t="s">
        <v>296</v>
      </c>
      <c r="U2472" t="s">
        <v>297</v>
      </c>
      <c r="V2472" t="s">
        <v>231</v>
      </c>
      <c r="W2472" t="s">
        <v>33</v>
      </c>
      <c r="X2472" t="s">
        <v>298</v>
      </c>
      <c r="Y2472" t="s">
        <v>299</v>
      </c>
      <c r="Z2472" t="s">
        <v>36</v>
      </c>
    </row>
    <row r="2473" spans="1:26" x14ac:dyDescent="0.3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tr">
        <f t="shared" si="38"/>
        <v>(02) 5554 67</v>
      </c>
      <c r="Q2473" t="s">
        <v>367</v>
      </c>
      <c r="S2473" t="s">
        <v>368</v>
      </c>
      <c r="U2473" t="s">
        <v>369</v>
      </c>
      <c r="V2473" t="s">
        <v>370</v>
      </c>
      <c r="W2473" t="s">
        <v>42</v>
      </c>
      <c r="X2473" t="s">
        <v>371</v>
      </c>
      <c r="Y2473" t="s">
        <v>372</v>
      </c>
      <c r="Z2473" t="s">
        <v>36</v>
      </c>
    </row>
    <row r="2474" spans="1:26" x14ac:dyDescent="0.3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tr">
        <f t="shared" si="38"/>
        <v>(604) 555-4555</v>
      </c>
      <c r="Q2474" t="s">
        <v>375</v>
      </c>
      <c r="S2474" t="s">
        <v>376</v>
      </c>
      <c r="T2474" t="s">
        <v>229</v>
      </c>
      <c r="U2474" t="s">
        <v>377</v>
      </c>
      <c r="V2474" t="s">
        <v>231</v>
      </c>
      <c r="W2474" t="s">
        <v>33</v>
      </c>
      <c r="X2474" t="s">
        <v>378</v>
      </c>
      <c r="Y2474" t="s">
        <v>172</v>
      </c>
      <c r="Z2474" t="s">
        <v>51</v>
      </c>
    </row>
    <row r="2475" spans="1:26" x14ac:dyDescent="0.3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tr">
        <f t="shared" si="38"/>
        <v>6175559555</v>
      </c>
      <c r="Q2475" t="s">
        <v>380</v>
      </c>
      <c r="S2475" t="s">
        <v>381</v>
      </c>
      <c r="T2475" t="s">
        <v>123</v>
      </c>
      <c r="U2475">
        <v>51003</v>
      </c>
      <c r="V2475" t="s">
        <v>32</v>
      </c>
      <c r="W2475" t="s">
        <v>33</v>
      </c>
      <c r="X2475" t="s">
        <v>382</v>
      </c>
      <c r="Y2475" t="s">
        <v>66</v>
      </c>
      <c r="Z2475" t="s">
        <v>36</v>
      </c>
    </row>
    <row r="2476" spans="1:26" x14ac:dyDescent="0.3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tr">
        <f t="shared" si="38"/>
        <v>(171) 555-1555</v>
      </c>
      <c r="Q2476" t="s">
        <v>494</v>
      </c>
      <c r="S2476" t="s">
        <v>495</v>
      </c>
      <c r="U2476" t="s">
        <v>496</v>
      </c>
      <c r="V2476" t="s">
        <v>170</v>
      </c>
      <c r="W2476" t="s">
        <v>42</v>
      </c>
      <c r="X2476" t="s">
        <v>497</v>
      </c>
      <c r="Y2476" t="s">
        <v>94</v>
      </c>
      <c r="Z2476" t="s">
        <v>36</v>
      </c>
    </row>
    <row r="2477" spans="1:26" x14ac:dyDescent="0.3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tr">
        <f t="shared" si="38"/>
        <v>40.67.8555</v>
      </c>
      <c r="Q2477" t="s">
        <v>116</v>
      </c>
      <c r="S2477" t="s">
        <v>117</v>
      </c>
      <c r="U2477">
        <v>44000</v>
      </c>
      <c r="V2477" t="s">
        <v>41</v>
      </c>
      <c r="W2477" t="s">
        <v>42</v>
      </c>
      <c r="X2477" t="s">
        <v>118</v>
      </c>
      <c r="Y2477" t="s">
        <v>119</v>
      </c>
      <c r="Z2477" t="s">
        <v>36</v>
      </c>
    </row>
    <row r="2478" spans="1:26" x14ac:dyDescent="0.3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tr">
        <f t="shared" si="38"/>
        <v>0921-12 3555</v>
      </c>
      <c r="Q2478" t="s">
        <v>185</v>
      </c>
      <c r="S2478" t="s">
        <v>186</v>
      </c>
      <c r="U2478" t="s">
        <v>187</v>
      </c>
      <c r="V2478" t="s">
        <v>188</v>
      </c>
      <c r="W2478" t="s">
        <v>42</v>
      </c>
      <c r="X2478" t="s">
        <v>189</v>
      </c>
      <c r="Y2478" t="s">
        <v>190</v>
      </c>
      <c r="Z2478" t="s">
        <v>36</v>
      </c>
    </row>
    <row r="2479" spans="1:26" x14ac:dyDescent="0.3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tr">
        <f t="shared" si="38"/>
        <v>+81 3 3584 0555</v>
      </c>
      <c r="Q2479" t="s">
        <v>248</v>
      </c>
      <c r="S2479" t="s">
        <v>249</v>
      </c>
      <c r="T2479" t="s">
        <v>250</v>
      </c>
      <c r="U2479" t="s">
        <v>251</v>
      </c>
      <c r="V2479" t="s">
        <v>200</v>
      </c>
      <c r="W2479" t="s">
        <v>200</v>
      </c>
      <c r="X2479" t="s">
        <v>252</v>
      </c>
      <c r="Y2479" t="s">
        <v>253</v>
      </c>
      <c r="Z2479" t="s">
        <v>36</v>
      </c>
    </row>
    <row r="2480" spans="1:26" x14ac:dyDescent="0.3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tr">
        <f t="shared" si="38"/>
        <v>(91) 555 94 44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 x14ac:dyDescent="0.3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tr">
        <f t="shared" si="38"/>
        <v>981-443655</v>
      </c>
      <c r="Q2481" t="s">
        <v>393</v>
      </c>
      <c r="S2481" t="s">
        <v>394</v>
      </c>
      <c r="U2481">
        <v>90110</v>
      </c>
      <c r="V2481" t="s">
        <v>130</v>
      </c>
      <c r="W2481" t="s">
        <v>42</v>
      </c>
      <c r="X2481" t="s">
        <v>395</v>
      </c>
      <c r="Y2481" t="s">
        <v>396</v>
      </c>
      <c r="Z2481" t="s">
        <v>51</v>
      </c>
    </row>
    <row r="2482" spans="1:26" x14ac:dyDescent="0.3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tr">
        <f t="shared" si="38"/>
        <v>4155551450</v>
      </c>
      <c r="Q2482" t="s">
        <v>273</v>
      </c>
      <c r="S2482" t="s">
        <v>274</v>
      </c>
      <c r="T2482" t="s">
        <v>55</v>
      </c>
      <c r="U2482">
        <v>97562</v>
      </c>
      <c r="V2482" t="s">
        <v>32</v>
      </c>
      <c r="W2482" t="s">
        <v>33</v>
      </c>
      <c r="X2482" t="s">
        <v>275</v>
      </c>
      <c r="Y2482" t="s">
        <v>276</v>
      </c>
      <c r="Z2482" t="s">
        <v>36</v>
      </c>
    </row>
    <row r="2483" spans="1:26" x14ac:dyDescent="0.3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tr">
        <f t="shared" si="38"/>
        <v>4155551450</v>
      </c>
      <c r="Q2483" t="s">
        <v>273</v>
      </c>
      <c r="S2483" t="s">
        <v>274</v>
      </c>
      <c r="T2483" t="s">
        <v>55</v>
      </c>
      <c r="U2483">
        <v>97562</v>
      </c>
      <c r="V2483" t="s">
        <v>32</v>
      </c>
      <c r="W2483" t="s">
        <v>33</v>
      </c>
      <c r="X2483" t="s">
        <v>275</v>
      </c>
      <c r="Y2483" t="s">
        <v>276</v>
      </c>
      <c r="Z2483" t="s">
        <v>36</v>
      </c>
    </row>
    <row r="2484" spans="1:26" x14ac:dyDescent="0.3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tr">
        <f t="shared" si="38"/>
        <v>6175559555</v>
      </c>
      <c r="Q2484" t="s">
        <v>380</v>
      </c>
      <c r="S2484" t="s">
        <v>381</v>
      </c>
      <c r="T2484" t="s">
        <v>123</v>
      </c>
      <c r="U2484">
        <v>51003</v>
      </c>
      <c r="V2484" t="s">
        <v>32</v>
      </c>
      <c r="W2484" t="s">
        <v>33</v>
      </c>
      <c r="X2484" t="s">
        <v>382</v>
      </c>
      <c r="Y2484" t="s">
        <v>66</v>
      </c>
      <c r="Z2484" t="s">
        <v>36</v>
      </c>
    </row>
    <row r="2485" spans="1:26" x14ac:dyDescent="0.3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tr">
        <f t="shared" si="38"/>
        <v>035-640555</v>
      </c>
      <c r="Q2485" t="s">
        <v>554</v>
      </c>
      <c r="S2485" t="s">
        <v>555</v>
      </c>
      <c r="U2485">
        <v>24100</v>
      </c>
      <c r="V2485" t="s">
        <v>258</v>
      </c>
      <c r="W2485" t="s">
        <v>42</v>
      </c>
      <c r="X2485" t="s">
        <v>556</v>
      </c>
      <c r="Y2485" t="s">
        <v>557</v>
      </c>
      <c r="Z2485" t="s">
        <v>51</v>
      </c>
    </row>
    <row r="2486" spans="1:26" x14ac:dyDescent="0.3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tr">
        <f t="shared" si="38"/>
        <v>03 9520 4555</v>
      </c>
      <c r="Q2486" t="s">
        <v>91</v>
      </c>
      <c r="R2486" t="s">
        <v>92</v>
      </c>
      <c r="S2486" t="s">
        <v>93</v>
      </c>
      <c r="T2486" t="s">
        <v>94</v>
      </c>
      <c r="U2486">
        <v>3004</v>
      </c>
      <c r="V2486" t="s">
        <v>95</v>
      </c>
      <c r="W2486" t="s">
        <v>96</v>
      </c>
      <c r="X2486" t="s">
        <v>97</v>
      </c>
      <c r="Y2486" t="s">
        <v>98</v>
      </c>
      <c r="Z2486" t="s">
        <v>51</v>
      </c>
    </row>
    <row r="2487" spans="1:26" x14ac:dyDescent="0.3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tr">
        <f t="shared" si="38"/>
        <v>(91) 555 94 44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 x14ac:dyDescent="0.3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tr">
        <f t="shared" si="38"/>
        <v>5085559555</v>
      </c>
      <c r="Q2488" t="s">
        <v>336</v>
      </c>
      <c r="S2488" t="s">
        <v>162</v>
      </c>
      <c r="T2488" t="s">
        <v>123</v>
      </c>
      <c r="U2488">
        <v>50553</v>
      </c>
      <c r="V2488" t="s">
        <v>32</v>
      </c>
      <c r="W2488" t="s">
        <v>33</v>
      </c>
      <c r="X2488" t="s">
        <v>337</v>
      </c>
      <c r="Y2488" t="s">
        <v>338</v>
      </c>
      <c r="Z2488" t="s">
        <v>51</v>
      </c>
    </row>
    <row r="2489" spans="1:26" x14ac:dyDescent="0.3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tr">
        <f t="shared" si="38"/>
        <v>(91) 555 94 44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 x14ac:dyDescent="0.3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tr">
        <f t="shared" si="38"/>
        <v>6505556809</v>
      </c>
      <c r="Q2490" t="s">
        <v>63</v>
      </c>
      <c r="S2490" t="s">
        <v>64</v>
      </c>
      <c r="T2490" t="s">
        <v>55</v>
      </c>
      <c r="U2490">
        <v>94217</v>
      </c>
      <c r="V2490" t="s">
        <v>32</v>
      </c>
      <c r="W2490" t="s">
        <v>33</v>
      </c>
      <c r="X2490" t="s">
        <v>65</v>
      </c>
      <c r="Y2490" t="s">
        <v>66</v>
      </c>
      <c r="Z2490" t="s">
        <v>36</v>
      </c>
    </row>
    <row r="2491" spans="1:26" x14ac:dyDescent="0.3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tr">
        <f t="shared" si="38"/>
        <v>3105553722</v>
      </c>
      <c r="Q2491" t="s">
        <v>235</v>
      </c>
      <c r="S2491" t="s">
        <v>236</v>
      </c>
      <c r="T2491" t="s">
        <v>55</v>
      </c>
      <c r="U2491">
        <v>94019</v>
      </c>
      <c r="V2491" t="s">
        <v>32</v>
      </c>
      <c r="W2491" t="s">
        <v>33</v>
      </c>
      <c r="X2491" t="s">
        <v>237</v>
      </c>
      <c r="Y2491" t="s">
        <v>238</v>
      </c>
      <c r="Z2491" t="s">
        <v>51</v>
      </c>
    </row>
    <row r="2492" spans="1:26" x14ac:dyDescent="0.3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tr">
        <f t="shared" si="38"/>
        <v>+81 06 6342 5555</v>
      </c>
      <c r="Q2492" t="s">
        <v>304</v>
      </c>
      <c r="S2492" t="s">
        <v>305</v>
      </c>
      <c r="T2492" t="s">
        <v>305</v>
      </c>
      <c r="U2492" t="s">
        <v>306</v>
      </c>
      <c r="V2492" t="s">
        <v>200</v>
      </c>
      <c r="W2492" t="s">
        <v>200</v>
      </c>
      <c r="X2492" t="s">
        <v>307</v>
      </c>
      <c r="Y2492" t="s">
        <v>308</v>
      </c>
      <c r="Z2492" t="s">
        <v>36</v>
      </c>
    </row>
    <row r="2493" spans="1:26" x14ac:dyDescent="0.3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tr">
        <f t="shared" si="38"/>
        <v>03 9520 4555</v>
      </c>
      <c r="Q2493" t="s">
        <v>91</v>
      </c>
      <c r="R2493" t="s">
        <v>92</v>
      </c>
      <c r="S2493" t="s">
        <v>93</v>
      </c>
      <c r="T2493" t="s">
        <v>94</v>
      </c>
      <c r="U2493">
        <v>3004</v>
      </c>
      <c r="V2493" t="s">
        <v>95</v>
      </c>
      <c r="W2493" t="s">
        <v>96</v>
      </c>
      <c r="X2493" t="s">
        <v>97</v>
      </c>
      <c r="Y2493" t="s">
        <v>98</v>
      </c>
      <c r="Z2493" t="s">
        <v>36</v>
      </c>
    </row>
    <row r="2494" spans="1:26" x14ac:dyDescent="0.3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tr">
        <f t="shared" si="38"/>
        <v>(604) 555-4555</v>
      </c>
      <c r="Q2494" t="s">
        <v>375</v>
      </c>
      <c r="S2494" t="s">
        <v>376</v>
      </c>
      <c r="T2494" t="s">
        <v>229</v>
      </c>
      <c r="U2494" t="s">
        <v>377</v>
      </c>
      <c r="V2494" t="s">
        <v>231</v>
      </c>
      <c r="W2494" t="s">
        <v>33</v>
      </c>
      <c r="X2494" t="s">
        <v>378</v>
      </c>
      <c r="Y2494" t="s">
        <v>172</v>
      </c>
      <c r="Z2494" t="s">
        <v>36</v>
      </c>
    </row>
    <row r="2495" spans="1:26" x14ac:dyDescent="0.3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tr">
        <f t="shared" si="38"/>
        <v>4085553659</v>
      </c>
      <c r="Q2495" t="s">
        <v>398</v>
      </c>
      <c r="S2495" t="s">
        <v>399</v>
      </c>
      <c r="T2495" t="s">
        <v>55</v>
      </c>
      <c r="U2495">
        <v>94217</v>
      </c>
      <c r="V2495" t="s">
        <v>32</v>
      </c>
      <c r="W2495" t="s">
        <v>33</v>
      </c>
      <c r="X2495" t="s">
        <v>102</v>
      </c>
      <c r="Y2495" t="s">
        <v>400</v>
      </c>
      <c r="Z2495" t="s">
        <v>36</v>
      </c>
    </row>
    <row r="2496" spans="1:26" x14ac:dyDescent="0.3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tr">
        <f t="shared" si="38"/>
        <v>(91) 555 94 44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51</v>
      </c>
    </row>
    <row r="2497" spans="1:26" x14ac:dyDescent="0.3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tr">
        <f t="shared" si="38"/>
        <v>40.67.8555</v>
      </c>
      <c r="Q2497" t="s">
        <v>116</v>
      </c>
      <c r="S2497" t="s">
        <v>117</v>
      </c>
      <c r="U2497">
        <v>44000</v>
      </c>
      <c r="V2497" t="s">
        <v>41</v>
      </c>
      <c r="W2497" t="s">
        <v>42</v>
      </c>
      <c r="X2497" t="s">
        <v>118</v>
      </c>
      <c r="Y2497" t="s">
        <v>119</v>
      </c>
      <c r="Z2497" t="s">
        <v>36</v>
      </c>
    </row>
    <row r="2498" spans="1:26" x14ac:dyDescent="0.3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tr">
        <f t="shared" si="38"/>
        <v>+47 2212 1555</v>
      </c>
      <c r="Q2498" t="s">
        <v>545</v>
      </c>
      <c r="S2498" t="s">
        <v>546</v>
      </c>
      <c r="U2498" t="s">
        <v>547</v>
      </c>
      <c r="V2498" t="s">
        <v>78</v>
      </c>
      <c r="W2498" t="s">
        <v>42</v>
      </c>
      <c r="X2498" t="s">
        <v>548</v>
      </c>
      <c r="Y2498" t="s">
        <v>549</v>
      </c>
      <c r="Z2498" t="s">
        <v>36</v>
      </c>
    </row>
    <row r="2499" spans="1:26" x14ac:dyDescent="0.3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tr">
        <f t="shared" ref="P2499:P2562" si="39">TRIM(O2499)</f>
        <v>+49 89 61 08 9555</v>
      </c>
      <c r="Q2499" t="s">
        <v>574</v>
      </c>
      <c r="S2499" t="s">
        <v>575</v>
      </c>
      <c r="U2499">
        <v>80686</v>
      </c>
      <c r="V2499" t="s">
        <v>443</v>
      </c>
      <c r="W2499" t="s">
        <v>42</v>
      </c>
      <c r="X2499" t="s">
        <v>576</v>
      </c>
      <c r="Y2499" t="s">
        <v>103</v>
      </c>
      <c r="Z2499" t="s">
        <v>51</v>
      </c>
    </row>
    <row r="2500" spans="1:26" x14ac:dyDescent="0.3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tr">
        <f t="shared" si="39"/>
        <v>9145554562</v>
      </c>
      <c r="Q2500" t="s">
        <v>318</v>
      </c>
      <c r="S2500" t="s">
        <v>319</v>
      </c>
      <c r="T2500" t="s">
        <v>31</v>
      </c>
      <c r="U2500">
        <v>24067</v>
      </c>
      <c r="V2500" t="s">
        <v>32</v>
      </c>
      <c r="W2500" t="s">
        <v>33</v>
      </c>
      <c r="X2500" t="s">
        <v>102</v>
      </c>
      <c r="Y2500" t="s">
        <v>238</v>
      </c>
      <c r="Z2500" t="s">
        <v>36</v>
      </c>
    </row>
    <row r="2501" spans="1:26" x14ac:dyDescent="0.3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tr">
        <f t="shared" si="39"/>
        <v>(198) 555-8888</v>
      </c>
      <c r="Q2501" t="s">
        <v>385</v>
      </c>
      <c r="S2501" t="s">
        <v>386</v>
      </c>
      <c r="T2501" t="s">
        <v>387</v>
      </c>
      <c r="U2501" t="s">
        <v>388</v>
      </c>
      <c r="V2501" t="s">
        <v>170</v>
      </c>
      <c r="W2501" t="s">
        <v>42</v>
      </c>
      <c r="X2501" t="s">
        <v>389</v>
      </c>
      <c r="Y2501" t="s">
        <v>390</v>
      </c>
      <c r="Z2501" t="s">
        <v>36</v>
      </c>
    </row>
    <row r="2502" spans="1:26" x14ac:dyDescent="0.3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tr">
        <f t="shared" si="39"/>
        <v>035-640555</v>
      </c>
      <c r="Q2502" t="s">
        <v>554</v>
      </c>
      <c r="S2502" t="s">
        <v>555</v>
      </c>
      <c r="U2502">
        <v>24100</v>
      </c>
      <c r="V2502" t="s">
        <v>258</v>
      </c>
      <c r="W2502" t="s">
        <v>42</v>
      </c>
      <c r="X2502" t="s">
        <v>556</v>
      </c>
      <c r="Y2502" t="s">
        <v>557</v>
      </c>
      <c r="Z2502" t="s">
        <v>36</v>
      </c>
    </row>
    <row r="2503" spans="1:26" x14ac:dyDescent="0.3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tr">
        <f t="shared" si="39"/>
        <v>(93) 203 4555</v>
      </c>
      <c r="Q2503" t="s">
        <v>354</v>
      </c>
      <c r="S2503" t="s">
        <v>355</v>
      </c>
      <c r="U2503">
        <v>8022</v>
      </c>
      <c r="V2503" t="s">
        <v>178</v>
      </c>
      <c r="W2503" t="s">
        <v>42</v>
      </c>
      <c r="X2503" t="s">
        <v>356</v>
      </c>
      <c r="Y2503" t="s">
        <v>357</v>
      </c>
      <c r="Z2503" t="s">
        <v>36</v>
      </c>
    </row>
    <row r="2504" spans="1:26" x14ac:dyDescent="0.3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tr">
        <f t="shared" si="39"/>
        <v>2035554407</v>
      </c>
      <c r="Q2504" t="s">
        <v>569</v>
      </c>
      <c r="S2504" t="s">
        <v>516</v>
      </c>
      <c r="T2504" t="s">
        <v>112</v>
      </c>
      <c r="U2504">
        <v>97561</v>
      </c>
      <c r="V2504" t="s">
        <v>32</v>
      </c>
      <c r="W2504" t="s">
        <v>33</v>
      </c>
      <c r="X2504" t="s">
        <v>570</v>
      </c>
      <c r="Y2504" t="s">
        <v>571</v>
      </c>
      <c r="Z2504" t="s">
        <v>51</v>
      </c>
    </row>
    <row r="2505" spans="1:26" x14ac:dyDescent="0.3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tr">
        <f t="shared" si="39"/>
        <v>+61 2 9495 8555</v>
      </c>
      <c r="Q2505" t="s">
        <v>154</v>
      </c>
      <c r="R2505" t="s">
        <v>155</v>
      </c>
      <c r="S2505" t="s">
        <v>156</v>
      </c>
      <c r="T2505" t="s">
        <v>157</v>
      </c>
      <c r="U2505">
        <v>2067</v>
      </c>
      <c r="V2505" t="s">
        <v>95</v>
      </c>
      <c r="W2505" t="s">
        <v>96</v>
      </c>
      <c r="X2505" t="s">
        <v>158</v>
      </c>
      <c r="Y2505" t="s">
        <v>159</v>
      </c>
      <c r="Z2505" t="s">
        <v>36</v>
      </c>
    </row>
    <row r="2506" spans="1:26" x14ac:dyDescent="0.3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tr">
        <f t="shared" si="39"/>
        <v>40.67.8555</v>
      </c>
      <c r="Q2506" t="s">
        <v>116</v>
      </c>
      <c r="S2506" t="s">
        <v>117</v>
      </c>
      <c r="U2506">
        <v>44000</v>
      </c>
      <c r="V2506" t="s">
        <v>41</v>
      </c>
      <c r="W2506" t="s">
        <v>42</v>
      </c>
      <c r="X2506" t="s">
        <v>118</v>
      </c>
      <c r="Y2506" t="s">
        <v>119</v>
      </c>
      <c r="Z2506" t="s">
        <v>51</v>
      </c>
    </row>
    <row r="2507" spans="1:26" x14ac:dyDescent="0.3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tr">
        <f t="shared" si="39"/>
        <v>5085552555</v>
      </c>
      <c r="Q2507" t="s">
        <v>161</v>
      </c>
      <c r="S2507" t="s">
        <v>162</v>
      </c>
      <c r="T2507" t="s">
        <v>123</v>
      </c>
      <c r="U2507">
        <v>50553</v>
      </c>
      <c r="V2507" t="s">
        <v>32</v>
      </c>
      <c r="W2507" t="s">
        <v>33</v>
      </c>
      <c r="X2507" t="s">
        <v>163</v>
      </c>
      <c r="Y2507" t="s">
        <v>164</v>
      </c>
      <c r="Z2507" t="s">
        <v>151</v>
      </c>
    </row>
    <row r="2508" spans="1:26" x14ac:dyDescent="0.3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tr">
        <f t="shared" si="39"/>
        <v>26.47.1555</v>
      </c>
      <c r="Q2508" t="s">
        <v>39</v>
      </c>
      <c r="S2508" t="s">
        <v>40</v>
      </c>
      <c r="U2508">
        <v>51100</v>
      </c>
      <c r="V2508" t="s">
        <v>41</v>
      </c>
      <c r="W2508" t="s">
        <v>42</v>
      </c>
      <c r="X2508" t="s">
        <v>43</v>
      </c>
      <c r="Y2508" t="s">
        <v>44</v>
      </c>
      <c r="Z2508" t="s">
        <v>51</v>
      </c>
    </row>
    <row r="2509" spans="1:26" x14ac:dyDescent="0.3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tr">
        <f t="shared" si="39"/>
        <v>2015559350</v>
      </c>
      <c r="Q2509" t="s">
        <v>105</v>
      </c>
      <c r="S2509" t="s">
        <v>106</v>
      </c>
      <c r="T2509" t="s">
        <v>107</v>
      </c>
      <c r="U2509">
        <v>94019</v>
      </c>
      <c r="V2509" t="s">
        <v>32</v>
      </c>
      <c r="W2509" t="s">
        <v>33</v>
      </c>
      <c r="X2509" t="s">
        <v>61</v>
      </c>
      <c r="Y2509" t="s">
        <v>108</v>
      </c>
      <c r="Z2509" t="s">
        <v>36</v>
      </c>
    </row>
    <row r="2510" spans="1:26" x14ac:dyDescent="0.3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tr">
        <f t="shared" si="39"/>
        <v>0522-556555</v>
      </c>
      <c r="Q2510" t="s">
        <v>454</v>
      </c>
      <c r="S2510" t="s">
        <v>455</v>
      </c>
      <c r="U2510">
        <v>42100</v>
      </c>
      <c r="V2510" t="s">
        <v>258</v>
      </c>
      <c r="W2510" t="s">
        <v>42</v>
      </c>
      <c r="X2510" t="s">
        <v>456</v>
      </c>
      <c r="Y2510" t="s">
        <v>457</v>
      </c>
      <c r="Z2510" t="s">
        <v>36</v>
      </c>
    </row>
    <row r="2511" spans="1:26" x14ac:dyDescent="0.3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tr">
        <f t="shared" si="39"/>
        <v>31 12 3555</v>
      </c>
      <c r="Q2511" t="s">
        <v>324</v>
      </c>
      <c r="S2511" t="s">
        <v>325</v>
      </c>
      <c r="U2511">
        <v>1734</v>
      </c>
      <c r="V2511" t="s">
        <v>326</v>
      </c>
      <c r="W2511" t="s">
        <v>42</v>
      </c>
      <c r="X2511" t="s">
        <v>327</v>
      </c>
      <c r="Y2511" t="s">
        <v>328</v>
      </c>
      <c r="Z2511" t="s">
        <v>36</v>
      </c>
    </row>
    <row r="2512" spans="1:26" x14ac:dyDescent="0.3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tr">
        <f t="shared" si="39"/>
        <v>+65 221 7555</v>
      </c>
      <c r="Q2512" t="s">
        <v>198</v>
      </c>
      <c r="S2512" t="s">
        <v>199</v>
      </c>
      <c r="U2512">
        <v>79903</v>
      </c>
      <c r="V2512" t="s">
        <v>199</v>
      </c>
      <c r="W2512" t="s">
        <v>200</v>
      </c>
      <c r="X2512" t="s">
        <v>201</v>
      </c>
      <c r="Y2512" t="s">
        <v>202</v>
      </c>
      <c r="Z2512" t="s">
        <v>51</v>
      </c>
    </row>
    <row r="2513" spans="1:26" x14ac:dyDescent="0.3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tr">
        <f t="shared" si="39"/>
        <v>(91) 555 94 44</v>
      </c>
      <c r="Q2513" t="s">
        <v>176</v>
      </c>
      <c r="S2513" t="s">
        <v>177</v>
      </c>
      <c r="U2513">
        <v>28034</v>
      </c>
      <c r="V2513" t="s">
        <v>178</v>
      </c>
      <c r="W2513" t="s">
        <v>42</v>
      </c>
      <c r="X2513" t="s">
        <v>179</v>
      </c>
      <c r="Y2513" t="s">
        <v>180</v>
      </c>
      <c r="Z2513" t="s">
        <v>51</v>
      </c>
    </row>
    <row r="2514" spans="1:26" x14ac:dyDescent="0.3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tr">
        <f t="shared" si="39"/>
        <v>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 x14ac:dyDescent="0.3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tr">
        <f t="shared" si="39"/>
        <v>(91) 555 94 44</v>
      </c>
      <c r="Q2515" t="s">
        <v>176</v>
      </c>
      <c r="S2515" t="s">
        <v>177</v>
      </c>
      <c r="U2515">
        <v>28034</v>
      </c>
      <c r="V2515" t="s">
        <v>178</v>
      </c>
      <c r="W2515" t="s">
        <v>42</v>
      </c>
      <c r="X2515" t="s">
        <v>179</v>
      </c>
      <c r="Y2515" t="s">
        <v>180</v>
      </c>
      <c r="Z2515" t="s">
        <v>36</v>
      </c>
    </row>
    <row r="2516" spans="1:26" x14ac:dyDescent="0.3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tr">
        <f t="shared" si="39"/>
        <v>5085552555</v>
      </c>
      <c r="Q2516" t="s">
        <v>161</v>
      </c>
      <c r="S2516" t="s">
        <v>162</v>
      </c>
      <c r="T2516" t="s">
        <v>123</v>
      </c>
      <c r="U2516">
        <v>50553</v>
      </c>
      <c r="V2516" t="s">
        <v>32</v>
      </c>
      <c r="W2516" t="s">
        <v>33</v>
      </c>
      <c r="X2516" t="s">
        <v>163</v>
      </c>
      <c r="Y2516" t="s">
        <v>164</v>
      </c>
      <c r="Z2516" t="s">
        <v>51</v>
      </c>
    </row>
    <row r="2517" spans="1:26" x14ac:dyDescent="0.3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tr">
        <f t="shared" si="39"/>
        <v>+34 913 728 555</v>
      </c>
      <c r="Q2517" t="s">
        <v>489</v>
      </c>
      <c r="S2517" t="s">
        <v>177</v>
      </c>
      <c r="U2517">
        <v>28023</v>
      </c>
      <c r="V2517" t="s">
        <v>178</v>
      </c>
      <c r="W2517" t="s">
        <v>42</v>
      </c>
      <c r="X2517" t="s">
        <v>490</v>
      </c>
      <c r="Y2517" t="s">
        <v>491</v>
      </c>
      <c r="Z2517" t="s">
        <v>36</v>
      </c>
    </row>
    <row r="2518" spans="1:26" x14ac:dyDescent="0.3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tr">
        <f t="shared" si="39"/>
        <v>5085559555</v>
      </c>
      <c r="Q2518" t="s">
        <v>336</v>
      </c>
      <c r="S2518" t="s">
        <v>162</v>
      </c>
      <c r="T2518" t="s">
        <v>123</v>
      </c>
      <c r="U2518">
        <v>50553</v>
      </c>
      <c r="V2518" t="s">
        <v>32</v>
      </c>
      <c r="W2518" t="s">
        <v>33</v>
      </c>
      <c r="X2518" t="s">
        <v>337</v>
      </c>
      <c r="Y2518" t="s">
        <v>338</v>
      </c>
      <c r="Z2518" t="s">
        <v>36</v>
      </c>
    </row>
    <row r="2519" spans="1:26" x14ac:dyDescent="0.3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tr">
        <f t="shared" si="39"/>
        <v>2035559545</v>
      </c>
      <c r="Q2519" t="s">
        <v>243</v>
      </c>
      <c r="S2519" t="s">
        <v>244</v>
      </c>
      <c r="T2519" t="s">
        <v>112</v>
      </c>
      <c r="U2519">
        <v>97823</v>
      </c>
      <c r="V2519" t="s">
        <v>32</v>
      </c>
      <c r="W2519" t="s">
        <v>33</v>
      </c>
      <c r="X2519" t="s">
        <v>83</v>
      </c>
      <c r="Y2519" t="s">
        <v>245</v>
      </c>
      <c r="Z2519" t="s">
        <v>51</v>
      </c>
    </row>
    <row r="2520" spans="1:26" x14ac:dyDescent="0.3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tr">
        <f t="shared" si="39"/>
        <v>78.32.5555</v>
      </c>
      <c r="Q2520" t="s">
        <v>221</v>
      </c>
      <c r="S2520" t="s">
        <v>222</v>
      </c>
      <c r="U2520">
        <v>69004</v>
      </c>
      <c r="V2520" t="s">
        <v>41</v>
      </c>
      <c r="W2520" t="s">
        <v>42</v>
      </c>
      <c r="X2520" t="s">
        <v>223</v>
      </c>
      <c r="Y2520" t="s">
        <v>224</v>
      </c>
      <c r="Z2520" t="s">
        <v>51</v>
      </c>
    </row>
    <row r="2521" spans="1:26" x14ac:dyDescent="0.3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tr">
        <f t="shared" si="39"/>
        <v>(02) 5554 67</v>
      </c>
      <c r="Q2521" t="s">
        <v>367</v>
      </c>
      <c r="S2521" t="s">
        <v>368</v>
      </c>
      <c r="U2521" t="s">
        <v>369</v>
      </c>
      <c r="V2521" t="s">
        <v>370</v>
      </c>
      <c r="W2521" t="s">
        <v>42</v>
      </c>
      <c r="X2521" t="s">
        <v>371</v>
      </c>
      <c r="Y2521" t="s">
        <v>372</v>
      </c>
      <c r="Z2521" t="s">
        <v>36</v>
      </c>
    </row>
    <row r="2522" spans="1:26" x14ac:dyDescent="0.3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tr">
        <f t="shared" si="39"/>
        <v>(198) 555-8888</v>
      </c>
      <c r="Q2522" t="s">
        <v>385</v>
      </c>
      <c r="S2522" t="s">
        <v>386</v>
      </c>
      <c r="T2522" t="s">
        <v>387</v>
      </c>
      <c r="U2522" t="s">
        <v>388</v>
      </c>
      <c r="V2522" t="s">
        <v>170</v>
      </c>
      <c r="W2522" t="s">
        <v>42</v>
      </c>
      <c r="X2522" t="s">
        <v>389</v>
      </c>
      <c r="Y2522" t="s">
        <v>390</v>
      </c>
      <c r="Z2522" t="s">
        <v>36</v>
      </c>
    </row>
    <row r="2523" spans="1:26" x14ac:dyDescent="0.3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tr">
        <f t="shared" si="39"/>
        <v>2125557818</v>
      </c>
      <c r="Q2523" t="s">
        <v>29</v>
      </c>
      <c r="S2523" t="s">
        <v>30</v>
      </c>
      <c r="T2523" t="s">
        <v>31</v>
      </c>
      <c r="U2523">
        <v>10022</v>
      </c>
      <c r="V2523" t="s">
        <v>32</v>
      </c>
      <c r="W2523" t="s">
        <v>33</v>
      </c>
      <c r="X2523" t="s">
        <v>34</v>
      </c>
      <c r="Y2523" t="s">
        <v>35</v>
      </c>
      <c r="Z2523" t="s">
        <v>51</v>
      </c>
    </row>
    <row r="2524" spans="1:26" x14ac:dyDescent="0.3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tr">
        <f t="shared" si="39"/>
        <v>(02) 5554 67</v>
      </c>
      <c r="Q2524" t="s">
        <v>367</v>
      </c>
      <c r="S2524" t="s">
        <v>368</v>
      </c>
      <c r="U2524" t="s">
        <v>369</v>
      </c>
      <c r="V2524" t="s">
        <v>370</v>
      </c>
      <c r="W2524" t="s">
        <v>42</v>
      </c>
      <c r="X2524" t="s">
        <v>371</v>
      </c>
      <c r="Y2524" t="s">
        <v>372</v>
      </c>
      <c r="Z2524" t="s">
        <v>36</v>
      </c>
    </row>
    <row r="2525" spans="1:26" x14ac:dyDescent="0.3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tr">
        <f t="shared" si="39"/>
        <v>4155551450</v>
      </c>
      <c r="Q2525" t="s">
        <v>273</v>
      </c>
      <c r="S2525" t="s">
        <v>274</v>
      </c>
      <c r="T2525" t="s">
        <v>55</v>
      </c>
      <c r="U2525">
        <v>97562</v>
      </c>
      <c r="V2525" t="s">
        <v>32</v>
      </c>
      <c r="W2525" t="s">
        <v>33</v>
      </c>
      <c r="X2525" t="s">
        <v>275</v>
      </c>
      <c r="Y2525" t="s">
        <v>276</v>
      </c>
      <c r="Z2525" t="s">
        <v>51</v>
      </c>
    </row>
    <row r="2526" spans="1:26" x14ac:dyDescent="0.3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tr">
        <f t="shared" si="39"/>
        <v>011-4988555</v>
      </c>
      <c r="Q2526" t="s">
        <v>256</v>
      </c>
      <c r="S2526" t="s">
        <v>257</v>
      </c>
      <c r="U2526">
        <v>10100</v>
      </c>
      <c r="V2526" t="s">
        <v>258</v>
      </c>
      <c r="W2526" t="s">
        <v>42</v>
      </c>
      <c r="X2526" t="s">
        <v>259</v>
      </c>
      <c r="Y2526" t="s">
        <v>260</v>
      </c>
      <c r="Z2526" t="s">
        <v>36</v>
      </c>
    </row>
    <row r="2527" spans="1:26" x14ac:dyDescent="0.3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tr">
        <f t="shared" si="39"/>
        <v>(171) 555-1555</v>
      </c>
      <c r="Q2527" t="s">
        <v>494</v>
      </c>
      <c r="S2527" t="s">
        <v>495</v>
      </c>
      <c r="U2527" t="s">
        <v>496</v>
      </c>
      <c r="V2527" t="s">
        <v>170</v>
      </c>
      <c r="W2527" t="s">
        <v>42</v>
      </c>
      <c r="X2527" t="s">
        <v>497</v>
      </c>
      <c r="Y2527" t="s">
        <v>94</v>
      </c>
      <c r="Z2527" t="s">
        <v>51</v>
      </c>
    </row>
    <row r="2528" spans="1:26" x14ac:dyDescent="0.3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tr">
        <f t="shared" si="39"/>
        <v>86 21 3555</v>
      </c>
      <c r="Q2528" t="s">
        <v>500</v>
      </c>
      <c r="S2528" t="s">
        <v>501</v>
      </c>
      <c r="U2528">
        <v>8200</v>
      </c>
      <c r="V2528" t="s">
        <v>326</v>
      </c>
      <c r="W2528" t="s">
        <v>42</v>
      </c>
      <c r="X2528" t="s">
        <v>502</v>
      </c>
      <c r="Y2528" t="s">
        <v>503</v>
      </c>
      <c r="Z2528" t="s">
        <v>36</v>
      </c>
    </row>
    <row r="2529" spans="1:26" x14ac:dyDescent="0.3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tr">
        <f t="shared" si="39"/>
        <v>31 12 3555</v>
      </c>
      <c r="Q2529" t="s">
        <v>324</v>
      </c>
      <c r="S2529" t="s">
        <v>325</v>
      </c>
      <c r="U2529">
        <v>1734</v>
      </c>
      <c r="V2529" t="s">
        <v>326</v>
      </c>
      <c r="W2529" t="s">
        <v>42</v>
      </c>
      <c r="X2529" t="s">
        <v>327</v>
      </c>
      <c r="Y2529" t="s">
        <v>328</v>
      </c>
      <c r="Z2529" t="s">
        <v>51</v>
      </c>
    </row>
    <row r="2530" spans="1:26" x14ac:dyDescent="0.3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tr">
        <f t="shared" si="39"/>
        <v>2125558493</v>
      </c>
      <c r="Q2530" t="s">
        <v>204</v>
      </c>
      <c r="R2530" t="s">
        <v>205</v>
      </c>
      <c r="S2530" t="s">
        <v>30</v>
      </c>
      <c r="T2530" t="s">
        <v>31</v>
      </c>
      <c r="U2530">
        <v>10022</v>
      </c>
      <c r="V2530" t="s">
        <v>32</v>
      </c>
      <c r="W2530" t="s">
        <v>33</v>
      </c>
      <c r="X2530" t="s">
        <v>124</v>
      </c>
      <c r="Y2530" t="s">
        <v>206</v>
      </c>
      <c r="Z2530" t="s">
        <v>36</v>
      </c>
    </row>
    <row r="2531" spans="1:26" x14ac:dyDescent="0.3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tr">
        <f t="shared" si="39"/>
        <v>(91) 555 94 44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 x14ac:dyDescent="0.3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tr">
        <f t="shared" si="39"/>
        <v>+81 3 3584 0555</v>
      </c>
      <c r="Q2532" t="s">
        <v>248</v>
      </c>
      <c r="S2532" t="s">
        <v>249</v>
      </c>
      <c r="T2532" t="s">
        <v>250</v>
      </c>
      <c r="U2532" t="s">
        <v>251</v>
      </c>
      <c r="V2532" t="s">
        <v>200</v>
      </c>
      <c r="W2532" t="s">
        <v>200</v>
      </c>
      <c r="X2532" t="s">
        <v>252</v>
      </c>
      <c r="Y2532" t="s">
        <v>253</v>
      </c>
      <c r="Z2532" t="s">
        <v>51</v>
      </c>
    </row>
    <row r="2533" spans="1:26" x14ac:dyDescent="0.3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tr">
        <f t="shared" si="39"/>
        <v>6505551386</v>
      </c>
      <c r="Q2533" t="s">
        <v>59</v>
      </c>
      <c r="S2533" t="s">
        <v>60</v>
      </c>
      <c r="T2533" t="s">
        <v>55</v>
      </c>
      <c r="V2533" t="s">
        <v>32</v>
      </c>
      <c r="W2533" t="s">
        <v>33</v>
      </c>
      <c r="X2533" t="s">
        <v>61</v>
      </c>
      <c r="Y2533" t="s">
        <v>57</v>
      </c>
      <c r="Z2533" t="s">
        <v>51</v>
      </c>
    </row>
    <row r="2534" spans="1:26" x14ac:dyDescent="0.3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tr">
        <f t="shared" si="39"/>
        <v>61.77.6555</v>
      </c>
      <c r="Q2534" t="s">
        <v>342</v>
      </c>
      <c r="S2534" t="s">
        <v>343</v>
      </c>
      <c r="U2534">
        <v>31000</v>
      </c>
      <c r="V2534" t="s">
        <v>41</v>
      </c>
      <c r="W2534" t="s">
        <v>42</v>
      </c>
      <c r="X2534" t="s">
        <v>344</v>
      </c>
      <c r="Y2534" t="s">
        <v>345</v>
      </c>
      <c r="Z2534" t="s">
        <v>36</v>
      </c>
    </row>
    <row r="2535" spans="1:26" x14ac:dyDescent="0.3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tr">
        <f t="shared" si="39"/>
        <v>6175559555</v>
      </c>
      <c r="Q2535" t="s">
        <v>380</v>
      </c>
      <c r="S2535" t="s">
        <v>381</v>
      </c>
      <c r="T2535" t="s">
        <v>123</v>
      </c>
      <c r="U2535">
        <v>51003</v>
      </c>
      <c r="V2535" t="s">
        <v>32</v>
      </c>
      <c r="W2535" t="s">
        <v>33</v>
      </c>
      <c r="X2535" t="s">
        <v>382</v>
      </c>
      <c r="Y2535" t="s">
        <v>66</v>
      </c>
      <c r="Z2535" t="s">
        <v>51</v>
      </c>
    </row>
    <row r="2536" spans="1:26" x14ac:dyDescent="0.3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tr">
        <f t="shared" si="39"/>
        <v>035-640555</v>
      </c>
      <c r="Q2536" t="s">
        <v>554</v>
      </c>
      <c r="S2536" t="s">
        <v>555</v>
      </c>
      <c r="U2536">
        <v>24100</v>
      </c>
      <c r="V2536" t="s">
        <v>258</v>
      </c>
      <c r="W2536" t="s">
        <v>42</v>
      </c>
      <c r="X2536" t="s">
        <v>556</v>
      </c>
      <c r="Y2536" t="s">
        <v>557</v>
      </c>
      <c r="Z2536" t="s">
        <v>51</v>
      </c>
    </row>
    <row r="2537" spans="1:26" x14ac:dyDescent="0.3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tr">
        <f t="shared" si="39"/>
        <v>6562-9555</v>
      </c>
      <c r="Q2537" t="s">
        <v>146</v>
      </c>
      <c r="S2537" t="s">
        <v>147</v>
      </c>
      <c r="U2537">
        <v>5020</v>
      </c>
      <c r="V2537" t="s">
        <v>148</v>
      </c>
      <c r="W2537" t="s">
        <v>42</v>
      </c>
      <c r="X2537" t="s">
        <v>149</v>
      </c>
      <c r="Y2537" t="s">
        <v>150</v>
      </c>
      <c r="Z2537" t="s">
        <v>36</v>
      </c>
    </row>
    <row r="2538" spans="1:26" x14ac:dyDescent="0.3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tr">
        <f t="shared" si="39"/>
        <v>2035554407</v>
      </c>
      <c r="Q2538" t="s">
        <v>569</v>
      </c>
      <c r="S2538" t="s">
        <v>516</v>
      </c>
      <c r="T2538" t="s">
        <v>112</v>
      </c>
      <c r="U2538">
        <v>97561</v>
      </c>
      <c r="V2538" t="s">
        <v>32</v>
      </c>
      <c r="W2538" t="s">
        <v>33</v>
      </c>
      <c r="X2538" t="s">
        <v>570</v>
      </c>
      <c r="Y2538" t="s">
        <v>571</v>
      </c>
      <c r="Z2538" t="s">
        <v>36</v>
      </c>
    </row>
    <row r="2539" spans="1:26" x14ac:dyDescent="0.3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tr">
        <f t="shared" si="39"/>
        <v>5085559555</v>
      </c>
      <c r="Q2539" t="s">
        <v>336</v>
      </c>
      <c r="S2539" t="s">
        <v>162</v>
      </c>
      <c r="T2539" t="s">
        <v>123</v>
      </c>
      <c r="U2539">
        <v>50553</v>
      </c>
      <c r="V2539" t="s">
        <v>32</v>
      </c>
      <c r="W2539" t="s">
        <v>33</v>
      </c>
      <c r="X2539" t="s">
        <v>337</v>
      </c>
      <c r="Y2539" t="s">
        <v>338</v>
      </c>
      <c r="Z2539" t="s">
        <v>36</v>
      </c>
    </row>
    <row r="2540" spans="1:26" x14ac:dyDescent="0.3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tr">
        <f t="shared" si="39"/>
        <v>90-224 8555</v>
      </c>
      <c r="Q2540" t="s">
        <v>128</v>
      </c>
      <c r="S2540" t="s">
        <v>129</v>
      </c>
      <c r="U2540">
        <v>21240</v>
      </c>
      <c r="V2540" t="s">
        <v>130</v>
      </c>
      <c r="W2540" t="s">
        <v>42</v>
      </c>
      <c r="X2540" t="s">
        <v>131</v>
      </c>
      <c r="Y2540" t="s">
        <v>132</v>
      </c>
      <c r="Z2540" t="s">
        <v>36</v>
      </c>
    </row>
    <row r="2541" spans="1:26" x14ac:dyDescent="0.3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tr">
        <f t="shared" si="39"/>
        <v>0695-34 6555</v>
      </c>
      <c r="Q2541" t="s">
        <v>263</v>
      </c>
      <c r="S2541" t="s">
        <v>264</v>
      </c>
      <c r="U2541" t="s">
        <v>265</v>
      </c>
      <c r="V2541" t="s">
        <v>188</v>
      </c>
      <c r="W2541" t="s">
        <v>42</v>
      </c>
      <c r="X2541" t="s">
        <v>266</v>
      </c>
      <c r="Y2541" t="s">
        <v>206</v>
      </c>
      <c r="Z2541" t="s">
        <v>36</v>
      </c>
    </row>
    <row r="2542" spans="1:26" x14ac:dyDescent="0.3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tr">
        <f t="shared" si="39"/>
        <v>61.77.6555</v>
      </c>
      <c r="Q2542" t="s">
        <v>342</v>
      </c>
      <c r="S2542" t="s">
        <v>343</v>
      </c>
      <c r="U2542">
        <v>31000</v>
      </c>
      <c r="V2542" t="s">
        <v>41</v>
      </c>
      <c r="W2542" t="s">
        <v>42</v>
      </c>
      <c r="X2542" t="s">
        <v>344</v>
      </c>
      <c r="Y2542" t="s">
        <v>345</v>
      </c>
      <c r="Z2542" t="s">
        <v>51</v>
      </c>
    </row>
    <row r="2543" spans="1:26" x14ac:dyDescent="0.3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tr">
        <f t="shared" si="39"/>
        <v>(171) 555-7555</v>
      </c>
      <c r="Q2543" t="s">
        <v>348</v>
      </c>
      <c r="S2543" t="s">
        <v>332</v>
      </c>
      <c r="U2543" t="s">
        <v>349</v>
      </c>
      <c r="V2543" t="s">
        <v>170</v>
      </c>
      <c r="W2543" t="s">
        <v>42</v>
      </c>
      <c r="X2543" t="s">
        <v>350</v>
      </c>
      <c r="Y2543" t="s">
        <v>351</v>
      </c>
      <c r="Z2543" t="s">
        <v>36</v>
      </c>
    </row>
    <row r="2544" spans="1:26" x14ac:dyDescent="0.3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tr">
        <f t="shared" si="39"/>
        <v>(93) 203 4555</v>
      </c>
      <c r="Q2544" t="s">
        <v>354</v>
      </c>
      <c r="S2544" t="s">
        <v>355</v>
      </c>
      <c r="U2544">
        <v>8022</v>
      </c>
      <c r="V2544" t="s">
        <v>178</v>
      </c>
      <c r="W2544" t="s">
        <v>42</v>
      </c>
      <c r="X2544" t="s">
        <v>356</v>
      </c>
      <c r="Y2544" t="s">
        <v>357</v>
      </c>
      <c r="Z2544" t="s">
        <v>36</v>
      </c>
    </row>
    <row r="2545" spans="1:26" x14ac:dyDescent="0.3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tr">
        <f t="shared" si="39"/>
        <v>2155554369</v>
      </c>
      <c r="Q2545" t="s">
        <v>359</v>
      </c>
      <c r="S2545" t="s">
        <v>360</v>
      </c>
      <c r="T2545" t="s">
        <v>55</v>
      </c>
      <c r="V2545" t="s">
        <v>32</v>
      </c>
      <c r="W2545" t="s">
        <v>33</v>
      </c>
      <c r="X2545" t="s">
        <v>361</v>
      </c>
      <c r="Y2545" t="s">
        <v>103</v>
      </c>
      <c r="Z2545" t="s">
        <v>36</v>
      </c>
    </row>
    <row r="2546" spans="1:26" x14ac:dyDescent="0.3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tr">
        <f t="shared" si="39"/>
        <v>7605558146</v>
      </c>
      <c r="Q2546" t="s">
        <v>363</v>
      </c>
      <c r="S2546" t="s">
        <v>364</v>
      </c>
      <c r="T2546" t="s">
        <v>55</v>
      </c>
      <c r="U2546">
        <v>91217</v>
      </c>
      <c r="V2546" t="s">
        <v>32</v>
      </c>
      <c r="W2546" t="s">
        <v>33</v>
      </c>
      <c r="X2546" t="s">
        <v>237</v>
      </c>
      <c r="Y2546" t="s">
        <v>276</v>
      </c>
      <c r="Z2546" t="s">
        <v>36</v>
      </c>
    </row>
    <row r="2547" spans="1:26" x14ac:dyDescent="0.3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tr">
        <f t="shared" si="39"/>
        <v>6175555555</v>
      </c>
      <c r="Q2547" t="s">
        <v>240</v>
      </c>
      <c r="S2547" t="s">
        <v>122</v>
      </c>
      <c r="T2547" t="s">
        <v>123</v>
      </c>
      <c r="U2547">
        <v>51247</v>
      </c>
      <c r="V2547" t="s">
        <v>32</v>
      </c>
      <c r="W2547" t="s">
        <v>33</v>
      </c>
      <c r="X2547" t="s">
        <v>241</v>
      </c>
      <c r="Y2547" t="s">
        <v>143</v>
      </c>
      <c r="Z2547" t="s">
        <v>51</v>
      </c>
    </row>
    <row r="2548" spans="1:26" x14ac:dyDescent="0.3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tr">
        <f t="shared" si="39"/>
        <v>(91) 555 94 44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51</v>
      </c>
    </row>
    <row r="2549" spans="1:26" x14ac:dyDescent="0.3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tr">
        <f t="shared" si="39"/>
        <v>6175558555</v>
      </c>
      <c r="Q2549" t="s">
        <v>282</v>
      </c>
      <c r="S2549" t="s">
        <v>283</v>
      </c>
      <c r="T2549" t="s">
        <v>123</v>
      </c>
      <c r="U2549">
        <v>58339</v>
      </c>
      <c r="V2549" t="s">
        <v>32</v>
      </c>
      <c r="W2549" t="s">
        <v>33</v>
      </c>
      <c r="X2549" t="s">
        <v>275</v>
      </c>
      <c r="Y2549" t="s">
        <v>284</v>
      </c>
      <c r="Z2549" t="s">
        <v>36</v>
      </c>
    </row>
    <row r="2550" spans="1:26" x14ac:dyDescent="0.3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tr">
        <f t="shared" si="39"/>
        <v>(604) 555-4555</v>
      </c>
      <c r="Q2550" t="s">
        <v>375</v>
      </c>
      <c r="S2550" t="s">
        <v>376</v>
      </c>
      <c r="T2550" t="s">
        <v>229</v>
      </c>
      <c r="U2550" t="s">
        <v>377</v>
      </c>
      <c r="V2550" t="s">
        <v>231</v>
      </c>
      <c r="W2550" t="s">
        <v>33</v>
      </c>
      <c r="X2550" t="s">
        <v>378</v>
      </c>
      <c r="Y2550" t="s">
        <v>172</v>
      </c>
      <c r="Z2550" t="s">
        <v>36</v>
      </c>
    </row>
    <row r="2551" spans="1:26" x14ac:dyDescent="0.3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tr">
        <f t="shared" si="39"/>
        <v>+49 89 61 08 9555</v>
      </c>
      <c r="Q2551" t="s">
        <v>574</v>
      </c>
      <c r="S2551" t="s">
        <v>575</v>
      </c>
      <c r="U2551">
        <v>80686</v>
      </c>
      <c r="V2551" t="s">
        <v>443</v>
      </c>
      <c r="W2551" t="s">
        <v>42</v>
      </c>
      <c r="X2551" t="s">
        <v>576</v>
      </c>
      <c r="Y2551" t="s">
        <v>103</v>
      </c>
      <c r="Z2551" t="s">
        <v>51</v>
      </c>
    </row>
    <row r="2552" spans="1:26" x14ac:dyDescent="0.3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tr">
        <f t="shared" si="39"/>
        <v>2155554695</v>
      </c>
      <c r="Q2552" t="s">
        <v>215</v>
      </c>
      <c r="S2552" t="s">
        <v>216</v>
      </c>
      <c r="T2552" t="s">
        <v>142</v>
      </c>
      <c r="U2552">
        <v>71270</v>
      </c>
      <c r="V2552" t="s">
        <v>32</v>
      </c>
      <c r="W2552" t="s">
        <v>33</v>
      </c>
      <c r="X2552" t="s">
        <v>217</v>
      </c>
      <c r="Y2552" t="s">
        <v>218</v>
      </c>
      <c r="Z2552" t="s">
        <v>51</v>
      </c>
    </row>
    <row r="2553" spans="1:26" x14ac:dyDescent="0.3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tr">
        <f t="shared" si="39"/>
        <v>(198) 555-8888</v>
      </c>
      <c r="Q2553" t="s">
        <v>385</v>
      </c>
      <c r="S2553" t="s">
        <v>386</v>
      </c>
      <c r="T2553" t="s">
        <v>387</v>
      </c>
      <c r="U2553" t="s">
        <v>388</v>
      </c>
      <c r="V2553" t="s">
        <v>170</v>
      </c>
      <c r="W2553" t="s">
        <v>42</v>
      </c>
      <c r="X2553" t="s">
        <v>389</v>
      </c>
      <c r="Y2553" t="s">
        <v>390</v>
      </c>
      <c r="Z2553" t="s">
        <v>51</v>
      </c>
    </row>
    <row r="2554" spans="1:26" x14ac:dyDescent="0.3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tr">
        <f t="shared" si="39"/>
        <v>035-640555</v>
      </c>
      <c r="Q2554" t="s">
        <v>554</v>
      </c>
      <c r="S2554" t="s">
        <v>555</v>
      </c>
      <c r="U2554">
        <v>24100</v>
      </c>
      <c r="V2554" t="s">
        <v>258</v>
      </c>
      <c r="W2554" t="s">
        <v>42</v>
      </c>
      <c r="X2554" t="s">
        <v>556</v>
      </c>
      <c r="Y2554" t="s">
        <v>557</v>
      </c>
      <c r="Z2554" t="s">
        <v>51</v>
      </c>
    </row>
    <row r="2555" spans="1:26" x14ac:dyDescent="0.3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tr">
        <f t="shared" si="39"/>
        <v>+81 3 3584 0555</v>
      </c>
      <c r="Q2555" t="s">
        <v>248</v>
      </c>
      <c r="S2555" t="s">
        <v>249</v>
      </c>
      <c r="T2555" t="s">
        <v>250</v>
      </c>
      <c r="U2555" t="s">
        <v>251</v>
      </c>
      <c r="V2555" t="s">
        <v>200</v>
      </c>
      <c r="W2555" t="s">
        <v>200</v>
      </c>
      <c r="X2555" t="s">
        <v>252</v>
      </c>
      <c r="Y2555" t="s">
        <v>253</v>
      </c>
      <c r="Z2555" t="s">
        <v>51</v>
      </c>
    </row>
    <row r="2556" spans="1:26" x14ac:dyDescent="0.3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tr">
        <f t="shared" si="39"/>
        <v>6175558428</v>
      </c>
      <c r="Q2556" t="s">
        <v>601</v>
      </c>
      <c r="S2556" t="s">
        <v>283</v>
      </c>
      <c r="T2556" t="s">
        <v>123</v>
      </c>
      <c r="U2556">
        <v>58339</v>
      </c>
      <c r="V2556" t="s">
        <v>32</v>
      </c>
      <c r="W2556" t="s">
        <v>33</v>
      </c>
      <c r="X2556" t="s">
        <v>529</v>
      </c>
      <c r="Y2556" t="s">
        <v>245</v>
      </c>
      <c r="Z2556" t="s">
        <v>36</v>
      </c>
    </row>
    <row r="2557" spans="1:26" x14ac:dyDescent="0.3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tr">
        <f t="shared" si="39"/>
        <v>+61 2 9495 8555</v>
      </c>
      <c r="Q2557" t="s">
        <v>154</v>
      </c>
      <c r="R2557" t="s">
        <v>155</v>
      </c>
      <c r="S2557" t="s">
        <v>156</v>
      </c>
      <c r="T2557" t="s">
        <v>157</v>
      </c>
      <c r="U2557">
        <v>2067</v>
      </c>
      <c r="V2557" t="s">
        <v>95</v>
      </c>
      <c r="W2557" t="s">
        <v>96</v>
      </c>
      <c r="X2557" t="s">
        <v>158</v>
      </c>
      <c r="Y2557" t="s">
        <v>159</v>
      </c>
      <c r="Z2557" t="s">
        <v>36</v>
      </c>
    </row>
    <row r="2558" spans="1:26" x14ac:dyDescent="0.3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tr">
        <f t="shared" si="39"/>
        <v>981-443655</v>
      </c>
      <c r="Q2558" t="s">
        <v>393</v>
      </c>
      <c r="S2558" t="s">
        <v>394</v>
      </c>
      <c r="U2558">
        <v>90110</v>
      </c>
      <c r="V2558" t="s">
        <v>130</v>
      </c>
      <c r="W2558" t="s">
        <v>42</v>
      </c>
      <c r="X2558" t="s">
        <v>395</v>
      </c>
      <c r="Y2558" t="s">
        <v>396</v>
      </c>
      <c r="Z2558" t="s">
        <v>36</v>
      </c>
    </row>
    <row r="2559" spans="1:26" x14ac:dyDescent="0.3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tr">
        <f t="shared" si="39"/>
        <v>(91) 555 94 44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36</v>
      </c>
    </row>
    <row r="2560" spans="1:26" x14ac:dyDescent="0.3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tr">
        <f t="shared" si="39"/>
        <v>26.47.1555</v>
      </c>
      <c r="Q2560" t="s">
        <v>39</v>
      </c>
      <c r="S2560" t="s">
        <v>40</v>
      </c>
      <c r="U2560">
        <v>51100</v>
      </c>
      <c r="V2560" t="s">
        <v>41</v>
      </c>
      <c r="W2560" t="s">
        <v>42</v>
      </c>
      <c r="X2560" t="s">
        <v>43</v>
      </c>
      <c r="Y2560" t="s">
        <v>44</v>
      </c>
      <c r="Z2560" t="s">
        <v>51</v>
      </c>
    </row>
    <row r="2561" spans="1:26" x14ac:dyDescent="0.3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tr">
        <f t="shared" si="39"/>
        <v>4085553659</v>
      </c>
      <c r="Q2561" t="s">
        <v>398</v>
      </c>
      <c r="S2561" t="s">
        <v>399</v>
      </c>
      <c r="T2561" t="s">
        <v>55</v>
      </c>
      <c r="U2561">
        <v>94217</v>
      </c>
      <c r="V2561" t="s">
        <v>32</v>
      </c>
      <c r="W2561" t="s">
        <v>33</v>
      </c>
      <c r="X2561" t="s">
        <v>102</v>
      </c>
      <c r="Y2561" t="s">
        <v>400</v>
      </c>
      <c r="Z2561" t="s">
        <v>51</v>
      </c>
    </row>
    <row r="2562" spans="1:26" x14ac:dyDescent="0.3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tr">
        <f t="shared" si="39"/>
        <v>61-9-3844-6555</v>
      </c>
      <c r="Q2562" t="s">
        <v>560</v>
      </c>
      <c r="S2562" t="s">
        <v>561</v>
      </c>
      <c r="T2562" t="s">
        <v>94</v>
      </c>
      <c r="U2562">
        <v>3150</v>
      </c>
      <c r="V2562" t="s">
        <v>95</v>
      </c>
      <c r="W2562" t="s">
        <v>96</v>
      </c>
      <c r="X2562" t="s">
        <v>562</v>
      </c>
      <c r="Y2562" t="s">
        <v>563</v>
      </c>
      <c r="Z2562" t="s">
        <v>51</v>
      </c>
    </row>
    <row r="2563" spans="1:26" x14ac:dyDescent="0.3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tr">
        <f t="shared" ref="P2563:P2626" si="40">TRIM(O2563)</f>
        <v>035-640555</v>
      </c>
      <c r="Q2563" t="s">
        <v>554</v>
      </c>
      <c r="S2563" t="s">
        <v>555</v>
      </c>
      <c r="U2563">
        <v>24100</v>
      </c>
      <c r="V2563" t="s">
        <v>258</v>
      </c>
      <c r="W2563" t="s">
        <v>42</v>
      </c>
      <c r="X2563" t="s">
        <v>556</v>
      </c>
      <c r="Y2563" t="s">
        <v>557</v>
      </c>
      <c r="Z2563" t="s">
        <v>51</v>
      </c>
    </row>
    <row r="2564" spans="1:26" x14ac:dyDescent="0.3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tr">
        <f t="shared" si="40"/>
        <v>03 9520 4555</v>
      </c>
      <c r="Q2564" t="s">
        <v>91</v>
      </c>
      <c r="R2564" t="s">
        <v>92</v>
      </c>
      <c r="S2564" t="s">
        <v>93</v>
      </c>
      <c r="T2564" t="s">
        <v>94</v>
      </c>
      <c r="U2564">
        <v>3004</v>
      </c>
      <c r="V2564" t="s">
        <v>95</v>
      </c>
      <c r="W2564" t="s">
        <v>96</v>
      </c>
      <c r="X2564" t="s">
        <v>97</v>
      </c>
      <c r="Y2564" t="s">
        <v>98</v>
      </c>
      <c r="Z2564" t="s">
        <v>36</v>
      </c>
    </row>
    <row r="2565" spans="1:26" x14ac:dyDescent="0.3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tr">
        <f t="shared" si="40"/>
        <v>2035554407</v>
      </c>
      <c r="Q2565" t="s">
        <v>569</v>
      </c>
      <c r="S2565" t="s">
        <v>516</v>
      </c>
      <c r="T2565" t="s">
        <v>112</v>
      </c>
      <c r="U2565">
        <v>97561</v>
      </c>
      <c r="V2565" t="s">
        <v>32</v>
      </c>
      <c r="W2565" t="s">
        <v>33</v>
      </c>
      <c r="X2565" t="s">
        <v>570</v>
      </c>
      <c r="Y2565" t="s">
        <v>571</v>
      </c>
      <c r="Z2565" t="s">
        <v>51</v>
      </c>
    </row>
    <row r="2566" spans="1:26" x14ac:dyDescent="0.3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tr">
        <f t="shared" si="40"/>
        <v>5085559555</v>
      </c>
      <c r="Q2566" t="s">
        <v>336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337</v>
      </c>
      <c r="Y2566" t="s">
        <v>338</v>
      </c>
      <c r="Z2566" t="s">
        <v>36</v>
      </c>
    </row>
    <row r="2567" spans="1:26" x14ac:dyDescent="0.3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tr">
        <f t="shared" si="40"/>
        <v>90-224 8555</v>
      </c>
      <c r="Q2567" t="s">
        <v>128</v>
      </c>
      <c r="S2567" t="s">
        <v>129</v>
      </c>
      <c r="U2567">
        <v>21240</v>
      </c>
      <c r="V2567" t="s">
        <v>130</v>
      </c>
      <c r="W2567" t="s">
        <v>42</v>
      </c>
      <c r="X2567" t="s">
        <v>131</v>
      </c>
      <c r="Y2567" t="s">
        <v>132</v>
      </c>
      <c r="Z2567" t="s">
        <v>36</v>
      </c>
    </row>
    <row r="2568" spans="1:26" x14ac:dyDescent="0.3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tr">
        <f t="shared" si="40"/>
        <v>6505556809</v>
      </c>
      <c r="Q2568" t="s">
        <v>63</v>
      </c>
      <c r="S2568" t="s">
        <v>64</v>
      </c>
      <c r="T2568" t="s">
        <v>55</v>
      </c>
      <c r="U2568">
        <v>94217</v>
      </c>
      <c r="V2568" t="s">
        <v>32</v>
      </c>
      <c r="W2568" t="s">
        <v>33</v>
      </c>
      <c r="X2568" t="s">
        <v>65</v>
      </c>
      <c r="Y2568" t="s">
        <v>66</v>
      </c>
      <c r="Z2568" t="s">
        <v>51</v>
      </c>
    </row>
    <row r="2569" spans="1:26" x14ac:dyDescent="0.3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tr">
        <f t="shared" si="40"/>
        <v>61.77.6555</v>
      </c>
      <c r="Q2569" t="s">
        <v>342</v>
      </c>
      <c r="S2569" t="s">
        <v>343</v>
      </c>
      <c r="U2569">
        <v>31000</v>
      </c>
      <c r="V2569" t="s">
        <v>41</v>
      </c>
      <c r="W2569" t="s">
        <v>42</v>
      </c>
      <c r="X2569" t="s">
        <v>344</v>
      </c>
      <c r="Y2569" t="s">
        <v>345</v>
      </c>
      <c r="Z2569" t="s">
        <v>36</v>
      </c>
    </row>
    <row r="2570" spans="1:26" x14ac:dyDescent="0.3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tr">
        <f t="shared" si="40"/>
        <v>+63 2 555 3587</v>
      </c>
      <c r="Q2570" t="s">
        <v>427</v>
      </c>
      <c r="S2570" t="s">
        <v>428</v>
      </c>
      <c r="U2570" t="s">
        <v>429</v>
      </c>
      <c r="V2570" t="s">
        <v>430</v>
      </c>
      <c r="W2570" t="s">
        <v>200</v>
      </c>
      <c r="X2570" t="s">
        <v>431</v>
      </c>
      <c r="Y2570" t="s">
        <v>432</v>
      </c>
      <c r="Z2570" t="s">
        <v>51</v>
      </c>
    </row>
    <row r="2571" spans="1:26" x14ac:dyDescent="0.3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tr">
        <f t="shared" si="40"/>
        <v>+81 06 6342 5555</v>
      </c>
      <c r="Q2571" t="s">
        <v>304</v>
      </c>
      <c r="S2571" t="s">
        <v>305</v>
      </c>
      <c r="T2571" t="s">
        <v>305</v>
      </c>
      <c r="U2571" t="s">
        <v>306</v>
      </c>
      <c r="V2571" t="s">
        <v>200</v>
      </c>
      <c r="W2571" t="s">
        <v>200</v>
      </c>
      <c r="X2571" t="s">
        <v>307</v>
      </c>
      <c r="Y2571" t="s">
        <v>308</v>
      </c>
      <c r="Z2571" t="s">
        <v>36</v>
      </c>
    </row>
    <row r="2572" spans="1:26" x14ac:dyDescent="0.3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tr">
        <f t="shared" si="40"/>
        <v>7605558146</v>
      </c>
      <c r="Q2572" t="s">
        <v>363</v>
      </c>
      <c r="S2572" t="s">
        <v>364</v>
      </c>
      <c r="T2572" t="s">
        <v>55</v>
      </c>
      <c r="U2572">
        <v>91217</v>
      </c>
      <c r="V2572" t="s">
        <v>32</v>
      </c>
      <c r="W2572" t="s">
        <v>33</v>
      </c>
      <c r="X2572" t="s">
        <v>237</v>
      </c>
      <c r="Y2572" t="s">
        <v>276</v>
      </c>
      <c r="Z2572" t="s">
        <v>51</v>
      </c>
    </row>
    <row r="2573" spans="1:26" x14ac:dyDescent="0.3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tr">
        <f t="shared" si="40"/>
        <v>(604) 555-4555</v>
      </c>
      <c r="Q2573" t="s">
        <v>375</v>
      </c>
      <c r="S2573" t="s">
        <v>376</v>
      </c>
      <c r="T2573" t="s">
        <v>229</v>
      </c>
      <c r="U2573" t="s">
        <v>377</v>
      </c>
      <c r="V2573" t="s">
        <v>231</v>
      </c>
      <c r="W2573" t="s">
        <v>33</v>
      </c>
      <c r="X2573" t="s">
        <v>378</v>
      </c>
      <c r="Y2573" t="s">
        <v>172</v>
      </c>
      <c r="Z2573" t="s">
        <v>51</v>
      </c>
    </row>
    <row r="2574" spans="1:26" x14ac:dyDescent="0.3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tr">
        <f t="shared" si="40"/>
        <v>4085553659</v>
      </c>
      <c r="Q2574" t="s">
        <v>398</v>
      </c>
      <c r="S2574" t="s">
        <v>399</v>
      </c>
      <c r="T2574" t="s">
        <v>55</v>
      </c>
      <c r="U2574">
        <v>94217</v>
      </c>
      <c r="V2574" t="s">
        <v>32</v>
      </c>
      <c r="W2574" t="s">
        <v>33</v>
      </c>
      <c r="X2574" t="s">
        <v>102</v>
      </c>
      <c r="Y2574" t="s">
        <v>400</v>
      </c>
      <c r="Z2574" t="s">
        <v>51</v>
      </c>
    </row>
    <row r="2575" spans="1:26" x14ac:dyDescent="0.3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tr">
        <f t="shared" si="40"/>
        <v>(91) 555 94 44</v>
      </c>
      <c r="Q2575" t="s">
        <v>176</v>
      </c>
      <c r="S2575" t="s">
        <v>177</v>
      </c>
      <c r="U2575">
        <v>28034</v>
      </c>
      <c r="V2575" t="s">
        <v>178</v>
      </c>
      <c r="W2575" t="s">
        <v>42</v>
      </c>
      <c r="X2575" t="s">
        <v>179</v>
      </c>
      <c r="Y2575" t="s">
        <v>180</v>
      </c>
      <c r="Z2575" t="s">
        <v>36</v>
      </c>
    </row>
    <row r="2576" spans="1:26" x14ac:dyDescent="0.3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tr">
        <f t="shared" si="40"/>
        <v>40.67.8555</v>
      </c>
      <c r="Q2576" t="s">
        <v>116</v>
      </c>
      <c r="S2576" t="s">
        <v>117</v>
      </c>
      <c r="U2576">
        <v>44000</v>
      </c>
      <c r="V2576" t="s">
        <v>41</v>
      </c>
      <c r="W2576" t="s">
        <v>42</v>
      </c>
      <c r="X2576" t="s">
        <v>118</v>
      </c>
      <c r="Y2576" t="s">
        <v>119</v>
      </c>
      <c r="Z2576" t="s">
        <v>51</v>
      </c>
    </row>
    <row r="2577" spans="1:26" x14ac:dyDescent="0.3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tr">
        <f t="shared" si="40"/>
        <v>+47 2212 1555</v>
      </c>
      <c r="Q2577" t="s">
        <v>545</v>
      </c>
      <c r="S2577" t="s">
        <v>546</v>
      </c>
      <c r="U2577" t="s">
        <v>547</v>
      </c>
      <c r="V2577" t="s">
        <v>78</v>
      </c>
      <c r="W2577" t="s">
        <v>42</v>
      </c>
      <c r="X2577" t="s">
        <v>548</v>
      </c>
      <c r="Y2577" t="s">
        <v>549</v>
      </c>
      <c r="Z2577" t="s">
        <v>51</v>
      </c>
    </row>
    <row r="2578" spans="1:26" x14ac:dyDescent="0.3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tr">
        <f t="shared" si="40"/>
        <v>+49 89 61 08 9555</v>
      </c>
      <c r="Q2578" t="s">
        <v>574</v>
      </c>
      <c r="S2578" t="s">
        <v>575</v>
      </c>
      <c r="U2578">
        <v>80686</v>
      </c>
      <c r="V2578" t="s">
        <v>443</v>
      </c>
      <c r="W2578" t="s">
        <v>42</v>
      </c>
      <c r="X2578" t="s">
        <v>576</v>
      </c>
      <c r="Y2578" t="s">
        <v>103</v>
      </c>
      <c r="Z2578" t="s">
        <v>36</v>
      </c>
    </row>
    <row r="2579" spans="1:26" x14ac:dyDescent="0.3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tr">
        <f t="shared" si="40"/>
        <v>9145554562</v>
      </c>
      <c r="Q2579" t="s">
        <v>318</v>
      </c>
      <c r="S2579" t="s">
        <v>319</v>
      </c>
      <c r="T2579" t="s">
        <v>31</v>
      </c>
      <c r="U2579">
        <v>24067</v>
      </c>
      <c r="V2579" t="s">
        <v>32</v>
      </c>
      <c r="W2579" t="s">
        <v>33</v>
      </c>
      <c r="X2579" t="s">
        <v>102</v>
      </c>
      <c r="Y2579" t="s">
        <v>238</v>
      </c>
      <c r="Z2579" t="s">
        <v>51</v>
      </c>
    </row>
    <row r="2580" spans="1:26" x14ac:dyDescent="0.3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tr">
        <f t="shared" si="40"/>
        <v>(198) 555-8888</v>
      </c>
      <c r="Q2580" t="s">
        <v>385</v>
      </c>
      <c r="S2580" t="s">
        <v>386</v>
      </c>
      <c r="T2580" t="s">
        <v>387</v>
      </c>
      <c r="U2580" t="s">
        <v>388</v>
      </c>
      <c r="V2580" t="s">
        <v>170</v>
      </c>
      <c r="W2580" t="s">
        <v>42</v>
      </c>
      <c r="X2580" t="s">
        <v>389</v>
      </c>
      <c r="Y2580" t="s">
        <v>390</v>
      </c>
      <c r="Z2580" t="s">
        <v>36</v>
      </c>
    </row>
    <row r="2581" spans="1:26" x14ac:dyDescent="0.3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tr">
        <f t="shared" si="40"/>
        <v>035-640555</v>
      </c>
      <c r="Q2581" t="s">
        <v>554</v>
      </c>
      <c r="S2581" t="s">
        <v>555</v>
      </c>
      <c r="U2581">
        <v>24100</v>
      </c>
      <c r="V2581" t="s">
        <v>258</v>
      </c>
      <c r="W2581" t="s">
        <v>42</v>
      </c>
      <c r="X2581" t="s">
        <v>556</v>
      </c>
      <c r="Y2581" t="s">
        <v>557</v>
      </c>
      <c r="Z2581" t="s">
        <v>51</v>
      </c>
    </row>
    <row r="2582" spans="1:26" x14ac:dyDescent="0.3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tr">
        <f t="shared" si="40"/>
        <v>(93) 203 4555</v>
      </c>
      <c r="Q2582" t="s">
        <v>354</v>
      </c>
      <c r="S2582" t="s">
        <v>355</v>
      </c>
      <c r="U2582">
        <v>8022</v>
      </c>
      <c r="V2582" t="s">
        <v>178</v>
      </c>
      <c r="W2582" t="s">
        <v>42</v>
      </c>
      <c r="X2582" t="s">
        <v>356</v>
      </c>
      <c r="Y2582" t="s">
        <v>357</v>
      </c>
      <c r="Z2582" t="s">
        <v>51</v>
      </c>
    </row>
    <row r="2583" spans="1:26" x14ac:dyDescent="0.3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tr">
        <f t="shared" si="40"/>
        <v>6175558428</v>
      </c>
      <c r="Q2583" t="s">
        <v>601</v>
      </c>
      <c r="S2583" t="s">
        <v>283</v>
      </c>
      <c r="T2583" t="s">
        <v>123</v>
      </c>
      <c r="U2583">
        <v>58339</v>
      </c>
      <c r="V2583" t="s">
        <v>32</v>
      </c>
      <c r="W2583" t="s">
        <v>33</v>
      </c>
      <c r="X2583" t="s">
        <v>529</v>
      </c>
      <c r="Y2583" t="s">
        <v>245</v>
      </c>
      <c r="Z2583" t="s">
        <v>51</v>
      </c>
    </row>
    <row r="2584" spans="1:26" x14ac:dyDescent="0.3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tr">
        <f t="shared" si="40"/>
        <v>+61 2 9495 8555</v>
      </c>
      <c r="Q2584" t="s">
        <v>154</v>
      </c>
      <c r="R2584" t="s">
        <v>155</v>
      </c>
      <c r="S2584" t="s">
        <v>156</v>
      </c>
      <c r="T2584" t="s">
        <v>157</v>
      </c>
      <c r="U2584">
        <v>2067</v>
      </c>
      <c r="V2584" t="s">
        <v>95</v>
      </c>
      <c r="W2584" t="s">
        <v>96</v>
      </c>
      <c r="X2584" t="s">
        <v>158</v>
      </c>
      <c r="Y2584" t="s">
        <v>159</v>
      </c>
      <c r="Z2584" t="s">
        <v>36</v>
      </c>
    </row>
    <row r="2585" spans="1:26" x14ac:dyDescent="0.3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tr">
        <f t="shared" si="40"/>
        <v>40.67.8555</v>
      </c>
      <c r="Q2585" t="s">
        <v>116</v>
      </c>
      <c r="S2585" t="s">
        <v>117</v>
      </c>
      <c r="U2585">
        <v>44000</v>
      </c>
      <c r="V2585" t="s">
        <v>41</v>
      </c>
      <c r="W2585" t="s">
        <v>42</v>
      </c>
      <c r="X2585" t="s">
        <v>118</v>
      </c>
      <c r="Y2585" t="s">
        <v>119</v>
      </c>
      <c r="Z2585" t="s">
        <v>51</v>
      </c>
    </row>
    <row r="2586" spans="1:26" x14ac:dyDescent="0.3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tr">
        <f t="shared" si="40"/>
        <v>(91) 555 94 44</v>
      </c>
      <c r="Q2586" t="s">
        <v>176</v>
      </c>
      <c r="S2586" t="s">
        <v>177</v>
      </c>
      <c r="U2586">
        <v>28034</v>
      </c>
      <c r="V2586" t="s">
        <v>178</v>
      </c>
      <c r="W2586" t="s">
        <v>42</v>
      </c>
      <c r="X2586" t="s">
        <v>179</v>
      </c>
      <c r="Y2586" t="s">
        <v>180</v>
      </c>
      <c r="Z2586" t="s">
        <v>51</v>
      </c>
    </row>
    <row r="2587" spans="1:26" x14ac:dyDescent="0.3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tr">
        <f t="shared" si="40"/>
        <v>26.47.1555</v>
      </c>
      <c r="Q2587" t="s">
        <v>39</v>
      </c>
      <c r="S2587" t="s">
        <v>40</v>
      </c>
      <c r="U2587">
        <v>51100</v>
      </c>
      <c r="V2587" t="s">
        <v>41</v>
      </c>
      <c r="W2587" t="s">
        <v>42</v>
      </c>
      <c r="X2587" t="s">
        <v>43</v>
      </c>
      <c r="Y2587" t="s">
        <v>44</v>
      </c>
      <c r="Z2587" t="s">
        <v>36</v>
      </c>
    </row>
    <row r="2588" spans="1:26" x14ac:dyDescent="0.3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tr">
        <f t="shared" si="40"/>
        <v>2015559350</v>
      </c>
      <c r="Q2588" t="s">
        <v>105</v>
      </c>
      <c r="S2588" t="s">
        <v>106</v>
      </c>
      <c r="T2588" t="s">
        <v>107</v>
      </c>
      <c r="U2588">
        <v>94019</v>
      </c>
      <c r="V2588" t="s">
        <v>32</v>
      </c>
      <c r="W2588" t="s">
        <v>33</v>
      </c>
      <c r="X2588" t="s">
        <v>61</v>
      </c>
      <c r="Y2588" t="s">
        <v>108</v>
      </c>
      <c r="Z2588" t="s">
        <v>151</v>
      </c>
    </row>
    <row r="2589" spans="1:26" x14ac:dyDescent="0.3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tr">
        <f t="shared" si="40"/>
        <v>0522-556555</v>
      </c>
      <c r="Q2589" t="s">
        <v>454</v>
      </c>
      <c r="S2589" t="s">
        <v>455</v>
      </c>
      <c r="U2589">
        <v>42100</v>
      </c>
      <c r="V2589" t="s">
        <v>258</v>
      </c>
      <c r="W2589" t="s">
        <v>42</v>
      </c>
      <c r="X2589" t="s">
        <v>456</v>
      </c>
      <c r="Y2589" t="s">
        <v>457</v>
      </c>
      <c r="Z2589" t="s">
        <v>36</v>
      </c>
    </row>
    <row r="2590" spans="1:26" x14ac:dyDescent="0.3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tr">
        <f t="shared" si="40"/>
        <v>31 12 3555</v>
      </c>
      <c r="Q2590" t="s">
        <v>324</v>
      </c>
      <c r="S2590" t="s">
        <v>325</v>
      </c>
      <c r="U2590">
        <v>1734</v>
      </c>
      <c r="V2590" t="s">
        <v>326</v>
      </c>
      <c r="W2590" t="s">
        <v>42</v>
      </c>
      <c r="X2590" t="s">
        <v>327</v>
      </c>
      <c r="Y2590" t="s">
        <v>328</v>
      </c>
      <c r="Z2590" t="s">
        <v>36</v>
      </c>
    </row>
    <row r="2591" spans="1:26" x14ac:dyDescent="0.3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tr">
        <f t="shared" si="40"/>
        <v>6562-9555</v>
      </c>
      <c r="Q2591" t="s">
        <v>146</v>
      </c>
      <c r="S2591" t="s">
        <v>147</v>
      </c>
      <c r="U2591">
        <v>5020</v>
      </c>
      <c r="V2591" t="s">
        <v>148</v>
      </c>
      <c r="W2591" t="s">
        <v>42</v>
      </c>
      <c r="X2591" t="s">
        <v>149</v>
      </c>
      <c r="Y2591" t="s">
        <v>150</v>
      </c>
      <c r="Z2591" t="s">
        <v>36</v>
      </c>
    </row>
    <row r="2592" spans="1:26" x14ac:dyDescent="0.3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tr">
        <f t="shared" si="40"/>
        <v>(171) 555-0297</v>
      </c>
      <c r="Q2592" t="s">
        <v>331</v>
      </c>
      <c r="S2592" t="s">
        <v>332</v>
      </c>
      <c r="U2592" t="s">
        <v>333</v>
      </c>
      <c r="V2592" t="s">
        <v>170</v>
      </c>
      <c r="W2592" t="s">
        <v>42</v>
      </c>
      <c r="X2592" t="s">
        <v>61</v>
      </c>
      <c r="Y2592" t="s">
        <v>334</v>
      </c>
      <c r="Z2592" t="s">
        <v>51</v>
      </c>
    </row>
    <row r="2593" spans="1:26" x14ac:dyDescent="0.3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tr">
        <f t="shared" si="40"/>
        <v>5085559555</v>
      </c>
      <c r="Q2593" t="s">
        <v>336</v>
      </c>
      <c r="S2593" t="s">
        <v>162</v>
      </c>
      <c r="T2593" t="s">
        <v>123</v>
      </c>
      <c r="U2593">
        <v>50553</v>
      </c>
      <c r="V2593" t="s">
        <v>32</v>
      </c>
      <c r="W2593" t="s">
        <v>33</v>
      </c>
      <c r="X2593" t="s">
        <v>337</v>
      </c>
      <c r="Y2593" t="s">
        <v>338</v>
      </c>
      <c r="Z2593" t="s">
        <v>36</v>
      </c>
    </row>
    <row r="2594" spans="1:26" x14ac:dyDescent="0.3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tr">
        <f t="shared" si="40"/>
        <v>3105552373</v>
      </c>
      <c r="Q2594" t="s">
        <v>515</v>
      </c>
      <c r="S2594" t="s">
        <v>516</v>
      </c>
      <c r="T2594" t="s">
        <v>55</v>
      </c>
      <c r="U2594">
        <v>92561</v>
      </c>
      <c r="V2594" t="s">
        <v>32</v>
      </c>
      <c r="W2594" t="s">
        <v>33</v>
      </c>
      <c r="X2594" t="s">
        <v>56</v>
      </c>
      <c r="Y2594" t="s">
        <v>245</v>
      </c>
      <c r="Z2594" t="s">
        <v>36</v>
      </c>
    </row>
    <row r="2595" spans="1:26" x14ac:dyDescent="0.3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tr">
        <f t="shared" si="40"/>
        <v>0695-34 6555</v>
      </c>
      <c r="Q2595" t="s">
        <v>263</v>
      </c>
      <c r="S2595" t="s">
        <v>264</v>
      </c>
      <c r="U2595" t="s">
        <v>265</v>
      </c>
      <c r="V2595" t="s">
        <v>188</v>
      </c>
      <c r="W2595" t="s">
        <v>42</v>
      </c>
      <c r="X2595" t="s">
        <v>266</v>
      </c>
      <c r="Y2595" t="s">
        <v>206</v>
      </c>
      <c r="Z2595" t="s">
        <v>51</v>
      </c>
    </row>
    <row r="2596" spans="1:26" x14ac:dyDescent="0.3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tr">
        <f t="shared" si="40"/>
        <v>+34 913 728 555</v>
      </c>
      <c r="Q2596" t="s">
        <v>489</v>
      </c>
      <c r="S2596" t="s">
        <v>177</v>
      </c>
      <c r="U2596">
        <v>28023</v>
      </c>
      <c r="V2596" t="s">
        <v>178</v>
      </c>
      <c r="W2596" t="s">
        <v>42</v>
      </c>
      <c r="X2596" t="s">
        <v>490</v>
      </c>
      <c r="Y2596" t="s">
        <v>491</v>
      </c>
      <c r="Z2596" t="s">
        <v>36</v>
      </c>
    </row>
    <row r="2597" spans="1:26" x14ac:dyDescent="0.3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tr">
        <f t="shared" si="40"/>
        <v>5085559555</v>
      </c>
      <c r="Q2597" t="s">
        <v>336</v>
      </c>
      <c r="S2597" t="s">
        <v>162</v>
      </c>
      <c r="T2597" t="s">
        <v>123</v>
      </c>
      <c r="U2597">
        <v>50553</v>
      </c>
      <c r="V2597" t="s">
        <v>32</v>
      </c>
      <c r="W2597" t="s">
        <v>33</v>
      </c>
      <c r="X2597" t="s">
        <v>337</v>
      </c>
      <c r="Y2597" t="s">
        <v>338</v>
      </c>
      <c r="Z2597" t="s">
        <v>36</v>
      </c>
    </row>
    <row r="2598" spans="1:26" x14ac:dyDescent="0.3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tr">
        <f t="shared" si="40"/>
        <v>(93) 203 4555</v>
      </c>
      <c r="Q2598" t="s">
        <v>354</v>
      </c>
      <c r="S2598" t="s">
        <v>355</v>
      </c>
      <c r="U2598">
        <v>8022</v>
      </c>
      <c r="V2598" t="s">
        <v>178</v>
      </c>
      <c r="W2598" t="s">
        <v>42</v>
      </c>
      <c r="X2598" t="s">
        <v>356</v>
      </c>
      <c r="Y2598" t="s">
        <v>357</v>
      </c>
      <c r="Z2598" t="s">
        <v>51</v>
      </c>
    </row>
    <row r="2599" spans="1:26" x14ac:dyDescent="0.3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tr">
        <f t="shared" si="40"/>
        <v>78.32.5555</v>
      </c>
      <c r="Q2599" t="s">
        <v>221</v>
      </c>
      <c r="S2599" t="s">
        <v>222</v>
      </c>
      <c r="U2599">
        <v>69004</v>
      </c>
      <c r="V2599" t="s">
        <v>41</v>
      </c>
      <c r="W2599" t="s">
        <v>42</v>
      </c>
      <c r="X2599" t="s">
        <v>223</v>
      </c>
      <c r="Y2599" t="s">
        <v>224</v>
      </c>
      <c r="Z2599" t="s">
        <v>51</v>
      </c>
    </row>
    <row r="2600" spans="1:26" x14ac:dyDescent="0.3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tr">
        <f t="shared" si="40"/>
        <v>7605558146</v>
      </c>
      <c r="Q2600" t="s">
        <v>363</v>
      </c>
      <c r="S2600" t="s">
        <v>364</v>
      </c>
      <c r="T2600" t="s">
        <v>55</v>
      </c>
      <c r="U2600">
        <v>91217</v>
      </c>
      <c r="V2600" t="s">
        <v>32</v>
      </c>
      <c r="W2600" t="s">
        <v>33</v>
      </c>
      <c r="X2600" t="s">
        <v>237</v>
      </c>
      <c r="Y2600" t="s">
        <v>276</v>
      </c>
      <c r="Z2600" t="s">
        <v>36</v>
      </c>
    </row>
    <row r="2601" spans="1:26" x14ac:dyDescent="0.3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tr">
        <f t="shared" si="40"/>
        <v>2015559350</v>
      </c>
      <c r="Q2601" t="s">
        <v>105</v>
      </c>
      <c r="S2601" t="s">
        <v>106</v>
      </c>
      <c r="T2601" t="s">
        <v>107</v>
      </c>
      <c r="U2601">
        <v>94019</v>
      </c>
      <c r="V2601" t="s">
        <v>32</v>
      </c>
      <c r="W2601" t="s">
        <v>33</v>
      </c>
      <c r="X2601" t="s">
        <v>61</v>
      </c>
      <c r="Y2601" t="s">
        <v>108</v>
      </c>
      <c r="Z2601" t="s">
        <v>36</v>
      </c>
    </row>
    <row r="2602" spans="1:26" x14ac:dyDescent="0.3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tr">
        <f t="shared" si="40"/>
        <v>2125557818</v>
      </c>
      <c r="Q2602" t="s">
        <v>29</v>
      </c>
      <c r="S2602" t="s">
        <v>30</v>
      </c>
      <c r="T2602" t="s">
        <v>31</v>
      </c>
      <c r="U2602">
        <v>10022</v>
      </c>
      <c r="V2602" t="s">
        <v>32</v>
      </c>
      <c r="W2602" t="s">
        <v>33</v>
      </c>
      <c r="X2602" t="s">
        <v>34</v>
      </c>
      <c r="Y2602" t="s">
        <v>35</v>
      </c>
      <c r="Z2602" t="s">
        <v>36</v>
      </c>
    </row>
    <row r="2603" spans="1:26" x14ac:dyDescent="0.3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tr">
        <f t="shared" si="40"/>
        <v>(514) 555-8054</v>
      </c>
      <c r="Q2603" t="s">
        <v>294</v>
      </c>
      <c r="S2603" t="s">
        <v>295</v>
      </c>
      <c r="T2603" t="s">
        <v>296</v>
      </c>
      <c r="U2603" t="s">
        <v>297</v>
      </c>
      <c r="V2603" t="s">
        <v>231</v>
      </c>
      <c r="W2603" t="s">
        <v>33</v>
      </c>
      <c r="X2603" t="s">
        <v>298</v>
      </c>
      <c r="Y2603" t="s">
        <v>299</v>
      </c>
      <c r="Z2603" t="s">
        <v>51</v>
      </c>
    </row>
    <row r="2604" spans="1:26" x14ac:dyDescent="0.3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tr">
        <f t="shared" si="40"/>
        <v>(02) 5554 67</v>
      </c>
      <c r="Q2604" t="s">
        <v>367</v>
      </c>
      <c r="S2604" t="s">
        <v>368</v>
      </c>
      <c r="U2604" t="s">
        <v>369</v>
      </c>
      <c r="V2604" t="s">
        <v>370</v>
      </c>
      <c r="W2604" t="s">
        <v>42</v>
      </c>
      <c r="X2604" t="s">
        <v>371</v>
      </c>
      <c r="Y2604" t="s">
        <v>372</v>
      </c>
      <c r="Z2604" t="s">
        <v>36</v>
      </c>
    </row>
    <row r="2605" spans="1:26" x14ac:dyDescent="0.3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tr">
        <f t="shared" si="40"/>
        <v>(604) 555-4555</v>
      </c>
      <c r="Q2605" t="s">
        <v>375</v>
      </c>
      <c r="S2605" t="s">
        <v>376</v>
      </c>
      <c r="T2605" t="s">
        <v>229</v>
      </c>
      <c r="U2605" t="s">
        <v>377</v>
      </c>
      <c r="V2605" t="s">
        <v>231</v>
      </c>
      <c r="W2605" t="s">
        <v>33</v>
      </c>
      <c r="X2605" t="s">
        <v>378</v>
      </c>
      <c r="Y2605" t="s">
        <v>172</v>
      </c>
      <c r="Z2605" t="s">
        <v>51</v>
      </c>
    </row>
    <row r="2606" spans="1:26" x14ac:dyDescent="0.3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tr">
        <f t="shared" si="40"/>
        <v>6175559555</v>
      </c>
      <c r="Q2606" t="s">
        <v>380</v>
      </c>
      <c r="S2606" t="s">
        <v>381</v>
      </c>
      <c r="T2606" t="s">
        <v>123</v>
      </c>
      <c r="U2606">
        <v>51003</v>
      </c>
      <c r="V2606" t="s">
        <v>32</v>
      </c>
      <c r="W2606" t="s">
        <v>33</v>
      </c>
      <c r="X2606" t="s">
        <v>382</v>
      </c>
      <c r="Y2606" t="s">
        <v>66</v>
      </c>
      <c r="Z2606" t="s">
        <v>36</v>
      </c>
    </row>
    <row r="2607" spans="1:26" x14ac:dyDescent="0.3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tr">
        <f t="shared" si="40"/>
        <v>(171) 555-1555</v>
      </c>
      <c r="Q2607" t="s">
        <v>494</v>
      </c>
      <c r="S2607" t="s">
        <v>495</v>
      </c>
      <c r="U2607" t="s">
        <v>496</v>
      </c>
      <c r="V2607" t="s">
        <v>170</v>
      </c>
      <c r="W2607" t="s">
        <v>42</v>
      </c>
      <c r="X2607" t="s">
        <v>497</v>
      </c>
      <c r="Y2607" t="s">
        <v>94</v>
      </c>
      <c r="Z2607" t="s">
        <v>51</v>
      </c>
    </row>
    <row r="2608" spans="1:26" x14ac:dyDescent="0.3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tr">
        <f t="shared" si="40"/>
        <v>(198) 555-8888</v>
      </c>
      <c r="Q2608" t="s">
        <v>385</v>
      </c>
      <c r="S2608" t="s">
        <v>386</v>
      </c>
      <c r="T2608" t="s">
        <v>387</v>
      </c>
      <c r="U2608" t="s">
        <v>388</v>
      </c>
      <c r="V2608" t="s">
        <v>170</v>
      </c>
      <c r="W2608" t="s">
        <v>42</v>
      </c>
      <c r="X2608" t="s">
        <v>389</v>
      </c>
      <c r="Y2608" t="s">
        <v>390</v>
      </c>
      <c r="Z2608" t="s">
        <v>51</v>
      </c>
    </row>
    <row r="2609" spans="1:26" x14ac:dyDescent="0.3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tr">
        <f t="shared" si="40"/>
        <v>31 12 3555</v>
      </c>
      <c r="Q2609" t="s">
        <v>324</v>
      </c>
      <c r="S2609" t="s">
        <v>325</v>
      </c>
      <c r="U2609">
        <v>1734</v>
      </c>
      <c r="V2609" t="s">
        <v>326</v>
      </c>
      <c r="W2609" t="s">
        <v>42</v>
      </c>
      <c r="X2609" t="s">
        <v>327</v>
      </c>
      <c r="Y2609" t="s">
        <v>328</v>
      </c>
      <c r="Z2609" t="s">
        <v>36</v>
      </c>
    </row>
    <row r="2610" spans="1:26" x14ac:dyDescent="0.3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tr">
        <f t="shared" si="40"/>
        <v>+81 3 3584 0555</v>
      </c>
      <c r="Q2610" t="s">
        <v>248</v>
      </c>
      <c r="S2610" t="s">
        <v>249</v>
      </c>
      <c r="T2610" t="s">
        <v>250</v>
      </c>
      <c r="U2610" t="s">
        <v>251</v>
      </c>
      <c r="V2610" t="s">
        <v>200</v>
      </c>
      <c r="W2610" t="s">
        <v>200</v>
      </c>
      <c r="X2610" t="s">
        <v>252</v>
      </c>
      <c r="Y2610" t="s">
        <v>253</v>
      </c>
      <c r="Z2610" t="s">
        <v>51</v>
      </c>
    </row>
    <row r="2611" spans="1:26" x14ac:dyDescent="0.3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tr">
        <f t="shared" si="40"/>
        <v>(91) 555 94 44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36</v>
      </c>
    </row>
    <row r="2612" spans="1:26" x14ac:dyDescent="0.3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tr">
        <f t="shared" si="40"/>
        <v>981-443655</v>
      </c>
      <c r="Q2612" t="s">
        <v>393</v>
      </c>
      <c r="S2612" t="s">
        <v>394</v>
      </c>
      <c r="U2612">
        <v>90110</v>
      </c>
      <c r="V2612" t="s">
        <v>130</v>
      </c>
      <c r="W2612" t="s">
        <v>42</v>
      </c>
      <c r="X2612" t="s">
        <v>395</v>
      </c>
      <c r="Y2612" t="s">
        <v>396</v>
      </c>
      <c r="Z2612" t="s">
        <v>36</v>
      </c>
    </row>
    <row r="2613" spans="1:26" x14ac:dyDescent="0.3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tr">
        <f t="shared" si="40"/>
        <v>(91) 555 94 44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 x14ac:dyDescent="0.3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tr">
        <f t="shared" si="40"/>
        <v>61.77.6555</v>
      </c>
      <c r="Q2614" t="s">
        <v>342</v>
      </c>
      <c r="S2614" t="s">
        <v>343</v>
      </c>
      <c r="U2614">
        <v>31000</v>
      </c>
      <c r="V2614" t="s">
        <v>41</v>
      </c>
      <c r="W2614" t="s">
        <v>42</v>
      </c>
      <c r="X2614" t="s">
        <v>344</v>
      </c>
      <c r="Y2614" t="s">
        <v>345</v>
      </c>
      <c r="Z2614" t="s">
        <v>36</v>
      </c>
    </row>
    <row r="2615" spans="1:26" x14ac:dyDescent="0.3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tr">
        <f t="shared" si="40"/>
        <v>6175559555</v>
      </c>
      <c r="Q2615" t="s">
        <v>380</v>
      </c>
      <c r="S2615" t="s">
        <v>381</v>
      </c>
      <c r="T2615" t="s">
        <v>123</v>
      </c>
      <c r="U2615">
        <v>51003</v>
      </c>
      <c r="V2615" t="s">
        <v>32</v>
      </c>
      <c r="W2615" t="s">
        <v>33</v>
      </c>
      <c r="X2615" t="s">
        <v>382</v>
      </c>
      <c r="Y2615" t="s">
        <v>66</v>
      </c>
      <c r="Z2615" t="s">
        <v>36</v>
      </c>
    </row>
    <row r="2616" spans="1:26" x14ac:dyDescent="0.3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tr">
        <f t="shared" si="40"/>
        <v>07-98 9555</v>
      </c>
      <c r="Q2616" t="s">
        <v>135</v>
      </c>
      <c r="S2616" t="s">
        <v>136</v>
      </c>
      <c r="U2616">
        <v>4110</v>
      </c>
      <c r="V2616" t="s">
        <v>78</v>
      </c>
      <c r="W2616" t="s">
        <v>42</v>
      </c>
      <c r="X2616" t="s">
        <v>137</v>
      </c>
      <c r="Y2616" t="s">
        <v>138</v>
      </c>
      <c r="Z2616" t="s">
        <v>51</v>
      </c>
    </row>
    <row r="2617" spans="1:26" x14ac:dyDescent="0.3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tr">
        <f t="shared" si="40"/>
        <v>(1) 42.34.2555</v>
      </c>
      <c r="Q2617" t="s">
        <v>405</v>
      </c>
      <c r="S2617" t="s">
        <v>48</v>
      </c>
      <c r="U2617">
        <v>75012</v>
      </c>
      <c r="V2617" t="s">
        <v>41</v>
      </c>
      <c r="W2617" t="s">
        <v>42</v>
      </c>
      <c r="X2617" t="s">
        <v>406</v>
      </c>
      <c r="Y2617" t="s">
        <v>407</v>
      </c>
      <c r="Z2617" t="s">
        <v>51</v>
      </c>
    </row>
    <row r="2618" spans="1:26" x14ac:dyDescent="0.3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tr">
        <f t="shared" si="40"/>
        <v>(91) 555 22 82</v>
      </c>
      <c r="Q2618" t="s">
        <v>193</v>
      </c>
      <c r="S2618" t="s">
        <v>177</v>
      </c>
      <c r="U2618">
        <v>28023</v>
      </c>
      <c r="V2618" t="s">
        <v>178</v>
      </c>
      <c r="W2618" t="s">
        <v>42</v>
      </c>
      <c r="X2618" t="s">
        <v>194</v>
      </c>
      <c r="Y2618" t="s">
        <v>195</v>
      </c>
      <c r="Z2618" t="s">
        <v>51</v>
      </c>
    </row>
    <row r="2619" spans="1:26" x14ac:dyDescent="0.3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tr">
        <f t="shared" si="40"/>
        <v>6505556809</v>
      </c>
      <c r="Q2619" t="s">
        <v>63</v>
      </c>
      <c r="S2619" t="s">
        <v>64</v>
      </c>
      <c r="T2619" t="s">
        <v>55</v>
      </c>
      <c r="U2619">
        <v>94217</v>
      </c>
      <c r="V2619" t="s">
        <v>32</v>
      </c>
      <c r="W2619" t="s">
        <v>33</v>
      </c>
      <c r="X2619" t="s">
        <v>65</v>
      </c>
      <c r="Y2619" t="s">
        <v>66</v>
      </c>
      <c r="Z2619" t="s">
        <v>51</v>
      </c>
    </row>
    <row r="2620" spans="1:26" x14ac:dyDescent="0.3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tr">
        <f t="shared" si="40"/>
        <v>+65 221 7555</v>
      </c>
      <c r="Q2620" t="s">
        <v>198</v>
      </c>
      <c r="S2620" t="s">
        <v>199</v>
      </c>
      <c r="U2620">
        <v>79903</v>
      </c>
      <c r="V2620" t="s">
        <v>199</v>
      </c>
      <c r="W2620" t="s">
        <v>200</v>
      </c>
      <c r="X2620" t="s">
        <v>201</v>
      </c>
      <c r="Y2620" t="s">
        <v>202</v>
      </c>
      <c r="Z2620" t="s">
        <v>36</v>
      </c>
    </row>
    <row r="2621" spans="1:26" x14ac:dyDescent="0.3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tr">
        <f t="shared" si="40"/>
        <v>7675-3555</v>
      </c>
      <c r="Q2621" t="s">
        <v>411</v>
      </c>
      <c r="S2621" t="s">
        <v>412</v>
      </c>
      <c r="U2621">
        <v>8010</v>
      </c>
      <c r="V2621" t="s">
        <v>148</v>
      </c>
      <c r="W2621" t="s">
        <v>42</v>
      </c>
      <c r="X2621" t="s">
        <v>413</v>
      </c>
      <c r="Y2621" t="s">
        <v>414</v>
      </c>
      <c r="Z2621" t="s">
        <v>51</v>
      </c>
    </row>
    <row r="2622" spans="1:26" x14ac:dyDescent="0.3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tr">
        <f t="shared" si="40"/>
        <v>(171) 555-0297</v>
      </c>
      <c r="Q2622" t="s">
        <v>331</v>
      </c>
      <c r="S2622" t="s">
        <v>332</v>
      </c>
      <c r="U2622" t="s">
        <v>333</v>
      </c>
      <c r="V2622" t="s">
        <v>170</v>
      </c>
      <c r="W2622" t="s">
        <v>42</v>
      </c>
      <c r="X2622" t="s">
        <v>61</v>
      </c>
      <c r="Y2622" t="s">
        <v>334</v>
      </c>
      <c r="Z2622" t="s">
        <v>51</v>
      </c>
    </row>
    <row r="2623" spans="1:26" x14ac:dyDescent="0.3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tr">
        <f t="shared" si="40"/>
        <v>2155554695</v>
      </c>
      <c r="Q2623" t="s">
        <v>215</v>
      </c>
      <c r="S2623" t="s">
        <v>216</v>
      </c>
      <c r="T2623" t="s">
        <v>142</v>
      </c>
      <c r="U2623">
        <v>71270</v>
      </c>
      <c r="V2623" t="s">
        <v>32</v>
      </c>
      <c r="W2623" t="s">
        <v>33</v>
      </c>
      <c r="X2623" t="s">
        <v>217</v>
      </c>
      <c r="Y2623" t="s">
        <v>218</v>
      </c>
      <c r="Z2623" t="s">
        <v>36</v>
      </c>
    </row>
    <row r="2624" spans="1:26" x14ac:dyDescent="0.3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tr">
        <f t="shared" si="40"/>
        <v>78.32.5555</v>
      </c>
      <c r="Q2624" t="s">
        <v>221</v>
      </c>
      <c r="S2624" t="s">
        <v>222</v>
      </c>
      <c r="U2624">
        <v>69004</v>
      </c>
      <c r="V2624" t="s">
        <v>41</v>
      </c>
      <c r="W2624" t="s">
        <v>42</v>
      </c>
      <c r="X2624" t="s">
        <v>223</v>
      </c>
      <c r="Y2624" t="s">
        <v>224</v>
      </c>
      <c r="Z2624" t="s">
        <v>36</v>
      </c>
    </row>
    <row r="2625" spans="1:26" x14ac:dyDescent="0.3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tr">
        <f t="shared" si="40"/>
        <v>(604) 555-3392</v>
      </c>
      <c r="Q2625" t="s">
        <v>227</v>
      </c>
      <c r="S2625" t="s">
        <v>228</v>
      </c>
      <c r="T2625" t="s">
        <v>229</v>
      </c>
      <c r="U2625" t="s">
        <v>230</v>
      </c>
      <c r="V2625" t="s">
        <v>231</v>
      </c>
      <c r="W2625" t="s">
        <v>33</v>
      </c>
      <c r="X2625" t="s">
        <v>232</v>
      </c>
      <c r="Y2625" t="s">
        <v>233</v>
      </c>
      <c r="Z2625" t="s">
        <v>51</v>
      </c>
    </row>
    <row r="2626" spans="1:26" x14ac:dyDescent="0.3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tr">
        <f t="shared" si="40"/>
        <v>+65 224 1555</v>
      </c>
      <c r="Q2626" t="s">
        <v>420</v>
      </c>
      <c r="R2626" t="s">
        <v>421</v>
      </c>
      <c r="S2626" t="s">
        <v>199</v>
      </c>
      <c r="U2626">
        <v>69045</v>
      </c>
      <c r="V2626" t="s">
        <v>199</v>
      </c>
      <c r="W2626" t="s">
        <v>96</v>
      </c>
      <c r="X2626" t="s">
        <v>422</v>
      </c>
      <c r="Y2626" t="s">
        <v>423</v>
      </c>
      <c r="Z2626" t="s">
        <v>36</v>
      </c>
    </row>
    <row r="2627" spans="1:26" x14ac:dyDescent="0.3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tr">
        <f t="shared" ref="P2627:P2690" si="41">TRIM(O2627)</f>
        <v>4155551450</v>
      </c>
      <c r="Q2627" t="s">
        <v>273</v>
      </c>
      <c r="S2627" t="s">
        <v>274</v>
      </c>
      <c r="T2627" t="s">
        <v>55</v>
      </c>
      <c r="U2627">
        <v>97562</v>
      </c>
      <c r="V2627" t="s">
        <v>32</v>
      </c>
      <c r="W2627" t="s">
        <v>33</v>
      </c>
      <c r="X2627" t="s">
        <v>275</v>
      </c>
      <c r="Y2627" t="s">
        <v>276</v>
      </c>
      <c r="Z2627" t="s">
        <v>51</v>
      </c>
    </row>
    <row r="2628" spans="1:26" x14ac:dyDescent="0.3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tr">
        <f t="shared" si="41"/>
        <v>2035559545</v>
      </c>
      <c r="Q2628" t="s">
        <v>243</v>
      </c>
      <c r="S2628" t="s">
        <v>244</v>
      </c>
      <c r="T2628" t="s">
        <v>112</v>
      </c>
      <c r="U2628">
        <v>97823</v>
      </c>
      <c r="V2628" t="s">
        <v>32</v>
      </c>
      <c r="W2628" t="s">
        <v>33</v>
      </c>
      <c r="X2628" t="s">
        <v>83</v>
      </c>
      <c r="Y2628" t="s">
        <v>245</v>
      </c>
      <c r="Z2628" t="s">
        <v>51</v>
      </c>
    </row>
    <row r="2629" spans="1:26" x14ac:dyDescent="0.3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tr">
        <f t="shared" si="41"/>
        <v>+81 3 3584 0555</v>
      </c>
      <c r="Q2629" t="s">
        <v>248</v>
      </c>
      <c r="S2629" t="s">
        <v>249</v>
      </c>
      <c r="T2629" t="s">
        <v>250</v>
      </c>
      <c r="U2629" t="s">
        <v>251</v>
      </c>
      <c r="V2629" t="s">
        <v>200</v>
      </c>
      <c r="W2629" t="s">
        <v>200</v>
      </c>
      <c r="X2629" t="s">
        <v>252</v>
      </c>
      <c r="Y2629" t="s">
        <v>253</v>
      </c>
      <c r="Z2629" t="s">
        <v>51</v>
      </c>
    </row>
    <row r="2630" spans="1:26" x14ac:dyDescent="0.3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tr">
        <f t="shared" si="41"/>
        <v>+61 2 9495 8555</v>
      </c>
      <c r="Q2630" t="s">
        <v>154</v>
      </c>
      <c r="R2630" t="s">
        <v>155</v>
      </c>
      <c r="S2630" t="s">
        <v>156</v>
      </c>
      <c r="T2630" t="s">
        <v>157</v>
      </c>
      <c r="U2630">
        <v>2067</v>
      </c>
      <c r="V2630" t="s">
        <v>95</v>
      </c>
      <c r="W2630" t="s">
        <v>96</v>
      </c>
      <c r="X2630" t="s">
        <v>158</v>
      </c>
      <c r="Y2630" t="s">
        <v>159</v>
      </c>
      <c r="Z2630" t="s">
        <v>51</v>
      </c>
    </row>
    <row r="2631" spans="1:26" x14ac:dyDescent="0.3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tr">
        <f t="shared" si="41"/>
        <v>2155551555</v>
      </c>
      <c r="Q2631" t="s">
        <v>140</v>
      </c>
      <c r="S2631" t="s">
        <v>141</v>
      </c>
      <c r="T2631" t="s">
        <v>142</v>
      </c>
      <c r="U2631">
        <v>70267</v>
      </c>
      <c r="V2631" t="s">
        <v>32</v>
      </c>
      <c r="W2631" t="s">
        <v>33</v>
      </c>
      <c r="X2631" t="s">
        <v>34</v>
      </c>
      <c r="Y2631" t="s">
        <v>143</v>
      </c>
      <c r="Z2631" t="s">
        <v>36</v>
      </c>
    </row>
    <row r="2632" spans="1:26" x14ac:dyDescent="0.3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tr">
        <f t="shared" si="41"/>
        <v>0695-34 6555</v>
      </c>
      <c r="Q2632" t="s">
        <v>263</v>
      </c>
      <c r="S2632" t="s">
        <v>264</v>
      </c>
      <c r="U2632" t="s">
        <v>265</v>
      </c>
      <c r="V2632" t="s">
        <v>188</v>
      </c>
      <c r="W2632" t="s">
        <v>42</v>
      </c>
      <c r="X2632" t="s">
        <v>266</v>
      </c>
      <c r="Y2632" t="s">
        <v>206</v>
      </c>
      <c r="Z2632" t="s">
        <v>51</v>
      </c>
    </row>
    <row r="2633" spans="1:26" x14ac:dyDescent="0.3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tr">
        <f t="shared" si="41"/>
        <v>30.59.8555</v>
      </c>
      <c r="Q2633" t="s">
        <v>269</v>
      </c>
      <c r="S2633" t="s">
        <v>270</v>
      </c>
      <c r="U2633">
        <v>78000</v>
      </c>
      <c r="V2633" t="s">
        <v>41</v>
      </c>
      <c r="W2633" t="s">
        <v>42</v>
      </c>
      <c r="X2633" t="s">
        <v>271</v>
      </c>
      <c r="Y2633" t="s">
        <v>50</v>
      </c>
      <c r="Z2633" t="s">
        <v>51</v>
      </c>
    </row>
    <row r="2634" spans="1:26" x14ac:dyDescent="0.3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tr">
        <f t="shared" si="41"/>
        <v>(604) 555-3392</v>
      </c>
      <c r="Q2634" t="s">
        <v>227</v>
      </c>
      <c r="S2634" t="s">
        <v>228</v>
      </c>
      <c r="T2634" t="s">
        <v>229</v>
      </c>
      <c r="U2634" t="s">
        <v>230</v>
      </c>
      <c r="V2634" t="s">
        <v>231</v>
      </c>
      <c r="W2634" t="s">
        <v>33</v>
      </c>
      <c r="X2634" t="s">
        <v>232</v>
      </c>
      <c r="Y2634" t="s">
        <v>233</v>
      </c>
      <c r="Z2634" t="s">
        <v>36</v>
      </c>
    </row>
    <row r="2635" spans="1:26" x14ac:dyDescent="0.3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tr">
        <f t="shared" si="41"/>
        <v>2125551500</v>
      </c>
      <c r="Q2635" t="s">
        <v>100</v>
      </c>
      <c r="R2635" t="s">
        <v>101</v>
      </c>
      <c r="S2635" t="s">
        <v>30</v>
      </c>
      <c r="T2635" t="s">
        <v>31</v>
      </c>
      <c r="U2635">
        <v>10022</v>
      </c>
      <c r="V2635" t="s">
        <v>32</v>
      </c>
      <c r="W2635" t="s">
        <v>33</v>
      </c>
      <c r="X2635" t="s">
        <v>102</v>
      </c>
      <c r="Y2635" t="s">
        <v>103</v>
      </c>
      <c r="Z2635" t="s">
        <v>51</v>
      </c>
    </row>
    <row r="2636" spans="1:26" x14ac:dyDescent="0.3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tr">
        <f t="shared" si="41"/>
        <v>(1) 42.34.2555</v>
      </c>
      <c r="Q2636" t="s">
        <v>405</v>
      </c>
      <c r="S2636" t="s">
        <v>48</v>
      </c>
      <c r="U2636">
        <v>75012</v>
      </c>
      <c r="V2636" t="s">
        <v>41</v>
      </c>
      <c r="W2636" t="s">
        <v>42</v>
      </c>
      <c r="X2636" t="s">
        <v>406</v>
      </c>
      <c r="Y2636" t="s">
        <v>407</v>
      </c>
      <c r="Z2636" t="s">
        <v>151</v>
      </c>
    </row>
    <row r="2637" spans="1:26" x14ac:dyDescent="0.3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tr">
        <f t="shared" si="41"/>
        <v>(91) 555 22 82</v>
      </c>
      <c r="Q2637" t="s">
        <v>193</v>
      </c>
      <c r="S2637" t="s">
        <v>177</v>
      </c>
      <c r="U2637">
        <v>28023</v>
      </c>
      <c r="V2637" t="s">
        <v>178</v>
      </c>
      <c r="W2637" t="s">
        <v>42</v>
      </c>
      <c r="X2637" t="s">
        <v>194</v>
      </c>
      <c r="Y2637" t="s">
        <v>195</v>
      </c>
      <c r="Z2637" t="s">
        <v>36</v>
      </c>
    </row>
    <row r="2638" spans="1:26" x14ac:dyDescent="0.3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tr">
        <f t="shared" si="41"/>
        <v>(91) 555 94 44</v>
      </c>
      <c r="Q2638" t="s">
        <v>176</v>
      </c>
      <c r="S2638" t="s">
        <v>177</v>
      </c>
      <c r="U2638">
        <v>28034</v>
      </c>
      <c r="V2638" t="s">
        <v>178</v>
      </c>
      <c r="W2638" t="s">
        <v>42</v>
      </c>
      <c r="X2638" t="s">
        <v>179</v>
      </c>
      <c r="Y2638" t="s">
        <v>180</v>
      </c>
      <c r="Z2638" t="s">
        <v>51</v>
      </c>
    </row>
    <row r="2639" spans="1:26" x14ac:dyDescent="0.3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tr">
        <f t="shared" si="41"/>
        <v>4155551450</v>
      </c>
      <c r="Q2639" t="s">
        <v>273</v>
      </c>
      <c r="S2639" t="s">
        <v>274</v>
      </c>
      <c r="T2639" t="s">
        <v>55</v>
      </c>
      <c r="U2639">
        <v>97562</v>
      </c>
      <c r="V2639" t="s">
        <v>32</v>
      </c>
      <c r="W2639" t="s">
        <v>33</v>
      </c>
      <c r="X2639" t="s">
        <v>275</v>
      </c>
      <c r="Y2639" t="s">
        <v>276</v>
      </c>
      <c r="Z2639" t="s">
        <v>51</v>
      </c>
    </row>
    <row r="2640" spans="1:26" x14ac:dyDescent="0.3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tr">
        <f t="shared" si="41"/>
        <v>4155551450</v>
      </c>
      <c r="Q2640" t="s">
        <v>273</v>
      </c>
      <c r="S2640" t="s">
        <v>274</v>
      </c>
      <c r="T2640" t="s">
        <v>55</v>
      </c>
      <c r="U2640">
        <v>97562</v>
      </c>
      <c r="V2640" t="s">
        <v>32</v>
      </c>
      <c r="W2640" t="s">
        <v>33</v>
      </c>
      <c r="X2640" t="s">
        <v>275</v>
      </c>
      <c r="Y2640" t="s">
        <v>276</v>
      </c>
      <c r="Z2640" t="s">
        <v>36</v>
      </c>
    </row>
    <row r="2641" spans="1:26" x14ac:dyDescent="0.3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tr">
        <f t="shared" si="41"/>
        <v>(514) 555-8054</v>
      </c>
      <c r="Q2641" t="s">
        <v>294</v>
      </c>
      <c r="S2641" t="s">
        <v>295</v>
      </c>
      <c r="T2641" t="s">
        <v>296</v>
      </c>
      <c r="U2641" t="s">
        <v>297</v>
      </c>
      <c r="V2641" t="s">
        <v>231</v>
      </c>
      <c r="W2641" t="s">
        <v>33</v>
      </c>
      <c r="X2641" t="s">
        <v>298</v>
      </c>
      <c r="Y2641" t="s">
        <v>299</v>
      </c>
      <c r="Z2641" t="s">
        <v>51</v>
      </c>
    </row>
    <row r="2642" spans="1:26" x14ac:dyDescent="0.3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tr">
        <f t="shared" si="41"/>
        <v>(91) 555 94 44</v>
      </c>
      <c r="Q2642" t="s">
        <v>176</v>
      </c>
      <c r="S2642" t="s">
        <v>177</v>
      </c>
      <c r="U2642">
        <v>28034</v>
      </c>
      <c r="V2642" t="s">
        <v>178</v>
      </c>
      <c r="W2642" t="s">
        <v>42</v>
      </c>
      <c r="X2642" t="s">
        <v>179</v>
      </c>
      <c r="Y2642" t="s">
        <v>180</v>
      </c>
      <c r="Z2642" t="s">
        <v>51</v>
      </c>
    </row>
    <row r="2643" spans="1:26" x14ac:dyDescent="0.3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tr">
        <f t="shared" si="41"/>
        <v>035-640555</v>
      </c>
      <c r="Q2643" t="s">
        <v>554</v>
      </c>
      <c r="S2643" t="s">
        <v>555</v>
      </c>
      <c r="U2643">
        <v>24100</v>
      </c>
      <c r="V2643" t="s">
        <v>258</v>
      </c>
      <c r="W2643" t="s">
        <v>42</v>
      </c>
      <c r="X2643" t="s">
        <v>556</v>
      </c>
      <c r="Y2643" t="s">
        <v>557</v>
      </c>
      <c r="Z2643" t="s">
        <v>51</v>
      </c>
    </row>
    <row r="2644" spans="1:26" x14ac:dyDescent="0.3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tr">
        <f t="shared" si="41"/>
        <v>03 9520 4555</v>
      </c>
      <c r="Q2644" t="s">
        <v>91</v>
      </c>
      <c r="R2644" t="s">
        <v>92</v>
      </c>
      <c r="S2644" t="s">
        <v>93</v>
      </c>
      <c r="T2644" t="s">
        <v>94</v>
      </c>
      <c r="U2644">
        <v>3004</v>
      </c>
      <c r="V2644" t="s">
        <v>95</v>
      </c>
      <c r="W2644" t="s">
        <v>96</v>
      </c>
      <c r="X2644" t="s">
        <v>97</v>
      </c>
      <c r="Y2644" t="s">
        <v>98</v>
      </c>
      <c r="Z2644" t="s">
        <v>51</v>
      </c>
    </row>
    <row r="2645" spans="1:26" x14ac:dyDescent="0.3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tr">
        <f t="shared" si="41"/>
        <v>(91) 555 94 44</v>
      </c>
      <c r="Q2645" t="s">
        <v>176</v>
      </c>
      <c r="S2645" t="s">
        <v>177</v>
      </c>
      <c r="U2645">
        <v>28034</v>
      </c>
      <c r="V2645" t="s">
        <v>178</v>
      </c>
      <c r="W2645" t="s">
        <v>42</v>
      </c>
      <c r="X2645" t="s">
        <v>179</v>
      </c>
      <c r="Y2645" t="s">
        <v>180</v>
      </c>
      <c r="Z2645" t="s">
        <v>36</v>
      </c>
    </row>
    <row r="2646" spans="1:26" x14ac:dyDescent="0.3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tr">
        <f t="shared" si="41"/>
        <v>6265557265</v>
      </c>
      <c r="Q2646" t="s">
        <v>53</v>
      </c>
      <c r="S2646" t="s">
        <v>54</v>
      </c>
      <c r="T2646" t="s">
        <v>55</v>
      </c>
      <c r="U2646">
        <v>90003</v>
      </c>
      <c r="V2646" t="s">
        <v>32</v>
      </c>
      <c r="W2646" t="s">
        <v>33</v>
      </c>
      <c r="X2646" t="s">
        <v>56</v>
      </c>
      <c r="Y2646" t="s">
        <v>57</v>
      </c>
      <c r="Z2646" t="s">
        <v>36</v>
      </c>
    </row>
    <row r="2647" spans="1:26" x14ac:dyDescent="0.3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tr">
        <f t="shared" si="41"/>
        <v>6505556809</v>
      </c>
      <c r="Q2647" t="s">
        <v>63</v>
      </c>
      <c r="S2647" t="s">
        <v>64</v>
      </c>
      <c r="T2647" t="s">
        <v>55</v>
      </c>
      <c r="U2647">
        <v>94217</v>
      </c>
      <c r="V2647" t="s">
        <v>32</v>
      </c>
      <c r="W2647" t="s">
        <v>33</v>
      </c>
      <c r="X2647" t="s">
        <v>65</v>
      </c>
      <c r="Y2647" t="s">
        <v>66</v>
      </c>
      <c r="Z2647" t="s">
        <v>51</v>
      </c>
    </row>
    <row r="2648" spans="1:26" x14ac:dyDescent="0.3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tr">
        <f t="shared" si="41"/>
        <v>+47 2267 3215</v>
      </c>
      <c r="Q2648" t="s">
        <v>75</v>
      </c>
      <c r="S2648" t="s">
        <v>76</v>
      </c>
      <c r="U2648" t="s">
        <v>77</v>
      </c>
      <c r="V2648" t="s">
        <v>78</v>
      </c>
      <c r="W2648" t="s">
        <v>42</v>
      </c>
      <c r="X2648" t="s">
        <v>79</v>
      </c>
      <c r="Y2648" t="s">
        <v>80</v>
      </c>
      <c r="Z2648" t="s">
        <v>51</v>
      </c>
    </row>
    <row r="2649" spans="1:26" x14ac:dyDescent="0.3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tr">
        <f t="shared" si="41"/>
        <v>+81 06 6342 5555</v>
      </c>
      <c r="Q2649" t="s">
        <v>304</v>
      </c>
      <c r="S2649" t="s">
        <v>305</v>
      </c>
      <c r="T2649" t="s">
        <v>305</v>
      </c>
      <c r="U2649" t="s">
        <v>306</v>
      </c>
      <c r="V2649" t="s">
        <v>200</v>
      </c>
      <c r="W2649" t="s">
        <v>200</v>
      </c>
      <c r="X2649" t="s">
        <v>307</v>
      </c>
      <c r="Y2649" t="s">
        <v>308</v>
      </c>
      <c r="Z2649" t="s">
        <v>36</v>
      </c>
    </row>
    <row r="2650" spans="1:26" x14ac:dyDescent="0.3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tr">
        <f t="shared" si="41"/>
        <v>03 9520 4555</v>
      </c>
      <c r="Q2650" t="s">
        <v>91</v>
      </c>
      <c r="R2650" t="s">
        <v>92</v>
      </c>
      <c r="S2650" t="s">
        <v>93</v>
      </c>
      <c r="T2650" t="s">
        <v>94</v>
      </c>
      <c r="U2650">
        <v>3004</v>
      </c>
      <c r="V2650" t="s">
        <v>95</v>
      </c>
      <c r="W2650" t="s">
        <v>96</v>
      </c>
      <c r="X2650" t="s">
        <v>97</v>
      </c>
      <c r="Y2650" t="s">
        <v>98</v>
      </c>
      <c r="Z2650" t="s">
        <v>51</v>
      </c>
    </row>
    <row r="2651" spans="1:26" x14ac:dyDescent="0.3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tr">
        <f t="shared" si="41"/>
        <v>(604) 555-4555</v>
      </c>
      <c r="Q2651" t="s">
        <v>375</v>
      </c>
      <c r="S2651" t="s">
        <v>376</v>
      </c>
      <c r="T2651" t="s">
        <v>229</v>
      </c>
      <c r="U2651" t="s">
        <v>377</v>
      </c>
      <c r="V2651" t="s">
        <v>231</v>
      </c>
      <c r="W2651" t="s">
        <v>33</v>
      </c>
      <c r="X2651" t="s">
        <v>378</v>
      </c>
      <c r="Y2651" t="s">
        <v>172</v>
      </c>
      <c r="Z2651" t="s">
        <v>36</v>
      </c>
    </row>
    <row r="2652" spans="1:26" x14ac:dyDescent="0.3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tr">
        <f t="shared" si="41"/>
        <v>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51</v>
      </c>
    </row>
    <row r="2653" spans="1:26" x14ac:dyDescent="0.3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tr">
        <f t="shared" si="41"/>
        <v>2035552570</v>
      </c>
      <c r="Q2653" t="s">
        <v>110</v>
      </c>
      <c r="S2653" t="s">
        <v>111</v>
      </c>
      <c r="T2653" t="s">
        <v>112</v>
      </c>
      <c r="U2653">
        <v>97562</v>
      </c>
      <c r="V2653" t="s">
        <v>32</v>
      </c>
      <c r="W2653" t="s">
        <v>33</v>
      </c>
      <c r="X2653" t="s">
        <v>113</v>
      </c>
      <c r="Y2653" t="s">
        <v>57</v>
      </c>
      <c r="Z2653" t="s">
        <v>51</v>
      </c>
    </row>
    <row r="2654" spans="1:26" x14ac:dyDescent="0.3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tr">
        <f t="shared" si="41"/>
        <v>40.67.8555</v>
      </c>
      <c r="Q2654" t="s">
        <v>116</v>
      </c>
      <c r="S2654" t="s">
        <v>117</v>
      </c>
      <c r="U2654">
        <v>44000</v>
      </c>
      <c r="V2654" t="s">
        <v>41</v>
      </c>
      <c r="W2654" t="s">
        <v>42</v>
      </c>
      <c r="X2654" t="s">
        <v>118</v>
      </c>
      <c r="Y2654" t="s">
        <v>119</v>
      </c>
      <c r="Z2654" t="s">
        <v>51</v>
      </c>
    </row>
    <row r="2655" spans="1:26" x14ac:dyDescent="0.3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tr">
        <f t="shared" si="41"/>
        <v>6175558555</v>
      </c>
      <c r="Q2655" t="s">
        <v>121</v>
      </c>
      <c r="S2655" t="s">
        <v>122</v>
      </c>
      <c r="T2655" t="s">
        <v>123</v>
      </c>
      <c r="U2655">
        <v>51247</v>
      </c>
      <c r="V2655" t="s">
        <v>32</v>
      </c>
      <c r="W2655" t="s">
        <v>33</v>
      </c>
      <c r="X2655" t="s">
        <v>124</v>
      </c>
      <c r="Y2655" t="s">
        <v>125</v>
      </c>
      <c r="Z2655" t="s">
        <v>51</v>
      </c>
    </row>
    <row r="2656" spans="1:26" x14ac:dyDescent="0.3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tr">
        <f t="shared" si="41"/>
        <v>+353 1862 1555</v>
      </c>
      <c r="Q2656" t="s">
        <v>481</v>
      </c>
      <c r="R2656" t="s">
        <v>482</v>
      </c>
      <c r="S2656" t="s">
        <v>483</v>
      </c>
      <c r="U2656">
        <v>2</v>
      </c>
      <c r="V2656" t="s">
        <v>484</v>
      </c>
      <c r="W2656" t="s">
        <v>42</v>
      </c>
      <c r="X2656" t="s">
        <v>485</v>
      </c>
      <c r="Y2656" t="s">
        <v>486</v>
      </c>
      <c r="Z2656" t="s">
        <v>51</v>
      </c>
    </row>
    <row r="2657" spans="1:26" x14ac:dyDescent="0.3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tr">
        <f t="shared" si="41"/>
        <v>9145554562</v>
      </c>
      <c r="Q2657" t="s">
        <v>318</v>
      </c>
      <c r="S2657" t="s">
        <v>319</v>
      </c>
      <c r="T2657" t="s">
        <v>31</v>
      </c>
      <c r="U2657">
        <v>24067</v>
      </c>
      <c r="V2657" t="s">
        <v>32</v>
      </c>
      <c r="W2657" t="s">
        <v>33</v>
      </c>
      <c r="X2657" t="s">
        <v>102</v>
      </c>
      <c r="Y2657" t="s">
        <v>238</v>
      </c>
      <c r="Z2657" t="s">
        <v>51</v>
      </c>
    </row>
    <row r="2658" spans="1:26" x14ac:dyDescent="0.3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tr">
        <f t="shared" si="41"/>
        <v>2155551555</v>
      </c>
      <c r="Q2658" t="s">
        <v>140</v>
      </c>
      <c r="S2658" t="s">
        <v>141</v>
      </c>
      <c r="T2658" t="s">
        <v>142</v>
      </c>
      <c r="U2658">
        <v>70267</v>
      </c>
      <c r="V2658" t="s">
        <v>32</v>
      </c>
      <c r="W2658" t="s">
        <v>33</v>
      </c>
      <c r="X2658" t="s">
        <v>34</v>
      </c>
      <c r="Y2658" t="s">
        <v>143</v>
      </c>
      <c r="Z2658" t="s">
        <v>151</v>
      </c>
    </row>
    <row r="2659" spans="1:26" x14ac:dyDescent="0.3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tr">
        <f t="shared" si="41"/>
        <v>035-640555</v>
      </c>
      <c r="Q2659" t="s">
        <v>554</v>
      </c>
      <c r="S2659" t="s">
        <v>555</v>
      </c>
      <c r="U2659">
        <v>24100</v>
      </c>
      <c r="V2659" t="s">
        <v>258</v>
      </c>
      <c r="W2659" t="s">
        <v>42</v>
      </c>
      <c r="X2659" t="s">
        <v>556</v>
      </c>
      <c r="Y2659" t="s">
        <v>557</v>
      </c>
      <c r="Z2659" t="s">
        <v>51</v>
      </c>
    </row>
    <row r="2660" spans="1:26" x14ac:dyDescent="0.3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tr">
        <f t="shared" si="41"/>
        <v>(93) 203 4555</v>
      </c>
      <c r="Q2660" t="s">
        <v>354</v>
      </c>
      <c r="S2660" t="s">
        <v>355</v>
      </c>
      <c r="U2660">
        <v>8022</v>
      </c>
      <c r="V2660" t="s">
        <v>178</v>
      </c>
      <c r="W2660" t="s">
        <v>42</v>
      </c>
      <c r="X2660" t="s">
        <v>356</v>
      </c>
      <c r="Y2660" t="s">
        <v>357</v>
      </c>
      <c r="Z2660" t="s">
        <v>51</v>
      </c>
    </row>
    <row r="2661" spans="1:26" x14ac:dyDescent="0.3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tr">
        <f t="shared" si="41"/>
        <v>2035554407</v>
      </c>
      <c r="Q2661" t="s">
        <v>569</v>
      </c>
      <c r="S2661" t="s">
        <v>516</v>
      </c>
      <c r="T2661" t="s">
        <v>112</v>
      </c>
      <c r="U2661">
        <v>97561</v>
      </c>
      <c r="V2661" t="s">
        <v>32</v>
      </c>
      <c r="W2661" t="s">
        <v>33</v>
      </c>
      <c r="X2661" t="s">
        <v>570</v>
      </c>
      <c r="Y2661" t="s">
        <v>571</v>
      </c>
      <c r="Z2661" t="s">
        <v>51</v>
      </c>
    </row>
    <row r="2662" spans="1:26" x14ac:dyDescent="0.3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tr">
        <f t="shared" si="41"/>
        <v>+61 2 9495 8555</v>
      </c>
      <c r="Q2662" t="s">
        <v>154</v>
      </c>
      <c r="R2662" t="s">
        <v>155</v>
      </c>
      <c r="S2662" t="s">
        <v>156</v>
      </c>
      <c r="T2662" t="s">
        <v>157</v>
      </c>
      <c r="U2662">
        <v>2067</v>
      </c>
      <c r="V2662" t="s">
        <v>95</v>
      </c>
      <c r="W2662" t="s">
        <v>96</v>
      </c>
      <c r="X2662" t="s">
        <v>158</v>
      </c>
      <c r="Y2662" t="s">
        <v>159</v>
      </c>
      <c r="Z2662" t="s">
        <v>51</v>
      </c>
    </row>
    <row r="2663" spans="1:26" x14ac:dyDescent="0.3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tr">
        <f t="shared" si="41"/>
        <v>40.67.8555</v>
      </c>
      <c r="Q2663" t="s">
        <v>116</v>
      </c>
      <c r="S2663" t="s">
        <v>117</v>
      </c>
      <c r="U2663">
        <v>44000</v>
      </c>
      <c r="V2663" t="s">
        <v>41</v>
      </c>
      <c r="W2663" t="s">
        <v>42</v>
      </c>
      <c r="X2663" t="s">
        <v>118</v>
      </c>
      <c r="Y2663" t="s">
        <v>119</v>
      </c>
      <c r="Z2663" t="s">
        <v>36</v>
      </c>
    </row>
    <row r="2664" spans="1:26" x14ac:dyDescent="0.3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tr">
        <f t="shared" si="41"/>
        <v>5085552555</v>
      </c>
      <c r="Q2664" t="s">
        <v>161</v>
      </c>
      <c r="S2664" t="s">
        <v>162</v>
      </c>
      <c r="T2664" t="s">
        <v>123</v>
      </c>
      <c r="U2664">
        <v>50553</v>
      </c>
      <c r="V2664" t="s">
        <v>32</v>
      </c>
      <c r="W2664" t="s">
        <v>33</v>
      </c>
      <c r="X2664" t="s">
        <v>163</v>
      </c>
      <c r="Y2664" t="s">
        <v>164</v>
      </c>
      <c r="Z2664" t="s">
        <v>151</v>
      </c>
    </row>
    <row r="2665" spans="1:26" x14ac:dyDescent="0.3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tr">
        <f t="shared" si="41"/>
        <v>26.47.1555</v>
      </c>
      <c r="Q2665" t="s">
        <v>39</v>
      </c>
      <c r="S2665" t="s">
        <v>40</v>
      </c>
      <c r="U2665">
        <v>51100</v>
      </c>
      <c r="V2665" t="s">
        <v>41</v>
      </c>
      <c r="W2665" t="s">
        <v>42</v>
      </c>
      <c r="X2665" t="s">
        <v>43</v>
      </c>
      <c r="Y2665" t="s">
        <v>44</v>
      </c>
      <c r="Z2665" t="s">
        <v>36</v>
      </c>
    </row>
    <row r="2666" spans="1:26" x14ac:dyDescent="0.3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tr">
        <f t="shared" si="41"/>
        <v>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36</v>
      </c>
    </row>
    <row r="2667" spans="1:26" x14ac:dyDescent="0.3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tr">
        <f t="shared" si="41"/>
        <v>0522-556555</v>
      </c>
      <c r="Q2667" t="s">
        <v>454</v>
      </c>
      <c r="S2667" t="s">
        <v>455</v>
      </c>
      <c r="U2667">
        <v>42100</v>
      </c>
      <c r="V2667" t="s">
        <v>258</v>
      </c>
      <c r="W2667" t="s">
        <v>42</v>
      </c>
      <c r="X2667" t="s">
        <v>456</v>
      </c>
      <c r="Y2667" t="s">
        <v>457</v>
      </c>
      <c r="Z2667" t="s">
        <v>51</v>
      </c>
    </row>
    <row r="2668" spans="1:26" x14ac:dyDescent="0.3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tr">
        <f t="shared" si="41"/>
        <v>035-640555</v>
      </c>
      <c r="Q2668" t="s">
        <v>554</v>
      </c>
      <c r="S2668" t="s">
        <v>555</v>
      </c>
      <c r="U2668">
        <v>24100</v>
      </c>
      <c r="V2668" t="s">
        <v>258</v>
      </c>
      <c r="W2668" t="s">
        <v>42</v>
      </c>
      <c r="X2668" t="s">
        <v>556</v>
      </c>
      <c r="Y2668" t="s">
        <v>557</v>
      </c>
      <c r="Z2668" t="s">
        <v>51</v>
      </c>
    </row>
    <row r="2669" spans="1:26" x14ac:dyDescent="0.3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tr">
        <f t="shared" si="41"/>
        <v>03 9520 4555</v>
      </c>
      <c r="Q2669" t="s">
        <v>91</v>
      </c>
      <c r="R2669" t="s">
        <v>92</v>
      </c>
      <c r="S2669" t="s">
        <v>93</v>
      </c>
      <c r="T2669" t="s">
        <v>94</v>
      </c>
      <c r="U2669">
        <v>3004</v>
      </c>
      <c r="V2669" t="s">
        <v>95</v>
      </c>
      <c r="W2669" t="s">
        <v>96</v>
      </c>
      <c r="X2669" t="s">
        <v>97</v>
      </c>
      <c r="Y2669" t="s">
        <v>98</v>
      </c>
      <c r="Z2669" t="s">
        <v>51</v>
      </c>
    </row>
    <row r="2670" spans="1:26" x14ac:dyDescent="0.3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tr">
        <f t="shared" si="41"/>
        <v>5085559555</v>
      </c>
      <c r="Q2670" t="s">
        <v>336</v>
      </c>
      <c r="S2670" t="s">
        <v>162</v>
      </c>
      <c r="T2670" t="s">
        <v>123</v>
      </c>
      <c r="U2670">
        <v>50553</v>
      </c>
      <c r="V2670" t="s">
        <v>32</v>
      </c>
      <c r="W2670" t="s">
        <v>33</v>
      </c>
      <c r="X2670" t="s">
        <v>337</v>
      </c>
      <c r="Y2670" t="s">
        <v>338</v>
      </c>
      <c r="Z2670" t="s">
        <v>36</v>
      </c>
    </row>
    <row r="2671" spans="1:26" x14ac:dyDescent="0.3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tr">
        <f t="shared" si="41"/>
        <v>90-224 8555</v>
      </c>
      <c r="Q2671" t="s">
        <v>128</v>
      </c>
      <c r="S2671" t="s">
        <v>129</v>
      </c>
      <c r="U2671">
        <v>21240</v>
      </c>
      <c r="V2671" t="s">
        <v>130</v>
      </c>
      <c r="W2671" t="s">
        <v>42</v>
      </c>
      <c r="X2671" t="s">
        <v>131</v>
      </c>
      <c r="Y2671" t="s">
        <v>132</v>
      </c>
      <c r="Z2671" t="s">
        <v>51</v>
      </c>
    </row>
    <row r="2672" spans="1:26" x14ac:dyDescent="0.3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tr">
        <f t="shared" si="41"/>
        <v>6505556809</v>
      </c>
      <c r="Q2672" t="s">
        <v>63</v>
      </c>
      <c r="S2672" t="s">
        <v>64</v>
      </c>
      <c r="T2672" t="s">
        <v>55</v>
      </c>
      <c r="U2672">
        <v>94217</v>
      </c>
      <c r="V2672" t="s">
        <v>32</v>
      </c>
      <c r="W2672" t="s">
        <v>33</v>
      </c>
      <c r="X2672" t="s">
        <v>65</v>
      </c>
      <c r="Y2672" t="s">
        <v>66</v>
      </c>
      <c r="Z2672" t="s">
        <v>51</v>
      </c>
    </row>
    <row r="2673" spans="1:26" x14ac:dyDescent="0.3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tr">
        <f t="shared" si="41"/>
        <v>3105553722</v>
      </c>
      <c r="Q2673" t="s">
        <v>235</v>
      </c>
      <c r="S2673" t="s">
        <v>236</v>
      </c>
      <c r="T2673" t="s">
        <v>55</v>
      </c>
      <c r="U2673">
        <v>94019</v>
      </c>
      <c r="V2673" t="s">
        <v>32</v>
      </c>
      <c r="W2673" t="s">
        <v>33</v>
      </c>
      <c r="X2673" t="s">
        <v>237</v>
      </c>
      <c r="Y2673" t="s">
        <v>238</v>
      </c>
      <c r="Z2673" t="s">
        <v>51</v>
      </c>
    </row>
    <row r="2674" spans="1:26" x14ac:dyDescent="0.3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tr">
        <f t="shared" si="41"/>
        <v>+81 06 6342 5555</v>
      </c>
      <c r="Q2674" t="s">
        <v>304</v>
      </c>
      <c r="S2674" t="s">
        <v>305</v>
      </c>
      <c r="T2674" t="s">
        <v>305</v>
      </c>
      <c r="U2674" t="s">
        <v>306</v>
      </c>
      <c r="V2674" t="s">
        <v>200</v>
      </c>
      <c r="W2674" t="s">
        <v>200</v>
      </c>
      <c r="X2674" t="s">
        <v>307</v>
      </c>
      <c r="Y2674" t="s">
        <v>308</v>
      </c>
      <c r="Z2674" t="s">
        <v>36</v>
      </c>
    </row>
    <row r="2675" spans="1:26" x14ac:dyDescent="0.3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tr">
        <f t="shared" si="41"/>
        <v>03 9520 4555</v>
      </c>
      <c r="Q2675" t="s">
        <v>91</v>
      </c>
      <c r="R2675" t="s">
        <v>92</v>
      </c>
      <c r="S2675" t="s">
        <v>93</v>
      </c>
      <c r="T2675" t="s">
        <v>94</v>
      </c>
      <c r="U2675">
        <v>3004</v>
      </c>
      <c r="V2675" t="s">
        <v>95</v>
      </c>
      <c r="W2675" t="s">
        <v>96</v>
      </c>
      <c r="X2675" t="s">
        <v>97</v>
      </c>
      <c r="Y2675" t="s">
        <v>98</v>
      </c>
      <c r="Z2675" t="s">
        <v>36</v>
      </c>
    </row>
    <row r="2676" spans="1:26" x14ac:dyDescent="0.3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tr">
        <f t="shared" si="41"/>
        <v>(604) 555-4555</v>
      </c>
      <c r="Q2676" t="s">
        <v>375</v>
      </c>
      <c r="S2676" t="s">
        <v>376</v>
      </c>
      <c r="T2676" t="s">
        <v>229</v>
      </c>
      <c r="U2676" t="s">
        <v>377</v>
      </c>
      <c r="V2676" t="s">
        <v>231</v>
      </c>
      <c r="W2676" t="s">
        <v>33</v>
      </c>
      <c r="X2676" t="s">
        <v>378</v>
      </c>
      <c r="Y2676" t="s">
        <v>172</v>
      </c>
      <c r="Z2676" t="s">
        <v>36</v>
      </c>
    </row>
    <row r="2677" spans="1:26" x14ac:dyDescent="0.3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tr">
        <f t="shared" si="41"/>
        <v>4085553659</v>
      </c>
      <c r="Q2677" t="s">
        <v>398</v>
      </c>
      <c r="S2677" t="s">
        <v>399</v>
      </c>
      <c r="T2677" t="s">
        <v>55</v>
      </c>
      <c r="U2677">
        <v>94217</v>
      </c>
      <c r="V2677" t="s">
        <v>32</v>
      </c>
      <c r="W2677" t="s">
        <v>33</v>
      </c>
      <c r="X2677" t="s">
        <v>102</v>
      </c>
      <c r="Y2677" t="s">
        <v>400</v>
      </c>
      <c r="Z2677" t="s">
        <v>36</v>
      </c>
    </row>
    <row r="2678" spans="1:26" x14ac:dyDescent="0.3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tr">
        <f t="shared" si="41"/>
        <v>(91) 555 94 44</v>
      </c>
      <c r="Q2678" t="s">
        <v>176</v>
      </c>
      <c r="S2678" t="s">
        <v>177</v>
      </c>
      <c r="U2678">
        <v>28034</v>
      </c>
      <c r="V2678" t="s">
        <v>178</v>
      </c>
      <c r="W2678" t="s">
        <v>42</v>
      </c>
      <c r="X2678" t="s">
        <v>179</v>
      </c>
      <c r="Y2678" t="s">
        <v>180</v>
      </c>
      <c r="Z2678" t="s">
        <v>36</v>
      </c>
    </row>
    <row r="2679" spans="1:26" x14ac:dyDescent="0.3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tr">
        <f t="shared" si="41"/>
        <v>40.67.8555</v>
      </c>
      <c r="Q2679" t="s">
        <v>116</v>
      </c>
      <c r="S2679" t="s">
        <v>117</v>
      </c>
      <c r="U2679">
        <v>44000</v>
      </c>
      <c r="V2679" t="s">
        <v>41</v>
      </c>
      <c r="W2679" t="s">
        <v>42</v>
      </c>
      <c r="X2679" t="s">
        <v>118</v>
      </c>
      <c r="Y2679" t="s">
        <v>119</v>
      </c>
      <c r="Z2679" t="s">
        <v>51</v>
      </c>
    </row>
    <row r="2680" spans="1:26" x14ac:dyDescent="0.3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tr">
        <f t="shared" si="41"/>
        <v>+47 2212 1555</v>
      </c>
      <c r="Q2680" t="s">
        <v>545</v>
      </c>
      <c r="S2680" t="s">
        <v>546</v>
      </c>
      <c r="U2680" t="s">
        <v>547</v>
      </c>
      <c r="V2680" t="s">
        <v>78</v>
      </c>
      <c r="W2680" t="s">
        <v>42</v>
      </c>
      <c r="X2680" t="s">
        <v>548</v>
      </c>
      <c r="Y2680" t="s">
        <v>549</v>
      </c>
      <c r="Z2680" t="s">
        <v>36</v>
      </c>
    </row>
    <row r="2681" spans="1:26" x14ac:dyDescent="0.3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tr">
        <f t="shared" si="41"/>
        <v>+49 89 61 08 9555</v>
      </c>
      <c r="Q2681" t="s">
        <v>574</v>
      </c>
      <c r="S2681" t="s">
        <v>575</v>
      </c>
      <c r="U2681">
        <v>80686</v>
      </c>
      <c r="V2681" t="s">
        <v>443</v>
      </c>
      <c r="W2681" t="s">
        <v>42</v>
      </c>
      <c r="X2681" t="s">
        <v>576</v>
      </c>
      <c r="Y2681" t="s">
        <v>103</v>
      </c>
      <c r="Z2681" t="s">
        <v>36</v>
      </c>
    </row>
    <row r="2682" spans="1:26" x14ac:dyDescent="0.3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tr">
        <f t="shared" si="41"/>
        <v>9145554562</v>
      </c>
      <c r="Q2682" t="s">
        <v>318</v>
      </c>
      <c r="S2682" t="s">
        <v>319</v>
      </c>
      <c r="T2682" t="s">
        <v>31</v>
      </c>
      <c r="U2682">
        <v>24067</v>
      </c>
      <c r="V2682" t="s">
        <v>32</v>
      </c>
      <c r="W2682" t="s">
        <v>33</v>
      </c>
      <c r="X2682" t="s">
        <v>102</v>
      </c>
      <c r="Y2682" t="s">
        <v>238</v>
      </c>
      <c r="Z2682" t="s">
        <v>36</v>
      </c>
    </row>
    <row r="2683" spans="1:26" x14ac:dyDescent="0.3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tr">
        <f t="shared" si="41"/>
        <v>(198) 555-8888</v>
      </c>
      <c r="Q2683" t="s">
        <v>385</v>
      </c>
      <c r="S2683" t="s">
        <v>386</v>
      </c>
      <c r="T2683" t="s">
        <v>387</v>
      </c>
      <c r="U2683" t="s">
        <v>388</v>
      </c>
      <c r="V2683" t="s">
        <v>170</v>
      </c>
      <c r="W2683" t="s">
        <v>42</v>
      </c>
      <c r="X2683" t="s">
        <v>389</v>
      </c>
      <c r="Y2683" t="s">
        <v>390</v>
      </c>
      <c r="Z2683" t="s">
        <v>51</v>
      </c>
    </row>
    <row r="2684" spans="1:26" x14ac:dyDescent="0.3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tr">
        <f t="shared" si="41"/>
        <v>035-640555</v>
      </c>
      <c r="Q2684" t="s">
        <v>554</v>
      </c>
      <c r="S2684" t="s">
        <v>555</v>
      </c>
      <c r="U2684">
        <v>24100</v>
      </c>
      <c r="V2684" t="s">
        <v>258</v>
      </c>
      <c r="W2684" t="s">
        <v>42</v>
      </c>
      <c r="X2684" t="s">
        <v>556</v>
      </c>
      <c r="Y2684" t="s">
        <v>557</v>
      </c>
      <c r="Z2684" t="s">
        <v>36</v>
      </c>
    </row>
    <row r="2685" spans="1:26" x14ac:dyDescent="0.3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tr">
        <f t="shared" si="41"/>
        <v>6562-9555</v>
      </c>
      <c r="Q2685" t="s">
        <v>146</v>
      </c>
      <c r="S2685" t="s">
        <v>147</v>
      </c>
      <c r="U2685">
        <v>5020</v>
      </c>
      <c r="V2685" t="s">
        <v>148</v>
      </c>
      <c r="W2685" t="s">
        <v>42</v>
      </c>
      <c r="X2685" t="s">
        <v>149</v>
      </c>
      <c r="Y2685" t="s">
        <v>150</v>
      </c>
      <c r="Z2685" t="s">
        <v>51</v>
      </c>
    </row>
    <row r="2686" spans="1:26" x14ac:dyDescent="0.3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tr">
        <f t="shared" si="41"/>
        <v>2035554407</v>
      </c>
      <c r="Q2686" t="s">
        <v>569</v>
      </c>
      <c r="S2686" t="s">
        <v>516</v>
      </c>
      <c r="T2686" t="s">
        <v>112</v>
      </c>
      <c r="U2686">
        <v>97561</v>
      </c>
      <c r="V2686" t="s">
        <v>32</v>
      </c>
      <c r="W2686" t="s">
        <v>33</v>
      </c>
      <c r="X2686" t="s">
        <v>570</v>
      </c>
      <c r="Y2686" t="s">
        <v>571</v>
      </c>
      <c r="Z2686" t="s">
        <v>51</v>
      </c>
    </row>
    <row r="2687" spans="1:26" x14ac:dyDescent="0.3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tr">
        <f t="shared" si="41"/>
        <v>+61 2 9495 8555</v>
      </c>
      <c r="Q2687" t="s">
        <v>154</v>
      </c>
      <c r="R2687" t="s">
        <v>155</v>
      </c>
      <c r="S2687" t="s">
        <v>156</v>
      </c>
      <c r="T2687" t="s">
        <v>157</v>
      </c>
      <c r="U2687">
        <v>2067</v>
      </c>
      <c r="V2687" t="s">
        <v>95</v>
      </c>
      <c r="W2687" t="s">
        <v>96</v>
      </c>
      <c r="X2687" t="s">
        <v>158</v>
      </c>
      <c r="Y2687" t="s">
        <v>159</v>
      </c>
      <c r="Z2687" t="s">
        <v>51</v>
      </c>
    </row>
    <row r="2688" spans="1:26" x14ac:dyDescent="0.3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tr">
        <f t="shared" si="41"/>
        <v>40.67.8555</v>
      </c>
      <c r="Q2688" t="s">
        <v>116</v>
      </c>
      <c r="S2688" t="s">
        <v>117</v>
      </c>
      <c r="U2688">
        <v>44000</v>
      </c>
      <c r="V2688" t="s">
        <v>41</v>
      </c>
      <c r="W2688" t="s">
        <v>42</v>
      </c>
      <c r="X2688" t="s">
        <v>118</v>
      </c>
      <c r="Y2688" t="s">
        <v>119</v>
      </c>
      <c r="Z2688" t="s">
        <v>51</v>
      </c>
    </row>
    <row r="2689" spans="1:26" x14ac:dyDescent="0.3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tr">
        <f t="shared" si="41"/>
        <v>(91) 555 94 44</v>
      </c>
      <c r="Q2689" t="s">
        <v>176</v>
      </c>
      <c r="S2689" t="s">
        <v>177</v>
      </c>
      <c r="U2689">
        <v>28034</v>
      </c>
      <c r="V2689" t="s">
        <v>178</v>
      </c>
      <c r="W2689" t="s">
        <v>42</v>
      </c>
      <c r="X2689" t="s">
        <v>179</v>
      </c>
      <c r="Y2689" t="s">
        <v>180</v>
      </c>
      <c r="Z2689" t="s">
        <v>51</v>
      </c>
    </row>
    <row r="2690" spans="1:26" x14ac:dyDescent="0.3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tr">
        <f t="shared" si="41"/>
        <v>26.47.1555</v>
      </c>
      <c r="Q2690" t="s">
        <v>39</v>
      </c>
      <c r="S2690" t="s">
        <v>40</v>
      </c>
      <c r="U2690">
        <v>51100</v>
      </c>
      <c r="V2690" t="s">
        <v>41</v>
      </c>
      <c r="W2690" t="s">
        <v>42</v>
      </c>
      <c r="X2690" t="s">
        <v>43</v>
      </c>
      <c r="Y2690" t="s">
        <v>44</v>
      </c>
      <c r="Z2690" t="s">
        <v>36</v>
      </c>
    </row>
    <row r="2691" spans="1:26" x14ac:dyDescent="0.3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tr">
        <f t="shared" ref="P2691:P2754" si="42">TRIM(O2691)</f>
        <v>2015559350</v>
      </c>
      <c r="Q2691" t="s">
        <v>105</v>
      </c>
      <c r="S2691" t="s">
        <v>106</v>
      </c>
      <c r="T2691" t="s">
        <v>107</v>
      </c>
      <c r="U2691">
        <v>94019</v>
      </c>
      <c r="V2691" t="s">
        <v>32</v>
      </c>
      <c r="W2691" t="s">
        <v>33</v>
      </c>
      <c r="X2691" t="s">
        <v>61</v>
      </c>
      <c r="Y2691" t="s">
        <v>108</v>
      </c>
      <c r="Z2691" t="s">
        <v>151</v>
      </c>
    </row>
    <row r="2692" spans="1:26" x14ac:dyDescent="0.3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tr">
        <f t="shared" si="42"/>
        <v>0522-556555</v>
      </c>
      <c r="Q2692" t="s">
        <v>454</v>
      </c>
      <c r="S2692" t="s">
        <v>455</v>
      </c>
      <c r="U2692">
        <v>42100</v>
      </c>
      <c r="V2692" t="s">
        <v>258</v>
      </c>
      <c r="W2692" t="s">
        <v>42</v>
      </c>
      <c r="X2692" t="s">
        <v>456</v>
      </c>
      <c r="Y2692" t="s">
        <v>457</v>
      </c>
      <c r="Z2692" t="s">
        <v>36</v>
      </c>
    </row>
    <row r="2693" spans="1:26" x14ac:dyDescent="0.3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tr">
        <f t="shared" si="42"/>
        <v>31 12 3555</v>
      </c>
      <c r="Q2693" t="s">
        <v>324</v>
      </c>
      <c r="S2693" t="s">
        <v>325</v>
      </c>
      <c r="U2693">
        <v>1734</v>
      </c>
      <c r="V2693" t="s">
        <v>326</v>
      </c>
      <c r="W2693" t="s">
        <v>42</v>
      </c>
      <c r="X2693" t="s">
        <v>327</v>
      </c>
      <c r="Y2693" t="s">
        <v>328</v>
      </c>
      <c r="Z2693" t="s">
        <v>51</v>
      </c>
    </row>
    <row r="2694" spans="1:26" x14ac:dyDescent="0.3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tr">
        <f t="shared" si="42"/>
        <v>(93) 203 4555</v>
      </c>
      <c r="Q2694" t="s">
        <v>354</v>
      </c>
      <c r="S2694" t="s">
        <v>355</v>
      </c>
      <c r="U2694">
        <v>8022</v>
      </c>
      <c r="V2694" t="s">
        <v>178</v>
      </c>
      <c r="W2694" t="s">
        <v>42</v>
      </c>
      <c r="X2694" t="s">
        <v>356</v>
      </c>
      <c r="Y2694" t="s">
        <v>357</v>
      </c>
      <c r="Z2694" t="s">
        <v>51</v>
      </c>
    </row>
    <row r="2695" spans="1:26" x14ac:dyDescent="0.3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tr">
        <f t="shared" si="42"/>
        <v>(171) 555-0297</v>
      </c>
      <c r="Q2695" t="s">
        <v>331</v>
      </c>
      <c r="S2695" t="s">
        <v>332</v>
      </c>
      <c r="U2695" t="s">
        <v>333</v>
      </c>
      <c r="V2695" t="s">
        <v>170</v>
      </c>
      <c r="W2695" t="s">
        <v>42</v>
      </c>
      <c r="X2695" t="s">
        <v>61</v>
      </c>
      <c r="Y2695" t="s">
        <v>334</v>
      </c>
      <c r="Z2695" t="s">
        <v>51</v>
      </c>
    </row>
    <row r="2696" spans="1:26" x14ac:dyDescent="0.3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tr">
        <f t="shared" si="42"/>
        <v>4155551450</v>
      </c>
      <c r="Q2696" t="s">
        <v>273</v>
      </c>
      <c r="S2696" t="s">
        <v>274</v>
      </c>
      <c r="T2696" t="s">
        <v>55</v>
      </c>
      <c r="U2696">
        <v>97562</v>
      </c>
      <c r="V2696" t="s">
        <v>32</v>
      </c>
      <c r="W2696" t="s">
        <v>33</v>
      </c>
      <c r="X2696" t="s">
        <v>275</v>
      </c>
      <c r="Y2696" t="s">
        <v>276</v>
      </c>
      <c r="Z2696" t="s">
        <v>36</v>
      </c>
    </row>
    <row r="2697" spans="1:26" x14ac:dyDescent="0.3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tr">
        <f t="shared" si="42"/>
        <v>(91) 555 94 44</v>
      </c>
      <c r="Q2697" t="s">
        <v>176</v>
      </c>
      <c r="S2697" t="s">
        <v>177</v>
      </c>
      <c r="U2697">
        <v>28034</v>
      </c>
      <c r="V2697" t="s">
        <v>178</v>
      </c>
      <c r="W2697" t="s">
        <v>42</v>
      </c>
      <c r="X2697" t="s">
        <v>179</v>
      </c>
      <c r="Y2697" t="s">
        <v>180</v>
      </c>
      <c r="Z2697" t="s">
        <v>51</v>
      </c>
    </row>
    <row r="2698" spans="1:26" x14ac:dyDescent="0.3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tr">
        <f t="shared" si="42"/>
        <v>0695-34 6555</v>
      </c>
      <c r="Q2698" t="s">
        <v>263</v>
      </c>
      <c r="S2698" t="s">
        <v>264</v>
      </c>
      <c r="U2698" t="s">
        <v>265</v>
      </c>
      <c r="V2698" t="s">
        <v>188</v>
      </c>
      <c r="W2698" t="s">
        <v>42</v>
      </c>
      <c r="X2698" t="s">
        <v>266</v>
      </c>
      <c r="Y2698" t="s">
        <v>206</v>
      </c>
      <c r="Z2698" t="s">
        <v>36</v>
      </c>
    </row>
    <row r="2699" spans="1:26" x14ac:dyDescent="0.3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tr">
        <f t="shared" si="42"/>
        <v>+34 913 728 555</v>
      </c>
      <c r="Q2699" t="s">
        <v>489</v>
      </c>
      <c r="S2699" t="s">
        <v>177</v>
      </c>
      <c r="U2699">
        <v>28023</v>
      </c>
      <c r="V2699" t="s">
        <v>178</v>
      </c>
      <c r="W2699" t="s">
        <v>42</v>
      </c>
      <c r="X2699" t="s">
        <v>490</v>
      </c>
      <c r="Y2699" t="s">
        <v>491</v>
      </c>
      <c r="Z2699" t="s">
        <v>51</v>
      </c>
    </row>
    <row r="2700" spans="1:26" x14ac:dyDescent="0.3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tr">
        <f t="shared" si="42"/>
        <v>5085559555</v>
      </c>
      <c r="Q2700" t="s">
        <v>336</v>
      </c>
      <c r="S2700" t="s">
        <v>162</v>
      </c>
      <c r="T2700" t="s">
        <v>123</v>
      </c>
      <c r="U2700">
        <v>50553</v>
      </c>
      <c r="V2700" t="s">
        <v>32</v>
      </c>
      <c r="W2700" t="s">
        <v>33</v>
      </c>
      <c r="X2700" t="s">
        <v>337</v>
      </c>
      <c r="Y2700" t="s">
        <v>338</v>
      </c>
      <c r="Z2700" t="s">
        <v>51</v>
      </c>
    </row>
    <row r="2701" spans="1:26" x14ac:dyDescent="0.3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tr">
        <f t="shared" si="42"/>
        <v>(93) 203 4555</v>
      </c>
      <c r="Q2701" t="s">
        <v>354</v>
      </c>
      <c r="S2701" t="s">
        <v>355</v>
      </c>
      <c r="U2701">
        <v>8022</v>
      </c>
      <c r="V2701" t="s">
        <v>178</v>
      </c>
      <c r="W2701" t="s">
        <v>42</v>
      </c>
      <c r="X2701" t="s">
        <v>356</v>
      </c>
      <c r="Y2701" t="s">
        <v>357</v>
      </c>
      <c r="Z2701" t="s">
        <v>36</v>
      </c>
    </row>
    <row r="2702" spans="1:26" x14ac:dyDescent="0.3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tr">
        <f t="shared" si="42"/>
        <v>78.32.5555</v>
      </c>
      <c r="Q2702" t="s">
        <v>221</v>
      </c>
      <c r="S2702" t="s">
        <v>222</v>
      </c>
      <c r="U2702">
        <v>69004</v>
      </c>
      <c r="V2702" t="s">
        <v>41</v>
      </c>
      <c r="W2702" t="s">
        <v>42</v>
      </c>
      <c r="X2702" t="s">
        <v>223</v>
      </c>
      <c r="Y2702" t="s">
        <v>224</v>
      </c>
      <c r="Z2702" t="s">
        <v>51</v>
      </c>
    </row>
    <row r="2703" spans="1:26" x14ac:dyDescent="0.3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tr">
        <f t="shared" si="42"/>
        <v>7605558146</v>
      </c>
      <c r="Q2703" t="s">
        <v>363</v>
      </c>
      <c r="S2703" t="s">
        <v>364</v>
      </c>
      <c r="T2703" t="s">
        <v>55</v>
      </c>
      <c r="U2703">
        <v>91217</v>
      </c>
      <c r="V2703" t="s">
        <v>32</v>
      </c>
      <c r="W2703" t="s">
        <v>33</v>
      </c>
      <c r="X2703" t="s">
        <v>237</v>
      </c>
      <c r="Y2703" t="s">
        <v>276</v>
      </c>
      <c r="Z2703" t="s">
        <v>51</v>
      </c>
    </row>
    <row r="2704" spans="1:26" x14ac:dyDescent="0.3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tr">
        <f t="shared" si="42"/>
        <v>(198) 555-8888</v>
      </c>
      <c r="Q2704" t="s">
        <v>385</v>
      </c>
      <c r="S2704" t="s">
        <v>386</v>
      </c>
      <c r="T2704" t="s">
        <v>387</v>
      </c>
      <c r="U2704" t="s">
        <v>388</v>
      </c>
      <c r="V2704" t="s">
        <v>170</v>
      </c>
      <c r="W2704" t="s">
        <v>42</v>
      </c>
      <c r="X2704" t="s">
        <v>389</v>
      </c>
      <c r="Y2704" t="s">
        <v>390</v>
      </c>
      <c r="Z2704" t="s">
        <v>51</v>
      </c>
    </row>
    <row r="2705" spans="1:26" x14ac:dyDescent="0.3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tr">
        <f t="shared" si="42"/>
        <v>2125557818</v>
      </c>
      <c r="Q2705" t="s">
        <v>29</v>
      </c>
      <c r="S2705" t="s">
        <v>30</v>
      </c>
      <c r="T2705" t="s">
        <v>31</v>
      </c>
      <c r="U2705">
        <v>10022</v>
      </c>
      <c r="V2705" t="s">
        <v>32</v>
      </c>
      <c r="W2705" t="s">
        <v>33</v>
      </c>
      <c r="X2705" t="s">
        <v>34</v>
      </c>
      <c r="Y2705" t="s">
        <v>35</v>
      </c>
      <c r="Z2705" t="s">
        <v>51</v>
      </c>
    </row>
    <row r="2706" spans="1:26" x14ac:dyDescent="0.3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tr">
        <f t="shared" si="42"/>
        <v>(514) 555-8054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36</v>
      </c>
    </row>
    <row r="2707" spans="1:26" x14ac:dyDescent="0.3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tr">
        <f t="shared" si="42"/>
        <v>(02) 5554 67</v>
      </c>
      <c r="Q2707" t="s">
        <v>367</v>
      </c>
      <c r="S2707" t="s">
        <v>368</v>
      </c>
      <c r="U2707" t="s">
        <v>369</v>
      </c>
      <c r="V2707" t="s">
        <v>370</v>
      </c>
      <c r="W2707" t="s">
        <v>42</v>
      </c>
      <c r="X2707" t="s">
        <v>371</v>
      </c>
      <c r="Y2707" t="s">
        <v>372</v>
      </c>
      <c r="Z2707" t="s">
        <v>51</v>
      </c>
    </row>
    <row r="2708" spans="1:26" x14ac:dyDescent="0.3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tr">
        <f t="shared" si="42"/>
        <v>(604) 555-4555</v>
      </c>
      <c r="Q2708" t="s">
        <v>375</v>
      </c>
      <c r="S2708" t="s">
        <v>376</v>
      </c>
      <c r="T2708" t="s">
        <v>229</v>
      </c>
      <c r="U2708" t="s">
        <v>377</v>
      </c>
      <c r="V2708" t="s">
        <v>231</v>
      </c>
      <c r="W2708" t="s">
        <v>33</v>
      </c>
      <c r="X2708" t="s">
        <v>378</v>
      </c>
      <c r="Y2708" t="s">
        <v>172</v>
      </c>
      <c r="Z2708" t="s">
        <v>36</v>
      </c>
    </row>
    <row r="2709" spans="1:26" x14ac:dyDescent="0.3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tr">
        <f t="shared" si="42"/>
        <v>6175559555</v>
      </c>
      <c r="Q2709" t="s">
        <v>380</v>
      </c>
      <c r="S2709" t="s">
        <v>381</v>
      </c>
      <c r="T2709" t="s">
        <v>123</v>
      </c>
      <c r="U2709">
        <v>51003</v>
      </c>
      <c r="V2709" t="s">
        <v>32</v>
      </c>
      <c r="W2709" t="s">
        <v>33</v>
      </c>
      <c r="X2709" t="s">
        <v>382</v>
      </c>
      <c r="Y2709" t="s">
        <v>66</v>
      </c>
      <c r="Z2709" t="s">
        <v>51</v>
      </c>
    </row>
    <row r="2710" spans="1:26" x14ac:dyDescent="0.3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tr">
        <f t="shared" si="42"/>
        <v>(171) 555-1555</v>
      </c>
      <c r="Q2710" t="s">
        <v>494</v>
      </c>
      <c r="S2710" t="s">
        <v>495</v>
      </c>
      <c r="U2710" t="s">
        <v>496</v>
      </c>
      <c r="V2710" t="s">
        <v>170</v>
      </c>
      <c r="W2710" t="s">
        <v>42</v>
      </c>
      <c r="X2710" t="s">
        <v>497</v>
      </c>
      <c r="Y2710" t="s">
        <v>94</v>
      </c>
      <c r="Z2710" t="s">
        <v>36</v>
      </c>
    </row>
    <row r="2711" spans="1:26" x14ac:dyDescent="0.3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tr">
        <f t="shared" si="42"/>
        <v>40.67.8555</v>
      </c>
      <c r="Q2711" t="s">
        <v>116</v>
      </c>
      <c r="S2711" t="s">
        <v>117</v>
      </c>
      <c r="U2711">
        <v>44000</v>
      </c>
      <c r="V2711" t="s">
        <v>41</v>
      </c>
      <c r="W2711" t="s">
        <v>42</v>
      </c>
      <c r="X2711" t="s">
        <v>118</v>
      </c>
      <c r="Y2711" t="s">
        <v>119</v>
      </c>
      <c r="Z2711" t="s">
        <v>36</v>
      </c>
    </row>
    <row r="2712" spans="1:26" x14ac:dyDescent="0.3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tr">
        <f t="shared" si="42"/>
        <v>31 12 3555</v>
      </c>
      <c r="Q2712" t="s">
        <v>324</v>
      </c>
      <c r="S2712" t="s">
        <v>325</v>
      </c>
      <c r="U2712">
        <v>1734</v>
      </c>
      <c r="V2712" t="s">
        <v>326</v>
      </c>
      <c r="W2712" t="s">
        <v>42</v>
      </c>
      <c r="X2712" t="s">
        <v>327</v>
      </c>
      <c r="Y2712" t="s">
        <v>328</v>
      </c>
      <c r="Z2712" t="s">
        <v>51</v>
      </c>
    </row>
    <row r="2713" spans="1:26" x14ac:dyDescent="0.3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tr">
        <f t="shared" si="42"/>
        <v>2125558493</v>
      </c>
      <c r="Q2713" t="s">
        <v>204</v>
      </c>
      <c r="R2713" t="s">
        <v>205</v>
      </c>
      <c r="S2713" t="s">
        <v>30</v>
      </c>
      <c r="T2713" t="s">
        <v>31</v>
      </c>
      <c r="U2713">
        <v>10022</v>
      </c>
      <c r="V2713" t="s">
        <v>32</v>
      </c>
      <c r="W2713" t="s">
        <v>33</v>
      </c>
      <c r="X2713" t="s">
        <v>124</v>
      </c>
      <c r="Y2713" t="s">
        <v>206</v>
      </c>
      <c r="Z2713" t="s">
        <v>36</v>
      </c>
    </row>
    <row r="2714" spans="1:26" x14ac:dyDescent="0.3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tr">
        <f t="shared" si="42"/>
        <v>(91) 555 94 44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36</v>
      </c>
    </row>
    <row r="2715" spans="1:26" x14ac:dyDescent="0.3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tr">
        <f t="shared" si="42"/>
        <v>981-443655</v>
      </c>
      <c r="Q2715" t="s">
        <v>393</v>
      </c>
      <c r="S2715" t="s">
        <v>394</v>
      </c>
      <c r="U2715">
        <v>90110</v>
      </c>
      <c r="V2715" t="s">
        <v>130</v>
      </c>
      <c r="W2715" t="s">
        <v>42</v>
      </c>
      <c r="X2715" t="s">
        <v>395</v>
      </c>
      <c r="Y2715" t="s">
        <v>396</v>
      </c>
      <c r="Z2715" t="s">
        <v>51</v>
      </c>
    </row>
    <row r="2716" spans="1:26" x14ac:dyDescent="0.3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tr">
        <f t="shared" si="42"/>
        <v>(91) 555 94 44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 x14ac:dyDescent="0.3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tr">
        <f t="shared" si="42"/>
        <v>61.77.6555</v>
      </c>
      <c r="Q2717" t="s">
        <v>342</v>
      </c>
      <c r="S2717" t="s">
        <v>343</v>
      </c>
      <c r="U2717">
        <v>31000</v>
      </c>
      <c r="V2717" t="s">
        <v>41</v>
      </c>
      <c r="W2717" t="s">
        <v>42</v>
      </c>
      <c r="X2717" t="s">
        <v>344</v>
      </c>
      <c r="Y2717" t="s">
        <v>345</v>
      </c>
      <c r="Z2717" t="s">
        <v>51</v>
      </c>
    </row>
    <row r="2718" spans="1:26" x14ac:dyDescent="0.3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tr">
        <f t="shared" si="42"/>
        <v>6175559555</v>
      </c>
      <c r="Q2718" t="s">
        <v>380</v>
      </c>
      <c r="S2718" t="s">
        <v>381</v>
      </c>
      <c r="T2718" t="s">
        <v>123</v>
      </c>
      <c r="U2718">
        <v>51003</v>
      </c>
      <c r="V2718" t="s">
        <v>32</v>
      </c>
      <c r="W2718" t="s">
        <v>33</v>
      </c>
      <c r="X2718" t="s">
        <v>382</v>
      </c>
      <c r="Y2718" t="s">
        <v>66</v>
      </c>
      <c r="Z2718" t="s">
        <v>51</v>
      </c>
    </row>
    <row r="2719" spans="1:26" x14ac:dyDescent="0.3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tr">
        <f t="shared" si="42"/>
        <v>31 12 3555</v>
      </c>
      <c r="Q2719" t="s">
        <v>324</v>
      </c>
      <c r="S2719" t="s">
        <v>325</v>
      </c>
      <c r="U2719">
        <v>1734</v>
      </c>
      <c r="V2719" t="s">
        <v>326</v>
      </c>
      <c r="W2719" t="s">
        <v>42</v>
      </c>
      <c r="X2719" t="s">
        <v>327</v>
      </c>
      <c r="Y2719" t="s">
        <v>328</v>
      </c>
      <c r="Z2719" t="s">
        <v>36</v>
      </c>
    </row>
    <row r="2720" spans="1:26" x14ac:dyDescent="0.3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tr">
        <f t="shared" si="42"/>
        <v>+65 221 7555</v>
      </c>
      <c r="Q2720" t="s">
        <v>198</v>
      </c>
      <c r="S2720" t="s">
        <v>199</v>
      </c>
      <c r="U2720">
        <v>79903</v>
      </c>
      <c r="V2720" t="s">
        <v>199</v>
      </c>
      <c r="W2720" t="s">
        <v>200</v>
      </c>
      <c r="X2720" t="s">
        <v>201</v>
      </c>
      <c r="Y2720" t="s">
        <v>202</v>
      </c>
      <c r="Z2720" t="s">
        <v>51</v>
      </c>
    </row>
    <row r="2721" spans="1:26" x14ac:dyDescent="0.3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tr">
        <f t="shared" si="42"/>
        <v>(171) 555-0297</v>
      </c>
      <c r="Q2721" t="s">
        <v>331</v>
      </c>
      <c r="S2721" t="s">
        <v>332</v>
      </c>
      <c r="U2721" t="s">
        <v>333</v>
      </c>
      <c r="V2721" t="s">
        <v>170</v>
      </c>
      <c r="W2721" t="s">
        <v>42</v>
      </c>
      <c r="X2721" t="s">
        <v>61</v>
      </c>
      <c r="Y2721" t="s">
        <v>334</v>
      </c>
      <c r="Z2721" t="s">
        <v>36</v>
      </c>
    </row>
    <row r="2722" spans="1:26" x14ac:dyDescent="0.3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tr">
        <f t="shared" si="42"/>
        <v>4155551450</v>
      </c>
      <c r="Q2722" t="s">
        <v>273</v>
      </c>
      <c r="S2722" t="s">
        <v>274</v>
      </c>
      <c r="T2722" t="s">
        <v>55</v>
      </c>
      <c r="U2722">
        <v>97562</v>
      </c>
      <c r="V2722" t="s">
        <v>32</v>
      </c>
      <c r="W2722" t="s">
        <v>33</v>
      </c>
      <c r="X2722" t="s">
        <v>275</v>
      </c>
      <c r="Y2722" t="s">
        <v>276</v>
      </c>
      <c r="Z2722" t="s">
        <v>51</v>
      </c>
    </row>
    <row r="2723" spans="1:26" x14ac:dyDescent="0.3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tr">
        <f t="shared" si="42"/>
        <v>(91) 555 94 44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36</v>
      </c>
    </row>
    <row r="2724" spans="1:26" x14ac:dyDescent="0.3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tr">
        <f t="shared" si="42"/>
        <v>0695-34 6555</v>
      </c>
      <c r="Q2724" t="s">
        <v>263</v>
      </c>
      <c r="S2724" t="s">
        <v>264</v>
      </c>
      <c r="U2724" t="s">
        <v>265</v>
      </c>
      <c r="V2724" t="s">
        <v>188</v>
      </c>
      <c r="W2724" t="s">
        <v>42</v>
      </c>
      <c r="X2724" t="s">
        <v>266</v>
      </c>
      <c r="Y2724" t="s">
        <v>206</v>
      </c>
      <c r="Z2724" t="s">
        <v>51</v>
      </c>
    </row>
    <row r="2725" spans="1:26" x14ac:dyDescent="0.3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tr">
        <f t="shared" si="42"/>
        <v>+34 913 728 555</v>
      </c>
      <c r="Q2725" t="s">
        <v>489</v>
      </c>
      <c r="S2725" t="s">
        <v>177</v>
      </c>
      <c r="U2725">
        <v>28023</v>
      </c>
      <c r="V2725" t="s">
        <v>178</v>
      </c>
      <c r="W2725" t="s">
        <v>42</v>
      </c>
      <c r="X2725" t="s">
        <v>490</v>
      </c>
      <c r="Y2725" t="s">
        <v>491</v>
      </c>
      <c r="Z2725" t="s">
        <v>36</v>
      </c>
    </row>
    <row r="2726" spans="1:26" x14ac:dyDescent="0.3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tr">
        <f t="shared" si="42"/>
        <v>5085559555</v>
      </c>
      <c r="Q2726" t="s">
        <v>336</v>
      </c>
      <c r="S2726" t="s">
        <v>162</v>
      </c>
      <c r="T2726" t="s">
        <v>123</v>
      </c>
      <c r="U2726">
        <v>50553</v>
      </c>
      <c r="V2726" t="s">
        <v>32</v>
      </c>
      <c r="W2726" t="s">
        <v>33</v>
      </c>
      <c r="X2726" t="s">
        <v>337</v>
      </c>
      <c r="Y2726" t="s">
        <v>338</v>
      </c>
      <c r="Z2726" t="s">
        <v>36</v>
      </c>
    </row>
    <row r="2727" spans="1:26" x14ac:dyDescent="0.3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tr">
        <f t="shared" si="42"/>
        <v>(93) 203 4555</v>
      </c>
      <c r="Q2727" t="s">
        <v>354</v>
      </c>
      <c r="S2727" t="s">
        <v>355</v>
      </c>
      <c r="U2727">
        <v>8022</v>
      </c>
      <c r="V2727" t="s">
        <v>178</v>
      </c>
      <c r="W2727" t="s">
        <v>42</v>
      </c>
      <c r="X2727" t="s">
        <v>356</v>
      </c>
      <c r="Y2727" t="s">
        <v>357</v>
      </c>
      <c r="Z2727" t="s">
        <v>51</v>
      </c>
    </row>
    <row r="2728" spans="1:26" x14ac:dyDescent="0.3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tr">
        <f t="shared" si="42"/>
        <v>78.32.5555</v>
      </c>
      <c r="Q2728" t="s">
        <v>221</v>
      </c>
      <c r="S2728" t="s">
        <v>222</v>
      </c>
      <c r="U2728">
        <v>69004</v>
      </c>
      <c r="V2728" t="s">
        <v>41</v>
      </c>
      <c r="W2728" t="s">
        <v>42</v>
      </c>
      <c r="X2728" t="s">
        <v>223</v>
      </c>
      <c r="Y2728" t="s">
        <v>224</v>
      </c>
      <c r="Z2728" t="s">
        <v>36</v>
      </c>
    </row>
    <row r="2729" spans="1:26" x14ac:dyDescent="0.3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tr">
        <f t="shared" si="42"/>
        <v>7605558146</v>
      </c>
      <c r="Q2729" t="s">
        <v>363</v>
      </c>
      <c r="S2729" t="s">
        <v>364</v>
      </c>
      <c r="T2729" t="s">
        <v>55</v>
      </c>
      <c r="U2729">
        <v>91217</v>
      </c>
      <c r="V2729" t="s">
        <v>32</v>
      </c>
      <c r="W2729" t="s">
        <v>33</v>
      </c>
      <c r="X2729" t="s">
        <v>237</v>
      </c>
      <c r="Y2729" t="s">
        <v>276</v>
      </c>
      <c r="Z2729" t="s">
        <v>36</v>
      </c>
    </row>
    <row r="2730" spans="1:26" x14ac:dyDescent="0.3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tr">
        <f t="shared" si="42"/>
        <v>(198) 555-8888</v>
      </c>
      <c r="Q2730" t="s">
        <v>385</v>
      </c>
      <c r="S2730" t="s">
        <v>386</v>
      </c>
      <c r="T2730" t="s">
        <v>387</v>
      </c>
      <c r="U2730" t="s">
        <v>388</v>
      </c>
      <c r="V2730" t="s">
        <v>170</v>
      </c>
      <c r="W2730" t="s">
        <v>42</v>
      </c>
      <c r="X2730" t="s">
        <v>389</v>
      </c>
      <c r="Y2730" t="s">
        <v>390</v>
      </c>
      <c r="Z2730" t="s">
        <v>36</v>
      </c>
    </row>
    <row r="2731" spans="1:26" x14ac:dyDescent="0.3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tr">
        <f t="shared" si="42"/>
        <v>2125557818</v>
      </c>
      <c r="Q2731" t="s">
        <v>29</v>
      </c>
      <c r="S2731" t="s">
        <v>30</v>
      </c>
      <c r="T2731" t="s">
        <v>31</v>
      </c>
      <c r="U2731">
        <v>10022</v>
      </c>
      <c r="V2731" t="s">
        <v>32</v>
      </c>
      <c r="W2731" t="s">
        <v>33</v>
      </c>
      <c r="X2731" t="s">
        <v>34</v>
      </c>
      <c r="Y2731" t="s">
        <v>35</v>
      </c>
      <c r="Z2731" t="s">
        <v>51</v>
      </c>
    </row>
    <row r="2732" spans="1:26" x14ac:dyDescent="0.3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tr">
        <f t="shared" si="42"/>
        <v>(514) 555-8054</v>
      </c>
      <c r="Q2732" t="s">
        <v>294</v>
      </c>
      <c r="S2732" t="s">
        <v>295</v>
      </c>
      <c r="T2732" t="s">
        <v>296</v>
      </c>
      <c r="U2732" t="s">
        <v>297</v>
      </c>
      <c r="V2732" t="s">
        <v>231</v>
      </c>
      <c r="W2732" t="s">
        <v>33</v>
      </c>
      <c r="X2732" t="s">
        <v>298</v>
      </c>
      <c r="Y2732" t="s">
        <v>299</v>
      </c>
      <c r="Z2732" t="s">
        <v>51</v>
      </c>
    </row>
    <row r="2733" spans="1:26" x14ac:dyDescent="0.3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tr">
        <f t="shared" si="42"/>
        <v>(02) 5554 67</v>
      </c>
      <c r="Q2733" t="s">
        <v>367</v>
      </c>
      <c r="S2733" t="s">
        <v>368</v>
      </c>
      <c r="U2733" t="s">
        <v>369</v>
      </c>
      <c r="V2733" t="s">
        <v>370</v>
      </c>
      <c r="W2733" t="s">
        <v>42</v>
      </c>
      <c r="X2733" t="s">
        <v>371</v>
      </c>
      <c r="Y2733" t="s">
        <v>372</v>
      </c>
      <c r="Z2733" t="s">
        <v>36</v>
      </c>
    </row>
    <row r="2734" spans="1:26" x14ac:dyDescent="0.3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tr">
        <f t="shared" si="42"/>
        <v>(604) 555-4555</v>
      </c>
      <c r="Q2734" t="s">
        <v>375</v>
      </c>
      <c r="S2734" t="s">
        <v>376</v>
      </c>
      <c r="T2734" t="s">
        <v>229</v>
      </c>
      <c r="U2734" t="s">
        <v>377</v>
      </c>
      <c r="V2734" t="s">
        <v>231</v>
      </c>
      <c r="W2734" t="s">
        <v>33</v>
      </c>
      <c r="X2734" t="s">
        <v>378</v>
      </c>
      <c r="Y2734" t="s">
        <v>172</v>
      </c>
      <c r="Z2734" t="s">
        <v>51</v>
      </c>
    </row>
    <row r="2735" spans="1:26" x14ac:dyDescent="0.3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tr">
        <f t="shared" si="42"/>
        <v>6175557555</v>
      </c>
      <c r="Q2735" t="s">
        <v>459</v>
      </c>
      <c r="S2735" t="s">
        <v>283</v>
      </c>
      <c r="T2735" t="s">
        <v>123</v>
      </c>
      <c r="U2735">
        <v>58339</v>
      </c>
      <c r="V2735" t="s">
        <v>32</v>
      </c>
      <c r="W2735" t="s">
        <v>33</v>
      </c>
      <c r="X2735" t="s">
        <v>460</v>
      </c>
      <c r="Y2735" t="s">
        <v>461</v>
      </c>
      <c r="Z2735" t="s">
        <v>51</v>
      </c>
    </row>
    <row r="2736" spans="1:26" x14ac:dyDescent="0.3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tr">
        <f t="shared" si="42"/>
        <v>(171) 555-1555</v>
      </c>
      <c r="Q2736" t="s">
        <v>494</v>
      </c>
      <c r="S2736" t="s">
        <v>495</v>
      </c>
      <c r="U2736" t="s">
        <v>496</v>
      </c>
      <c r="V2736" t="s">
        <v>170</v>
      </c>
      <c r="W2736" t="s">
        <v>42</v>
      </c>
      <c r="X2736" t="s">
        <v>497</v>
      </c>
      <c r="Y2736" t="s">
        <v>94</v>
      </c>
      <c r="Z2736" t="s">
        <v>51</v>
      </c>
    </row>
    <row r="2737" spans="1:26" x14ac:dyDescent="0.3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tr">
        <f t="shared" si="42"/>
        <v>40.67.8555</v>
      </c>
      <c r="Q2737" t="s">
        <v>116</v>
      </c>
      <c r="S2737" t="s">
        <v>117</v>
      </c>
      <c r="U2737">
        <v>44000</v>
      </c>
      <c r="V2737" t="s">
        <v>41</v>
      </c>
      <c r="W2737" t="s">
        <v>42</v>
      </c>
      <c r="X2737" t="s">
        <v>118</v>
      </c>
      <c r="Y2737" t="s">
        <v>119</v>
      </c>
      <c r="Z2737" t="s">
        <v>51</v>
      </c>
    </row>
    <row r="2738" spans="1:26" x14ac:dyDescent="0.3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tr">
        <f t="shared" si="42"/>
        <v>31 12 3555</v>
      </c>
      <c r="Q2738" t="s">
        <v>324</v>
      </c>
      <c r="S2738" t="s">
        <v>325</v>
      </c>
      <c r="U2738">
        <v>1734</v>
      </c>
      <c r="V2738" t="s">
        <v>326</v>
      </c>
      <c r="W2738" t="s">
        <v>42</v>
      </c>
      <c r="X2738" t="s">
        <v>327</v>
      </c>
      <c r="Y2738" t="s">
        <v>328</v>
      </c>
      <c r="Z2738" t="s">
        <v>51</v>
      </c>
    </row>
    <row r="2739" spans="1:26" x14ac:dyDescent="0.3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tr">
        <f t="shared" si="42"/>
        <v>2125558493</v>
      </c>
      <c r="Q2739" t="s">
        <v>204</v>
      </c>
      <c r="R2739" t="s">
        <v>205</v>
      </c>
      <c r="S2739" t="s">
        <v>30</v>
      </c>
      <c r="T2739" t="s">
        <v>31</v>
      </c>
      <c r="U2739">
        <v>10022</v>
      </c>
      <c r="V2739" t="s">
        <v>32</v>
      </c>
      <c r="W2739" t="s">
        <v>33</v>
      </c>
      <c r="X2739" t="s">
        <v>124</v>
      </c>
      <c r="Y2739" t="s">
        <v>206</v>
      </c>
      <c r="Z2739" t="s">
        <v>36</v>
      </c>
    </row>
    <row r="2740" spans="1:26" x14ac:dyDescent="0.3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tr">
        <f t="shared" si="42"/>
        <v>(91) 555 94 44</v>
      </c>
      <c r="Q2740" t="s">
        <v>176</v>
      </c>
      <c r="S2740" t="s">
        <v>177</v>
      </c>
      <c r="U2740">
        <v>28034</v>
      </c>
      <c r="V2740" t="s">
        <v>178</v>
      </c>
      <c r="W2740" t="s">
        <v>42</v>
      </c>
      <c r="X2740" t="s">
        <v>179</v>
      </c>
      <c r="Y2740" t="s">
        <v>180</v>
      </c>
      <c r="Z2740" t="s">
        <v>36</v>
      </c>
    </row>
    <row r="2741" spans="1:26" x14ac:dyDescent="0.3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tr">
        <f t="shared" si="42"/>
        <v>981-443655</v>
      </c>
      <c r="Q2741" t="s">
        <v>393</v>
      </c>
      <c r="S2741" t="s">
        <v>394</v>
      </c>
      <c r="U2741">
        <v>90110</v>
      </c>
      <c r="V2741" t="s">
        <v>130</v>
      </c>
      <c r="W2741" t="s">
        <v>42</v>
      </c>
      <c r="X2741" t="s">
        <v>395</v>
      </c>
      <c r="Y2741" t="s">
        <v>396</v>
      </c>
      <c r="Z2741" t="s">
        <v>51</v>
      </c>
    </row>
    <row r="2742" spans="1:26" x14ac:dyDescent="0.3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tr">
        <f t="shared" si="42"/>
        <v>(91) 555 94 44</v>
      </c>
      <c r="Q2742" t="s">
        <v>176</v>
      </c>
      <c r="S2742" t="s">
        <v>177</v>
      </c>
      <c r="U2742">
        <v>28034</v>
      </c>
      <c r="V2742" t="s">
        <v>178</v>
      </c>
      <c r="W2742" t="s">
        <v>42</v>
      </c>
      <c r="X2742" t="s">
        <v>179</v>
      </c>
      <c r="Y2742" t="s">
        <v>180</v>
      </c>
      <c r="Z2742" t="s">
        <v>36</v>
      </c>
    </row>
    <row r="2743" spans="1:26" x14ac:dyDescent="0.3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tr">
        <f t="shared" si="42"/>
        <v>61.77.6555</v>
      </c>
      <c r="Q2743" t="s">
        <v>342</v>
      </c>
      <c r="S2743" t="s">
        <v>343</v>
      </c>
      <c r="U2743">
        <v>31000</v>
      </c>
      <c r="V2743" t="s">
        <v>41</v>
      </c>
      <c r="W2743" t="s">
        <v>42</v>
      </c>
      <c r="X2743" t="s">
        <v>344</v>
      </c>
      <c r="Y2743" t="s">
        <v>345</v>
      </c>
      <c r="Z2743" t="s">
        <v>51</v>
      </c>
    </row>
    <row r="2744" spans="1:26" x14ac:dyDescent="0.3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tr">
        <f t="shared" si="42"/>
        <v>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36</v>
      </c>
    </row>
    <row r="2745" spans="1:26" x14ac:dyDescent="0.3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tr">
        <f t="shared" si="42"/>
        <v>035-640555</v>
      </c>
      <c r="Q2745" t="s">
        <v>554</v>
      </c>
      <c r="S2745" t="s">
        <v>555</v>
      </c>
      <c r="U2745">
        <v>24100</v>
      </c>
      <c r="V2745" t="s">
        <v>258</v>
      </c>
      <c r="W2745" t="s">
        <v>42</v>
      </c>
      <c r="X2745" t="s">
        <v>556</v>
      </c>
      <c r="Y2745" t="s">
        <v>557</v>
      </c>
      <c r="Z2745" t="s">
        <v>36</v>
      </c>
    </row>
    <row r="2746" spans="1:26" x14ac:dyDescent="0.3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tr">
        <f t="shared" si="42"/>
        <v>6562-9555</v>
      </c>
      <c r="Q2746" t="s">
        <v>146</v>
      </c>
      <c r="S2746" t="s">
        <v>147</v>
      </c>
      <c r="U2746">
        <v>5020</v>
      </c>
      <c r="V2746" t="s">
        <v>148</v>
      </c>
      <c r="W2746" t="s">
        <v>42</v>
      </c>
      <c r="X2746" t="s">
        <v>149</v>
      </c>
      <c r="Y2746" t="s">
        <v>150</v>
      </c>
      <c r="Z2746" t="s">
        <v>36</v>
      </c>
    </row>
    <row r="2747" spans="1:26" x14ac:dyDescent="0.3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tr">
        <f t="shared" si="42"/>
        <v>2035554407</v>
      </c>
      <c r="Q2747" t="s">
        <v>569</v>
      </c>
      <c r="S2747" t="s">
        <v>516</v>
      </c>
      <c r="T2747" t="s">
        <v>112</v>
      </c>
      <c r="U2747">
        <v>97561</v>
      </c>
      <c r="V2747" t="s">
        <v>32</v>
      </c>
      <c r="W2747" t="s">
        <v>33</v>
      </c>
      <c r="X2747" t="s">
        <v>570</v>
      </c>
      <c r="Y2747" t="s">
        <v>571</v>
      </c>
      <c r="Z2747" t="s">
        <v>36</v>
      </c>
    </row>
    <row r="2748" spans="1:26" x14ac:dyDescent="0.3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tr">
        <f t="shared" si="42"/>
        <v>5085559555</v>
      </c>
      <c r="Q2748" t="s">
        <v>336</v>
      </c>
      <c r="S2748" t="s">
        <v>162</v>
      </c>
      <c r="T2748" t="s">
        <v>123</v>
      </c>
      <c r="U2748">
        <v>50553</v>
      </c>
      <c r="V2748" t="s">
        <v>32</v>
      </c>
      <c r="W2748" t="s">
        <v>33</v>
      </c>
      <c r="X2748" t="s">
        <v>337</v>
      </c>
      <c r="Y2748" t="s">
        <v>338</v>
      </c>
      <c r="Z2748" t="s">
        <v>36</v>
      </c>
    </row>
    <row r="2749" spans="1:26" x14ac:dyDescent="0.3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tr">
        <f t="shared" si="42"/>
        <v>90-224 8555</v>
      </c>
      <c r="Q2749" t="s">
        <v>128</v>
      </c>
      <c r="S2749" t="s">
        <v>129</v>
      </c>
      <c r="U2749">
        <v>21240</v>
      </c>
      <c r="V2749" t="s">
        <v>130</v>
      </c>
      <c r="W2749" t="s">
        <v>42</v>
      </c>
      <c r="X2749" t="s">
        <v>131</v>
      </c>
      <c r="Y2749" t="s">
        <v>132</v>
      </c>
      <c r="Z2749" t="s">
        <v>51</v>
      </c>
    </row>
    <row r="2750" spans="1:26" x14ac:dyDescent="0.3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tr">
        <f t="shared" si="42"/>
        <v>6505556809</v>
      </c>
      <c r="Q2750" t="s">
        <v>63</v>
      </c>
      <c r="S2750" t="s">
        <v>64</v>
      </c>
      <c r="T2750" t="s">
        <v>55</v>
      </c>
      <c r="U2750">
        <v>94217</v>
      </c>
      <c r="V2750" t="s">
        <v>32</v>
      </c>
      <c r="W2750" t="s">
        <v>33</v>
      </c>
      <c r="X2750" t="s">
        <v>65</v>
      </c>
      <c r="Y2750" t="s">
        <v>66</v>
      </c>
      <c r="Z2750" t="s">
        <v>51</v>
      </c>
    </row>
    <row r="2751" spans="1:26" x14ac:dyDescent="0.3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tr">
        <f t="shared" si="42"/>
        <v>61.77.6555</v>
      </c>
      <c r="Q2751" t="s">
        <v>342</v>
      </c>
      <c r="S2751" t="s">
        <v>343</v>
      </c>
      <c r="U2751">
        <v>31000</v>
      </c>
      <c r="V2751" t="s">
        <v>41</v>
      </c>
      <c r="W2751" t="s">
        <v>42</v>
      </c>
      <c r="X2751" t="s">
        <v>344</v>
      </c>
      <c r="Y2751" t="s">
        <v>345</v>
      </c>
      <c r="Z2751" t="s">
        <v>51</v>
      </c>
    </row>
    <row r="2752" spans="1:26" x14ac:dyDescent="0.3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tr">
        <f t="shared" si="42"/>
        <v>+63 2 555 3587</v>
      </c>
      <c r="Q2752" t="s">
        <v>427</v>
      </c>
      <c r="S2752" t="s">
        <v>428</v>
      </c>
      <c r="U2752" t="s">
        <v>429</v>
      </c>
      <c r="V2752" t="s">
        <v>430</v>
      </c>
      <c r="W2752" t="s">
        <v>200</v>
      </c>
      <c r="X2752" t="s">
        <v>431</v>
      </c>
      <c r="Y2752" t="s">
        <v>432</v>
      </c>
      <c r="Z2752" t="s">
        <v>36</v>
      </c>
    </row>
    <row r="2753" spans="1:26" x14ac:dyDescent="0.3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tr">
        <f t="shared" si="42"/>
        <v>+81 06 6342 5555</v>
      </c>
      <c r="Q2753" t="s">
        <v>304</v>
      </c>
      <c r="S2753" t="s">
        <v>305</v>
      </c>
      <c r="T2753" t="s">
        <v>305</v>
      </c>
      <c r="U2753" t="s">
        <v>306</v>
      </c>
      <c r="V2753" t="s">
        <v>200</v>
      </c>
      <c r="W2753" t="s">
        <v>200</v>
      </c>
      <c r="X2753" t="s">
        <v>307</v>
      </c>
      <c r="Y2753" t="s">
        <v>308</v>
      </c>
      <c r="Z2753" t="s">
        <v>36</v>
      </c>
    </row>
    <row r="2754" spans="1:26" x14ac:dyDescent="0.3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tr">
        <f t="shared" si="42"/>
        <v>7605558146</v>
      </c>
      <c r="Q2754" t="s">
        <v>363</v>
      </c>
      <c r="S2754" t="s">
        <v>364</v>
      </c>
      <c r="T2754" t="s">
        <v>55</v>
      </c>
      <c r="U2754">
        <v>91217</v>
      </c>
      <c r="V2754" t="s">
        <v>32</v>
      </c>
      <c r="W2754" t="s">
        <v>33</v>
      </c>
      <c r="X2754" t="s">
        <v>237</v>
      </c>
      <c r="Y2754" t="s">
        <v>276</v>
      </c>
      <c r="Z2754" t="s">
        <v>51</v>
      </c>
    </row>
    <row r="2755" spans="1:26" x14ac:dyDescent="0.3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tr">
        <f t="shared" ref="P2755:P2818" si="43">TRIM(O2755)</f>
        <v>(604) 555-4555</v>
      </c>
      <c r="Q2755" t="s">
        <v>375</v>
      </c>
      <c r="S2755" t="s">
        <v>376</v>
      </c>
      <c r="T2755" t="s">
        <v>229</v>
      </c>
      <c r="U2755" t="s">
        <v>377</v>
      </c>
      <c r="V2755" t="s">
        <v>231</v>
      </c>
      <c r="W2755" t="s">
        <v>33</v>
      </c>
      <c r="X2755" t="s">
        <v>378</v>
      </c>
      <c r="Y2755" t="s">
        <v>172</v>
      </c>
      <c r="Z2755" t="s">
        <v>36</v>
      </c>
    </row>
    <row r="2756" spans="1:26" x14ac:dyDescent="0.3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tr">
        <f t="shared" si="43"/>
        <v>4085553659</v>
      </c>
      <c r="Q2756" t="s">
        <v>398</v>
      </c>
      <c r="S2756" t="s">
        <v>399</v>
      </c>
      <c r="T2756" t="s">
        <v>55</v>
      </c>
      <c r="U2756">
        <v>94217</v>
      </c>
      <c r="V2756" t="s">
        <v>32</v>
      </c>
      <c r="W2756" t="s">
        <v>33</v>
      </c>
      <c r="X2756" t="s">
        <v>102</v>
      </c>
      <c r="Y2756" t="s">
        <v>400</v>
      </c>
      <c r="Z2756" t="s">
        <v>36</v>
      </c>
    </row>
    <row r="2757" spans="1:26" x14ac:dyDescent="0.3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tr">
        <f t="shared" si="43"/>
        <v>(91) 555 94 44</v>
      </c>
      <c r="Q2757" t="s">
        <v>176</v>
      </c>
      <c r="S2757" t="s">
        <v>177</v>
      </c>
      <c r="U2757">
        <v>28034</v>
      </c>
      <c r="V2757" t="s">
        <v>178</v>
      </c>
      <c r="W2757" t="s">
        <v>42</v>
      </c>
      <c r="X2757" t="s">
        <v>179</v>
      </c>
      <c r="Y2757" t="s">
        <v>180</v>
      </c>
      <c r="Z2757" t="s">
        <v>36</v>
      </c>
    </row>
    <row r="2758" spans="1:26" x14ac:dyDescent="0.3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tr">
        <f t="shared" si="43"/>
        <v>40.67.8555</v>
      </c>
      <c r="Q2758" t="s">
        <v>116</v>
      </c>
      <c r="S2758" t="s">
        <v>117</v>
      </c>
      <c r="U2758">
        <v>44000</v>
      </c>
      <c r="V2758" t="s">
        <v>41</v>
      </c>
      <c r="W2758" t="s">
        <v>42</v>
      </c>
      <c r="X2758" t="s">
        <v>118</v>
      </c>
      <c r="Y2758" t="s">
        <v>119</v>
      </c>
      <c r="Z2758" t="s">
        <v>36</v>
      </c>
    </row>
    <row r="2759" spans="1:26" x14ac:dyDescent="0.3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tr">
        <f t="shared" si="43"/>
        <v>+47 2212 1555</v>
      </c>
      <c r="Q2759" t="s">
        <v>545</v>
      </c>
      <c r="S2759" t="s">
        <v>546</v>
      </c>
      <c r="U2759" t="s">
        <v>547</v>
      </c>
      <c r="V2759" t="s">
        <v>78</v>
      </c>
      <c r="W2759" t="s">
        <v>42</v>
      </c>
      <c r="X2759" t="s">
        <v>548</v>
      </c>
      <c r="Y2759" t="s">
        <v>549</v>
      </c>
      <c r="Z2759" t="s">
        <v>36</v>
      </c>
    </row>
    <row r="2760" spans="1:26" x14ac:dyDescent="0.3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tr">
        <f t="shared" si="43"/>
        <v>+49 89 61 08 9555</v>
      </c>
      <c r="Q2760" t="s">
        <v>574</v>
      </c>
      <c r="S2760" t="s">
        <v>575</v>
      </c>
      <c r="U2760">
        <v>80686</v>
      </c>
      <c r="V2760" t="s">
        <v>443</v>
      </c>
      <c r="W2760" t="s">
        <v>42</v>
      </c>
      <c r="X2760" t="s">
        <v>576</v>
      </c>
      <c r="Y2760" t="s">
        <v>103</v>
      </c>
      <c r="Z2760" t="s">
        <v>51</v>
      </c>
    </row>
    <row r="2761" spans="1:26" x14ac:dyDescent="0.3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tr">
        <f t="shared" si="43"/>
        <v>9145554562</v>
      </c>
      <c r="Q2761" t="s">
        <v>318</v>
      </c>
      <c r="S2761" t="s">
        <v>319</v>
      </c>
      <c r="T2761" t="s">
        <v>31</v>
      </c>
      <c r="U2761">
        <v>24067</v>
      </c>
      <c r="V2761" t="s">
        <v>32</v>
      </c>
      <c r="W2761" t="s">
        <v>33</v>
      </c>
      <c r="X2761" t="s">
        <v>102</v>
      </c>
      <c r="Y2761" t="s">
        <v>238</v>
      </c>
      <c r="Z2761" t="s">
        <v>36</v>
      </c>
    </row>
    <row r="2762" spans="1:26" x14ac:dyDescent="0.3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tr">
        <f t="shared" si="43"/>
        <v>(198) 555-8888</v>
      </c>
      <c r="Q2762" t="s">
        <v>385</v>
      </c>
      <c r="S2762" t="s">
        <v>386</v>
      </c>
      <c r="T2762" t="s">
        <v>387</v>
      </c>
      <c r="U2762" t="s">
        <v>388</v>
      </c>
      <c r="V2762" t="s">
        <v>170</v>
      </c>
      <c r="W2762" t="s">
        <v>42</v>
      </c>
      <c r="X2762" t="s">
        <v>389</v>
      </c>
      <c r="Y2762" t="s">
        <v>390</v>
      </c>
      <c r="Z2762" t="s">
        <v>36</v>
      </c>
    </row>
    <row r="2763" spans="1:26" x14ac:dyDescent="0.3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tr">
        <f t="shared" si="43"/>
        <v>035-640555</v>
      </c>
      <c r="Q2763" t="s">
        <v>554</v>
      </c>
      <c r="S2763" t="s">
        <v>555</v>
      </c>
      <c r="U2763">
        <v>24100</v>
      </c>
      <c r="V2763" t="s">
        <v>258</v>
      </c>
      <c r="W2763" t="s">
        <v>42</v>
      </c>
      <c r="X2763" t="s">
        <v>556</v>
      </c>
      <c r="Y2763" t="s">
        <v>557</v>
      </c>
      <c r="Z2763" t="s">
        <v>51</v>
      </c>
    </row>
    <row r="2764" spans="1:26" x14ac:dyDescent="0.3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tr">
        <f t="shared" si="43"/>
        <v>+81 3 3584 0555</v>
      </c>
      <c r="Q2764" t="s">
        <v>248</v>
      </c>
      <c r="S2764" t="s">
        <v>249</v>
      </c>
      <c r="T2764" t="s">
        <v>250</v>
      </c>
      <c r="U2764" t="s">
        <v>251</v>
      </c>
      <c r="V2764" t="s">
        <v>200</v>
      </c>
      <c r="W2764" t="s">
        <v>200</v>
      </c>
      <c r="X2764" t="s">
        <v>252</v>
      </c>
      <c r="Y2764" t="s">
        <v>253</v>
      </c>
      <c r="Z2764" t="s">
        <v>36</v>
      </c>
    </row>
    <row r="2765" spans="1:26" x14ac:dyDescent="0.3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tr">
        <f t="shared" si="43"/>
        <v>6175558428</v>
      </c>
      <c r="Q2765" t="s">
        <v>601</v>
      </c>
      <c r="S2765" t="s">
        <v>283</v>
      </c>
      <c r="T2765" t="s">
        <v>123</v>
      </c>
      <c r="U2765">
        <v>58339</v>
      </c>
      <c r="V2765" t="s">
        <v>32</v>
      </c>
      <c r="W2765" t="s">
        <v>33</v>
      </c>
      <c r="X2765" t="s">
        <v>529</v>
      </c>
      <c r="Y2765" t="s">
        <v>245</v>
      </c>
      <c r="Z2765" t="s">
        <v>36</v>
      </c>
    </row>
    <row r="2766" spans="1:26" x14ac:dyDescent="0.3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tr">
        <f t="shared" si="43"/>
        <v>+61 2 9495 8555</v>
      </c>
      <c r="Q2766" t="s">
        <v>154</v>
      </c>
      <c r="R2766" t="s">
        <v>155</v>
      </c>
      <c r="S2766" t="s">
        <v>156</v>
      </c>
      <c r="T2766" t="s">
        <v>157</v>
      </c>
      <c r="U2766">
        <v>2067</v>
      </c>
      <c r="V2766" t="s">
        <v>95</v>
      </c>
      <c r="W2766" t="s">
        <v>96</v>
      </c>
      <c r="X2766" t="s">
        <v>158</v>
      </c>
      <c r="Y2766" t="s">
        <v>159</v>
      </c>
      <c r="Z2766" t="s">
        <v>51</v>
      </c>
    </row>
    <row r="2767" spans="1:26" x14ac:dyDescent="0.3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tr">
        <f t="shared" si="43"/>
        <v>981-443655</v>
      </c>
      <c r="Q2767" t="s">
        <v>393</v>
      </c>
      <c r="S2767" t="s">
        <v>394</v>
      </c>
      <c r="U2767">
        <v>90110</v>
      </c>
      <c r="V2767" t="s">
        <v>130</v>
      </c>
      <c r="W2767" t="s">
        <v>42</v>
      </c>
      <c r="X2767" t="s">
        <v>395</v>
      </c>
      <c r="Y2767" t="s">
        <v>396</v>
      </c>
      <c r="Z2767" t="s">
        <v>36</v>
      </c>
    </row>
    <row r="2768" spans="1:26" x14ac:dyDescent="0.3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tr">
        <f t="shared" si="43"/>
        <v>(91) 555 94 44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 x14ac:dyDescent="0.3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tr">
        <f t="shared" si="43"/>
        <v>26.47.1555</v>
      </c>
      <c r="Q2769" t="s">
        <v>39</v>
      </c>
      <c r="S2769" t="s">
        <v>40</v>
      </c>
      <c r="U2769">
        <v>51100</v>
      </c>
      <c r="V2769" t="s">
        <v>41</v>
      </c>
      <c r="W2769" t="s">
        <v>42</v>
      </c>
      <c r="X2769" t="s">
        <v>43</v>
      </c>
      <c r="Y2769" t="s">
        <v>44</v>
      </c>
      <c r="Z2769" t="s">
        <v>51</v>
      </c>
    </row>
    <row r="2770" spans="1:26" x14ac:dyDescent="0.3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tr">
        <f t="shared" si="43"/>
        <v>2015559350</v>
      </c>
      <c r="Q2770" t="s">
        <v>105</v>
      </c>
      <c r="S2770" t="s">
        <v>106</v>
      </c>
      <c r="T2770" t="s">
        <v>107</v>
      </c>
      <c r="U2770">
        <v>94019</v>
      </c>
      <c r="V2770" t="s">
        <v>32</v>
      </c>
      <c r="W2770" t="s">
        <v>33</v>
      </c>
      <c r="X2770" t="s">
        <v>61</v>
      </c>
      <c r="Y2770" t="s">
        <v>108</v>
      </c>
      <c r="Z2770" t="s">
        <v>36</v>
      </c>
    </row>
    <row r="2771" spans="1:26" x14ac:dyDescent="0.3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tr">
        <f t="shared" si="43"/>
        <v>0522-556555</v>
      </c>
      <c r="Q2771" t="s">
        <v>454</v>
      </c>
      <c r="S2771" t="s">
        <v>455</v>
      </c>
      <c r="U2771">
        <v>42100</v>
      </c>
      <c r="V2771" t="s">
        <v>258</v>
      </c>
      <c r="W2771" t="s">
        <v>42</v>
      </c>
      <c r="X2771" t="s">
        <v>456</v>
      </c>
      <c r="Y2771" t="s">
        <v>457</v>
      </c>
      <c r="Z2771" t="s">
        <v>36</v>
      </c>
    </row>
    <row r="2772" spans="1:26" x14ac:dyDescent="0.3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tr">
        <f t="shared" si="43"/>
        <v>035-640555</v>
      </c>
      <c r="Q2772" t="s">
        <v>554</v>
      </c>
      <c r="S2772" t="s">
        <v>555</v>
      </c>
      <c r="U2772">
        <v>24100</v>
      </c>
      <c r="V2772" t="s">
        <v>258</v>
      </c>
      <c r="W2772" t="s">
        <v>42</v>
      </c>
      <c r="X2772" t="s">
        <v>556</v>
      </c>
      <c r="Y2772" t="s">
        <v>557</v>
      </c>
      <c r="Z2772" t="s">
        <v>36</v>
      </c>
    </row>
    <row r="2773" spans="1:26" x14ac:dyDescent="0.3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tr">
        <f t="shared" si="43"/>
        <v>6562-9555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36</v>
      </c>
    </row>
    <row r="2774" spans="1:26" x14ac:dyDescent="0.3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tr">
        <f t="shared" si="43"/>
        <v>2035554407</v>
      </c>
      <c r="Q2774" t="s">
        <v>569</v>
      </c>
      <c r="S2774" t="s">
        <v>516</v>
      </c>
      <c r="T2774" t="s">
        <v>112</v>
      </c>
      <c r="U2774">
        <v>97561</v>
      </c>
      <c r="V2774" t="s">
        <v>32</v>
      </c>
      <c r="W2774" t="s">
        <v>33</v>
      </c>
      <c r="X2774" t="s">
        <v>570</v>
      </c>
      <c r="Y2774" t="s">
        <v>571</v>
      </c>
      <c r="Z2774" t="s">
        <v>36</v>
      </c>
    </row>
    <row r="2775" spans="1:26" x14ac:dyDescent="0.3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tr">
        <f t="shared" si="43"/>
        <v>5085559555</v>
      </c>
      <c r="Q2775" t="s">
        <v>336</v>
      </c>
      <c r="S2775" t="s">
        <v>162</v>
      </c>
      <c r="T2775" t="s">
        <v>123</v>
      </c>
      <c r="U2775">
        <v>50553</v>
      </c>
      <c r="V2775" t="s">
        <v>32</v>
      </c>
      <c r="W2775" t="s">
        <v>33</v>
      </c>
      <c r="X2775" t="s">
        <v>337</v>
      </c>
      <c r="Y2775" t="s">
        <v>338</v>
      </c>
      <c r="Z2775" t="s">
        <v>36</v>
      </c>
    </row>
    <row r="2776" spans="1:26" x14ac:dyDescent="0.3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tr">
        <f t="shared" si="43"/>
        <v>90-224 8555</v>
      </c>
      <c r="Q2776" t="s">
        <v>128</v>
      </c>
      <c r="S2776" t="s">
        <v>129</v>
      </c>
      <c r="U2776">
        <v>21240</v>
      </c>
      <c r="V2776" t="s">
        <v>130</v>
      </c>
      <c r="W2776" t="s">
        <v>42</v>
      </c>
      <c r="X2776" t="s">
        <v>131</v>
      </c>
      <c r="Y2776" t="s">
        <v>132</v>
      </c>
      <c r="Z2776" t="s">
        <v>36</v>
      </c>
    </row>
    <row r="2777" spans="1:26" x14ac:dyDescent="0.3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tr">
        <f t="shared" si="43"/>
        <v>0695-34 6555</v>
      </c>
      <c r="Q2777" t="s">
        <v>263</v>
      </c>
      <c r="S2777" t="s">
        <v>264</v>
      </c>
      <c r="U2777" t="s">
        <v>265</v>
      </c>
      <c r="V2777" t="s">
        <v>188</v>
      </c>
      <c r="W2777" t="s">
        <v>42</v>
      </c>
      <c r="X2777" t="s">
        <v>266</v>
      </c>
      <c r="Y2777" t="s">
        <v>206</v>
      </c>
      <c r="Z2777" t="s">
        <v>36</v>
      </c>
    </row>
    <row r="2778" spans="1:26" x14ac:dyDescent="0.3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tr">
        <f t="shared" si="43"/>
        <v>61.77.6555</v>
      </c>
      <c r="Q2778" t="s">
        <v>342</v>
      </c>
      <c r="S2778" t="s">
        <v>343</v>
      </c>
      <c r="U2778">
        <v>31000</v>
      </c>
      <c r="V2778" t="s">
        <v>41</v>
      </c>
      <c r="W2778" t="s">
        <v>42</v>
      </c>
      <c r="X2778" t="s">
        <v>344</v>
      </c>
      <c r="Y2778" t="s">
        <v>345</v>
      </c>
      <c r="Z2778" t="s">
        <v>36</v>
      </c>
    </row>
    <row r="2779" spans="1:26" x14ac:dyDescent="0.3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tr">
        <f t="shared" si="43"/>
        <v>(171) 555-7555</v>
      </c>
      <c r="Q2779" t="s">
        <v>348</v>
      </c>
      <c r="S2779" t="s">
        <v>332</v>
      </c>
      <c r="U2779" t="s">
        <v>349</v>
      </c>
      <c r="V2779" t="s">
        <v>170</v>
      </c>
      <c r="W2779" t="s">
        <v>42</v>
      </c>
      <c r="X2779" t="s">
        <v>350</v>
      </c>
      <c r="Y2779" t="s">
        <v>351</v>
      </c>
      <c r="Z2779" t="s">
        <v>36</v>
      </c>
    </row>
    <row r="2780" spans="1:26" x14ac:dyDescent="0.3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tr">
        <f t="shared" si="43"/>
        <v>(93) 203 4555</v>
      </c>
      <c r="Q2780" t="s">
        <v>354</v>
      </c>
      <c r="S2780" t="s">
        <v>355</v>
      </c>
      <c r="U2780">
        <v>8022</v>
      </c>
      <c r="V2780" t="s">
        <v>178</v>
      </c>
      <c r="W2780" t="s">
        <v>42</v>
      </c>
      <c r="X2780" t="s">
        <v>356</v>
      </c>
      <c r="Y2780" t="s">
        <v>357</v>
      </c>
      <c r="Z2780" t="s">
        <v>36</v>
      </c>
    </row>
    <row r="2781" spans="1:26" x14ac:dyDescent="0.3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tr">
        <f t="shared" si="43"/>
        <v>2155554369</v>
      </c>
      <c r="Q2781" t="s">
        <v>359</v>
      </c>
      <c r="S2781" t="s">
        <v>360</v>
      </c>
      <c r="T2781" t="s">
        <v>55</v>
      </c>
      <c r="V2781" t="s">
        <v>32</v>
      </c>
      <c r="W2781" t="s">
        <v>33</v>
      </c>
      <c r="X2781" t="s">
        <v>361</v>
      </c>
      <c r="Y2781" t="s">
        <v>103</v>
      </c>
      <c r="Z2781" t="s">
        <v>36</v>
      </c>
    </row>
    <row r="2782" spans="1:26" x14ac:dyDescent="0.3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tr">
        <f t="shared" si="43"/>
        <v>7605558146</v>
      </c>
      <c r="Q2782" t="s">
        <v>363</v>
      </c>
      <c r="S2782" t="s">
        <v>364</v>
      </c>
      <c r="T2782" t="s">
        <v>55</v>
      </c>
      <c r="U2782">
        <v>91217</v>
      </c>
      <c r="V2782" t="s">
        <v>32</v>
      </c>
      <c r="W2782" t="s">
        <v>33</v>
      </c>
      <c r="X2782" t="s">
        <v>237</v>
      </c>
      <c r="Y2782" t="s">
        <v>276</v>
      </c>
      <c r="Z2782" t="s">
        <v>36</v>
      </c>
    </row>
    <row r="2783" spans="1:26" x14ac:dyDescent="0.3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tr">
        <f t="shared" si="43"/>
        <v>6175555555</v>
      </c>
      <c r="Q2783" t="s">
        <v>240</v>
      </c>
      <c r="S2783" t="s">
        <v>122</v>
      </c>
      <c r="T2783" t="s">
        <v>123</v>
      </c>
      <c r="U2783">
        <v>51247</v>
      </c>
      <c r="V2783" t="s">
        <v>32</v>
      </c>
      <c r="W2783" t="s">
        <v>33</v>
      </c>
      <c r="X2783" t="s">
        <v>241</v>
      </c>
      <c r="Y2783" t="s">
        <v>143</v>
      </c>
      <c r="Z2783" t="s">
        <v>36</v>
      </c>
    </row>
    <row r="2784" spans="1:26" x14ac:dyDescent="0.3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tr">
        <f t="shared" si="43"/>
        <v>(91) 555 94 44</v>
      </c>
      <c r="Q2784" t="s">
        <v>176</v>
      </c>
      <c r="S2784" t="s">
        <v>177</v>
      </c>
      <c r="U2784">
        <v>28034</v>
      </c>
      <c r="V2784" t="s">
        <v>178</v>
      </c>
      <c r="W2784" t="s">
        <v>42</v>
      </c>
      <c r="X2784" t="s">
        <v>179</v>
      </c>
      <c r="Y2784" t="s">
        <v>180</v>
      </c>
      <c r="Z2784" t="s">
        <v>36</v>
      </c>
    </row>
    <row r="2785" spans="1:26" x14ac:dyDescent="0.3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tr">
        <f t="shared" si="43"/>
        <v>6175558555</v>
      </c>
      <c r="Q2785" t="s">
        <v>282</v>
      </c>
      <c r="S2785" t="s">
        <v>283</v>
      </c>
      <c r="T2785" t="s">
        <v>123</v>
      </c>
      <c r="U2785">
        <v>58339</v>
      </c>
      <c r="V2785" t="s">
        <v>32</v>
      </c>
      <c r="W2785" t="s">
        <v>33</v>
      </c>
      <c r="X2785" t="s">
        <v>275</v>
      </c>
      <c r="Y2785" t="s">
        <v>284</v>
      </c>
      <c r="Z2785" t="s">
        <v>36</v>
      </c>
    </row>
    <row r="2786" spans="1:26" x14ac:dyDescent="0.3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tr">
        <f t="shared" si="43"/>
        <v>(604) 555-4555</v>
      </c>
      <c r="Q2786" t="s">
        <v>375</v>
      </c>
      <c r="S2786" t="s">
        <v>376</v>
      </c>
      <c r="T2786" t="s">
        <v>229</v>
      </c>
      <c r="U2786" t="s">
        <v>377</v>
      </c>
      <c r="V2786" t="s">
        <v>231</v>
      </c>
      <c r="W2786" t="s">
        <v>33</v>
      </c>
      <c r="X2786" t="s">
        <v>378</v>
      </c>
      <c r="Y2786" t="s">
        <v>172</v>
      </c>
      <c r="Z2786" t="s">
        <v>36</v>
      </c>
    </row>
    <row r="2787" spans="1:26" x14ac:dyDescent="0.3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tr">
        <f t="shared" si="43"/>
        <v>+49 89 61 08 9555</v>
      </c>
      <c r="Q2787" t="s">
        <v>574</v>
      </c>
      <c r="S2787" t="s">
        <v>575</v>
      </c>
      <c r="U2787">
        <v>80686</v>
      </c>
      <c r="V2787" t="s">
        <v>443</v>
      </c>
      <c r="W2787" t="s">
        <v>42</v>
      </c>
      <c r="X2787" t="s">
        <v>576</v>
      </c>
      <c r="Y2787" t="s">
        <v>103</v>
      </c>
      <c r="Z2787" t="s">
        <v>36</v>
      </c>
    </row>
    <row r="2788" spans="1:26" x14ac:dyDescent="0.3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tr">
        <f t="shared" si="43"/>
        <v>2155554695</v>
      </c>
      <c r="Q2788" t="s">
        <v>215</v>
      </c>
      <c r="S2788" t="s">
        <v>216</v>
      </c>
      <c r="T2788" t="s">
        <v>142</v>
      </c>
      <c r="U2788">
        <v>71270</v>
      </c>
      <c r="V2788" t="s">
        <v>32</v>
      </c>
      <c r="W2788" t="s">
        <v>33</v>
      </c>
      <c r="X2788" t="s">
        <v>217</v>
      </c>
      <c r="Y2788" t="s">
        <v>218</v>
      </c>
      <c r="Z2788" t="s">
        <v>36</v>
      </c>
    </row>
    <row r="2789" spans="1:26" x14ac:dyDescent="0.3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tr">
        <f t="shared" si="43"/>
        <v>(198) 555-8888</v>
      </c>
      <c r="Q2789" t="s">
        <v>385</v>
      </c>
      <c r="S2789" t="s">
        <v>386</v>
      </c>
      <c r="T2789" t="s">
        <v>387</v>
      </c>
      <c r="U2789" t="s">
        <v>388</v>
      </c>
      <c r="V2789" t="s">
        <v>170</v>
      </c>
      <c r="W2789" t="s">
        <v>42</v>
      </c>
      <c r="X2789" t="s">
        <v>389</v>
      </c>
      <c r="Y2789" t="s">
        <v>390</v>
      </c>
      <c r="Z2789" t="s">
        <v>36</v>
      </c>
    </row>
    <row r="2790" spans="1:26" x14ac:dyDescent="0.3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tr">
        <f t="shared" si="43"/>
        <v>2125557818</v>
      </c>
      <c r="Q2790" t="s">
        <v>29</v>
      </c>
      <c r="S2790" t="s">
        <v>30</v>
      </c>
      <c r="T2790" t="s">
        <v>31</v>
      </c>
      <c r="U2790">
        <v>10022</v>
      </c>
      <c r="V2790" t="s">
        <v>32</v>
      </c>
      <c r="W2790" t="s">
        <v>33</v>
      </c>
      <c r="X2790" t="s">
        <v>34</v>
      </c>
      <c r="Y2790" t="s">
        <v>35</v>
      </c>
      <c r="Z2790" t="s">
        <v>51</v>
      </c>
    </row>
    <row r="2791" spans="1:26" x14ac:dyDescent="0.3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tr">
        <f t="shared" si="43"/>
        <v>+81 3 3584 0555</v>
      </c>
      <c r="Q2791" t="s">
        <v>248</v>
      </c>
      <c r="S2791" t="s">
        <v>249</v>
      </c>
      <c r="T2791" t="s">
        <v>250</v>
      </c>
      <c r="U2791" t="s">
        <v>251</v>
      </c>
      <c r="V2791" t="s">
        <v>200</v>
      </c>
      <c r="W2791" t="s">
        <v>200</v>
      </c>
      <c r="X2791" t="s">
        <v>252</v>
      </c>
      <c r="Y2791" t="s">
        <v>253</v>
      </c>
      <c r="Z2791" t="s">
        <v>36</v>
      </c>
    </row>
    <row r="2792" spans="1:26" x14ac:dyDescent="0.3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tr">
        <f t="shared" si="43"/>
        <v>6175558428</v>
      </c>
      <c r="Q2792" t="s">
        <v>601</v>
      </c>
      <c r="S2792" t="s">
        <v>283</v>
      </c>
      <c r="T2792" t="s">
        <v>123</v>
      </c>
      <c r="U2792">
        <v>58339</v>
      </c>
      <c r="V2792" t="s">
        <v>32</v>
      </c>
      <c r="W2792" t="s">
        <v>33</v>
      </c>
      <c r="X2792" t="s">
        <v>529</v>
      </c>
      <c r="Y2792" t="s">
        <v>245</v>
      </c>
      <c r="Z2792" t="s">
        <v>36</v>
      </c>
    </row>
    <row r="2793" spans="1:26" x14ac:dyDescent="0.3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tr">
        <f t="shared" si="43"/>
        <v>+61 2 9495 8555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36</v>
      </c>
    </row>
    <row r="2794" spans="1:26" x14ac:dyDescent="0.3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tr">
        <f t="shared" si="43"/>
        <v>981-443655</v>
      </c>
      <c r="Q2794" t="s">
        <v>393</v>
      </c>
      <c r="S2794" t="s">
        <v>394</v>
      </c>
      <c r="U2794">
        <v>90110</v>
      </c>
      <c r="V2794" t="s">
        <v>130</v>
      </c>
      <c r="W2794" t="s">
        <v>42</v>
      </c>
      <c r="X2794" t="s">
        <v>395</v>
      </c>
      <c r="Y2794" t="s">
        <v>396</v>
      </c>
      <c r="Z2794" t="s">
        <v>36</v>
      </c>
    </row>
    <row r="2795" spans="1:26" x14ac:dyDescent="0.3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tr">
        <f t="shared" si="43"/>
        <v>(91) 555 94 44</v>
      </c>
      <c r="Q2795" t="s">
        <v>176</v>
      </c>
      <c r="S2795" t="s">
        <v>177</v>
      </c>
      <c r="U2795">
        <v>28034</v>
      </c>
      <c r="V2795" t="s">
        <v>178</v>
      </c>
      <c r="W2795" t="s">
        <v>42</v>
      </c>
      <c r="X2795" t="s">
        <v>179</v>
      </c>
      <c r="Y2795" t="s">
        <v>180</v>
      </c>
      <c r="Z2795" t="s">
        <v>51</v>
      </c>
    </row>
    <row r="2796" spans="1:26" x14ac:dyDescent="0.3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tr">
        <f t="shared" si="43"/>
        <v>26.47.1555</v>
      </c>
      <c r="Q2796" t="s">
        <v>39</v>
      </c>
      <c r="S2796" t="s">
        <v>40</v>
      </c>
      <c r="U2796">
        <v>51100</v>
      </c>
      <c r="V2796" t="s">
        <v>41</v>
      </c>
      <c r="W2796" t="s">
        <v>42</v>
      </c>
      <c r="X2796" t="s">
        <v>43</v>
      </c>
      <c r="Y2796" t="s">
        <v>44</v>
      </c>
      <c r="Z2796" t="s">
        <v>36</v>
      </c>
    </row>
    <row r="2797" spans="1:26" x14ac:dyDescent="0.3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tr">
        <f t="shared" si="43"/>
        <v>4085553659</v>
      </c>
      <c r="Q2797" t="s">
        <v>398</v>
      </c>
      <c r="S2797" t="s">
        <v>399</v>
      </c>
      <c r="T2797" t="s">
        <v>55</v>
      </c>
      <c r="U2797">
        <v>94217</v>
      </c>
      <c r="V2797" t="s">
        <v>32</v>
      </c>
      <c r="W2797" t="s">
        <v>33</v>
      </c>
      <c r="X2797" t="s">
        <v>102</v>
      </c>
      <c r="Y2797" t="s">
        <v>400</v>
      </c>
      <c r="Z2797" t="s">
        <v>36</v>
      </c>
    </row>
    <row r="2798" spans="1:26" x14ac:dyDescent="0.3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tr">
        <f t="shared" si="43"/>
        <v>61-9-3844-6555</v>
      </c>
      <c r="Q2798" t="s">
        <v>560</v>
      </c>
      <c r="S2798" t="s">
        <v>561</v>
      </c>
      <c r="T2798" t="s">
        <v>94</v>
      </c>
      <c r="U2798">
        <v>3150</v>
      </c>
      <c r="V2798" t="s">
        <v>95</v>
      </c>
      <c r="W2798" t="s">
        <v>96</v>
      </c>
      <c r="X2798" t="s">
        <v>562</v>
      </c>
      <c r="Y2798" t="s">
        <v>563</v>
      </c>
      <c r="Z2798" t="s">
        <v>36</v>
      </c>
    </row>
    <row r="2799" spans="1:26" x14ac:dyDescent="0.3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tr">
        <f t="shared" si="43"/>
        <v>31 12 3555</v>
      </c>
      <c r="Q2799" t="s">
        <v>324</v>
      </c>
      <c r="S2799" t="s">
        <v>325</v>
      </c>
      <c r="U2799">
        <v>1734</v>
      </c>
      <c r="V2799" t="s">
        <v>326</v>
      </c>
      <c r="W2799" t="s">
        <v>42</v>
      </c>
      <c r="X2799" t="s">
        <v>327</v>
      </c>
      <c r="Y2799" t="s">
        <v>328</v>
      </c>
      <c r="Z2799" t="s">
        <v>36</v>
      </c>
    </row>
    <row r="2800" spans="1:26" x14ac:dyDescent="0.3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tr">
        <f t="shared" si="43"/>
        <v>+65 221 7555</v>
      </c>
      <c r="Q2800" t="s">
        <v>198</v>
      </c>
      <c r="S2800" t="s">
        <v>199</v>
      </c>
      <c r="U2800">
        <v>79903</v>
      </c>
      <c r="V2800" t="s">
        <v>199</v>
      </c>
      <c r="W2800" t="s">
        <v>200</v>
      </c>
      <c r="X2800" t="s">
        <v>201</v>
      </c>
      <c r="Y2800" t="s">
        <v>202</v>
      </c>
      <c r="Z2800" t="s">
        <v>36</v>
      </c>
    </row>
    <row r="2801" spans="1:26" x14ac:dyDescent="0.3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tr">
        <f t="shared" si="43"/>
        <v>(171) 555-0297</v>
      </c>
      <c r="Q2801" t="s">
        <v>331</v>
      </c>
      <c r="S2801" t="s">
        <v>332</v>
      </c>
      <c r="U2801" t="s">
        <v>333</v>
      </c>
      <c r="V2801" t="s">
        <v>170</v>
      </c>
      <c r="W2801" t="s">
        <v>42</v>
      </c>
      <c r="X2801" t="s">
        <v>61</v>
      </c>
      <c r="Y2801" t="s">
        <v>334</v>
      </c>
      <c r="Z2801" t="s">
        <v>36</v>
      </c>
    </row>
    <row r="2802" spans="1:26" x14ac:dyDescent="0.3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tr">
        <f t="shared" si="43"/>
        <v>4155551450</v>
      </c>
      <c r="Q2802" t="s">
        <v>273</v>
      </c>
      <c r="S2802" t="s">
        <v>274</v>
      </c>
      <c r="T2802" t="s">
        <v>55</v>
      </c>
      <c r="U2802">
        <v>97562</v>
      </c>
      <c r="V2802" t="s">
        <v>32</v>
      </c>
      <c r="W2802" t="s">
        <v>33</v>
      </c>
      <c r="X2802" t="s">
        <v>275</v>
      </c>
      <c r="Y2802" t="s">
        <v>276</v>
      </c>
      <c r="Z2802" t="s">
        <v>36</v>
      </c>
    </row>
    <row r="2803" spans="1:26" x14ac:dyDescent="0.3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tr">
        <f t="shared" si="43"/>
        <v>(91) 555 94 44</v>
      </c>
      <c r="Q2803" t="s">
        <v>176</v>
      </c>
      <c r="S2803" t="s">
        <v>177</v>
      </c>
      <c r="U2803">
        <v>28034</v>
      </c>
      <c r="V2803" t="s">
        <v>178</v>
      </c>
      <c r="W2803" t="s">
        <v>42</v>
      </c>
      <c r="X2803" t="s">
        <v>179</v>
      </c>
      <c r="Y2803" t="s">
        <v>180</v>
      </c>
      <c r="Z2803" t="s">
        <v>51</v>
      </c>
    </row>
    <row r="2804" spans="1:26" x14ac:dyDescent="0.3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tr">
        <f t="shared" si="43"/>
        <v>0695-34 6555</v>
      </c>
      <c r="Q2804" t="s">
        <v>263</v>
      </c>
      <c r="S2804" t="s">
        <v>264</v>
      </c>
      <c r="U2804" t="s">
        <v>265</v>
      </c>
      <c r="V2804" t="s">
        <v>188</v>
      </c>
      <c r="W2804" t="s">
        <v>42</v>
      </c>
      <c r="X2804" t="s">
        <v>266</v>
      </c>
      <c r="Y2804" t="s">
        <v>206</v>
      </c>
      <c r="Z2804" t="s">
        <v>36</v>
      </c>
    </row>
    <row r="2805" spans="1:26" x14ac:dyDescent="0.3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tr">
        <f t="shared" si="43"/>
        <v>+34 913 728 555</v>
      </c>
      <c r="Q2805" t="s">
        <v>489</v>
      </c>
      <c r="S2805" t="s">
        <v>177</v>
      </c>
      <c r="U2805">
        <v>28023</v>
      </c>
      <c r="V2805" t="s">
        <v>178</v>
      </c>
      <c r="W2805" t="s">
        <v>42</v>
      </c>
      <c r="X2805" t="s">
        <v>490</v>
      </c>
      <c r="Y2805" t="s">
        <v>491</v>
      </c>
      <c r="Z2805" t="s">
        <v>36</v>
      </c>
    </row>
    <row r="2806" spans="1:26" x14ac:dyDescent="0.3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tr">
        <f t="shared" si="43"/>
        <v>5085559555</v>
      </c>
      <c r="Q2806" t="s">
        <v>336</v>
      </c>
      <c r="S2806" t="s">
        <v>162</v>
      </c>
      <c r="T2806" t="s">
        <v>123</v>
      </c>
      <c r="U2806">
        <v>50553</v>
      </c>
      <c r="V2806" t="s">
        <v>32</v>
      </c>
      <c r="W2806" t="s">
        <v>33</v>
      </c>
      <c r="X2806" t="s">
        <v>337</v>
      </c>
      <c r="Y2806" t="s">
        <v>338</v>
      </c>
      <c r="Z2806" t="s">
        <v>36</v>
      </c>
    </row>
    <row r="2807" spans="1:26" x14ac:dyDescent="0.3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tr">
        <f t="shared" si="43"/>
        <v>(93) 203 4555</v>
      </c>
      <c r="Q2807" t="s">
        <v>354</v>
      </c>
      <c r="S2807" t="s">
        <v>355</v>
      </c>
      <c r="U2807">
        <v>8022</v>
      </c>
      <c r="V2807" t="s">
        <v>178</v>
      </c>
      <c r="W2807" t="s">
        <v>42</v>
      </c>
      <c r="X2807" t="s">
        <v>356</v>
      </c>
      <c r="Y2807" t="s">
        <v>357</v>
      </c>
      <c r="Z2807" t="s">
        <v>36</v>
      </c>
    </row>
    <row r="2808" spans="1:26" x14ac:dyDescent="0.3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tr">
        <f t="shared" si="43"/>
        <v>78.32.5555</v>
      </c>
      <c r="Q2808" t="s">
        <v>221</v>
      </c>
      <c r="S2808" t="s">
        <v>222</v>
      </c>
      <c r="U2808">
        <v>69004</v>
      </c>
      <c r="V2808" t="s">
        <v>41</v>
      </c>
      <c r="W2808" t="s">
        <v>42</v>
      </c>
      <c r="X2808" t="s">
        <v>223</v>
      </c>
      <c r="Y2808" t="s">
        <v>224</v>
      </c>
      <c r="Z2808" t="s">
        <v>36</v>
      </c>
    </row>
    <row r="2809" spans="1:26" x14ac:dyDescent="0.3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tr">
        <f t="shared" si="43"/>
        <v>7605558146</v>
      </c>
      <c r="Q2809" t="s">
        <v>363</v>
      </c>
      <c r="S2809" t="s">
        <v>364</v>
      </c>
      <c r="T2809" t="s">
        <v>55</v>
      </c>
      <c r="U2809">
        <v>91217</v>
      </c>
      <c r="V2809" t="s">
        <v>32</v>
      </c>
      <c r="W2809" t="s">
        <v>33</v>
      </c>
      <c r="X2809" t="s">
        <v>237</v>
      </c>
      <c r="Y2809" t="s">
        <v>276</v>
      </c>
      <c r="Z2809" t="s">
        <v>36</v>
      </c>
    </row>
    <row r="2810" spans="1:26" x14ac:dyDescent="0.3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tr">
        <f t="shared" si="43"/>
        <v>(198) 555-8888</v>
      </c>
      <c r="Q2810" t="s">
        <v>385</v>
      </c>
      <c r="S2810" t="s">
        <v>386</v>
      </c>
      <c r="T2810" t="s">
        <v>387</v>
      </c>
      <c r="U2810" t="s">
        <v>388</v>
      </c>
      <c r="V2810" t="s">
        <v>170</v>
      </c>
      <c r="W2810" t="s">
        <v>42</v>
      </c>
      <c r="X2810" t="s">
        <v>389</v>
      </c>
      <c r="Y2810" t="s">
        <v>390</v>
      </c>
      <c r="Z2810" t="s">
        <v>36</v>
      </c>
    </row>
    <row r="2811" spans="1:26" x14ac:dyDescent="0.3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tr">
        <f t="shared" si="43"/>
        <v>2125557818</v>
      </c>
      <c r="Q2811" t="s">
        <v>29</v>
      </c>
      <c r="S2811" t="s">
        <v>30</v>
      </c>
      <c r="T2811" t="s">
        <v>31</v>
      </c>
      <c r="U2811">
        <v>10022</v>
      </c>
      <c r="V2811" t="s">
        <v>32</v>
      </c>
      <c r="W2811" t="s">
        <v>33</v>
      </c>
      <c r="X2811" t="s">
        <v>34</v>
      </c>
      <c r="Y2811" t="s">
        <v>35</v>
      </c>
      <c r="Z2811" t="s">
        <v>36</v>
      </c>
    </row>
    <row r="2812" spans="1:26" x14ac:dyDescent="0.3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tr">
        <f t="shared" si="43"/>
        <v>(514) 555-8054</v>
      </c>
      <c r="Q2812" t="s">
        <v>294</v>
      </c>
      <c r="S2812" t="s">
        <v>295</v>
      </c>
      <c r="T2812" t="s">
        <v>296</v>
      </c>
      <c r="U2812" t="s">
        <v>297</v>
      </c>
      <c r="V2812" t="s">
        <v>231</v>
      </c>
      <c r="W2812" t="s">
        <v>33</v>
      </c>
      <c r="X2812" t="s">
        <v>298</v>
      </c>
      <c r="Y2812" t="s">
        <v>299</v>
      </c>
      <c r="Z2812" t="s">
        <v>36</v>
      </c>
    </row>
    <row r="2813" spans="1:26" x14ac:dyDescent="0.3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tr">
        <f t="shared" si="43"/>
        <v>(02) 5554 67</v>
      </c>
      <c r="Q2813" t="s">
        <v>367</v>
      </c>
      <c r="S2813" t="s">
        <v>368</v>
      </c>
      <c r="U2813" t="s">
        <v>369</v>
      </c>
      <c r="V2813" t="s">
        <v>370</v>
      </c>
      <c r="W2813" t="s">
        <v>42</v>
      </c>
      <c r="X2813" t="s">
        <v>371</v>
      </c>
      <c r="Y2813" t="s">
        <v>372</v>
      </c>
      <c r="Z2813" t="s">
        <v>36</v>
      </c>
    </row>
    <row r="2814" spans="1:26" x14ac:dyDescent="0.3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tr">
        <f t="shared" si="43"/>
        <v>(604) 555-4555</v>
      </c>
      <c r="Q2814" t="s">
        <v>375</v>
      </c>
      <c r="S2814" t="s">
        <v>376</v>
      </c>
      <c r="T2814" t="s">
        <v>229</v>
      </c>
      <c r="U2814" t="s">
        <v>377</v>
      </c>
      <c r="V2814" t="s">
        <v>231</v>
      </c>
      <c r="W2814" t="s">
        <v>33</v>
      </c>
      <c r="X2814" t="s">
        <v>378</v>
      </c>
      <c r="Y2814" t="s">
        <v>172</v>
      </c>
      <c r="Z2814" t="s">
        <v>36</v>
      </c>
    </row>
    <row r="2815" spans="1:26" x14ac:dyDescent="0.3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tr">
        <f t="shared" si="43"/>
        <v>011-4988555</v>
      </c>
      <c r="Q2815" t="s">
        <v>256</v>
      </c>
      <c r="S2815" t="s">
        <v>257</v>
      </c>
      <c r="U2815">
        <v>10100</v>
      </c>
      <c r="V2815" t="s">
        <v>258</v>
      </c>
      <c r="W2815" t="s">
        <v>42</v>
      </c>
      <c r="X2815" t="s">
        <v>259</v>
      </c>
      <c r="Y2815" t="s">
        <v>260</v>
      </c>
      <c r="Z2815" t="s">
        <v>36</v>
      </c>
    </row>
    <row r="2816" spans="1:26" x14ac:dyDescent="0.3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tr">
        <f t="shared" si="43"/>
        <v>(171) 555-1555</v>
      </c>
      <c r="Q2816" t="s">
        <v>494</v>
      </c>
      <c r="S2816" t="s">
        <v>495</v>
      </c>
      <c r="U2816" t="s">
        <v>496</v>
      </c>
      <c r="V2816" t="s">
        <v>170</v>
      </c>
      <c r="W2816" t="s">
        <v>42</v>
      </c>
      <c r="X2816" t="s">
        <v>497</v>
      </c>
      <c r="Y2816" t="s">
        <v>94</v>
      </c>
      <c r="Z2816" t="s">
        <v>36</v>
      </c>
    </row>
    <row r="2817" spans="1:26" x14ac:dyDescent="0.3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tr">
        <f t="shared" si="43"/>
        <v>40.67.8555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 x14ac:dyDescent="0.3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tr">
        <f t="shared" si="43"/>
        <v>31 12 3555</v>
      </c>
      <c r="Q2818" t="s">
        <v>324</v>
      </c>
      <c r="S2818" t="s">
        <v>325</v>
      </c>
      <c r="U2818">
        <v>1734</v>
      </c>
      <c r="V2818" t="s">
        <v>326</v>
      </c>
      <c r="W2818" t="s">
        <v>42</v>
      </c>
      <c r="X2818" t="s">
        <v>327</v>
      </c>
      <c r="Y2818" t="s">
        <v>328</v>
      </c>
      <c r="Z2818" t="s">
        <v>51</v>
      </c>
    </row>
    <row r="2819" spans="1:26" x14ac:dyDescent="0.3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tr">
        <f t="shared" ref="P2819:P2824" si="44">TRIM(O2819)</f>
        <v>2125558493</v>
      </c>
      <c r="Q2819" t="s">
        <v>204</v>
      </c>
      <c r="R2819" t="s">
        <v>205</v>
      </c>
      <c r="S2819" t="s">
        <v>30</v>
      </c>
      <c r="T2819" t="s">
        <v>31</v>
      </c>
      <c r="U2819">
        <v>10022</v>
      </c>
      <c r="V2819" t="s">
        <v>32</v>
      </c>
      <c r="W2819" t="s">
        <v>33</v>
      </c>
      <c r="X2819" t="s">
        <v>124</v>
      </c>
      <c r="Y2819" t="s">
        <v>206</v>
      </c>
      <c r="Z2819" t="s">
        <v>51</v>
      </c>
    </row>
    <row r="2820" spans="1:26" x14ac:dyDescent="0.3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tr">
        <f t="shared" si="44"/>
        <v>(91) 555 94 44</v>
      </c>
      <c r="Q2820" t="s">
        <v>176</v>
      </c>
      <c r="S2820" t="s">
        <v>177</v>
      </c>
      <c r="U2820">
        <v>28034</v>
      </c>
      <c r="V2820" t="s">
        <v>178</v>
      </c>
      <c r="W2820" t="s">
        <v>42</v>
      </c>
      <c r="X2820" t="s">
        <v>179</v>
      </c>
      <c r="Y2820" t="s">
        <v>180</v>
      </c>
      <c r="Z2820" t="s">
        <v>36</v>
      </c>
    </row>
    <row r="2821" spans="1:26" x14ac:dyDescent="0.3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tr">
        <f t="shared" si="44"/>
        <v>981-443655</v>
      </c>
      <c r="Q2821" t="s">
        <v>393</v>
      </c>
      <c r="S2821" t="s">
        <v>394</v>
      </c>
      <c r="U2821">
        <v>90110</v>
      </c>
      <c r="V2821" t="s">
        <v>130</v>
      </c>
      <c r="W2821" t="s">
        <v>42</v>
      </c>
      <c r="X2821" t="s">
        <v>395</v>
      </c>
      <c r="Y2821" t="s">
        <v>396</v>
      </c>
      <c r="Z2821" t="s">
        <v>51</v>
      </c>
    </row>
    <row r="2822" spans="1:26" x14ac:dyDescent="0.3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tr">
        <f t="shared" si="44"/>
        <v>(91) 555 94 44</v>
      </c>
      <c r="Q2822" t="s">
        <v>176</v>
      </c>
      <c r="S2822" t="s">
        <v>177</v>
      </c>
      <c r="U2822">
        <v>28034</v>
      </c>
      <c r="V2822" t="s">
        <v>178</v>
      </c>
      <c r="W2822" t="s">
        <v>42</v>
      </c>
      <c r="X2822" t="s">
        <v>179</v>
      </c>
      <c r="Y2822" t="s">
        <v>180</v>
      </c>
      <c r="Z2822" t="s">
        <v>51</v>
      </c>
    </row>
    <row r="2823" spans="1:26" x14ac:dyDescent="0.3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tr">
        <f t="shared" si="44"/>
        <v>61.77.6555</v>
      </c>
      <c r="Q2823" t="s">
        <v>342</v>
      </c>
      <c r="S2823" t="s">
        <v>343</v>
      </c>
      <c r="U2823">
        <v>31000</v>
      </c>
      <c r="V2823" t="s">
        <v>41</v>
      </c>
      <c r="W2823" t="s">
        <v>42</v>
      </c>
      <c r="X2823" t="s">
        <v>344</v>
      </c>
      <c r="Y2823" t="s">
        <v>345</v>
      </c>
      <c r="Z2823" t="s">
        <v>36</v>
      </c>
    </row>
    <row r="2824" spans="1:26" x14ac:dyDescent="0.3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tr">
        <f t="shared" si="44"/>
        <v>6175559555</v>
      </c>
      <c r="Q2824" t="s">
        <v>380</v>
      </c>
      <c r="S2824" t="s">
        <v>381</v>
      </c>
      <c r="T2824" t="s">
        <v>123</v>
      </c>
      <c r="U2824">
        <v>51003</v>
      </c>
      <c r="V2824" t="s">
        <v>32</v>
      </c>
      <c r="W2824" t="s">
        <v>33</v>
      </c>
      <c r="X2824" t="s">
        <v>382</v>
      </c>
      <c r="Y2824" t="s">
        <v>66</v>
      </c>
      <c r="Z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CB4F-0A6F-4D25-9AEA-4090F83BD211}">
  <dimension ref="A1:M2824"/>
  <sheetViews>
    <sheetView zoomScale="109" workbookViewId="0">
      <selection activeCell="P7" sqref="P7"/>
    </sheetView>
  </sheetViews>
  <sheetFormatPr defaultRowHeight="14.4" x14ac:dyDescent="0.3"/>
  <cols>
    <col min="1" max="1" width="16.6640625" style="2" bestFit="1" customWidth="1"/>
    <col min="2" max="2" width="13.5546875" style="2" bestFit="1" customWidth="1"/>
    <col min="3" max="3" width="20.109375" style="5" bestFit="1" customWidth="1"/>
    <col min="4" max="4" width="10.109375" style="3" bestFit="1" customWidth="1"/>
    <col min="5" max="5" width="9.5546875" bestFit="1" customWidth="1"/>
    <col min="6" max="6" width="15.5546875" bestFit="1" customWidth="1"/>
    <col min="7" max="7" width="28.88671875" bestFit="1" customWidth="1"/>
    <col min="8" max="8" width="11.33203125" bestFit="1" customWidth="1"/>
    <col min="9" max="9" width="12.21875" bestFit="1" customWidth="1"/>
    <col min="10" max="10" width="11.109375" bestFit="1" customWidth="1"/>
    <col min="11" max="11" width="7.44140625" bestFit="1" customWidth="1"/>
    <col min="12" max="12" width="14.44140625" style="6" bestFit="1" customWidth="1"/>
    <col min="13" max="13" width="17.21875" bestFit="1" customWidth="1"/>
  </cols>
  <sheetData>
    <row r="1" spans="1:13" x14ac:dyDescent="0.3">
      <c r="A1" s="4" t="s">
        <v>675</v>
      </c>
      <c r="B1" s="2" t="s">
        <v>676</v>
      </c>
      <c r="C1" s="5" t="s">
        <v>677</v>
      </c>
      <c r="D1" s="3" t="s">
        <v>4</v>
      </c>
      <c r="E1" t="s">
        <v>6</v>
      </c>
      <c r="F1" t="s">
        <v>678</v>
      </c>
      <c r="G1" t="s">
        <v>679</v>
      </c>
      <c r="H1" t="s">
        <v>20</v>
      </c>
      <c r="I1" t="s">
        <v>21</v>
      </c>
      <c r="J1" t="s">
        <v>24</v>
      </c>
      <c r="K1" s="2" t="s">
        <v>680</v>
      </c>
      <c r="L1" s="6" t="s">
        <v>681</v>
      </c>
      <c r="M1" t="s">
        <v>682</v>
      </c>
    </row>
    <row r="2" spans="1:13" x14ac:dyDescent="0.3">
      <c r="A2">
        <v>10107</v>
      </c>
      <c r="B2" s="2">
        <v>37676</v>
      </c>
      <c r="C2" s="5">
        <v>30</v>
      </c>
      <c r="D2" s="3">
        <v>2871</v>
      </c>
      <c r="E2" t="s">
        <v>25</v>
      </c>
      <c r="F2" t="s">
        <v>26</v>
      </c>
      <c r="G2" t="s">
        <v>28</v>
      </c>
      <c r="H2" t="s">
        <v>32</v>
      </c>
      <c r="I2" t="s">
        <v>33</v>
      </c>
      <c r="J2" t="s">
        <v>36</v>
      </c>
      <c r="K2">
        <f>YEAR(tblSales[[#This Row],[ORDER DATE]])</f>
        <v>2003</v>
      </c>
      <c r="L2" s="6" t="str">
        <f>TEXT(tblSales[[#This Row],[ORDER DATE]],"MMM-YYYY")</f>
        <v>Feb-2003</v>
      </c>
      <c r="M2">
        <f>MONTH(tblSales[[#This Row],[ORDER DATE]])</f>
        <v>2</v>
      </c>
    </row>
    <row r="3" spans="1:13" x14ac:dyDescent="0.3">
      <c r="A3">
        <v>10121</v>
      </c>
      <c r="B3" s="2">
        <v>37748</v>
      </c>
      <c r="C3" s="5">
        <v>34</v>
      </c>
      <c r="D3" s="3">
        <v>2765.9</v>
      </c>
      <c r="E3" t="s">
        <v>25</v>
      </c>
      <c r="F3" t="s">
        <v>26</v>
      </c>
      <c r="G3" t="s">
        <v>37</v>
      </c>
      <c r="H3" t="s">
        <v>41</v>
      </c>
      <c r="I3" t="s">
        <v>42</v>
      </c>
      <c r="J3" t="s">
        <v>36</v>
      </c>
      <c r="K3">
        <f>YEAR(tblSales[[#This Row],[ORDER DATE]])</f>
        <v>2003</v>
      </c>
      <c r="L3" s="6" t="str">
        <f>TEXT(tblSales[[#This Row],[ORDER DATE]],"MMM-YYYY")</f>
        <v>May-2003</v>
      </c>
      <c r="M3">
        <f>MONTH(tblSales[[#This Row],[ORDER DATE]])</f>
        <v>5</v>
      </c>
    </row>
    <row r="4" spans="1:13" x14ac:dyDescent="0.3">
      <c r="A4">
        <v>10134</v>
      </c>
      <c r="B4" s="2">
        <v>37803</v>
      </c>
      <c r="C4" s="5">
        <v>41</v>
      </c>
      <c r="D4" s="3">
        <v>3884.34</v>
      </c>
      <c r="E4" t="s">
        <v>25</v>
      </c>
      <c r="F4" t="s">
        <v>26</v>
      </c>
      <c r="G4" t="s">
        <v>45</v>
      </c>
      <c r="H4" t="s">
        <v>41</v>
      </c>
      <c r="I4" t="s">
        <v>42</v>
      </c>
      <c r="J4" t="s">
        <v>51</v>
      </c>
      <c r="K4">
        <f>YEAR(tblSales[[#This Row],[ORDER DATE]])</f>
        <v>2003</v>
      </c>
      <c r="L4" s="6" t="str">
        <f>TEXT(tblSales[[#This Row],[ORDER DATE]],"MMM-YYYY")</f>
        <v>Jul-2003</v>
      </c>
      <c r="M4">
        <f>MONTH(tblSales[[#This Row],[ORDER DATE]])</f>
        <v>7</v>
      </c>
    </row>
    <row r="5" spans="1:13" x14ac:dyDescent="0.3">
      <c r="A5">
        <v>10145</v>
      </c>
      <c r="B5" s="2">
        <v>37858</v>
      </c>
      <c r="C5" s="5">
        <v>45</v>
      </c>
      <c r="D5" s="3">
        <v>3746.7</v>
      </c>
      <c r="E5" t="s">
        <v>25</v>
      </c>
      <c r="F5" t="s">
        <v>26</v>
      </c>
      <c r="G5" t="s">
        <v>52</v>
      </c>
      <c r="H5" t="s">
        <v>32</v>
      </c>
      <c r="I5" t="s">
        <v>33</v>
      </c>
      <c r="J5" t="s">
        <v>51</v>
      </c>
      <c r="K5">
        <f>YEAR(tblSales[[#This Row],[ORDER DATE]])</f>
        <v>2003</v>
      </c>
      <c r="L5" s="6" t="str">
        <f>TEXT(tblSales[[#This Row],[ORDER DATE]],"MMM-YYYY")</f>
        <v>Aug-2003</v>
      </c>
      <c r="M5">
        <f>MONTH(tblSales[[#This Row],[ORDER DATE]])</f>
        <v>8</v>
      </c>
    </row>
    <row r="6" spans="1:13" x14ac:dyDescent="0.3">
      <c r="A6">
        <v>10159</v>
      </c>
      <c r="B6" s="2">
        <v>37904</v>
      </c>
      <c r="C6" s="5">
        <v>49</v>
      </c>
      <c r="D6" s="3">
        <v>5205.2700000000004</v>
      </c>
      <c r="E6" t="s">
        <v>25</v>
      </c>
      <c r="F6" t="s">
        <v>26</v>
      </c>
      <c r="G6" t="s">
        <v>58</v>
      </c>
      <c r="H6" t="s">
        <v>32</v>
      </c>
      <c r="I6" t="s">
        <v>33</v>
      </c>
      <c r="J6" t="s">
        <v>51</v>
      </c>
      <c r="K6">
        <f>YEAR(tblSales[[#This Row],[ORDER DATE]])</f>
        <v>2003</v>
      </c>
      <c r="L6" s="6" t="str">
        <f>TEXT(tblSales[[#This Row],[ORDER DATE]],"MMM-YYYY")</f>
        <v>Oct-2003</v>
      </c>
      <c r="M6">
        <f>MONTH(tblSales[[#This Row],[ORDER DATE]])</f>
        <v>10</v>
      </c>
    </row>
    <row r="7" spans="1:13" x14ac:dyDescent="0.3">
      <c r="A7">
        <v>10168</v>
      </c>
      <c r="B7" s="2">
        <v>37922</v>
      </c>
      <c r="C7" s="5">
        <v>36</v>
      </c>
      <c r="D7" s="3">
        <v>3479.76</v>
      </c>
      <c r="E7" t="s">
        <v>25</v>
      </c>
      <c r="F7" t="s">
        <v>26</v>
      </c>
      <c r="G7" t="s">
        <v>62</v>
      </c>
      <c r="H7" t="s">
        <v>32</v>
      </c>
      <c r="I7" t="s">
        <v>33</v>
      </c>
      <c r="J7" t="s">
        <v>51</v>
      </c>
      <c r="K7">
        <f>YEAR(tblSales[[#This Row],[ORDER DATE]])</f>
        <v>2003</v>
      </c>
      <c r="L7" s="6" t="str">
        <f>TEXT(tblSales[[#This Row],[ORDER DATE]],"MMM-YYYY")</f>
        <v>Oct-2003</v>
      </c>
      <c r="M7">
        <f>MONTH(tblSales[[#This Row],[ORDER DATE]])</f>
        <v>10</v>
      </c>
    </row>
    <row r="8" spans="1:13" x14ac:dyDescent="0.3">
      <c r="A8">
        <v>10180</v>
      </c>
      <c r="B8" s="2">
        <v>37936</v>
      </c>
      <c r="C8" s="5">
        <v>29</v>
      </c>
      <c r="D8" s="3">
        <v>2497.77</v>
      </c>
      <c r="E8" t="s">
        <v>25</v>
      </c>
      <c r="F8" t="s">
        <v>26</v>
      </c>
      <c r="G8" t="s">
        <v>67</v>
      </c>
      <c r="H8" t="s">
        <v>41</v>
      </c>
      <c r="I8" t="s">
        <v>42</v>
      </c>
      <c r="J8" t="s">
        <v>36</v>
      </c>
      <c r="K8">
        <f>YEAR(tblSales[[#This Row],[ORDER DATE]])</f>
        <v>2003</v>
      </c>
      <c r="L8" s="6" t="str">
        <f>TEXT(tblSales[[#This Row],[ORDER DATE]],"MMM-YYYY")</f>
        <v>Nov-2003</v>
      </c>
      <c r="M8">
        <f>MONTH(tblSales[[#This Row],[ORDER DATE]])</f>
        <v>11</v>
      </c>
    </row>
    <row r="9" spans="1:13" x14ac:dyDescent="0.3">
      <c r="A9">
        <v>10188</v>
      </c>
      <c r="B9" s="2">
        <v>37943</v>
      </c>
      <c r="C9" s="5">
        <v>48</v>
      </c>
      <c r="D9" s="3">
        <v>5512.32</v>
      </c>
      <c r="E9" t="s">
        <v>25</v>
      </c>
      <c r="F9" t="s">
        <v>26</v>
      </c>
      <c r="G9" t="s">
        <v>73</v>
      </c>
      <c r="H9" t="s">
        <v>78</v>
      </c>
      <c r="I9" t="s">
        <v>42</v>
      </c>
      <c r="J9" t="s">
        <v>51</v>
      </c>
      <c r="K9">
        <f>YEAR(tblSales[[#This Row],[ORDER DATE]])</f>
        <v>2003</v>
      </c>
      <c r="L9" s="6" t="str">
        <f>TEXT(tblSales[[#This Row],[ORDER DATE]],"MMM-YYYY")</f>
        <v>Nov-2003</v>
      </c>
      <c r="M9">
        <f>MONTH(tblSales[[#This Row],[ORDER DATE]])</f>
        <v>11</v>
      </c>
    </row>
    <row r="10" spans="1:13" x14ac:dyDescent="0.3">
      <c r="A10">
        <v>10201</v>
      </c>
      <c r="B10" s="2">
        <v>37956</v>
      </c>
      <c r="C10" s="5">
        <v>22</v>
      </c>
      <c r="D10" s="3">
        <v>2168.54</v>
      </c>
      <c r="E10" t="s">
        <v>25</v>
      </c>
      <c r="F10" t="s">
        <v>26</v>
      </c>
      <c r="G10" t="s">
        <v>81</v>
      </c>
      <c r="H10" t="s">
        <v>32</v>
      </c>
      <c r="I10" t="s">
        <v>33</v>
      </c>
      <c r="J10" t="s">
        <v>36</v>
      </c>
      <c r="K10">
        <f>YEAR(tblSales[[#This Row],[ORDER DATE]])</f>
        <v>2003</v>
      </c>
      <c r="L10" s="6" t="str">
        <f>TEXT(tblSales[[#This Row],[ORDER DATE]],"MMM-YYYY")</f>
        <v>Dec-2003</v>
      </c>
      <c r="M10">
        <f>MONTH(tblSales[[#This Row],[ORDER DATE]])</f>
        <v>12</v>
      </c>
    </row>
    <row r="11" spans="1:13" x14ac:dyDescent="0.3">
      <c r="A11">
        <v>10211</v>
      </c>
      <c r="B11" s="2">
        <v>38001</v>
      </c>
      <c r="C11" s="5">
        <v>41</v>
      </c>
      <c r="D11" s="3">
        <v>4708.4399999999996</v>
      </c>
      <c r="E11" t="s">
        <v>25</v>
      </c>
      <c r="F11" t="s">
        <v>26</v>
      </c>
      <c r="G11" t="s">
        <v>84</v>
      </c>
      <c r="H11" t="s">
        <v>41</v>
      </c>
      <c r="I11" t="s">
        <v>42</v>
      </c>
      <c r="J11" t="s">
        <v>51</v>
      </c>
      <c r="K11">
        <f>YEAR(tblSales[[#This Row],[ORDER DATE]])</f>
        <v>2004</v>
      </c>
      <c r="L11" s="6" t="str">
        <f>TEXT(tblSales[[#This Row],[ORDER DATE]],"MMM-YYYY")</f>
        <v>Jan-2004</v>
      </c>
      <c r="M11">
        <f>MONTH(tblSales[[#This Row],[ORDER DATE]])</f>
        <v>1</v>
      </c>
    </row>
    <row r="12" spans="1:13" x14ac:dyDescent="0.3">
      <c r="A12">
        <v>10223</v>
      </c>
      <c r="B12" s="2">
        <v>38037</v>
      </c>
      <c r="C12" s="5">
        <v>37</v>
      </c>
      <c r="D12" s="3">
        <v>3965.66</v>
      </c>
      <c r="E12" t="s">
        <v>25</v>
      </c>
      <c r="F12" t="s">
        <v>26</v>
      </c>
      <c r="G12" t="s">
        <v>89</v>
      </c>
      <c r="H12" t="s">
        <v>95</v>
      </c>
      <c r="I12" t="s">
        <v>96</v>
      </c>
      <c r="J12" t="s">
        <v>51</v>
      </c>
      <c r="K12">
        <f>YEAR(tblSales[[#This Row],[ORDER DATE]])</f>
        <v>2004</v>
      </c>
      <c r="L12" s="6" t="str">
        <f>TEXT(tblSales[[#This Row],[ORDER DATE]],"MMM-YYYY")</f>
        <v>Feb-2004</v>
      </c>
      <c r="M12">
        <f>MONTH(tblSales[[#This Row],[ORDER DATE]])</f>
        <v>2</v>
      </c>
    </row>
    <row r="13" spans="1:13" x14ac:dyDescent="0.3">
      <c r="A13">
        <v>10237</v>
      </c>
      <c r="B13" s="2">
        <v>38082</v>
      </c>
      <c r="C13" s="5">
        <v>23</v>
      </c>
      <c r="D13" s="3">
        <v>2333.12</v>
      </c>
      <c r="E13" t="s">
        <v>25</v>
      </c>
      <c r="F13" t="s">
        <v>26</v>
      </c>
      <c r="G13" t="s">
        <v>99</v>
      </c>
      <c r="H13" t="s">
        <v>32</v>
      </c>
      <c r="I13" t="s">
        <v>33</v>
      </c>
      <c r="J13" t="s">
        <v>36</v>
      </c>
      <c r="K13">
        <f>YEAR(tblSales[[#This Row],[ORDER DATE]])</f>
        <v>2004</v>
      </c>
      <c r="L13" s="6" t="str">
        <f>TEXT(tblSales[[#This Row],[ORDER DATE]],"MMM-YYYY")</f>
        <v>Apr-2004</v>
      </c>
      <c r="M13">
        <f>MONTH(tblSales[[#This Row],[ORDER DATE]])</f>
        <v>4</v>
      </c>
    </row>
    <row r="14" spans="1:13" x14ac:dyDescent="0.3">
      <c r="A14">
        <v>10251</v>
      </c>
      <c r="B14" s="2">
        <v>38125</v>
      </c>
      <c r="C14" s="5">
        <v>28</v>
      </c>
      <c r="D14" s="3">
        <v>3188.64</v>
      </c>
      <c r="E14" t="s">
        <v>25</v>
      </c>
      <c r="F14" t="s">
        <v>26</v>
      </c>
      <c r="G14" t="s">
        <v>104</v>
      </c>
      <c r="H14" t="s">
        <v>32</v>
      </c>
      <c r="I14" t="s">
        <v>33</v>
      </c>
      <c r="J14" t="s">
        <v>51</v>
      </c>
      <c r="K14">
        <f>YEAR(tblSales[[#This Row],[ORDER DATE]])</f>
        <v>2004</v>
      </c>
      <c r="L14" s="6" t="str">
        <f>TEXT(tblSales[[#This Row],[ORDER DATE]],"MMM-YYYY")</f>
        <v>May-2004</v>
      </c>
      <c r="M14">
        <f>MONTH(tblSales[[#This Row],[ORDER DATE]])</f>
        <v>5</v>
      </c>
    </row>
    <row r="15" spans="1:13" x14ac:dyDescent="0.3">
      <c r="A15">
        <v>10263</v>
      </c>
      <c r="B15" s="2">
        <v>38166</v>
      </c>
      <c r="C15" s="5">
        <v>34</v>
      </c>
      <c r="D15" s="3">
        <v>3676.76</v>
      </c>
      <c r="E15" t="s">
        <v>25</v>
      </c>
      <c r="F15" t="s">
        <v>26</v>
      </c>
      <c r="G15" t="s">
        <v>109</v>
      </c>
      <c r="H15" t="s">
        <v>32</v>
      </c>
      <c r="I15" t="s">
        <v>33</v>
      </c>
      <c r="J15" t="s">
        <v>51</v>
      </c>
      <c r="K15">
        <f>YEAR(tblSales[[#This Row],[ORDER DATE]])</f>
        <v>2004</v>
      </c>
      <c r="L15" s="6" t="str">
        <f>TEXT(tblSales[[#This Row],[ORDER DATE]],"MMM-YYYY")</f>
        <v>Jun-2004</v>
      </c>
      <c r="M15">
        <f>MONTH(tblSales[[#This Row],[ORDER DATE]])</f>
        <v>6</v>
      </c>
    </row>
    <row r="16" spans="1:13" x14ac:dyDescent="0.3">
      <c r="A16">
        <v>10275</v>
      </c>
      <c r="B16" s="2">
        <v>38191</v>
      </c>
      <c r="C16" s="5">
        <v>45</v>
      </c>
      <c r="D16" s="3">
        <v>4177.3500000000004</v>
      </c>
      <c r="E16" t="s">
        <v>25</v>
      </c>
      <c r="F16" t="s">
        <v>26</v>
      </c>
      <c r="G16" t="s">
        <v>114</v>
      </c>
      <c r="H16" t="s">
        <v>41</v>
      </c>
      <c r="I16" t="s">
        <v>42</v>
      </c>
      <c r="J16" t="s">
        <v>51</v>
      </c>
      <c r="K16">
        <f>YEAR(tblSales[[#This Row],[ORDER DATE]])</f>
        <v>2004</v>
      </c>
      <c r="L16" s="6" t="str">
        <f>TEXT(tblSales[[#This Row],[ORDER DATE]],"MMM-YYYY")</f>
        <v>Jul-2004</v>
      </c>
      <c r="M16">
        <f>MONTH(tblSales[[#This Row],[ORDER DATE]])</f>
        <v>7</v>
      </c>
    </row>
    <row r="17" spans="1:13" x14ac:dyDescent="0.3">
      <c r="A17">
        <v>10285</v>
      </c>
      <c r="B17" s="2">
        <v>38226</v>
      </c>
      <c r="C17" s="5">
        <v>36</v>
      </c>
      <c r="D17" s="3">
        <v>4099.68</v>
      </c>
      <c r="E17" t="s">
        <v>25</v>
      </c>
      <c r="F17" t="s">
        <v>26</v>
      </c>
      <c r="G17" t="s">
        <v>120</v>
      </c>
      <c r="H17" t="s">
        <v>32</v>
      </c>
      <c r="I17" t="s">
        <v>33</v>
      </c>
      <c r="J17" t="s">
        <v>51</v>
      </c>
      <c r="K17">
        <f>YEAR(tblSales[[#This Row],[ORDER DATE]])</f>
        <v>2004</v>
      </c>
      <c r="L17" s="6" t="str">
        <f>TEXT(tblSales[[#This Row],[ORDER DATE]],"MMM-YYYY")</f>
        <v>Aug-2004</v>
      </c>
      <c r="M17">
        <f>MONTH(tblSales[[#This Row],[ORDER DATE]])</f>
        <v>8</v>
      </c>
    </row>
    <row r="18" spans="1:13" x14ac:dyDescent="0.3">
      <c r="A18">
        <v>10299</v>
      </c>
      <c r="B18" s="2">
        <v>38260</v>
      </c>
      <c r="C18" s="5">
        <v>23</v>
      </c>
      <c r="D18" s="3">
        <v>2597.39</v>
      </c>
      <c r="E18" t="s">
        <v>25</v>
      </c>
      <c r="F18" t="s">
        <v>26</v>
      </c>
      <c r="G18" t="s">
        <v>126</v>
      </c>
      <c r="H18" t="s">
        <v>130</v>
      </c>
      <c r="I18" t="s">
        <v>42</v>
      </c>
      <c r="J18" t="s">
        <v>36</v>
      </c>
      <c r="K18">
        <f>YEAR(tblSales[[#This Row],[ORDER DATE]])</f>
        <v>2004</v>
      </c>
      <c r="L18" s="6" t="str">
        <f>TEXT(tblSales[[#This Row],[ORDER DATE]],"MMM-YYYY")</f>
        <v>Sep-2004</v>
      </c>
      <c r="M18">
        <f>MONTH(tblSales[[#This Row],[ORDER DATE]])</f>
        <v>9</v>
      </c>
    </row>
    <row r="19" spans="1:13" x14ac:dyDescent="0.3">
      <c r="A19">
        <v>10309</v>
      </c>
      <c r="B19" s="2">
        <v>38275</v>
      </c>
      <c r="C19" s="5">
        <v>41</v>
      </c>
      <c r="D19" s="3">
        <v>4394.38</v>
      </c>
      <c r="E19" t="s">
        <v>25</v>
      </c>
      <c r="F19" t="s">
        <v>26</v>
      </c>
      <c r="G19" t="s">
        <v>133</v>
      </c>
      <c r="H19" t="s">
        <v>78</v>
      </c>
      <c r="I19" t="s">
        <v>42</v>
      </c>
      <c r="J19" t="s">
        <v>51</v>
      </c>
      <c r="K19">
        <f>YEAR(tblSales[[#This Row],[ORDER DATE]])</f>
        <v>2004</v>
      </c>
      <c r="L19" s="6" t="str">
        <f>TEXT(tblSales[[#This Row],[ORDER DATE]],"MMM-YYYY")</f>
        <v>Oct-2004</v>
      </c>
      <c r="M19">
        <f>MONTH(tblSales[[#This Row],[ORDER DATE]])</f>
        <v>10</v>
      </c>
    </row>
    <row r="20" spans="1:13" x14ac:dyDescent="0.3">
      <c r="A20">
        <v>10318</v>
      </c>
      <c r="B20" s="2">
        <v>38293</v>
      </c>
      <c r="C20" s="5">
        <v>46</v>
      </c>
      <c r="D20" s="3">
        <v>4358.04</v>
      </c>
      <c r="E20" t="s">
        <v>25</v>
      </c>
      <c r="F20" t="s">
        <v>26</v>
      </c>
      <c r="G20" t="s">
        <v>139</v>
      </c>
      <c r="H20" t="s">
        <v>32</v>
      </c>
      <c r="I20" t="s">
        <v>33</v>
      </c>
      <c r="J20" t="s">
        <v>51</v>
      </c>
      <c r="K20">
        <f>YEAR(tblSales[[#This Row],[ORDER DATE]])</f>
        <v>2004</v>
      </c>
      <c r="L20" s="6" t="str">
        <f>TEXT(tblSales[[#This Row],[ORDER DATE]],"MMM-YYYY")</f>
        <v>Nov-2004</v>
      </c>
      <c r="M20">
        <f>MONTH(tblSales[[#This Row],[ORDER DATE]])</f>
        <v>11</v>
      </c>
    </row>
    <row r="21" spans="1:13" x14ac:dyDescent="0.3">
      <c r="A21">
        <v>10329</v>
      </c>
      <c r="B21" s="2">
        <v>38306</v>
      </c>
      <c r="C21" s="5">
        <v>42</v>
      </c>
      <c r="D21" s="3">
        <v>4396.1400000000003</v>
      </c>
      <c r="E21" t="s">
        <v>25</v>
      </c>
      <c r="F21" t="s">
        <v>26</v>
      </c>
      <c r="G21" t="s">
        <v>28</v>
      </c>
      <c r="H21" t="s">
        <v>32</v>
      </c>
      <c r="I21" t="s">
        <v>33</v>
      </c>
      <c r="J21" t="s">
        <v>51</v>
      </c>
      <c r="K21">
        <f>YEAR(tblSales[[#This Row],[ORDER DATE]])</f>
        <v>2004</v>
      </c>
      <c r="L21" s="6" t="str">
        <f>TEXT(tblSales[[#This Row],[ORDER DATE]],"MMM-YYYY")</f>
        <v>Nov-2004</v>
      </c>
      <c r="M21">
        <f>MONTH(tblSales[[#This Row],[ORDER DATE]])</f>
        <v>11</v>
      </c>
    </row>
    <row r="22" spans="1:13" x14ac:dyDescent="0.3">
      <c r="A22">
        <v>10341</v>
      </c>
      <c r="B22" s="2">
        <v>38315</v>
      </c>
      <c r="C22" s="5">
        <v>41</v>
      </c>
      <c r="D22" s="3">
        <v>7737.93</v>
      </c>
      <c r="E22" t="s">
        <v>25</v>
      </c>
      <c r="F22" t="s">
        <v>26</v>
      </c>
      <c r="G22" t="s">
        <v>144</v>
      </c>
      <c r="H22" t="s">
        <v>148</v>
      </c>
      <c r="I22" t="s">
        <v>42</v>
      </c>
      <c r="J22" t="s">
        <v>151</v>
      </c>
      <c r="K22">
        <f>YEAR(tblSales[[#This Row],[ORDER DATE]])</f>
        <v>2004</v>
      </c>
      <c r="L22" s="6" t="str">
        <f>TEXT(tblSales[[#This Row],[ORDER DATE]],"MMM-YYYY")</f>
        <v>Nov-2004</v>
      </c>
      <c r="M22">
        <f>MONTH(tblSales[[#This Row],[ORDER DATE]])</f>
        <v>11</v>
      </c>
    </row>
    <row r="23" spans="1:13" x14ac:dyDescent="0.3">
      <c r="A23">
        <v>10361</v>
      </c>
      <c r="B23" s="2">
        <v>38338</v>
      </c>
      <c r="C23" s="5">
        <v>20</v>
      </c>
      <c r="D23" s="3">
        <v>1451</v>
      </c>
      <c r="E23" t="s">
        <v>25</v>
      </c>
      <c r="F23" t="s">
        <v>26</v>
      </c>
      <c r="G23" t="s">
        <v>152</v>
      </c>
      <c r="H23" t="s">
        <v>95</v>
      </c>
      <c r="I23" t="s">
        <v>96</v>
      </c>
      <c r="J23" t="s">
        <v>36</v>
      </c>
      <c r="K23">
        <f>YEAR(tblSales[[#This Row],[ORDER DATE]])</f>
        <v>2004</v>
      </c>
      <c r="L23" s="6" t="str">
        <f>TEXT(tblSales[[#This Row],[ORDER DATE]],"MMM-YYYY")</f>
        <v>Dec-2004</v>
      </c>
      <c r="M23">
        <f>MONTH(tblSales[[#This Row],[ORDER DATE]])</f>
        <v>12</v>
      </c>
    </row>
    <row r="24" spans="1:13" x14ac:dyDescent="0.3">
      <c r="A24">
        <v>10375</v>
      </c>
      <c r="B24" s="2">
        <v>38386</v>
      </c>
      <c r="C24" s="5">
        <v>21</v>
      </c>
      <c r="D24" s="3">
        <v>733.11</v>
      </c>
      <c r="E24" t="s">
        <v>25</v>
      </c>
      <c r="F24" t="s">
        <v>26</v>
      </c>
      <c r="G24" t="s">
        <v>114</v>
      </c>
      <c r="H24" t="s">
        <v>41</v>
      </c>
      <c r="I24" t="s">
        <v>42</v>
      </c>
      <c r="J24" t="s">
        <v>36</v>
      </c>
      <c r="K24">
        <f>YEAR(tblSales[[#This Row],[ORDER DATE]])</f>
        <v>2005</v>
      </c>
      <c r="L24" s="6" t="str">
        <f>TEXT(tblSales[[#This Row],[ORDER DATE]],"MMM-YYYY")</f>
        <v>Feb-2005</v>
      </c>
      <c r="M24">
        <f>MONTH(tblSales[[#This Row],[ORDER DATE]])</f>
        <v>2</v>
      </c>
    </row>
    <row r="25" spans="1:13" x14ac:dyDescent="0.3">
      <c r="A25">
        <v>10388</v>
      </c>
      <c r="B25" s="2">
        <v>38414</v>
      </c>
      <c r="C25" s="5">
        <v>42</v>
      </c>
      <c r="D25" s="3">
        <v>3207.12</v>
      </c>
      <c r="E25" t="s">
        <v>25</v>
      </c>
      <c r="F25" t="s">
        <v>26</v>
      </c>
      <c r="G25" t="s">
        <v>160</v>
      </c>
      <c r="H25" t="s">
        <v>32</v>
      </c>
      <c r="I25" t="s">
        <v>33</v>
      </c>
      <c r="J25" t="s">
        <v>51</v>
      </c>
      <c r="K25">
        <f>YEAR(tblSales[[#This Row],[ORDER DATE]])</f>
        <v>2005</v>
      </c>
      <c r="L25" s="6" t="str">
        <f>TEXT(tblSales[[#This Row],[ORDER DATE]],"MMM-YYYY")</f>
        <v>Mar-2005</v>
      </c>
      <c r="M25">
        <f>MONTH(tblSales[[#This Row],[ORDER DATE]])</f>
        <v>3</v>
      </c>
    </row>
    <row r="26" spans="1:13" x14ac:dyDescent="0.3">
      <c r="A26">
        <v>10403</v>
      </c>
      <c r="B26" s="2">
        <v>38450</v>
      </c>
      <c r="C26" s="5">
        <v>24</v>
      </c>
      <c r="D26" s="3">
        <v>2434.56</v>
      </c>
      <c r="E26" t="s">
        <v>25</v>
      </c>
      <c r="F26" t="s">
        <v>26</v>
      </c>
      <c r="G26" t="s">
        <v>165</v>
      </c>
      <c r="H26" t="s">
        <v>170</v>
      </c>
      <c r="I26" t="s">
        <v>42</v>
      </c>
      <c r="J26" t="s">
        <v>36</v>
      </c>
      <c r="K26">
        <f>YEAR(tblSales[[#This Row],[ORDER DATE]])</f>
        <v>2005</v>
      </c>
      <c r="L26" s="6" t="str">
        <f>TEXT(tblSales[[#This Row],[ORDER DATE]],"MMM-YYYY")</f>
        <v>Apr-2005</v>
      </c>
      <c r="M26">
        <f>MONTH(tblSales[[#This Row],[ORDER DATE]])</f>
        <v>4</v>
      </c>
    </row>
    <row r="27" spans="1:13" x14ac:dyDescent="0.3">
      <c r="A27">
        <v>10417</v>
      </c>
      <c r="B27" s="2">
        <v>38485</v>
      </c>
      <c r="C27" s="5">
        <v>66</v>
      </c>
      <c r="D27" s="3">
        <v>7516.08</v>
      </c>
      <c r="E27" t="s">
        <v>173</v>
      </c>
      <c r="F27" t="s">
        <v>26</v>
      </c>
      <c r="G27" t="s">
        <v>174</v>
      </c>
      <c r="H27" t="s">
        <v>178</v>
      </c>
      <c r="I27" t="s">
        <v>42</v>
      </c>
      <c r="J27" t="s">
        <v>151</v>
      </c>
      <c r="K27">
        <f>YEAR(tblSales[[#This Row],[ORDER DATE]])</f>
        <v>2005</v>
      </c>
      <c r="L27" s="6" t="str">
        <f>TEXT(tblSales[[#This Row],[ORDER DATE]],"MMM-YYYY")</f>
        <v>May-2005</v>
      </c>
      <c r="M27">
        <f>MONTH(tblSales[[#This Row],[ORDER DATE]])</f>
        <v>5</v>
      </c>
    </row>
    <row r="28" spans="1:13" x14ac:dyDescent="0.3">
      <c r="A28">
        <v>10103</v>
      </c>
      <c r="B28" s="2">
        <v>37650</v>
      </c>
      <c r="C28" s="5">
        <v>26</v>
      </c>
      <c r="D28" s="3">
        <v>5404.62</v>
      </c>
      <c r="E28" t="s">
        <v>25</v>
      </c>
      <c r="F28" t="s">
        <v>181</v>
      </c>
      <c r="G28" t="s">
        <v>133</v>
      </c>
      <c r="H28" t="s">
        <v>78</v>
      </c>
      <c r="I28" t="s">
        <v>42</v>
      </c>
      <c r="J28" t="s">
        <v>51</v>
      </c>
      <c r="K28">
        <f>YEAR(tblSales[[#This Row],[ORDER DATE]])</f>
        <v>2003</v>
      </c>
      <c r="L28" s="6" t="str">
        <f>TEXT(tblSales[[#This Row],[ORDER DATE]],"MMM-YYYY")</f>
        <v>Jan-2003</v>
      </c>
      <c r="M28">
        <f>MONTH(tblSales[[#This Row],[ORDER DATE]])</f>
        <v>1</v>
      </c>
    </row>
    <row r="29" spans="1:13" x14ac:dyDescent="0.3">
      <c r="A29">
        <v>10112</v>
      </c>
      <c r="B29" s="2">
        <v>37704</v>
      </c>
      <c r="C29" s="5">
        <v>29</v>
      </c>
      <c r="D29" s="3">
        <v>7209.11</v>
      </c>
      <c r="E29" t="s">
        <v>25</v>
      </c>
      <c r="F29" t="s">
        <v>181</v>
      </c>
      <c r="G29" t="s">
        <v>183</v>
      </c>
      <c r="H29" t="s">
        <v>188</v>
      </c>
      <c r="I29" t="s">
        <v>42</v>
      </c>
      <c r="J29" t="s">
        <v>151</v>
      </c>
      <c r="K29">
        <f>YEAR(tblSales[[#This Row],[ORDER DATE]])</f>
        <v>2003</v>
      </c>
      <c r="L29" s="6" t="str">
        <f>TEXT(tblSales[[#This Row],[ORDER DATE]],"MMM-YYYY")</f>
        <v>Mar-2003</v>
      </c>
      <c r="M29">
        <f>MONTH(tblSales[[#This Row],[ORDER DATE]])</f>
        <v>3</v>
      </c>
    </row>
    <row r="30" spans="1:13" x14ac:dyDescent="0.3">
      <c r="A30">
        <v>10126</v>
      </c>
      <c r="B30" s="2">
        <v>37769</v>
      </c>
      <c r="C30" s="5">
        <v>38</v>
      </c>
      <c r="D30" s="3">
        <v>7329.06</v>
      </c>
      <c r="E30" t="s">
        <v>25</v>
      </c>
      <c r="F30" t="s">
        <v>181</v>
      </c>
      <c r="G30" t="s">
        <v>191</v>
      </c>
      <c r="H30" t="s">
        <v>178</v>
      </c>
      <c r="I30" t="s">
        <v>42</v>
      </c>
      <c r="J30" t="s">
        <v>151</v>
      </c>
      <c r="K30">
        <f>YEAR(tblSales[[#This Row],[ORDER DATE]])</f>
        <v>2003</v>
      </c>
      <c r="L30" s="6" t="str">
        <f>TEXT(tblSales[[#This Row],[ORDER DATE]],"MMM-YYYY")</f>
        <v>May-2003</v>
      </c>
      <c r="M30">
        <f>MONTH(tblSales[[#This Row],[ORDER DATE]])</f>
        <v>5</v>
      </c>
    </row>
    <row r="31" spans="1:13" x14ac:dyDescent="0.3">
      <c r="A31">
        <v>10140</v>
      </c>
      <c r="B31" s="2">
        <v>37826</v>
      </c>
      <c r="C31" s="5">
        <v>37</v>
      </c>
      <c r="D31" s="3">
        <v>7374.1</v>
      </c>
      <c r="E31" t="s">
        <v>25</v>
      </c>
      <c r="F31" t="s">
        <v>181</v>
      </c>
      <c r="G31" t="s">
        <v>62</v>
      </c>
      <c r="H31" t="s">
        <v>32</v>
      </c>
      <c r="I31" t="s">
        <v>33</v>
      </c>
      <c r="J31" t="s">
        <v>151</v>
      </c>
      <c r="K31">
        <f>YEAR(tblSales[[#This Row],[ORDER DATE]])</f>
        <v>2003</v>
      </c>
      <c r="L31" s="6" t="str">
        <f>TEXT(tblSales[[#This Row],[ORDER DATE]],"MMM-YYYY")</f>
        <v>Jul-2003</v>
      </c>
      <c r="M31">
        <f>MONTH(tblSales[[#This Row],[ORDER DATE]])</f>
        <v>7</v>
      </c>
    </row>
    <row r="32" spans="1:13" x14ac:dyDescent="0.3">
      <c r="A32">
        <v>10150</v>
      </c>
      <c r="B32" s="2">
        <v>37883</v>
      </c>
      <c r="C32" s="5">
        <v>45</v>
      </c>
      <c r="D32" s="3">
        <v>10993.5</v>
      </c>
      <c r="E32" t="s">
        <v>25</v>
      </c>
      <c r="F32" t="s">
        <v>181</v>
      </c>
      <c r="G32" t="s">
        <v>196</v>
      </c>
      <c r="H32" t="s">
        <v>199</v>
      </c>
      <c r="I32" t="s">
        <v>200</v>
      </c>
      <c r="J32" t="s">
        <v>151</v>
      </c>
      <c r="K32">
        <f>YEAR(tblSales[[#This Row],[ORDER DATE]])</f>
        <v>2003</v>
      </c>
      <c r="L32" s="6" t="str">
        <f>TEXT(tblSales[[#This Row],[ORDER DATE]],"MMM-YYYY")</f>
        <v>Sep-2003</v>
      </c>
      <c r="M32">
        <f>MONTH(tblSales[[#This Row],[ORDER DATE]])</f>
        <v>9</v>
      </c>
    </row>
    <row r="33" spans="1:13" x14ac:dyDescent="0.3">
      <c r="A33">
        <v>10163</v>
      </c>
      <c r="B33" s="2">
        <v>37914</v>
      </c>
      <c r="C33" s="5">
        <v>21</v>
      </c>
      <c r="D33" s="3">
        <v>4860.24</v>
      </c>
      <c r="E33" t="s">
        <v>25</v>
      </c>
      <c r="F33" t="s">
        <v>181</v>
      </c>
      <c r="G33" t="s">
        <v>203</v>
      </c>
      <c r="H33" t="s">
        <v>32</v>
      </c>
      <c r="I33" t="s">
        <v>33</v>
      </c>
      <c r="J33" t="s">
        <v>51</v>
      </c>
      <c r="K33">
        <f>YEAR(tblSales[[#This Row],[ORDER DATE]])</f>
        <v>2003</v>
      </c>
      <c r="L33" s="6" t="str">
        <f>TEXT(tblSales[[#This Row],[ORDER DATE]],"MMM-YYYY")</f>
        <v>Oct-2003</v>
      </c>
      <c r="M33">
        <f>MONTH(tblSales[[#This Row],[ORDER DATE]])</f>
        <v>10</v>
      </c>
    </row>
    <row r="34" spans="1:13" x14ac:dyDescent="0.3">
      <c r="A34">
        <v>10174</v>
      </c>
      <c r="B34" s="2">
        <v>37931</v>
      </c>
      <c r="C34" s="5">
        <v>34</v>
      </c>
      <c r="D34" s="3">
        <v>8014.82</v>
      </c>
      <c r="E34" t="s">
        <v>25</v>
      </c>
      <c r="F34" t="s">
        <v>181</v>
      </c>
      <c r="G34" t="s">
        <v>207</v>
      </c>
      <c r="H34" t="s">
        <v>95</v>
      </c>
      <c r="I34" t="s">
        <v>96</v>
      </c>
      <c r="J34" t="s">
        <v>151</v>
      </c>
      <c r="K34">
        <f>YEAR(tblSales[[#This Row],[ORDER DATE]])</f>
        <v>2003</v>
      </c>
      <c r="L34" s="6" t="str">
        <f>TEXT(tblSales[[#This Row],[ORDER DATE]],"MMM-YYYY")</f>
        <v>Nov-2003</v>
      </c>
      <c r="M34">
        <f>MONTH(tblSales[[#This Row],[ORDER DATE]])</f>
        <v>11</v>
      </c>
    </row>
    <row r="35" spans="1:13" x14ac:dyDescent="0.3">
      <c r="A35">
        <v>10183</v>
      </c>
      <c r="B35" s="2">
        <v>37938</v>
      </c>
      <c r="C35" s="5">
        <v>23</v>
      </c>
      <c r="D35" s="3">
        <v>5372.57</v>
      </c>
      <c r="E35" t="s">
        <v>25</v>
      </c>
      <c r="F35" t="s">
        <v>181</v>
      </c>
      <c r="G35" t="s">
        <v>214</v>
      </c>
      <c r="H35" t="s">
        <v>32</v>
      </c>
      <c r="I35" t="s">
        <v>33</v>
      </c>
      <c r="J35" t="s">
        <v>51</v>
      </c>
      <c r="K35">
        <f>YEAR(tblSales[[#This Row],[ORDER DATE]])</f>
        <v>2003</v>
      </c>
      <c r="L35" s="6" t="str">
        <f>TEXT(tblSales[[#This Row],[ORDER DATE]],"MMM-YYYY")</f>
        <v>Nov-2003</v>
      </c>
      <c r="M35">
        <f>MONTH(tblSales[[#This Row],[ORDER DATE]])</f>
        <v>11</v>
      </c>
    </row>
    <row r="36" spans="1:13" x14ac:dyDescent="0.3">
      <c r="A36">
        <v>10194</v>
      </c>
      <c r="B36" s="2">
        <v>37950</v>
      </c>
      <c r="C36" s="5">
        <v>42</v>
      </c>
      <c r="D36" s="3">
        <v>7290.36</v>
      </c>
      <c r="E36" t="s">
        <v>25</v>
      </c>
      <c r="F36" t="s">
        <v>181</v>
      </c>
      <c r="G36" t="s">
        <v>219</v>
      </c>
      <c r="H36" t="s">
        <v>41</v>
      </c>
      <c r="I36" t="s">
        <v>42</v>
      </c>
      <c r="J36" t="s">
        <v>151</v>
      </c>
      <c r="K36">
        <f>YEAR(tblSales[[#This Row],[ORDER DATE]])</f>
        <v>2003</v>
      </c>
      <c r="L36" s="6" t="str">
        <f>TEXT(tblSales[[#This Row],[ORDER DATE]],"MMM-YYYY")</f>
        <v>Nov-2003</v>
      </c>
      <c r="M36">
        <f>MONTH(tblSales[[#This Row],[ORDER DATE]])</f>
        <v>11</v>
      </c>
    </row>
    <row r="37" spans="1:13" x14ac:dyDescent="0.3">
      <c r="A37">
        <v>10206</v>
      </c>
      <c r="B37" s="2">
        <v>37960</v>
      </c>
      <c r="C37" s="5">
        <v>47</v>
      </c>
      <c r="D37" s="3">
        <v>9064.89</v>
      </c>
      <c r="E37" t="s">
        <v>25</v>
      </c>
      <c r="F37" t="s">
        <v>181</v>
      </c>
      <c r="G37" t="s">
        <v>225</v>
      </c>
      <c r="H37" t="s">
        <v>231</v>
      </c>
      <c r="I37" t="s">
        <v>33</v>
      </c>
      <c r="J37" t="s">
        <v>151</v>
      </c>
      <c r="K37">
        <f>YEAR(tblSales[[#This Row],[ORDER DATE]])</f>
        <v>2003</v>
      </c>
      <c r="L37" s="6" t="str">
        <f>TEXT(tblSales[[#This Row],[ORDER DATE]],"MMM-YYYY")</f>
        <v>Dec-2003</v>
      </c>
      <c r="M37">
        <f>MONTH(tblSales[[#This Row],[ORDER DATE]])</f>
        <v>12</v>
      </c>
    </row>
    <row r="38" spans="1:13" x14ac:dyDescent="0.3">
      <c r="A38">
        <v>10215</v>
      </c>
      <c r="B38" s="2">
        <v>38015</v>
      </c>
      <c r="C38" s="5">
        <v>35</v>
      </c>
      <c r="D38" s="3">
        <v>6075.3</v>
      </c>
      <c r="E38" t="s">
        <v>25</v>
      </c>
      <c r="F38" t="s">
        <v>181</v>
      </c>
      <c r="G38" t="s">
        <v>234</v>
      </c>
      <c r="H38" t="s">
        <v>32</v>
      </c>
      <c r="I38" t="s">
        <v>33</v>
      </c>
      <c r="J38" t="s">
        <v>51</v>
      </c>
      <c r="K38">
        <f>YEAR(tblSales[[#This Row],[ORDER DATE]])</f>
        <v>2004</v>
      </c>
      <c r="L38" s="6" t="str">
        <f>TEXT(tblSales[[#This Row],[ORDER DATE]],"MMM-YYYY")</f>
        <v>Jan-2004</v>
      </c>
      <c r="M38">
        <f>MONTH(tblSales[[#This Row],[ORDER DATE]])</f>
        <v>1</v>
      </c>
    </row>
    <row r="39" spans="1:13" x14ac:dyDescent="0.3">
      <c r="A39">
        <v>10228</v>
      </c>
      <c r="B39" s="2">
        <v>38056</v>
      </c>
      <c r="C39" s="5">
        <v>29</v>
      </c>
      <c r="D39" s="3">
        <v>6463.23</v>
      </c>
      <c r="E39" t="s">
        <v>25</v>
      </c>
      <c r="F39" t="s">
        <v>181</v>
      </c>
      <c r="G39" t="s">
        <v>239</v>
      </c>
      <c r="H39" t="s">
        <v>32</v>
      </c>
      <c r="I39" t="s">
        <v>33</v>
      </c>
      <c r="J39" t="s">
        <v>51</v>
      </c>
      <c r="K39">
        <f>YEAR(tblSales[[#This Row],[ORDER DATE]])</f>
        <v>2004</v>
      </c>
      <c r="L39" s="6" t="str">
        <f>TEXT(tblSales[[#This Row],[ORDER DATE]],"MMM-YYYY")</f>
        <v>Mar-2004</v>
      </c>
      <c r="M39">
        <f>MONTH(tblSales[[#This Row],[ORDER DATE]])</f>
        <v>3</v>
      </c>
    </row>
    <row r="40" spans="1:13" x14ac:dyDescent="0.3">
      <c r="A40">
        <v>10245</v>
      </c>
      <c r="B40" s="2">
        <v>38111</v>
      </c>
      <c r="C40" s="5">
        <v>34</v>
      </c>
      <c r="D40" s="3">
        <v>6120.34</v>
      </c>
      <c r="E40" t="s">
        <v>25</v>
      </c>
      <c r="F40" t="s">
        <v>181</v>
      </c>
      <c r="G40" t="s">
        <v>242</v>
      </c>
      <c r="H40" t="s">
        <v>32</v>
      </c>
      <c r="I40" t="s">
        <v>33</v>
      </c>
      <c r="J40" t="s">
        <v>51</v>
      </c>
      <c r="K40">
        <f>YEAR(tblSales[[#This Row],[ORDER DATE]])</f>
        <v>2004</v>
      </c>
      <c r="L40" s="6" t="str">
        <f>TEXT(tblSales[[#This Row],[ORDER DATE]],"MMM-YYYY")</f>
        <v>May-2004</v>
      </c>
      <c r="M40">
        <f>MONTH(tblSales[[#This Row],[ORDER DATE]])</f>
        <v>5</v>
      </c>
    </row>
    <row r="41" spans="1:13" x14ac:dyDescent="0.3">
      <c r="A41">
        <v>10258</v>
      </c>
      <c r="B41" s="2">
        <v>38153</v>
      </c>
      <c r="C41" s="5">
        <v>32</v>
      </c>
      <c r="D41" s="3">
        <v>7680.64</v>
      </c>
      <c r="E41" t="s">
        <v>25</v>
      </c>
      <c r="F41" t="s">
        <v>181</v>
      </c>
      <c r="G41" t="s">
        <v>246</v>
      </c>
      <c r="H41" t="s">
        <v>200</v>
      </c>
      <c r="I41" t="s">
        <v>200</v>
      </c>
      <c r="J41" t="s">
        <v>151</v>
      </c>
      <c r="K41">
        <f>YEAR(tblSales[[#This Row],[ORDER DATE]])</f>
        <v>2004</v>
      </c>
      <c r="L41" s="6" t="str">
        <f>TEXT(tblSales[[#This Row],[ORDER DATE]],"MMM-YYYY")</f>
        <v>Jun-2004</v>
      </c>
      <c r="M41">
        <f>MONTH(tblSales[[#This Row],[ORDER DATE]])</f>
        <v>6</v>
      </c>
    </row>
    <row r="42" spans="1:13" x14ac:dyDescent="0.3">
      <c r="A42">
        <v>10270</v>
      </c>
      <c r="B42" s="2">
        <v>38187</v>
      </c>
      <c r="C42" s="5">
        <v>21</v>
      </c>
      <c r="D42" s="3">
        <v>4905.3900000000003</v>
      </c>
      <c r="E42" t="s">
        <v>25</v>
      </c>
      <c r="F42" t="s">
        <v>181</v>
      </c>
      <c r="G42" t="s">
        <v>152</v>
      </c>
      <c r="H42" t="s">
        <v>95</v>
      </c>
      <c r="I42" t="s">
        <v>96</v>
      </c>
      <c r="J42" t="s">
        <v>51</v>
      </c>
      <c r="K42">
        <f>YEAR(tblSales[[#This Row],[ORDER DATE]])</f>
        <v>2004</v>
      </c>
      <c r="L42" s="6" t="str">
        <f>TEXT(tblSales[[#This Row],[ORDER DATE]],"MMM-YYYY")</f>
        <v>Jul-2004</v>
      </c>
      <c r="M42">
        <f>MONTH(tblSales[[#This Row],[ORDER DATE]])</f>
        <v>7</v>
      </c>
    </row>
    <row r="43" spans="1:13" x14ac:dyDescent="0.3">
      <c r="A43">
        <v>10280</v>
      </c>
      <c r="B43" s="2">
        <v>38216</v>
      </c>
      <c r="C43" s="5">
        <v>34</v>
      </c>
      <c r="D43" s="3">
        <v>8014.82</v>
      </c>
      <c r="E43" t="s">
        <v>25</v>
      </c>
      <c r="F43" t="s">
        <v>181</v>
      </c>
      <c r="G43" t="s">
        <v>254</v>
      </c>
      <c r="H43" t="s">
        <v>258</v>
      </c>
      <c r="I43" t="s">
        <v>42</v>
      </c>
      <c r="J43" t="s">
        <v>151</v>
      </c>
      <c r="K43">
        <f>YEAR(tblSales[[#This Row],[ORDER DATE]])</f>
        <v>2004</v>
      </c>
      <c r="L43" s="6" t="str">
        <f>TEXT(tblSales[[#This Row],[ORDER DATE]],"MMM-YYYY")</f>
        <v>Aug-2004</v>
      </c>
      <c r="M43">
        <f>MONTH(tblSales[[#This Row],[ORDER DATE]])</f>
        <v>8</v>
      </c>
    </row>
    <row r="44" spans="1:13" x14ac:dyDescent="0.3">
      <c r="A44">
        <v>10291</v>
      </c>
      <c r="B44" s="2">
        <v>38238</v>
      </c>
      <c r="C44" s="5">
        <v>37</v>
      </c>
      <c r="D44" s="3">
        <v>7136.19</v>
      </c>
      <c r="E44" t="s">
        <v>25</v>
      </c>
      <c r="F44" t="s">
        <v>181</v>
      </c>
      <c r="G44" t="s">
        <v>261</v>
      </c>
      <c r="H44" t="s">
        <v>188</v>
      </c>
      <c r="I44" t="s">
        <v>42</v>
      </c>
      <c r="J44" t="s">
        <v>151</v>
      </c>
      <c r="K44">
        <f>YEAR(tblSales[[#This Row],[ORDER DATE]])</f>
        <v>2004</v>
      </c>
      <c r="L44" s="6" t="str">
        <f>TEXT(tblSales[[#This Row],[ORDER DATE]],"MMM-YYYY")</f>
        <v>Sep-2004</v>
      </c>
      <c r="M44">
        <f>MONTH(tblSales[[#This Row],[ORDER DATE]])</f>
        <v>9</v>
      </c>
    </row>
    <row r="45" spans="1:13" x14ac:dyDescent="0.3">
      <c r="A45">
        <v>10304</v>
      </c>
      <c r="B45" s="2">
        <v>38271</v>
      </c>
      <c r="C45" s="5">
        <v>47</v>
      </c>
      <c r="D45" s="3">
        <v>10172.700000000001</v>
      </c>
      <c r="E45" t="s">
        <v>25</v>
      </c>
      <c r="F45" t="s">
        <v>181</v>
      </c>
      <c r="G45" t="s">
        <v>267</v>
      </c>
      <c r="H45" t="s">
        <v>41</v>
      </c>
      <c r="I45" t="s">
        <v>42</v>
      </c>
      <c r="J45" t="s">
        <v>151</v>
      </c>
      <c r="K45">
        <f>YEAR(tblSales[[#This Row],[ORDER DATE]])</f>
        <v>2004</v>
      </c>
      <c r="L45" s="6" t="str">
        <f>TEXT(tblSales[[#This Row],[ORDER DATE]],"MMM-YYYY")</f>
        <v>Oct-2004</v>
      </c>
      <c r="M45">
        <f>MONTH(tblSales[[#This Row],[ORDER DATE]])</f>
        <v>10</v>
      </c>
    </row>
    <row r="46" spans="1:13" x14ac:dyDescent="0.3">
      <c r="A46">
        <v>10312</v>
      </c>
      <c r="B46" s="2">
        <v>38281</v>
      </c>
      <c r="C46" s="5">
        <v>48</v>
      </c>
      <c r="D46" s="3">
        <v>11623.7</v>
      </c>
      <c r="E46" t="s">
        <v>25</v>
      </c>
      <c r="F46" t="s">
        <v>181</v>
      </c>
      <c r="G46" t="s">
        <v>272</v>
      </c>
      <c r="H46" t="s">
        <v>32</v>
      </c>
      <c r="I46" t="s">
        <v>33</v>
      </c>
      <c r="J46" t="s">
        <v>151</v>
      </c>
      <c r="K46">
        <f>YEAR(tblSales[[#This Row],[ORDER DATE]])</f>
        <v>2004</v>
      </c>
      <c r="L46" s="6" t="str">
        <f>TEXT(tblSales[[#This Row],[ORDER DATE]],"MMM-YYYY")</f>
        <v>Oct-2004</v>
      </c>
      <c r="M46">
        <f>MONTH(tblSales[[#This Row],[ORDER DATE]])</f>
        <v>10</v>
      </c>
    </row>
    <row r="47" spans="1:13" x14ac:dyDescent="0.3">
      <c r="A47">
        <v>10322</v>
      </c>
      <c r="B47" s="2">
        <v>38295</v>
      </c>
      <c r="C47" s="5">
        <v>40</v>
      </c>
      <c r="D47" s="3">
        <v>6000.4</v>
      </c>
      <c r="E47" t="s">
        <v>25</v>
      </c>
      <c r="F47" t="s">
        <v>181</v>
      </c>
      <c r="G47" t="s">
        <v>277</v>
      </c>
      <c r="H47" t="s">
        <v>32</v>
      </c>
      <c r="I47" t="s">
        <v>33</v>
      </c>
      <c r="J47" t="s">
        <v>51</v>
      </c>
      <c r="K47">
        <f>YEAR(tblSales[[#This Row],[ORDER DATE]])</f>
        <v>2004</v>
      </c>
      <c r="L47" s="6" t="str">
        <f>TEXT(tblSales[[#This Row],[ORDER DATE]],"MMM-YYYY")</f>
        <v>Nov-2004</v>
      </c>
      <c r="M47">
        <f>MONTH(tblSales[[#This Row],[ORDER DATE]])</f>
        <v>11</v>
      </c>
    </row>
    <row r="48" spans="1:13" x14ac:dyDescent="0.3">
      <c r="A48">
        <v>10333</v>
      </c>
      <c r="B48" s="2">
        <v>38309</v>
      </c>
      <c r="C48" s="5">
        <v>26</v>
      </c>
      <c r="D48" s="3">
        <v>3003</v>
      </c>
      <c r="E48" t="s">
        <v>25</v>
      </c>
      <c r="F48" t="s">
        <v>181</v>
      </c>
      <c r="G48" t="s">
        <v>81</v>
      </c>
      <c r="H48" t="s">
        <v>32</v>
      </c>
      <c r="I48" t="s">
        <v>33</v>
      </c>
      <c r="J48" t="s">
        <v>51</v>
      </c>
      <c r="K48">
        <f>YEAR(tblSales[[#This Row],[ORDER DATE]])</f>
        <v>2004</v>
      </c>
      <c r="L48" s="6" t="str">
        <f>TEXT(tblSales[[#This Row],[ORDER DATE]],"MMM-YYYY")</f>
        <v>Nov-2004</v>
      </c>
      <c r="M48">
        <f>MONTH(tblSales[[#This Row],[ORDER DATE]])</f>
        <v>11</v>
      </c>
    </row>
    <row r="49" spans="1:13" x14ac:dyDescent="0.3">
      <c r="A49">
        <v>10347</v>
      </c>
      <c r="B49" s="2">
        <v>38320</v>
      </c>
      <c r="C49" s="5">
        <v>30</v>
      </c>
      <c r="D49" s="3">
        <v>3944.7</v>
      </c>
      <c r="E49" t="s">
        <v>25</v>
      </c>
      <c r="F49" t="s">
        <v>181</v>
      </c>
      <c r="G49" t="s">
        <v>89</v>
      </c>
      <c r="H49" t="s">
        <v>95</v>
      </c>
      <c r="I49" t="s">
        <v>96</v>
      </c>
      <c r="J49" t="s">
        <v>51</v>
      </c>
      <c r="K49">
        <f>YEAR(tblSales[[#This Row],[ORDER DATE]])</f>
        <v>2004</v>
      </c>
      <c r="L49" s="6" t="str">
        <f>TEXT(tblSales[[#This Row],[ORDER DATE]],"MMM-YYYY")</f>
        <v>Nov-2004</v>
      </c>
      <c r="M49">
        <f>MONTH(tblSales[[#This Row],[ORDER DATE]])</f>
        <v>11</v>
      </c>
    </row>
    <row r="50" spans="1:13" x14ac:dyDescent="0.3">
      <c r="A50">
        <v>10357</v>
      </c>
      <c r="B50" s="2">
        <v>38331</v>
      </c>
      <c r="C50" s="5">
        <v>32</v>
      </c>
      <c r="D50" s="3">
        <v>5691.84</v>
      </c>
      <c r="E50" t="s">
        <v>25</v>
      </c>
      <c r="F50" t="s">
        <v>181</v>
      </c>
      <c r="G50" t="s">
        <v>272</v>
      </c>
      <c r="H50" t="s">
        <v>32</v>
      </c>
      <c r="I50" t="s">
        <v>33</v>
      </c>
      <c r="J50" t="s">
        <v>51</v>
      </c>
      <c r="K50">
        <f>YEAR(tblSales[[#This Row],[ORDER DATE]])</f>
        <v>2004</v>
      </c>
      <c r="L50" s="6" t="str">
        <f>TEXT(tblSales[[#This Row],[ORDER DATE]],"MMM-YYYY")</f>
        <v>Dec-2004</v>
      </c>
      <c r="M50">
        <f>MONTH(tblSales[[#This Row],[ORDER DATE]])</f>
        <v>12</v>
      </c>
    </row>
    <row r="51" spans="1:13" x14ac:dyDescent="0.3">
      <c r="A51">
        <v>10369</v>
      </c>
      <c r="B51" s="2">
        <v>38372</v>
      </c>
      <c r="C51" s="5">
        <v>41</v>
      </c>
      <c r="D51" s="3">
        <v>4514.92</v>
      </c>
      <c r="E51" t="s">
        <v>25</v>
      </c>
      <c r="F51" t="s">
        <v>181</v>
      </c>
      <c r="G51" t="s">
        <v>281</v>
      </c>
      <c r="H51" t="s">
        <v>32</v>
      </c>
      <c r="I51" t="s">
        <v>33</v>
      </c>
      <c r="J51" t="s">
        <v>51</v>
      </c>
      <c r="K51">
        <f>YEAR(tblSales[[#This Row],[ORDER DATE]])</f>
        <v>2005</v>
      </c>
      <c r="L51" s="6" t="str">
        <f>TEXT(tblSales[[#This Row],[ORDER DATE]],"MMM-YYYY")</f>
        <v>Jan-2005</v>
      </c>
      <c r="M51">
        <f>MONTH(tblSales[[#This Row],[ORDER DATE]])</f>
        <v>1</v>
      </c>
    </row>
    <row r="52" spans="1:13" x14ac:dyDescent="0.3">
      <c r="A52">
        <v>10381</v>
      </c>
      <c r="B52" s="2">
        <v>38400</v>
      </c>
      <c r="C52" s="5">
        <v>36</v>
      </c>
      <c r="D52" s="3">
        <v>8254.7999999999993</v>
      </c>
      <c r="E52" t="s">
        <v>25</v>
      </c>
      <c r="F52" t="s">
        <v>181</v>
      </c>
      <c r="G52" t="s">
        <v>58</v>
      </c>
      <c r="H52" t="s">
        <v>32</v>
      </c>
      <c r="I52" t="s">
        <v>33</v>
      </c>
      <c r="J52" t="s">
        <v>151</v>
      </c>
      <c r="K52">
        <f>YEAR(tblSales[[#This Row],[ORDER DATE]])</f>
        <v>2005</v>
      </c>
      <c r="L52" s="6" t="str">
        <f>TEXT(tblSales[[#This Row],[ORDER DATE]],"MMM-YYYY")</f>
        <v>Feb-2005</v>
      </c>
      <c r="M52">
        <f>MONTH(tblSales[[#This Row],[ORDER DATE]])</f>
        <v>2</v>
      </c>
    </row>
    <row r="53" spans="1:13" x14ac:dyDescent="0.3">
      <c r="A53">
        <v>10391</v>
      </c>
      <c r="B53" s="2">
        <v>38420</v>
      </c>
      <c r="C53" s="5">
        <v>24</v>
      </c>
      <c r="D53" s="3">
        <v>2416.56</v>
      </c>
      <c r="E53" t="s">
        <v>25</v>
      </c>
      <c r="F53" t="s">
        <v>181</v>
      </c>
      <c r="G53" t="s">
        <v>285</v>
      </c>
      <c r="H53" t="s">
        <v>95</v>
      </c>
      <c r="I53" t="s">
        <v>96</v>
      </c>
      <c r="J53" t="s">
        <v>36</v>
      </c>
      <c r="K53">
        <f>YEAR(tblSales[[#This Row],[ORDER DATE]])</f>
        <v>2005</v>
      </c>
      <c r="L53" s="6" t="str">
        <f>TEXT(tblSales[[#This Row],[ORDER DATE]],"MMM-YYYY")</f>
        <v>Mar-2005</v>
      </c>
      <c r="M53">
        <f>MONTH(tblSales[[#This Row],[ORDER DATE]])</f>
        <v>3</v>
      </c>
    </row>
    <row r="54" spans="1:13" x14ac:dyDescent="0.3">
      <c r="A54">
        <v>10411</v>
      </c>
      <c r="B54" s="2">
        <v>38473</v>
      </c>
      <c r="C54" s="5">
        <v>23</v>
      </c>
      <c r="D54" s="3">
        <v>4140.2299999999996</v>
      </c>
      <c r="E54" t="s">
        <v>25</v>
      </c>
      <c r="F54" t="s">
        <v>181</v>
      </c>
      <c r="G54" t="s">
        <v>292</v>
      </c>
      <c r="H54" t="s">
        <v>231</v>
      </c>
      <c r="I54" t="s">
        <v>33</v>
      </c>
      <c r="J54" t="s">
        <v>51</v>
      </c>
      <c r="K54">
        <f>YEAR(tblSales[[#This Row],[ORDER DATE]])</f>
        <v>2005</v>
      </c>
      <c r="L54" s="6" t="str">
        <f>TEXT(tblSales[[#This Row],[ORDER DATE]],"MMM-YYYY")</f>
        <v>May-2005</v>
      </c>
      <c r="M54">
        <f>MONTH(tblSales[[#This Row],[ORDER DATE]])</f>
        <v>5</v>
      </c>
    </row>
    <row r="55" spans="1:13" x14ac:dyDescent="0.3">
      <c r="A55">
        <v>10424</v>
      </c>
      <c r="B55" s="2">
        <v>38503</v>
      </c>
      <c r="C55" s="5">
        <v>50</v>
      </c>
      <c r="D55" s="3">
        <v>12001</v>
      </c>
      <c r="E55" t="s">
        <v>300</v>
      </c>
      <c r="F55" t="s">
        <v>181</v>
      </c>
      <c r="G55" t="s">
        <v>174</v>
      </c>
      <c r="H55" t="s">
        <v>178</v>
      </c>
      <c r="I55" t="s">
        <v>42</v>
      </c>
      <c r="J55" t="s">
        <v>151</v>
      </c>
      <c r="K55">
        <f>YEAR(tblSales[[#This Row],[ORDER DATE]])</f>
        <v>2005</v>
      </c>
      <c r="L55" s="6" t="str">
        <f>TEXT(tblSales[[#This Row],[ORDER DATE]],"MMM-YYYY")</f>
        <v>May-2005</v>
      </c>
      <c r="M55">
        <f>MONTH(tblSales[[#This Row],[ORDER DATE]])</f>
        <v>5</v>
      </c>
    </row>
    <row r="56" spans="1:13" x14ac:dyDescent="0.3">
      <c r="A56">
        <v>10107</v>
      </c>
      <c r="B56" s="2">
        <v>37676</v>
      </c>
      <c r="C56" s="5">
        <v>39</v>
      </c>
      <c r="D56" s="3">
        <v>3896.49</v>
      </c>
      <c r="E56" t="s">
        <v>25</v>
      </c>
      <c r="F56" t="s">
        <v>26</v>
      </c>
      <c r="G56" t="s">
        <v>28</v>
      </c>
      <c r="H56" t="s">
        <v>32</v>
      </c>
      <c r="I56" t="s">
        <v>33</v>
      </c>
      <c r="J56" t="s">
        <v>51</v>
      </c>
      <c r="K56">
        <f>YEAR(tblSales[[#This Row],[ORDER DATE]])</f>
        <v>2003</v>
      </c>
      <c r="L56" s="6" t="str">
        <f>TEXT(tblSales[[#This Row],[ORDER DATE]],"MMM-YYYY")</f>
        <v>Feb-2003</v>
      </c>
      <c r="M56">
        <f>MONTH(tblSales[[#This Row],[ORDER DATE]])</f>
        <v>2</v>
      </c>
    </row>
    <row r="57" spans="1:13" x14ac:dyDescent="0.3">
      <c r="A57">
        <v>10120</v>
      </c>
      <c r="B57" s="2">
        <v>37740</v>
      </c>
      <c r="C57" s="5">
        <v>29</v>
      </c>
      <c r="D57" s="3">
        <v>2793.86</v>
      </c>
      <c r="E57" t="s">
        <v>25</v>
      </c>
      <c r="F57" t="s">
        <v>26</v>
      </c>
      <c r="G57" t="s">
        <v>89</v>
      </c>
      <c r="H57" t="s">
        <v>95</v>
      </c>
      <c r="I57" t="s">
        <v>96</v>
      </c>
      <c r="J57" t="s">
        <v>36</v>
      </c>
      <c r="K57">
        <f>YEAR(tblSales[[#This Row],[ORDER DATE]])</f>
        <v>2003</v>
      </c>
      <c r="L57" s="6" t="str">
        <f>TEXT(tblSales[[#This Row],[ORDER DATE]],"MMM-YYYY")</f>
        <v>Apr-2003</v>
      </c>
      <c r="M57">
        <f>MONTH(tblSales[[#This Row],[ORDER DATE]])</f>
        <v>4</v>
      </c>
    </row>
    <row r="58" spans="1:13" x14ac:dyDescent="0.3">
      <c r="A58">
        <v>10134</v>
      </c>
      <c r="B58" s="2">
        <v>37803</v>
      </c>
      <c r="C58" s="5">
        <v>27</v>
      </c>
      <c r="D58" s="3">
        <v>3307.77</v>
      </c>
      <c r="E58" t="s">
        <v>25</v>
      </c>
      <c r="F58" t="s">
        <v>26</v>
      </c>
      <c r="G58" t="s">
        <v>45</v>
      </c>
      <c r="H58" t="s">
        <v>41</v>
      </c>
      <c r="I58" t="s">
        <v>42</v>
      </c>
      <c r="J58" t="s">
        <v>51</v>
      </c>
      <c r="K58">
        <f>YEAR(tblSales[[#This Row],[ORDER DATE]])</f>
        <v>2003</v>
      </c>
      <c r="L58" s="6" t="str">
        <f>TEXT(tblSales[[#This Row],[ORDER DATE]],"MMM-YYYY")</f>
        <v>Jul-2003</v>
      </c>
      <c r="M58">
        <f>MONTH(tblSales[[#This Row],[ORDER DATE]])</f>
        <v>7</v>
      </c>
    </row>
    <row r="59" spans="1:13" x14ac:dyDescent="0.3">
      <c r="A59">
        <v>10145</v>
      </c>
      <c r="B59" s="2">
        <v>37858</v>
      </c>
      <c r="C59" s="5">
        <v>37</v>
      </c>
      <c r="D59" s="3">
        <v>5192.95</v>
      </c>
      <c r="E59" t="s">
        <v>25</v>
      </c>
      <c r="F59" t="s">
        <v>26</v>
      </c>
      <c r="G59" t="s">
        <v>52</v>
      </c>
      <c r="H59" t="s">
        <v>32</v>
      </c>
      <c r="I59" t="s">
        <v>33</v>
      </c>
      <c r="J59" t="s">
        <v>51</v>
      </c>
      <c r="K59">
        <f>YEAR(tblSales[[#This Row],[ORDER DATE]])</f>
        <v>2003</v>
      </c>
      <c r="L59" s="6" t="str">
        <f>TEXT(tblSales[[#This Row],[ORDER DATE]],"MMM-YYYY")</f>
        <v>Aug-2003</v>
      </c>
      <c r="M59">
        <f>MONTH(tblSales[[#This Row],[ORDER DATE]])</f>
        <v>8</v>
      </c>
    </row>
    <row r="60" spans="1:13" x14ac:dyDescent="0.3">
      <c r="A60">
        <v>10159</v>
      </c>
      <c r="B60" s="2">
        <v>37904</v>
      </c>
      <c r="C60" s="5">
        <v>37</v>
      </c>
      <c r="D60" s="3">
        <v>5016.83</v>
      </c>
      <c r="E60" t="s">
        <v>25</v>
      </c>
      <c r="F60" t="s">
        <v>26</v>
      </c>
      <c r="G60" t="s">
        <v>58</v>
      </c>
      <c r="H60" t="s">
        <v>32</v>
      </c>
      <c r="I60" t="s">
        <v>33</v>
      </c>
      <c r="J60" t="s">
        <v>51</v>
      </c>
      <c r="K60">
        <f>YEAR(tblSales[[#This Row],[ORDER DATE]])</f>
        <v>2003</v>
      </c>
      <c r="L60" s="6" t="str">
        <f>TEXT(tblSales[[#This Row],[ORDER DATE]],"MMM-YYYY")</f>
        <v>Oct-2003</v>
      </c>
      <c r="M60">
        <f>MONTH(tblSales[[#This Row],[ORDER DATE]])</f>
        <v>10</v>
      </c>
    </row>
    <row r="61" spans="1:13" x14ac:dyDescent="0.3">
      <c r="A61">
        <v>10168</v>
      </c>
      <c r="B61" s="2">
        <v>37922</v>
      </c>
      <c r="C61" s="5">
        <v>27</v>
      </c>
      <c r="D61" s="3">
        <v>3660.93</v>
      </c>
      <c r="E61" t="s">
        <v>25</v>
      </c>
      <c r="F61" t="s">
        <v>26</v>
      </c>
      <c r="G61" t="s">
        <v>62</v>
      </c>
      <c r="H61" t="s">
        <v>32</v>
      </c>
      <c r="I61" t="s">
        <v>33</v>
      </c>
      <c r="J61" t="s">
        <v>51</v>
      </c>
      <c r="K61">
        <f>YEAR(tblSales[[#This Row],[ORDER DATE]])</f>
        <v>2003</v>
      </c>
      <c r="L61" s="6" t="str">
        <f>TEXT(tblSales[[#This Row],[ORDER DATE]],"MMM-YYYY")</f>
        <v>Oct-2003</v>
      </c>
      <c r="M61">
        <f>MONTH(tblSales[[#This Row],[ORDER DATE]])</f>
        <v>10</v>
      </c>
    </row>
    <row r="62" spans="1:13" x14ac:dyDescent="0.3">
      <c r="A62">
        <v>10180</v>
      </c>
      <c r="B62" s="2">
        <v>37936</v>
      </c>
      <c r="C62" s="5">
        <v>42</v>
      </c>
      <c r="D62" s="3">
        <v>4695.6000000000004</v>
      </c>
      <c r="E62" t="s">
        <v>25</v>
      </c>
      <c r="F62" t="s">
        <v>26</v>
      </c>
      <c r="G62" t="s">
        <v>67</v>
      </c>
      <c r="H62" t="s">
        <v>41</v>
      </c>
      <c r="I62" t="s">
        <v>42</v>
      </c>
      <c r="J62" t="s">
        <v>51</v>
      </c>
      <c r="K62">
        <f>YEAR(tblSales[[#This Row],[ORDER DATE]])</f>
        <v>2003</v>
      </c>
      <c r="L62" s="6" t="str">
        <f>TEXT(tblSales[[#This Row],[ORDER DATE]],"MMM-YYYY")</f>
        <v>Nov-2003</v>
      </c>
      <c r="M62">
        <f>MONTH(tblSales[[#This Row],[ORDER DATE]])</f>
        <v>11</v>
      </c>
    </row>
    <row r="63" spans="1:13" x14ac:dyDescent="0.3">
      <c r="A63">
        <v>10188</v>
      </c>
      <c r="B63" s="2">
        <v>37943</v>
      </c>
      <c r="C63" s="5">
        <v>38</v>
      </c>
      <c r="D63" s="3">
        <v>3660.92</v>
      </c>
      <c r="E63" t="s">
        <v>25</v>
      </c>
      <c r="F63" t="s">
        <v>26</v>
      </c>
      <c r="G63" t="s">
        <v>73</v>
      </c>
      <c r="H63" t="s">
        <v>78</v>
      </c>
      <c r="I63" t="s">
        <v>42</v>
      </c>
      <c r="J63" t="s">
        <v>51</v>
      </c>
      <c r="K63">
        <f>YEAR(tblSales[[#This Row],[ORDER DATE]])</f>
        <v>2003</v>
      </c>
      <c r="L63" s="6" t="str">
        <f>TEXT(tblSales[[#This Row],[ORDER DATE]],"MMM-YYYY")</f>
        <v>Nov-2003</v>
      </c>
      <c r="M63">
        <f>MONTH(tblSales[[#This Row],[ORDER DATE]])</f>
        <v>11</v>
      </c>
    </row>
    <row r="64" spans="1:13" x14ac:dyDescent="0.3">
      <c r="A64">
        <v>10201</v>
      </c>
      <c r="B64" s="2">
        <v>37956</v>
      </c>
      <c r="C64" s="5">
        <v>24</v>
      </c>
      <c r="D64" s="3">
        <v>3025.92</v>
      </c>
      <c r="E64" t="s">
        <v>25</v>
      </c>
      <c r="F64" t="s">
        <v>26</v>
      </c>
      <c r="G64" t="s">
        <v>81</v>
      </c>
      <c r="H64" t="s">
        <v>32</v>
      </c>
      <c r="I64" t="s">
        <v>33</v>
      </c>
      <c r="J64" t="s">
        <v>51</v>
      </c>
      <c r="K64">
        <f>YEAR(tblSales[[#This Row],[ORDER DATE]])</f>
        <v>2003</v>
      </c>
      <c r="L64" s="6" t="str">
        <f>TEXT(tblSales[[#This Row],[ORDER DATE]],"MMM-YYYY")</f>
        <v>Dec-2003</v>
      </c>
      <c r="M64">
        <f>MONTH(tblSales[[#This Row],[ORDER DATE]])</f>
        <v>12</v>
      </c>
    </row>
    <row r="65" spans="1:13" x14ac:dyDescent="0.3">
      <c r="A65">
        <v>10210</v>
      </c>
      <c r="B65" s="2">
        <v>37998</v>
      </c>
      <c r="C65" s="5">
        <v>23</v>
      </c>
      <c r="D65" s="3">
        <v>3009.09</v>
      </c>
      <c r="E65" t="s">
        <v>25</v>
      </c>
      <c r="F65" t="s">
        <v>26</v>
      </c>
      <c r="G65" t="s">
        <v>302</v>
      </c>
      <c r="H65" t="s">
        <v>200</v>
      </c>
      <c r="I65" t="s">
        <v>200</v>
      </c>
      <c r="J65" t="s">
        <v>51</v>
      </c>
      <c r="K65">
        <f>YEAR(tblSales[[#This Row],[ORDER DATE]])</f>
        <v>2004</v>
      </c>
      <c r="L65" s="6" t="str">
        <f>TEXT(tblSales[[#This Row],[ORDER DATE]],"MMM-YYYY")</f>
        <v>Jan-2004</v>
      </c>
      <c r="M65">
        <f>MONTH(tblSales[[#This Row],[ORDER DATE]])</f>
        <v>1</v>
      </c>
    </row>
    <row r="66" spans="1:13" x14ac:dyDescent="0.3">
      <c r="A66">
        <v>10223</v>
      </c>
      <c r="B66" s="2">
        <v>38037</v>
      </c>
      <c r="C66" s="5">
        <v>47</v>
      </c>
      <c r="D66" s="3">
        <v>5422.39</v>
      </c>
      <c r="E66" t="s">
        <v>25</v>
      </c>
      <c r="F66" t="s">
        <v>26</v>
      </c>
      <c r="G66" t="s">
        <v>89</v>
      </c>
      <c r="H66" t="s">
        <v>95</v>
      </c>
      <c r="I66" t="s">
        <v>96</v>
      </c>
      <c r="J66" t="s">
        <v>51</v>
      </c>
      <c r="K66">
        <f>YEAR(tblSales[[#This Row],[ORDER DATE]])</f>
        <v>2004</v>
      </c>
      <c r="L66" s="6" t="str">
        <f>TEXT(tblSales[[#This Row],[ORDER DATE]],"MMM-YYYY")</f>
        <v>Feb-2004</v>
      </c>
      <c r="M66">
        <f>MONTH(tblSales[[#This Row],[ORDER DATE]])</f>
        <v>2</v>
      </c>
    </row>
    <row r="67" spans="1:13" x14ac:dyDescent="0.3">
      <c r="A67">
        <v>10236</v>
      </c>
      <c r="B67" s="2">
        <v>38080</v>
      </c>
      <c r="C67" s="5">
        <v>22</v>
      </c>
      <c r="D67" s="3">
        <v>2852.08</v>
      </c>
      <c r="E67" t="s">
        <v>25</v>
      </c>
      <c r="F67" t="s">
        <v>26</v>
      </c>
      <c r="G67" t="s">
        <v>309</v>
      </c>
      <c r="H67" t="s">
        <v>32</v>
      </c>
      <c r="I67" t="s">
        <v>33</v>
      </c>
      <c r="J67" t="s">
        <v>36</v>
      </c>
      <c r="K67">
        <f>YEAR(tblSales[[#This Row],[ORDER DATE]])</f>
        <v>2004</v>
      </c>
      <c r="L67" s="6" t="str">
        <f>TEXT(tblSales[[#This Row],[ORDER DATE]],"MMM-YYYY")</f>
        <v>Apr-2004</v>
      </c>
      <c r="M67">
        <f>MONTH(tblSales[[#This Row],[ORDER DATE]])</f>
        <v>4</v>
      </c>
    </row>
    <row r="68" spans="1:13" x14ac:dyDescent="0.3">
      <c r="A68">
        <v>10251</v>
      </c>
      <c r="B68" s="2">
        <v>38125</v>
      </c>
      <c r="C68" s="5">
        <v>44</v>
      </c>
      <c r="D68" s="3">
        <v>5756.52</v>
      </c>
      <c r="E68" t="s">
        <v>25</v>
      </c>
      <c r="F68" t="s">
        <v>26</v>
      </c>
      <c r="G68" t="s">
        <v>104</v>
      </c>
      <c r="H68" t="s">
        <v>32</v>
      </c>
      <c r="I68" t="s">
        <v>33</v>
      </c>
      <c r="J68" t="s">
        <v>51</v>
      </c>
      <c r="K68">
        <f>YEAR(tblSales[[#This Row],[ORDER DATE]])</f>
        <v>2004</v>
      </c>
      <c r="L68" s="6" t="str">
        <f>TEXT(tblSales[[#This Row],[ORDER DATE]],"MMM-YYYY")</f>
        <v>May-2004</v>
      </c>
      <c r="M68">
        <f>MONTH(tblSales[[#This Row],[ORDER DATE]])</f>
        <v>5</v>
      </c>
    </row>
    <row r="69" spans="1:13" x14ac:dyDescent="0.3">
      <c r="A69">
        <v>10263</v>
      </c>
      <c r="B69" s="2">
        <v>38166</v>
      </c>
      <c r="C69" s="5">
        <v>40</v>
      </c>
      <c r="D69" s="3">
        <v>4472</v>
      </c>
      <c r="E69" t="s">
        <v>25</v>
      </c>
      <c r="F69" t="s">
        <v>26</v>
      </c>
      <c r="G69" t="s">
        <v>109</v>
      </c>
      <c r="H69" t="s">
        <v>32</v>
      </c>
      <c r="I69" t="s">
        <v>33</v>
      </c>
      <c r="J69" t="s">
        <v>51</v>
      </c>
      <c r="K69">
        <f>YEAR(tblSales[[#This Row],[ORDER DATE]])</f>
        <v>2004</v>
      </c>
      <c r="L69" s="6" t="str">
        <f>TEXT(tblSales[[#This Row],[ORDER DATE]],"MMM-YYYY")</f>
        <v>Jun-2004</v>
      </c>
      <c r="M69">
        <f>MONTH(tblSales[[#This Row],[ORDER DATE]])</f>
        <v>6</v>
      </c>
    </row>
    <row r="70" spans="1:13" x14ac:dyDescent="0.3">
      <c r="A70">
        <v>10275</v>
      </c>
      <c r="B70" s="2">
        <v>38191</v>
      </c>
      <c r="C70" s="5">
        <v>22</v>
      </c>
      <c r="D70" s="3">
        <v>2904.44</v>
      </c>
      <c r="E70" t="s">
        <v>25</v>
      </c>
      <c r="F70" t="s">
        <v>26</v>
      </c>
      <c r="G70" t="s">
        <v>114</v>
      </c>
      <c r="H70" t="s">
        <v>41</v>
      </c>
      <c r="I70" t="s">
        <v>42</v>
      </c>
      <c r="J70" t="s">
        <v>36</v>
      </c>
      <c r="K70">
        <f>YEAR(tblSales[[#This Row],[ORDER DATE]])</f>
        <v>2004</v>
      </c>
      <c r="L70" s="6" t="str">
        <f>TEXT(tblSales[[#This Row],[ORDER DATE]],"MMM-YYYY")</f>
        <v>Jul-2004</v>
      </c>
      <c r="M70">
        <f>MONTH(tblSales[[#This Row],[ORDER DATE]])</f>
        <v>7</v>
      </c>
    </row>
    <row r="71" spans="1:13" x14ac:dyDescent="0.3">
      <c r="A71">
        <v>10285</v>
      </c>
      <c r="B71" s="2">
        <v>38226</v>
      </c>
      <c r="C71" s="5">
        <v>47</v>
      </c>
      <c r="D71" s="3">
        <v>6484.59</v>
      </c>
      <c r="E71" t="s">
        <v>25</v>
      </c>
      <c r="F71" t="s">
        <v>26</v>
      </c>
      <c r="G71" t="s">
        <v>120</v>
      </c>
      <c r="H71" t="s">
        <v>32</v>
      </c>
      <c r="I71" t="s">
        <v>33</v>
      </c>
      <c r="J71" t="s">
        <v>51</v>
      </c>
      <c r="K71">
        <f>YEAR(tblSales[[#This Row],[ORDER DATE]])</f>
        <v>2004</v>
      </c>
      <c r="L71" s="6" t="str">
        <f>TEXT(tblSales[[#This Row],[ORDER DATE]],"MMM-YYYY")</f>
        <v>Aug-2004</v>
      </c>
      <c r="M71">
        <f>MONTH(tblSales[[#This Row],[ORDER DATE]])</f>
        <v>8</v>
      </c>
    </row>
    <row r="72" spans="1:13" x14ac:dyDescent="0.3">
      <c r="A72">
        <v>10298</v>
      </c>
      <c r="B72" s="2">
        <v>38257</v>
      </c>
      <c r="C72" s="5">
        <v>39</v>
      </c>
      <c r="D72" s="3">
        <v>3757.26</v>
      </c>
      <c r="E72" t="s">
        <v>25</v>
      </c>
      <c r="F72" t="s">
        <v>26</v>
      </c>
      <c r="G72" t="s">
        <v>312</v>
      </c>
      <c r="H72" t="s">
        <v>41</v>
      </c>
      <c r="I72" t="s">
        <v>42</v>
      </c>
      <c r="J72" t="s">
        <v>51</v>
      </c>
      <c r="K72">
        <f>YEAR(tblSales[[#This Row],[ORDER DATE]])</f>
        <v>2004</v>
      </c>
      <c r="L72" s="6" t="str">
        <f>TEXT(tblSales[[#This Row],[ORDER DATE]],"MMM-YYYY")</f>
        <v>Sep-2004</v>
      </c>
      <c r="M72">
        <f>MONTH(tblSales[[#This Row],[ORDER DATE]])</f>
        <v>9</v>
      </c>
    </row>
    <row r="73" spans="1:13" x14ac:dyDescent="0.3">
      <c r="A73">
        <v>10308</v>
      </c>
      <c r="B73" s="2">
        <v>38275</v>
      </c>
      <c r="C73" s="5">
        <v>34</v>
      </c>
      <c r="D73" s="3">
        <v>4043.96</v>
      </c>
      <c r="E73" t="s">
        <v>25</v>
      </c>
      <c r="F73" t="s">
        <v>26</v>
      </c>
      <c r="G73" t="s">
        <v>317</v>
      </c>
      <c r="H73" t="s">
        <v>32</v>
      </c>
      <c r="I73" t="s">
        <v>33</v>
      </c>
      <c r="J73" t="s">
        <v>51</v>
      </c>
      <c r="K73">
        <f>YEAR(tblSales[[#This Row],[ORDER DATE]])</f>
        <v>2004</v>
      </c>
      <c r="L73" s="6" t="str">
        <f>TEXT(tblSales[[#This Row],[ORDER DATE]],"MMM-YYYY")</f>
        <v>Oct-2004</v>
      </c>
      <c r="M73">
        <f>MONTH(tblSales[[#This Row],[ORDER DATE]])</f>
        <v>10</v>
      </c>
    </row>
    <row r="74" spans="1:13" x14ac:dyDescent="0.3">
      <c r="A74">
        <v>10318</v>
      </c>
      <c r="B74" s="2">
        <v>38293</v>
      </c>
      <c r="C74" s="5">
        <v>45</v>
      </c>
      <c r="D74" s="3">
        <v>5566.5</v>
      </c>
      <c r="E74" t="s">
        <v>25</v>
      </c>
      <c r="F74" t="s">
        <v>26</v>
      </c>
      <c r="G74" t="s">
        <v>139</v>
      </c>
      <c r="H74" t="s">
        <v>32</v>
      </c>
      <c r="I74" t="s">
        <v>33</v>
      </c>
      <c r="J74" t="s">
        <v>51</v>
      </c>
      <c r="K74">
        <f>YEAR(tblSales[[#This Row],[ORDER DATE]])</f>
        <v>2004</v>
      </c>
      <c r="L74" s="6" t="str">
        <f>TEXT(tblSales[[#This Row],[ORDER DATE]],"MMM-YYYY")</f>
        <v>Nov-2004</v>
      </c>
      <c r="M74">
        <f>MONTH(tblSales[[#This Row],[ORDER DATE]])</f>
        <v>11</v>
      </c>
    </row>
    <row r="75" spans="1:13" x14ac:dyDescent="0.3">
      <c r="A75">
        <v>10329</v>
      </c>
      <c r="B75" s="2">
        <v>38306</v>
      </c>
      <c r="C75" s="5">
        <v>20</v>
      </c>
      <c r="D75" s="3">
        <v>3176</v>
      </c>
      <c r="E75" t="s">
        <v>25</v>
      </c>
      <c r="F75" t="s">
        <v>26</v>
      </c>
      <c r="G75" t="s">
        <v>28</v>
      </c>
      <c r="H75" t="s">
        <v>32</v>
      </c>
      <c r="I75" t="s">
        <v>33</v>
      </c>
      <c r="J75" t="s">
        <v>51</v>
      </c>
      <c r="K75">
        <f>YEAR(tblSales[[#This Row],[ORDER DATE]])</f>
        <v>2004</v>
      </c>
      <c r="L75" s="6" t="str">
        <f>TEXT(tblSales[[#This Row],[ORDER DATE]],"MMM-YYYY")</f>
        <v>Nov-2004</v>
      </c>
      <c r="M75">
        <f>MONTH(tblSales[[#This Row],[ORDER DATE]])</f>
        <v>11</v>
      </c>
    </row>
    <row r="76" spans="1:13" x14ac:dyDescent="0.3">
      <c r="A76">
        <v>10339</v>
      </c>
      <c r="B76" s="2">
        <v>38314</v>
      </c>
      <c r="C76" s="5">
        <v>40</v>
      </c>
      <c r="D76" s="3">
        <v>2756.8</v>
      </c>
      <c r="E76" t="s">
        <v>25</v>
      </c>
      <c r="F76" t="s">
        <v>26</v>
      </c>
      <c r="G76" t="s">
        <v>246</v>
      </c>
      <c r="H76" t="s">
        <v>200</v>
      </c>
      <c r="I76" t="s">
        <v>200</v>
      </c>
      <c r="J76" t="s">
        <v>36</v>
      </c>
      <c r="K76">
        <f>YEAR(tblSales[[#This Row],[ORDER DATE]])</f>
        <v>2004</v>
      </c>
      <c r="L76" s="6" t="str">
        <f>TEXT(tblSales[[#This Row],[ORDER DATE]],"MMM-YYYY")</f>
        <v>Nov-2004</v>
      </c>
      <c r="M76">
        <f>MONTH(tblSales[[#This Row],[ORDER DATE]])</f>
        <v>11</v>
      </c>
    </row>
    <row r="77" spans="1:13" x14ac:dyDescent="0.3">
      <c r="A77">
        <v>10361</v>
      </c>
      <c r="B77" s="2">
        <v>38338</v>
      </c>
      <c r="C77" s="5">
        <v>26</v>
      </c>
      <c r="D77" s="3">
        <v>1329.9</v>
      </c>
      <c r="E77" t="s">
        <v>25</v>
      </c>
      <c r="F77" t="s">
        <v>26</v>
      </c>
      <c r="G77" t="s">
        <v>152</v>
      </c>
      <c r="H77" t="s">
        <v>95</v>
      </c>
      <c r="I77" t="s">
        <v>96</v>
      </c>
      <c r="J77" t="s">
        <v>36</v>
      </c>
      <c r="K77">
        <f>YEAR(tblSales[[#This Row],[ORDER DATE]])</f>
        <v>2004</v>
      </c>
      <c r="L77" s="6" t="str">
        <f>TEXT(tblSales[[#This Row],[ORDER DATE]],"MMM-YYYY")</f>
        <v>Dec-2004</v>
      </c>
      <c r="M77">
        <f>MONTH(tblSales[[#This Row],[ORDER DATE]])</f>
        <v>12</v>
      </c>
    </row>
    <row r="78" spans="1:13" x14ac:dyDescent="0.3">
      <c r="A78">
        <v>10374</v>
      </c>
      <c r="B78" s="2">
        <v>38385</v>
      </c>
      <c r="C78" s="5">
        <v>39</v>
      </c>
      <c r="D78" s="3">
        <v>5288.01</v>
      </c>
      <c r="E78" t="s">
        <v>25</v>
      </c>
      <c r="F78" t="s">
        <v>26</v>
      </c>
      <c r="G78" t="s">
        <v>207</v>
      </c>
      <c r="H78" t="s">
        <v>95</v>
      </c>
      <c r="I78" t="s">
        <v>96</v>
      </c>
      <c r="J78" t="s">
        <v>51</v>
      </c>
      <c r="K78">
        <f>YEAR(tblSales[[#This Row],[ORDER DATE]])</f>
        <v>2005</v>
      </c>
      <c r="L78" s="6" t="str">
        <f>TEXT(tblSales[[#This Row],[ORDER DATE]],"MMM-YYYY")</f>
        <v>Feb-2005</v>
      </c>
      <c r="M78">
        <f>MONTH(tblSales[[#This Row],[ORDER DATE]])</f>
        <v>2</v>
      </c>
    </row>
    <row r="79" spans="1:13" x14ac:dyDescent="0.3">
      <c r="A79">
        <v>10388</v>
      </c>
      <c r="B79" s="2">
        <v>38414</v>
      </c>
      <c r="C79" s="5">
        <v>50</v>
      </c>
      <c r="D79" s="3">
        <v>2225.5</v>
      </c>
      <c r="E79" t="s">
        <v>25</v>
      </c>
      <c r="F79" t="s">
        <v>26</v>
      </c>
      <c r="G79" t="s">
        <v>160</v>
      </c>
      <c r="H79" t="s">
        <v>32</v>
      </c>
      <c r="I79" t="s">
        <v>33</v>
      </c>
      <c r="J79" t="s">
        <v>36</v>
      </c>
      <c r="K79">
        <f>YEAR(tblSales[[#This Row],[ORDER DATE]])</f>
        <v>2005</v>
      </c>
      <c r="L79" s="6" t="str">
        <f>TEXT(tblSales[[#This Row],[ORDER DATE]],"MMM-YYYY")</f>
        <v>Mar-2005</v>
      </c>
      <c r="M79">
        <f>MONTH(tblSales[[#This Row],[ORDER DATE]])</f>
        <v>3</v>
      </c>
    </row>
    <row r="80" spans="1:13" x14ac:dyDescent="0.3">
      <c r="A80">
        <v>10402</v>
      </c>
      <c r="B80" s="2">
        <v>38449</v>
      </c>
      <c r="C80" s="5">
        <v>45</v>
      </c>
      <c r="D80" s="3">
        <v>5833.8</v>
      </c>
      <c r="E80" t="s">
        <v>25</v>
      </c>
      <c r="F80" t="s">
        <v>26</v>
      </c>
      <c r="G80" t="s">
        <v>84</v>
      </c>
      <c r="H80" t="s">
        <v>41</v>
      </c>
      <c r="I80" t="s">
        <v>42</v>
      </c>
      <c r="J80" t="s">
        <v>51</v>
      </c>
      <c r="K80">
        <f>YEAR(tblSales[[#This Row],[ORDER DATE]])</f>
        <v>2005</v>
      </c>
      <c r="L80" s="6" t="str">
        <f>TEXT(tblSales[[#This Row],[ORDER DATE]],"MMM-YYYY")</f>
        <v>Apr-2005</v>
      </c>
      <c r="M80">
        <f>MONTH(tblSales[[#This Row],[ORDER DATE]])</f>
        <v>4</v>
      </c>
    </row>
    <row r="81" spans="1:13" x14ac:dyDescent="0.3">
      <c r="A81">
        <v>10417</v>
      </c>
      <c r="B81" s="2">
        <v>38485</v>
      </c>
      <c r="C81" s="5">
        <v>45</v>
      </c>
      <c r="D81" s="3">
        <v>5887.35</v>
      </c>
      <c r="E81" t="s">
        <v>173</v>
      </c>
      <c r="F81" t="s">
        <v>26</v>
      </c>
      <c r="G81" t="s">
        <v>174</v>
      </c>
      <c r="H81" t="s">
        <v>178</v>
      </c>
      <c r="I81" t="s">
        <v>42</v>
      </c>
      <c r="J81" t="s">
        <v>51</v>
      </c>
      <c r="K81">
        <f>YEAR(tblSales[[#This Row],[ORDER DATE]])</f>
        <v>2005</v>
      </c>
      <c r="L81" s="6" t="str">
        <f>TEXT(tblSales[[#This Row],[ORDER DATE]],"MMM-YYYY")</f>
        <v>May-2005</v>
      </c>
      <c r="M81">
        <f>MONTH(tblSales[[#This Row],[ORDER DATE]])</f>
        <v>5</v>
      </c>
    </row>
    <row r="82" spans="1:13" x14ac:dyDescent="0.3">
      <c r="A82">
        <v>10107</v>
      </c>
      <c r="B82" s="2">
        <v>37676</v>
      </c>
      <c r="C82" s="5">
        <v>27</v>
      </c>
      <c r="D82" s="3">
        <v>6065.55</v>
      </c>
      <c r="E82" t="s">
        <v>25</v>
      </c>
      <c r="F82" t="s">
        <v>26</v>
      </c>
      <c r="G82" t="s">
        <v>28</v>
      </c>
      <c r="H82" t="s">
        <v>32</v>
      </c>
      <c r="I82" t="s">
        <v>33</v>
      </c>
      <c r="J82" t="s">
        <v>51</v>
      </c>
      <c r="K82">
        <f>YEAR(tblSales[[#This Row],[ORDER DATE]])</f>
        <v>2003</v>
      </c>
      <c r="L82" s="6" t="str">
        <f>TEXT(tblSales[[#This Row],[ORDER DATE]],"MMM-YYYY")</f>
        <v>Feb-2003</v>
      </c>
      <c r="M82">
        <f>MONTH(tblSales[[#This Row],[ORDER DATE]])</f>
        <v>2</v>
      </c>
    </row>
    <row r="83" spans="1:13" x14ac:dyDescent="0.3">
      <c r="A83">
        <v>10120</v>
      </c>
      <c r="B83" s="2">
        <v>37740</v>
      </c>
      <c r="C83" s="5">
        <v>46</v>
      </c>
      <c r="D83" s="3">
        <v>9264.86</v>
      </c>
      <c r="E83" t="s">
        <v>25</v>
      </c>
      <c r="F83" t="s">
        <v>26</v>
      </c>
      <c r="G83" t="s">
        <v>89</v>
      </c>
      <c r="H83" t="s">
        <v>95</v>
      </c>
      <c r="I83" t="s">
        <v>96</v>
      </c>
      <c r="J83" t="s">
        <v>151</v>
      </c>
      <c r="K83">
        <f>YEAR(tblSales[[#This Row],[ORDER DATE]])</f>
        <v>2003</v>
      </c>
      <c r="L83" s="6" t="str">
        <f>TEXT(tblSales[[#This Row],[ORDER DATE]],"MMM-YYYY")</f>
        <v>Apr-2003</v>
      </c>
      <c r="M83">
        <f>MONTH(tblSales[[#This Row],[ORDER DATE]])</f>
        <v>4</v>
      </c>
    </row>
    <row r="84" spans="1:13" x14ac:dyDescent="0.3">
      <c r="A84">
        <v>10134</v>
      </c>
      <c r="B84" s="2">
        <v>37803</v>
      </c>
      <c r="C84" s="5">
        <v>31</v>
      </c>
      <c r="D84" s="3">
        <v>7023.98</v>
      </c>
      <c r="E84" t="s">
        <v>25</v>
      </c>
      <c r="F84" t="s">
        <v>26</v>
      </c>
      <c r="G84" t="s">
        <v>45</v>
      </c>
      <c r="H84" t="s">
        <v>41</v>
      </c>
      <c r="I84" t="s">
        <v>42</v>
      </c>
      <c r="J84" t="s">
        <v>151</v>
      </c>
      <c r="K84">
        <f>YEAR(tblSales[[#This Row],[ORDER DATE]])</f>
        <v>2003</v>
      </c>
      <c r="L84" s="6" t="str">
        <f>TEXT(tblSales[[#This Row],[ORDER DATE]],"MMM-YYYY")</f>
        <v>Jul-2003</v>
      </c>
      <c r="M84">
        <f>MONTH(tblSales[[#This Row],[ORDER DATE]])</f>
        <v>7</v>
      </c>
    </row>
    <row r="85" spans="1:13" x14ac:dyDescent="0.3">
      <c r="A85">
        <v>10145</v>
      </c>
      <c r="B85" s="2">
        <v>37858</v>
      </c>
      <c r="C85" s="5">
        <v>33</v>
      </c>
      <c r="D85" s="3">
        <v>5176.38</v>
      </c>
      <c r="E85" t="s">
        <v>25</v>
      </c>
      <c r="F85" t="s">
        <v>26</v>
      </c>
      <c r="G85" t="s">
        <v>52</v>
      </c>
      <c r="H85" t="s">
        <v>32</v>
      </c>
      <c r="I85" t="s">
        <v>33</v>
      </c>
      <c r="J85" t="s">
        <v>51</v>
      </c>
      <c r="K85">
        <f>YEAR(tblSales[[#This Row],[ORDER DATE]])</f>
        <v>2003</v>
      </c>
      <c r="L85" s="6" t="str">
        <f>TEXT(tblSales[[#This Row],[ORDER DATE]],"MMM-YYYY")</f>
        <v>Aug-2003</v>
      </c>
      <c r="M85">
        <f>MONTH(tblSales[[#This Row],[ORDER DATE]])</f>
        <v>8</v>
      </c>
    </row>
    <row r="86" spans="1:13" x14ac:dyDescent="0.3">
      <c r="A86">
        <v>10159</v>
      </c>
      <c r="B86" s="2">
        <v>37904</v>
      </c>
      <c r="C86" s="5">
        <v>22</v>
      </c>
      <c r="D86" s="3">
        <v>4132.7</v>
      </c>
      <c r="E86" t="s">
        <v>25</v>
      </c>
      <c r="F86" t="s">
        <v>26</v>
      </c>
      <c r="G86" t="s">
        <v>58</v>
      </c>
      <c r="H86" t="s">
        <v>32</v>
      </c>
      <c r="I86" t="s">
        <v>33</v>
      </c>
      <c r="J86" t="s">
        <v>51</v>
      </c>
      <c r="K86">
        <f>YEAR(tblSales[[#This Row],[ORDER DATE]])</f>
        <v>2003</v>
      </c>
      <c r="L86" s="6" t="str">
        <f>TEXT(tblSales[[#This Row],[ORDER DATE]],"MMM-YYYY")</f>
        <v>Oct-2003</v>
      </c>
      <c r="M86">
        <f>MONTH(tblSales[[#This Row],[ORDER DATE]])</f>
        <v>10</v>
      </c>
    </row>
    <row r="87" spans="1:13" x14ac:dyDescent="0.3">
      <c r="A87">
        <v>10168</v>
      </c>
      <c r="B87" s="2">
        <v>37922</v>
      </c>
      <c r="C87" s="5">
        <v>20</v>
      </c>
      <c r="D87" s="3">
        <v>4183</v>
      </c>
      <c r="E87" t="s">
        <v>25</v>
      </c>
      <c r="F87" t="s">
        <v>26</v>
      </c>
      <c r="G87" t="s">
        <v>62</v>
      </c>
      <c r="H87" t="s">
        <v>32</v>
      </c>
      <c r="I87" t="s">
        <v>33</v>
      </c>
      <c r="J87" t="s">
        <v>51</v>
      </c>
      <c r="K87">
        <f>YEAR(tblSales[[#This Row],[ORDER DATE]])</f>
        <v>2003</v>
      </c>
      <c r="L87" s="6" t="str">
        <f>TEXT(tblSales[[#This Row],[ORDER DATE]],"MMM-YYYY")</f>
        <v>Oct-2003</v>
      </c>
      <c r="M87">
        <f>MONTH(tblSales[[#This Row],[ORDER DATE]])</f>
        <v>10</v>
      </c>
    </row>
    <row r="88" spans="1:13" x14ac:dyDescent="0.3">
      <c r="A88">
        <v>10180</v>
      </c>
      <c r="B88" s="2">
        <v>37936</v>
      </c>
      <c r="C88" s="5">
        <v>41</v>
      </c>
      <c r="D88" s="3">
        <v>8892.9</v>
      </c>
      <c r="E88" t="s">
        <v>25</v>
      </c>
      <c r="F88" t="s">
        <v>26</v>
      </c>
      <c r="G88" t="s">
        <v>67</v>
      </c>
      <c r="H88" t="s">
        <v>41</v>
      </c>
      <c r="I88" t="s">
        <v>42</v>
      </c>
      <c r="J88" t="s">
        <v>151</v>
      </c>
      <c r="K88">
        <f>YEAR(tblSales[[#This Row],[ORDER DATE]])</f>
        <v>2003</v>
      </c>
      <c r="L88" s="6" t="str">
        <f>TEXT(tblSales[[#This Row],[ORDER DATE]],"MMM-YYYY")</f>
        <v>Nov-2003</v>
      </c>
      <c r="M88">
        <f>MONTH(tblSales[[#This Row],[ORDER DATE]])</f>
        <v>11</v>
      </c>
    </row>
    <row r="89" spans="1:13" x14ac:dyDescent="0.3">
      <c r="A89">
        <v>10188</v>
      </c>
      <c r="B89" s="2">
        <v>37943</v>
      </c>
      <c r="C89" s="5">
        <v>45</v>
      </c>
      <c r="D89" s="3">
        <v>8714.7000000000007</v>
      </c>
      <c r="E89" t="s">
        <v>25</v>
      </c>
      <c r="F89" t="s">
        <v>26</v>
      </c>
      <c r="G89" t="s">
        <v>73</v>
      </c>
      <c r="H89" t="s">
        <v>78</v>
      </c>
      <c r="I89" t="s">
        <v>42</v>
      </c>
      <c r="J89" t="s">
        <v>151</v>
      </c>
      <c r="K89">
        <f>YEAR(tblSales[[#This Row],[ORDER DATE]])</f>
        <v>2003</v>
      </c>
      <c r="L89" s="6" t="str">
        <f>TEXT(tblSales[[#This Row],[ORDER DATE]],"MMM-YYYY")</f>
        <v>Nov-2003</v>
      </c>
      <c r="M89">
        <f>MONTH(tblSales[[#This Row],[ORDER DATE]])</f>
        <v>11</v>
      </c>
    </row>
    <row r="90" spans="1:13" x14ac:dyDescent="0.3">
      <c r="A90">
        <v>10201</v>
      </c>
      <c r="B90" s="2">
        <v>37956</v>
      </c>
      <c r="C90" s="5">
        <v>49</v>
      </c>
      <c r="D90" s="3">
        <v>8065.89</v>
      </c>
      <c r="E90" t="s">
        <v>25</v>
      </c>
      <c r="F90" t="s">
        <v>26</v>
      </c>
      <c r="G90" t="s">
        <v>81</v>
      </c>
      <c r="H90" t="s">
        <v>32</v>
      </c>
      <c r="I90" t="s">
        <v>33</v>
      </c>
      <c r="J90" t="s">
        <v>151</v>
      </c>
      <c r="K90">
        <f>YEAR(tblSales[[#This Row],[ORDER DATE]])</f>
        <v>2003</v>
      </c>
      <c r="L90" s="6" t="str">
        <f>TEXT(tblSales[[#This Row],[ORDER DATE]],"MMM-YYYY")</f>
        <v>Dec-2003</v>
      </c>
      <c r="M90">
        <f>MONTH(tblSales[[#This Row],[ORDER DATE]])</f>
        <v>12</v>
      </c>
    </row>
    <row r="91" spans="1:13" x14ac:dyDescent="0.3">
      <c r="A91">
        <v>10210</v>
      </c>
      <c r="B91" s="2">
        <v>37998</v>
      </c>
      <c r="C91" s="5">
        <v>34</v>
      </c>
      <c r="D91" s="3">
        <v>6123.4</v>
      </c>
      <c r="E91" t="s">
        <v>25</v>
      </c>
      <c r="F91" t="s">
        <v>26</v>
      </c>
      <c r="G91" t="s">
        <v>302</v>
      </c>
      <c r="H91" t="s">
        <v>200</v>
      </c>
      <c r="I91" t="s">
        <v>200</v>
      </c>
      <c r="J91" t="s">
        <v>51</v>
      </c>
      <c r="K91">
        <f>YEAR(tblSales[[#This Row],[ORDER DATE]])</f>
        <v>2004</v>
      </c>
      <c r="L91" s="6" t="str">
        <f>TEXT(tblSales[[#This Row],[ORDER DATE]],"MMM-YYYY")</f>
        <v>Jan-2004</v>
      </c>
      <c r="M91">
        <f>MONTH(tblSales[[#This Row],[ORDER DATE]])</f>
        <v>1</v>
      </c>
    </row>
    <row r="92" spans="1:13" x14ac:dyDescent="0.3">
      <c r="A92">
        <v>10223</v>
      </c>
      <c r="B92" s="2">
        <v>38037</v>
      </c>
      <c r="C92" s="5">
        <v>49</v>
      </c>
      <c r="D92" s="3">
        <v>9774.0300000000007</v>
      </c>
      <c r="E92" t="s">
        <v>25</v>
      </c>
      <c r="F92" t="s">
        <v>26</v>
      </c>
      <c r="G92" t="s">
        <v>89</v>
      </c>
      <c r="H92" t="s">
        <v>95</v>
      </c>
      <c r="I92" t="s">
        <v>96</v>
      </c>
      <c r="J92" t="s">
        <v>151</v>
      </c>
      <c r="K92">
        <f>YEAR(tblSales[[#This Row],[ORDER DATE]])</f>
        <v>2004</v>
      </c>
      <c r="L92" s="6" t="str">
        <f>TEXT(tblSales[[#This Row],[ORDER DATE]],"MMM-YYYY")</f>
        <v>Feb-2004</v>
      </c>
      <c r="M92">
        <f>MONTH(tblSales[[#This Row],[ORDER DATE]])</f>
        <v>2</v>
      </c>
    </row>
    <row r="93" spans="1:13" x14ac:dyDescent="0.3">
      <c r="A93">
        <v>10237</v>
      </c>
      <c r="B93" s="2">
        <v>38082</v>
      </c>
      <c r="C93" s="5">
        <v>39</v>
      </c>
      <c r="D93" s="3">
        <v>7023.9</v>
      </c>
      <c r="E93" t="s">
        <v>25</v>
      </c>
      <c r="F93" t="s">
        <v>26</v>
      </c>
      <c r="G93" t="s">
        <v>99</v>
      </c>
      <c r="H93" t="s">
        <v>32</v>
      </c>
      <c r="I93" t="s">
        <v>33</v>
      </c>
      <c r="J93" t="s">
        <v>151</v>
      </c>
      <c r="K93">
        <f>YEAR(tblSales[[#This Row],[ORDER DATE]])</f>
        <v>2004</v>
      </c>
      <c r="L93" s="6" t="str">
        <f>TEXT(tblSales[[#This Row],[ORDER DATE]],"MMM-YYYY")</f>
        <v>Apr-2004</v>
      </c>
      <c r="M93">
        <f>MONTH(tblSales[[#This Row],[ORDER DATE]])</f>
        <v>4</v>
      </c>
    </row>
    <row r="94" spans="1:13" x14ac:dyDescent="0.3">
      <c r="A94">
        <v>10251</v>
      </c>
      <c r="B94" s="2">
        <v>38125</v>
      </c>
      <c r="C94" s="5">
        <v>43</v>
      </c>
      <c r="D94" s="3">
        <v>7078.23</v>
      </c>
      <c r="E94" t="s">
        <v>25</v>
      </c>
      <c r="F94" t="s">
        <v>26</v>
      </c>
      <c r="G94" t="s">
        <v>104</v>
      </c>
      <c r="H94" t="s">
        <v>32</v>
      </c>
      <c r="I94" t="s">
        <v>33</v>
      </c>
      <c r="J94" t="s">
        <v>151</v>
      </c>
      <c r="K94">
        <f>YEAR(tblSales[[#This Row],[ORDER DATE]])</f>
        <v>2004</v>
      </c>
      <c r="L94" s="6" t="str">
        <f>TEXT(tblSales[[#This Row],[ORDER DATE]],"MMM-YYYY")</f>
        <v>May-2004</v>
      </c>
      <c r="M94">
        <f>MONTH(tblSales[[#This Row],[ORDER DATE]])</f>
        <v>5</v>
      </c>
    </row>
    <row r="95" spans="1:13" x14ac:dyDescent="0.3">
      <c r="A95">
        <v>10263</v>
      </c>
      <c r="B95" s="2">
        <v>38166</v>
      </c>
      <c r="C95" s="5">
        <v>41</v>
      </c>
      <c r="D95" s="3">
        <v>8336.94</v>
      </c>
      <c r="E95" t="s">
        <v>25</v>
      </c>
      <c r="F95" t="s">
        <v>26</v>
      </c>
      <c r="G95" t="s">
        <v>109</v>
      </c>
      <c r="H95" t="s">
        <v>32</v>
      </c>
      <c r="I95" t="s">
        <v>33</v>
      </c>
      <c r="J95" t="s">
        <v>151</v>
      </c>
      <c r="K95">
        <f>YEAR(tblSales[[#This Row],[ORDER DATE]])</f>
        <v>2004</v>
      </c>
      <c r="L95" s="6" t="str">
        <f>TEXT(tblSales[[#This Row],[ORDER DATE]],"MMM-YYYY")</f>
        <v>Jun-2004</v>
      </c>
      <c r="M95">
        <f>MONTH(tblSales[[#This Row],[ORDER DATE]])</f>
        <v>6</v>
      </c>
    </row>
    <row r="96" spans="1:13" x14ac:dyDescent="0.3">
      <c r="A96">
        <v>10275</v>
      </c>
      <c r="B96" s="2">
        <v>38191</v>
      </c>
      <c r="C96" s="5">
        <v>36</v>
      </c>
      <c r="D96" s="3">
        <v>6901.92</v>
      </c>
      <c r="E96" t="s">
        <v>25</v>
      </c>
      <c r="F96" t="s">
        <v>26</v>
      </c>
      <c r="G96" t="s">
        <v>114</v>
      </c>
      <c r="H96" t="s">
        <v>41</v>
      </c>
      <c r="I96" t="s">
        <v>42</v>
      </c>
      <c r="J96" t="s">
        <v>51</v>
      </c>
      <c r="K96">
        <f>YEAR(tblSales[[#This Row],[ORDER DATE]])</f>
        <v>2004</v>
      </c>
      <c r="L96" s="6" t="str">
        <f>TEXT(tblSales[[#This Row],[ORDER DATE]],"MMM-YYYY")</f>
        <v>Jul-2004</v>
      </c>
      <c r="M96">
        <f>MONTH(tblSales[[#This Row],[ORDER DATE]])</f>
        <v>7</v>
      </c>
    </row>
    <row r="97" spans="1:13" x14ac:dyDescent="0.3">
      <c r="A97">
        <v>10285</v>
      </c>
      <c r="B97" s="2">
        <v>38226</v>
      </c>
      <c r="C97" s="5">
        <v>27</v>
      </c>
      <c r="D97" s="3">
        <v>5438.07</v>
      </c>
      <c r="E97" t="s">
        <v>25</v>
      </c>
      <c r="F97" t="s">
        <v>26</v>
      </c>
      <c r="G97" t="s">
        <v>120</v>
      </c>
      <c r="H97" t="s">
        <v>32</v>
      </c>
      <c r="I97" t="s">
        <v>33</v>
      </c>
      <c r="J97" t="s">
        <v>51</v>
      </c>
      <c r="K97">
        <f>YEAR(tblSales[[#This Row],[ORDER DATE]])</f>
        <v>2004</v>
      </c>
      <c r="L97" s="6" t="str">
        <f>TEXT(tblSales[[#This Row],[ORDER DATE]],"MMM-YYYY")</f>
        <v>Aug-2004</v>
      </c>
      <c r="M97">
        <f>MONTH(tblSales[[#This Row],[ORDER DATE]])</f>
        <v>8</v>
      </c>
    </row>
    <row r="98" spans="1:13" x14ac:dyDescent="0.3">
      <c r="A98">
        <v>10299</v>
      </c>
      <c r="B98" s="2">
        <v>38260</v>
      </c>
      <c r="C98" s="5">
        <v>29</v>
      </c>
      <c r="D98" s="3">
        <v>6683.34</v>
      </c>
      <c r="E98" t="s">
        <v>25</v>
      </c>
      <c r="F98" t="s">
        <v>26</v>
      </c>
      <c r="G98" t="s">
        <v>126</v>
      </c>
      <c r="H98" t="s">
        <v>130</v>
      </c>
      <c r="I98" t="s">
        <v>42</v>
      </c>
      <c r="J98" t="s">
        <v>51</v>
      </c>
      <c r="K98">
        <f>YEAR(tblSales[[#This Row],[ORDER DATE]])</f>
        <v>2004</v>
      </c>
      <c r="L98" s="6" t="str">
        <f>TEXT(tblSales[[#This Row],[ORDER DATE]],"MMM-YYYY")</f>
        <v>Sep-2004</v>
      </c>
      <c r="M98">
        <f>MONTH(tblSales[[#This Row],[ORDER DATE]])</f>
        <v>9</v>
      </c>
    </row>
    <row r="99" spans="1:13" x14ac:dyDescent="0.3">
      <c r="A99">
        <v>10308</v>
      </c>
      <c r="B99" s="2">
        <v>38275</v>
      </c>
      <c r="C99" s="5">
        <v>20</v>
      </c>
      <c r="D99" s="3">
        <v>4570.3999999999996</v>
      </c>
      <c r="E99" t="s">
        <v>25</v>
      </c>
      <c r="F99" t="s">
        <v>26</v>
      </c>
      <c r="G99" t="s">
        <v>317</v>
      </c>
      <c r="H99" t="s">
        <v>32</v>
      </c>
      <c r="I99" t="s">
        <v>33</v>
      </c>
      <c r="J99" t="s">
        <v>51</v>
      </c>
      <c r="K99">
        <f>YEAR(tblSales[[#This Row],[ORDER DATE]])</f>
        <v>2004</v>
      </c>
      <c r="L99" s="6" t="str">
        <f>TEXT(tblSales[[#This Row],[ORDER DATE]],"MMM-YYYY")</f>
        <v>Oct-2004</v>
      </c>
      <c r="M99">
        <f>MONTH(tblSales[[#This Row],[ORDER DATE]])</f>
        <v>10</v>
      </c>
    </row>
    <row r="100" spans="1:13" x14ac:dyDescent="0.3">
      <c r="A100">
        <v>10318</v>
      </c>
      <c r="B100" s="2">
        <v>38293</v>
      </c>
      <c r="C100" s="5">
        <v>37</v>
      </c>
      <c r="D100" s="3">
        <v>7667.14</v>
      </c>
      <c r="E100" t="s">
        <v>25</v>
      </c>
      <c r="F100" t="s">
        <v>26</v>
      </c>
      <c r="G100" t="s">
        <v>139</v>
      </c>
      <c r="H100" t="s">
        <v>32</v>
      </c>
      <c r="I100" t="s">
        <v>33</v>
      </c>
      <c r="J100" t="s">
        <v>151</v>
      </c>
      <c r="K100">
        <f>YEAR(tblSales[[#This Row],[ORDER DATE]])</f>
        <v>2004</v>
      </c>
      <c r="L100" s="6" t="str">
        <f>TEXT(tblSales[[#This Row],[ORDER DATE]],"MMM-YYYY")</f>
        <v>Nov-2004</v>
      </c>
      <c r="M100">
        <f>MONTH(tblSales[[#This Row],[ORDER DATE]])</f>
        <v>11</v>
      </c>
    </row>
    <row r="101" spans="1:13" x14ac:dyDescent="0.3">
      <c r="A101">
        <v>10329</v>
      </c>
      <c r="B101" s="2">
        <v>38306</v>
      </c>
      <c r="C101" s="5">
        <v>26</v>
      </c>
      <c r="D101" s="3">
        <v>5868.2</v>
      </c>
      <c r="E101" t="s">
        <v>25</v>
      </c>
      <c r="F101" t="s">
        <v>26</v>
      </c>
      <c r="G101" t="s">
        <v>28</v>
      </c>
      <c r="H101" t="s">
        <v>32</v>
      </c>
      <c r="I101" t="s">
        <v>33</v>
      </c>
      <c r="J101" t="s">
        <v>51</v>
      </c>
      <c r="K101">
        <f>YEAR(tblSales[[#This Row],[ORDER DATE]])</f>
        <v>2004</v>
      </c>
      <c r="L101" s="6" t="str">
        <f>TEXT(tblSales[[#This Row],[ORDER DATE]],"MMM-YYYY")</f>
        <v>Nov-2004</v>
      </c>
      <c r="M101">
        <f>MONTH(tblSales[[#This Row],[ORDER DATE]])</f>
        <v>11</v>
      </c>
    </row>
    <row r="102" spans="1:13" x14ac:dyDescent="0.3">
      <c r="A102">
        <v>10339</v>
      </c>
      <c r="B102" s="2">
        <v>38314</v>
      </c>
      <c r="C102" s="5">
        <v>39</v>
      </c>
      <c r="D102" s="3">
        <v>2990.13</v>
      </c>
      <c r="E102" t="s">
        <v>25</v>
      </c>
      <c r="F102" t="s">
        <v>26</v>
      </c>
      <c r="G102" t="s">
        <v>246</v>
      </c>
      <c r="H102" t="s">
        <v>200</v>
      </c>
      <c r="I102" t="s">
        <v>200</v>
      </c>
      <c r="J102" t="s">
        <v>36</v>
      </c>
      <c r="K102">
        <f>YEAR(tblSales[[#This Row],[ORDER DATE]])</f>
        <v>2004</v>
      </c>
      <c r="L102" s="6" t="str">
        <f>TEXT(tblSales[[#This Row],[ORDER DATE]],"MMM-YYYY")</f>
        <v>Nov-2004</v>
      </c>
      <c r="M102">
        <f>MONTH(tblSales[[#This Row],[ORDER DATE]])</f>
        <v>11</v>
      </c>
    </row>
    <row r="103" spans="1:13" x14ac:dyDescent="0.3">
      <c r="A103">
        <v>10362</v>
      </c>
      <c r="B103" s="2">
        <v>38357</v>
      </c>
      <c r="C103" s="5">
        <v>22</v>
      </c>
      <c r="D103" s="3">
        <v>3664.1</v>
      </c>
      <c r="E103" t="s">
        <v>25</v>
      </c>
      <c r="F103" t="s">
        <v>26</v>
      </c>
      <c r="G103" t="s">
        <v>62</v>
      </c>
      <c r="H103" t="s">
        <v>32</v>
      </c>
      <c r="I103" t="s">
        <v>33</v>
      </c>
      <c r="J103" t="s">
        <v>51</v>
      </c>
      <c r="K103">
        <f>YEAR(tblSales[[#This Row],[ORDER DATE]])</f>
        <v>2005</v>
      </c>
      <c r="L103" s="6" t="str">
        <f>TEXT(tblSales[[#This Row],[ORDER DATE]],"MMM-YYYY")</f>
        <v>Jan-2005</v>
      </c>
      <c r="M103">
        <f>MONTH(tblSales[[#This Row],[ORDER DATE]])</f>
        <v>1</v>
      </c>
    </row>
    <row r="104" spans="1:13" x14ac:dyDescent="0.3">
      <c r="A104">
        <v>10374</v>
      </c>
      <c r="B104" s="2">
        <v>38385</v>
      </c>
      <c r="C104" s="5">
        <v>22</v>
      </c>
      <c r="D104" s="3">
        <v>3834.38</v>
      </c>
      <c r="E104" t="s">
        <v>25</v>
      </c>
      <c r="F104" t="s">
        <v>26</v>
      </c>
      <c r="G104" t="s">
        <v>207</v>
      </c>
      <c r="H104" t="s">
        <v>95</v>
      </c>
      <c r="I104" t="s">
        <v>96</v>
      </c>
      <c r="J104" t="s">
        <v>51</v>
      </c>
      <c r="K104">
        <f>YEAR(tblSales[[#This Row],[ORDER DATE]])</f>
        <v>2005</v>
      </c>
      <c r="L104" s="6" t="str">
        <f>TEXT(tblSales[[#This Row],[ORDER DATE]],"MMM-YYYY")</f>
        <v>Feb-2005</v>
      </c>
      <c r="M104">
        <f>MONTH(tblSales[[#This Row],[ORDER DATE]])</f>
        <v>2</v>
      </c>
    </row>
    <row r="105" spans="1:13" x14ac:dyDescent="0.3">
      <c r="A105">
        <v>10388</v>
      </c>
      <c r="B105" s="2">
        <v>38414</v>
      </c>
      <c r="C105" s="5">
        <v>21</v>
      </c>
      <c r="D105" s="3">
        <v>1822.17</v>
      </c>
      <c r="E105" t="s">
        <v>25</v>
      </c>
      <c r="F105" t="s">
        <v>26</v>
      </c>
      <c r="G105" t="s">
        <v>160</v>
      </c>
      <c r="H105" t="s">
        <v>32</v>
      </c>
      <c r="I105" t="s">
        <v>33</v>
      </c>
      <c r="J105" t="s">
        <v>36</v>
      </c>
      <c r="K105">
        <f>YEAR(tblSales[[#This Row],[ORDER DATE]])</f>
        <v>2005</v>
      </c>
      <c r="L105" s="6" t="str">
        <f>TEXT(tblSales[[#This Row],[ORDER DATE]],"MMM-YYYY")</f>
        <v>Mar-2005</v>
      </c>
      <c r="M105">
        <f>MONTH(tblSales[[#This Row],[ORDER DATE]])</f>
        <v>3</v>
      </c>
    </row>
    <row r="106" spans="1:13" x14ac:dyDescent="0.3">
      <c r="A106">
        <v>10403</v>
      </c>
      <c r="B106" s="2">
        <v>38450</v>
      </c>
      <c r="C106" s="5">
        <v>66</v>
      </c>
      <c r="D106" s="3">
        <v>11886.6</v>
      </c>
      <c r="E106" t="s">
        <v>25</v>
      </c>
      <c r="F106" t="s">
        <v>26</v>
      </c>
      <c r="G106" t="s">
        <v>165</v>
      </c>
      <c r="H106" t="s">
        <v>170</v>
      </c>
      <c r="I106" t="s">
        <v>42</v>
      </c>
      <c r="J106" t="s">
        <v>151</v>
      </c>
      <c r="K106">
        <f>YEAR(tblSales[[#This Row],[ORDER DATE]])</f>
        <v>2005</v>
      </c>
      <c r="L106" s="6" t="str">
        <f>TEXT(tblSales[[#This Row],[ORDER DATE]],"MMM-YYYY")</f>
        <v>Apr-2005</v>
      </c>
      <c r="M106">
        <f>MONTH(tblSales[[#This Row],[ORDER DATE]])</f>
        <v>4</v>
      </c>
    </row>
    <row r="107" spans="1:13" x14ac:dyDescent="0.3">
      <c r="A107">
        <v>10417</v>
      </c>
      <c r="B107" s="2">
        <v>38485</v>
      </c>
      <c r="C107" s="5">
        <v>56</v>
      </c>
      <c r="D107" s="3">
        <v>9218.16</v>
      </c>
      <c r="E107" t="s">
        <v>173</v>
      </c>
      <c r="F107" t="s">
        <v>26</v>
      </c>
      <c r="G107" t="s">
        <v>174</v>
      </c>
      <c r="H107" t="s">
        <v>178</v>
      </c>
      <c r="I107" t="s">
        <v>42</v>
      </c>
      <c r="J107" t="s">
        <v>151</v>
      </c>
      <c r="K107">
        <f>YEAR(tblSales[[#This Row],[ORDER DATE]])</f>
        <v>2005</v>
      </c>
      <c r="L107" s="6" t="str">
        <f>TEXT(tblSales[[#This Row],[ORDER DATE]],"MMM-YYYY")</f>
        <v>May-2005</v>
      </c>
      <c r="M107">
        <f>MONTH(tblSales[[#This Row],[ORDER DATE]])</f>
        <v>5</v>
      </c>
    </row>
    <row r="108" spans="1:13" x14ac:dyDescent="0.3">
      <c r="A108">
        <v>10105</v>
      </c>
      <c r="B108" s="2">
        <v>37663</v>
      </c>
      <c r="C108" s="5">
        <v>50</v>
      </c>
      <c r="D108" s="3">
        <v>7208</v>
      </c>
      <c r="E108" t="s">
        <v>25</v>
      </c>
      <c r="F108" t="s">
        <v>181</v>
      </c>
      <c r="G108" t="s">
        <v>322</v>
      </c>
      <c r="H108" t="s">
        <v>326</v>
      </c>
      <c r="I108" t="s">
        <v>42</v>
      </c>
      <c r="J108" t="s">
        <v>151</v>
      </c>
      <c r="K108">
        <f>YEAR(tblSales[[#This Row],[ORDER DATE]])</f>
        <v>2003</v>
      </c>
      <c r="L108" s="6" t="str">
        <f>TEXT(tblSales[[#This Row],[ORDER DATE]],"MMM-YYYY")</f>
        <v>Feb-2003</v>
      </c>
      <c r="M108">
        <f>MONTH(tblSales[[#This Row],[ORDER DATE]])</f>
        <v>2</v>
      </c>
    </row>
    <row r="109" spans="1:13" x14ac:dyDescent="0.3">
      <c r="A109">
        <v>10119</v>
      </c>
      <c r="B109" s="2">
        <v>37739</v>
      </c>
      <c r="C109" s="5">
        <v>46</v>
      </c>
      <c r="D109" s="3">
        <v>5004.8</v>
      </c>
      <c r="E109" t="s">
        <v>25</v>
      </c>
      <c r="F109" t="s">
        <v>181</v>
      </c>
      <c r="G109" t="s">
        <v>144</v>
      </c>
      <c r="H109" t="s">
        <v>148</v>
      </c>
      <c r="I109" t="s">
        <v>42</v>
      </c>
      <c r="J109" t="s">
        <v>51</v>
      </c>
      <c r="K109">
        <f>YEAR(tblSales[[#This Row],[ORDER DATE]])</f>
        <v>2003</v>
      </c>
      <c r="L109" s="6" t="str">
        <f>TEXT(tblSales[[#This Row],[ORDER DATE]],"MMM-YYYY")</f>
        <v>Apr-2003</v>
      </c>
      <c r="M109">
        <f>MONTH(tblSales[[#This Row],[ORDER DATE]])</f>
        <v>4</v>
      </c>
    </row>
    <row r="110" spans="1:13" x14ac:dyDescent="0.3">
      <c r="A110">
        <v>10129</v>
      </c>
      <c r="B110" s="2">
        <v>37784</v>
      </c>
      <c r="C110" s="5">
        <v>33</v>
      </c>
      <c r="D110" s="3">
        <v>4398.24</v>
      </c>
      <c r="E110" t="s">
        <v>25</v>
      </c>
      <c r="F110" t="s">
        <v>181</v>
      </c>
      <c r="G110" t="s">
        <v>329</v>
      </c>
      <c r="H110" t="s">
        <v>170</v>
      </c>
      <c r="I110" t="s">
        <v>42</v>
      </c>
      <c r="J110" t="s">
        <v>51</v>
      </c>
      <c r="K110">
        <f>YEAR(tblSales[[#This Row],[ORDER DATE]])</f>
        <v>2003</v>
      </c>
      <c r="L110" s="6" t="str">
        <f>TEXT(tblSales[[#This Row],[ORDER DATE]],"MMM-YYYY")</f>
        <v>Jun-2003</v>
      </c>
      <c r="M110">
        <f>MONTH(tblSales[[#This Row],[ORDER DATE]])</f>
        <v>6</v>
      </c>
    </row>
    <row r="111" spans="1:13" x14ac:dyDescent="0.3">
      <c r="A111">
        <v>10143</v>
      </c>
      <c r="B111" s="2">
        <v>37843</v>
      </c>
      <c r="C111" s="5">
        <v>49</v>
      </c>
      <c r="D111" s="3">
        <v>5597.76</v>
      </c>
      <c r="E111" t="s">
        <v>25</v>
      </c>
      <c r="F111" t="s">
        <v>181</v>
      </c>
      <c r="G111" t="s">
        <v>335</v>
      </c>
      <c r="H111" t="s">
        <v>32</v>
      </c>
      <c r="I111" t="s">
        <v>33</v>
      </c>
      <c r="J111" t="s">
        <v>51</v>
      </c>
      <c r="K111">
        <f>YEAR(tblSales[[#This Row],[ORDER DATE]])</f>
        <v>2003</v>
      </c>
      <c r="L111" s="6" t="str">
        <f>TEXT(tblSales[[#This Row],[ORDER DATE]],"MMM-YYYY")</f>
        <v>Aug-2003</v>
      </c>
      <c r="M111">
        <f>MONTH(tblSales[[#This Row],[ORDER DATE]])</f>
        <v>8</v>
      </c>
    </row>
    <row r="112" spans="1:13" x14ac:dyDescent="0.3">
      <c r="A112">
        <v>10155</v>
      </c>
      <c r="B112" s="2">
        <v>37900</v>
      </c>
      <c r="C112" s="5">
        <v>32</v>
      </c>
      <c r="D112" s="3">
        <v>4526.08</v>
      </c>
      <c r="E112" t="s">
        <v>25</v>
      </c>
      <c r="F112" t="s">
        <v>181</v>
      </c>
      <c r="G112" t="s">
        <v>126</v>
      </c>
      <c r="H112" t="s">
        <v>130</v>
      </c>
      <c r="I112" t="s">
        <v>42</v>
      </c>
      <c r="J112" t="s">
        <v>51</v>
      </c>
      <c r="K112">
        <f>YEAR(tblSales[[#This Row],[ORDER DATE]])</f>
        <v>2003</v>
      </c>
      <c r="L112" s="6" t="str">
        <f>TEXT(tblSales[[#This Row],[ORDER DATE]],"MMM-YYYY")</f>
        <v>Oct-2003</v>
      </c>
      <c r="M112">
        <f>MONTH(tblSales[[#This Row],[ORDER DATE]])</f>
        <v>10</v>
      </c>
    </row>
    <row r="113" spans="1:13" x14ac:dyDescent="0.3">
      <c r="A113">
        <v>10167</v>
      </c>
      <c r="B113" s="2">
        <v>37917</v>
      </c>
      <c r="C113" s="5">
        <v>44</v>
      </c>
      <c r="D113" s="3">
        <v>5924.16</v>
      </c>
      <c r="E113" t="s">
        <v>339</v>
      </c>
      <c r="F113" t="s">
        <v>181</v>
      </c>
      <c r="G113" t="s">
        <v>261</v>
      </c>
      <c r="H113" t="s">
        <v>188</v>
      </c>
      <c r="I113" t="s">
        <v>42</v>
      </c>
      <c r="J113" t="s">
        <v>51</v>
      </c>
      <c r="K113">
        <f>YEAR(tblSales[[#This Row],[ORDER DATE]])</f>
        <v>2003</v>
      </c>
      <c r="L113" s="6" t="str">
        <f>TEXT(tblSales[[#This Row],[ORDER DATE]],"MMM-YYYY")</f>
        <v>Oct-2003</v>
      </c>
      <c r="M113">
        <f>MONTH(tblSales[[#This Row],[ORDER DATE]])</f>
        <v>10</v>
      </c>
    </row>
    <row r="114" spans="1:13" x14ac:dyDescent="0.3">
      <c r="A114">
        <v>10178</v>
      </c>
      <c r="B114" s="2">
        <v>37933</v>
      </c>
      <c r="C114" s="5">
        <v>24</v>
      </c>
      <c r="D114" s="3">
        <v>3492.48</v>
      </c>
      <c r="E114" t="s">
        <v>25</v>
      </c>
      <c r="F114" t="s">
        <v>181</v>
      </c>
      <c r="G114" t="s">
        <v>340</v>
      </c>
      <c r="H114" t="s">
        <v>41</v>
      </c>
      <c r="I114" t="s">
        <v>42</v>
      </c>
      <c r="J114" t="s">
        <v>51</v>
      </c>
      <c r="K114">
        <f>YEAR(tblSales[[#This Row],[ORDER DATE]])</f>
        <v>2003</v>
      </c>
      <c r="L114" s="6" t="str">
        <f>TEXT(tblSales[[#This Row],[ORDER DATE]],"MMM-YYYY")</f>
        <v>Nov-2003</v>
      </c>
      <c r="M114">
        <f>MONTH(tblSales[[#This Row],[ORDER DATE]])</f>
        <v>11</v>
      </c>
    </row>
    <row r="115" spans="1:13" x14ac:dyDescent="0.3">
      <c r="A115">
        <v>10186</v>
      </c>
      <c r="B115" s="2">
        <v>37939</v>
      </c>
      <c r="C115" s="5">
        <v>26</v>
      </c>
      <c r="D115" s="3">
        <v>3854.24</v>
      </c>
      <c r="E115" t="s">
        <v>25</v>
      </c>
      <c r="F115" t="s">
        <v>181</v>
      </c>
      <c r="G115" t="s">
        <v>346</v>
      </c>
      <c r="H115" t="s">
        <v>170</v>
      </c>
      <c r="I115" t="s">
        <v>42</v>
      </c>
      <c r="J115" t="s">
        <v>51</v>
      </c>
      <c r="K115">
        <f>YEAR(tblSales[[#This Row],[ORDER DATE]])</f>
        <v>2003</v>
      </c>
      <c r="L115" s="6" t="str">
        <f>TEXT(tblSales[[#This Row],[ORDER DATE]],"MMM-YYYY")</f>
        <v>Nov-2003</v>
      </c>
      <c r="M115">
        <f>MONTH(tblSales[[#This Row],[ORDER DATE]])</f>
        <v>11</v>
      </c>
    </row>
    <row r="116" spans="1:13" x14ac:dyDescent="0.3">
      <c r="A116">
        <v>10197</v>
      </c>
      <c r="B116" s="2">
        <v>37951</v>
      </c>
      <c r="C116" s="5">
        <v>45</v>
      </c>
      <c r="D116" s="3">
        <v>5324.4</v>
      </c>
      <c r="E116" t="s">
        <v>25</v>
      </c>
      <c r="F116" t="s">
        <v>181</v>
      </c>
      <c r="G116" t="s">
        <v>352</v>
      </c>
      <c r="H116" t="s">
        <v>178</v>
      </c>
      <c r="I116" t="s">
        <v>42</v>
      </c>
      <c r="J116" t="s">
        <v>51</v>
      </c>
      <c r="K116">
        <f>YEAR(tblSales[[#This Row],[ORDER DATE]])</f>
        <v>2003</v>
      </c>
      <c r="L116" s="6" t="str">
        <f>TEXT(tblSales[[#This Row],[ORDER DATE]],"MMM-YYYY")</f>
        <v>Nov-2003</v>
      </c>
      <c r="M116">
        <f>MONTH(tblSales[[#This Row],[ORDER DATE]])</f>
        <v>11</v>
      </c>
    </row>
    <row r="117" spans="1:13" x14ac:dyDescent="0.3">
      <c r="A117">
        <v>10209</v>
      </c>
      <c r="B117" s="2">
        <v>37995</v>
      </c>
      <c r="C117" s="5">
        <v>39</v>
      </c>
      <c r="D117" s="3">
        <v>5197.92</v>
      </c>
      <c r="E117" t="s">
        <v>25</v>
      </c>
      <c r="F117" t="s">
        <v>181</v>
      </c>
      <c r="G117" t="s">
        <v>358</v>
      </c>
      <c r="H117" t="s">
        <v>32</v>
      </c>
      <c r="I117" t="s">
        <v>33</v>
      </c>
      <c r="J117" t="s">
        <v>51</v>
      </c>
      <c r="K117">
        <f>YEAR(tblSales[[#This Row],[ORDER DATE]])</f>
        <v>2004</v>
      </c>
      <c r="L117" s="6" t="str">
        <f>TEXT(tblSales[[#This Row],[ORDER DATE]],"MMM-YYYY")</f>
        <v>Jan-2004</v>
      </c>
      <c r="M117">
        <f>MONTH(tblSales[[#This Row],[ORDER DATE]])</f>
        <v>1</v>
      </c>
    </row>
    <row r="118" spans="1:13" x14ac:dyDescent="0.3">
      <c r="A118">
        <v>10222</v>
      </c>
      <c r="B118" s="2">
        <v>38036</v>
      </c>
      <c r="C118" s="5">
        <v>49</v>
      </c>
      <c r="D118" s="3">
        <v>5997.6</v>
      </c>
      <c r="E118" t="s">
        <v>25</v>
      </c>
      <c r="F118" t="s">
        <v>181</v>
      </c>
      <c r="G118" t="s">
        <v>362</v>
      </c>
      <c r="H118" t="s">
        <v>32</v>
      </c>
      <c r="I118" t="s">
        <v>33</v>
      </c>
      <c r="J118" t="s">
        <v>51</v>
      </c>
      <c r="K118">
        <f>YEAR(tblSales[[#This Row],[ORDER DATE]])</f>
        <v>2004</v>
      </c>
      <c r="L118" s="6" t="str">
        <f>TEXT(tblSales[[#This Row],[ORDER DATE]],"MMM-YYYY")</f>
        <v>Feb-2004</v>
      </c>
      <c r="M118">
        <f>MONTH(tblSales[[#This Row],[ORDER DATE]])</f>
        <v>2</v>
      </c>
    </row>
    <row r="119" spans="1:13" x14ac:dyDescent="0.3">
      <c r="A119">
        <v>10248</v>
      </c>
      <c r="B119" s="2">
        <v>38114</v>
      </c>
      <c r="C119" s="5">
        <v>20</v>
      </c>
      <c r="D119" s="3">
        <v>2910.4</v>
      </c>
      <c r="E119" t="s">
        <v>339</v>
      </c>
      <c r="F119" t="s">
        <v>181</v>
      </c>
      <c r="G119" t="s">
        <v>28</v>
      </c>
      <c r="H119" t="s">
        <v>32</v>
      </c>
      <c r="I119" t="s">
        <v>33</v>
      </c>
      <c r="J119" t="s">
        <v>36</v>
      </c>
      <c r="K119">
        <f>YEAR(tblSales[[#This Row],[ORDER DATE]])</f>
        <v>2004</v>
      </c>
      <c r="L119" s="6" t="str">
        <f>TEXT(tblSales[[#This Row],[ORDER DATE]],"MMM-YYYY")</f>
        <v>May-2004</v>
      </c>
      <c r="M119">
        <f>MONTH(tblSales[[#This Row],[ORDER DATE]])</f>
        <v>5</v>
      </c>
    </row>
    <row r="120" spans="1:13" x14ac:dyDescent="0.3">
      <c r="A120">
        <v>10261</v>
      </c>
      <c r="B120" s="2">
        <v>38155</v>
      </c>
      <c r="C120" s="5">
        <v>27</v>
      </c>
      <c r="D120" s="3">
        <v>3378.24</v>
      </c>
      <c r="E120" t="s">
        <v>25</v>
      </c>
      <c r="F120" t="s">
        <v>181</v>
      </c>
      <c r="G120" t="s">
        <v>292</v>
      </c>
      <c r="H120" t="s">
        <v>231</v>
      </c>
      <c r="I120" t="s">
        <v>33</v>
      </c>
      <c r="J120" t="s">
        <v>51</v>
      </c>
      <c r="K120">
        <f>YEAR(tblSales[[#This Row],[ORDER DATE]])</f>
        <v>2004</v>
      </c>
      <c r="L120" s="6" t="str">
        <f>TEXT(tblSales[[#This Row],[ORDER DATE]],"MMM-YYYY")</f>
        <v>Jun-2004</v>
      </c>
      <c r="M120">
        <f>MONTH(tblSales[[#This Row],[ORDER DATE]])</f>
        <v>6</v>
      </c>
    </row>
    <row r="121" spans="1:13" x14ac:dyDescent="0.3">
      <c r="A121">
        <v>10273</v>
      </c>
      <c r="B121" s="2">
        <v>38189</v>
      </c>
      <c r="C121" s="5">
        <v>30</v>
      </c>
      <c r="D121" s="3">
        <v>3508.8</v>
      </c>
      <c r="E121" t="s">
        <v>25</v>
      </c>
      <c r="F121" t="s">
        <v>181</v>
      </c>
      <c r="G121" t="s">
        <v>365</v>
      </c>
      <c r="H121" t="s">
        <v>370</v>
      </c>
      <c r="I121" t="s">
        <v>42</v>
      </c>
      <c r="J121" t="s">
        <v>51</v>
      </c>
      <c r="K121">
        <f>YEAR(tblSales[[#This Row],[ORDER DATE]])</f>
        <v>2004</v>
      </c>
      <c r="L121" s="6" t="str">
        <f>TEXT(tblSales[[#This Row],[ORDER DATE]],"MMM-YYYY")</f>
        <v>Jul-2004</v>
      </c>
      <c r="M121">
        <f>MONTH(tblSales[[#This Row],[ORDER DATE]])</f>
        <v>7</v>
      </c>
    </row>
    <row r="122" spans="1:13" x14ac:dyDescent="0.3">
      <c r="A122">
        <v>10283</v>
      </c>
      <c r="B122" s="2">
        <v>38219</v>
      </c>
      <c r="C122" s="5">
        <v>25</v>
      </c>
      <c r="D122" s="3">
        <v>2992</v>
      </c>
      <c r="E122" t="s">
        <v>25</v>
      </c>
      <c r="F122" t="s">
        <v>181</v>
      </c>
      <c r="G122" t="s">
        <v>373</v>
      </c>
      <c r="H122" t="s">
        <v>231</v>
      </c>
      <c r="I122" t="s">
        <v>33</v>
      </c>
      <c r="J122" t="s">
        <v>36</v>
      </c>
      <c r="K122">
        <f>YEAR(tblSales[[#This Row],[ORDER DATE]])</f>
        <v>2004</v>
      </c>
      <c r="L122" s="6" t="str">
        <f>TEXT(tblSales[[#This Row],[ORDER DATE]],"MMM-YYYY")</f>
        <v>Aug-2004</v>
      </c>
      <c r="M122">
        <f>MONTH(tblSales[[#This Row],[ORDER DATE]])</f>
        <v>8</v>
      </c>
    </row>
    <row r="123" spans="1:13" x14ac:dyDescent="0.3">
      <c r="A123">
        <v>10295</v>
      </c>
      <c r="B123" s="2">
        <v>38240</v>
      </c>
      <c r="C123" s="5">
        <v>24</v>
      </c>
      <c r="D123" s="3">
        <v>3427.2</v>
      </c>
      <c r="E123" t="s">
        <v>25</v>
      </c>
      <c r="F123" t="s">
        <v>181</v>
      </c>
      <c r="G123" t="s">
        <v>379</v>
      </c>
      <c r="H123" t="s">
        <v>32</v>
      </c>
      <c r="I123" t="s">
        <v>33</v>
      </c>
      <c r="J123" t="s">
        <v>51</v>
      </c>
      <c r="K123">
        <f>YEAR(tblSales[[#This Row],[ORDER DATE]])</f>
        <v>2004</v>
      </c>
      <c r="L123" s="6" t="str">
        <f>TEXT(tblSales[[#This Row],[ORDER DATE]],"MMM-YYYY")</f>
        <v>Sep-2004</v>
      </c>
      <c r="M123">
        <f>MONTH(tblSales[[#This Row],[ORDER DATE]])</f>
        <v>9</v>
      </c>
    </row>
    <row r="124" spans="1:13" x14ac:dyDescent="0.3">
      <c r="A124">
        <v>10307</v>
      </c>
      <c r="B124" s="2">
        <v>38274</v>
      </c>
      <c r="C124" s="5">
        <v>22</v>
      </c>
      <c r="D124" s="3">
        <v>2692.8</v>
      </c>
      <c r="E124" t="s">
        <v>25</v>
      </c>
      <c r="F124" t="s">
        <v>181</v>
      </c>
      <c r="G124" t="s">
        <v>214</v>
      </c>
      <c r="H124" t="s">
        <v>32</v>
      </c>
      <c r="I124" t="s">
        <v>33</v>
      </c>
      <c r="J124" t="s">
        <v>36</v>
      </c>
      <c r="K124">
        <f>YEAR(tblSales[[#This Row],[ORDER DATE]])</f>
        <v>2004</v>
      </c>
      <c r="L124" s="6" t="str">
        <f>TEXT(tblSales[[#This Row],[ORDER DATE]],"MMM-YYYY")</f>
        <v>Oct-2004</v>
      </c>
      <c r="M124">
        <f>MONTH(tblSales[[#This Row],[ORDER DATE]])</f>
        <v>10</v>
      </c>
    </row>
    <row r="125" spans="1:13" x14ac:dyDescent="0.3">
      <c r="A125">
        <v>10316</v>
      </c>
      <c r="B125" s="2">
        <v>38292</v>
      </c>
      <c r="C125" s="5">
        <v>33</v>
      </c>
      <c r="D125" s="3">
        <v>4128.96</v>
      </c>
      <c r="E125" t="s">
        <v>25</v>
      </c>
      <c r="F125" t="s">
        <v>181</v>
      </c>
      <c r="G125" t="s">
        <v>383</v>
      </c>
      <c r="H125" t="s">
        <v>170</v>
      </c>
      <c r="I125" t="s">
        <v>42</v>
      </c>
      <c r="J125" t="s">
        <v>51</v>
      </c>
      <c r="K125">
        <f>YEAR(tblSales[[#This Row],[ORDER DATE]])</f>
        <v>2004</v>
      </c>
      <c r="L125" s="6" t="str">
        <f>TEXT(tblSales[[#This Row],[ORDER DATE]],"MMM-YYYY")</f>
        <v>Nov-2004</v>
      </c>
      <c r="M125">
        <f>MONTH(tblSales[[#This Row],[ORDER DATE]])</f>
        <v>11</v>
      </c>
    </row>
    <row r="126" spans="1:13" x14ac:dyDescent="0.3">
      <c r="A126">
        <v>10325</v>
      </c>
      <c r="B126" s="2">
        <v>38296</v>
      </c>
      <c r="C126" s="5">
        <v>47</v>
      </c>
      <c r="D126" s="3">
        <v>3051.71</v>
      </c>
      <c r="E126" t="s">
        <v>25</v>
      </c>
      <c r="F126" t="s">
        <v>181</v>
      </c>
      <c r="G126" t="s">
        <v>133</v>
      </c>
      <c r="H126" t="s">
        <v>78</v>
      </c>
      <c r="I126" t="s">
        <v>42</v>
      </c>
      <c r="J126" t="s">
        <v>51</v>
      </c>
      <c r="K126">
        <f>YEAR(tblSales[[#This Row],[ORDER DATE]])</f>
        <v>2004</v>
      </c>
      <c r="L126" s="6" t="str">
        <f>TEXT(tblSales[[#This Row],[ORDER DATE]],"MMM-YYYY")</f>
        <v>Nov-2004</v>
      </c>
      <c r="M126">
        <f>MONTH(tblSales[[#This Row],[ORDER DATE]])</f>
        <v>11</v>
      </c>
    </row>
    <row r="127" spans="1:13" x14ac:dyDescent="0.3">
      <c r="A127">
        <v>10337</v>
      </c>
      <c r="B127" s="2">
        <v>38312</v>
      </c>
      <c r="C127" s="5">
        <v>25</v>
      </c>
      <c r="D127" s="3">
        <v>1201.25</v>
      </c>
      <c r="E127" t="s">
        <v>25</v>
      </c>
      <c r="F127" t="s">
        <v>181</v>
      </c>
      <c r="G127" t="s">
        <v>203</v>
      </c>
      <c r="H127" t="s">
        <v>32</v>
      </c>
      <c r="I127" t="s">
        <v>33</v>
      </c>
      <c r="J127" t="s">
        <v>36</v>
      </c>
      <c r="K127">
        <f>YEAR(tblSales[[#This Row],[ORDER DATE]])</f>
        <v>2004</v>
      </c>
      <c r="L127" s="6" t="str">
        <f>TEXT(tblSales[[#This Row],[ORDER DATE]],"MMM-YYYY")</f>
        <v>Nov-2004</v>
      </c>
      <c r="M127">
        <f>MONTH(tblSales[[#This Row],[ORDER DATE]])</f>
        <v>11</v>
      </c>
    </row>
    <row r="128" spans="1:13" x14ac:dyDescent="0.3">
      <c r="A128">
        <v>10350</v>
      </c>
      <c r="B128" s="2">
        <v>38323</v>
      </c>
      <c r="C128" s="5">
        <v>26</v>
      </c>
      <c r="D128" s="3">
        <v>1962.22</v>
      </c>
      <c r="E128" t="s">
        <v>25</v>
      </c>
      <c r="F128" t="s">
        <v>181</v>
      </c>
      <c r="G128" t="s">
        <v>174</v>
      </c>
      <c r="H128" t="s">
        <v>178</v>
      </c>
      <c r="I128" t="s">
        <v>42</v>
      </c>
      <c r="J128" t="s">
        <v>36</v>
      </c>
      <c r="K128">
        <f>YEAR(tblSales[[#This Row],[ORDER DATE]])</f>
        <v>2004</v>
      </c>
      <c r="L128" s="6" t="str">
        <f>TEXT(tblSales[[#This Row],[ORDER DATE]],"MMM-YYYY")</f>
        <v>Dec-2004</v>
      </c>
      <c r="M128">
        <f>MONTH(tblSales[[#This Row],[ORDER DATE]])</f>
        <v>12</v>
      </c>
    </row>
    <row r="129" spans="1:13" x14ac:dyDescent="0.3">
      <c r="A129">
        <v>10359</v>
      </c>
      <c r="B129" s="2">
        <v>38336</v>
      </c>
      <c r="C129" s="5">
        <v>48</v>
      </c>
      <c r="D129" s="3">
        <v>2624.64</v>
      </c>
      <c r="E129" t="s">
        <v>25</v>
      </c>
      <c r="F129" t="s">
        <v>181</v>
      </c>
      <c r="G129" t="s">
        <v>37</v>
      </c>
      <c r="H129" t="s">
        <v>41</v>
      </c>
      <c r="I129" t="s">
        <v>42</v>
      </c>
      <c r="J129" t="s">
        <v>36</v>
      </c>
      <c r="K129">
        <f>YEAR(tblSales[[#This Row],[ORDER DATE]])</f>
        <v>2004</v>
      </c>
      <c r="L129" s="6" t="str">
        <f>TEXT(tblSales[[#This Row],[ORDER DATE]],"MMM-YYYY")</f>
        <v>Dec-2004</v>
      </c>
      <c r="M129">
        <f>MONTH(tblSales[[#This Row],[ORDER DATE]])</f>
        <v>12</v>
      </c>
    </row>
    <row r="130" spans="1:13" x14ac:dyDescent="0.3">
      <c r="A130">
        <v>10373</v>
      </c>
      <c r="B130" s="2">
        <v>38383</v>
      </c>
      <c r="C130" s="5">
        <v>39</v>
      </c>
      <c r="D130" s="3">
        <v>4046.25</v>
      </c>
      <c r="E130" t="s">
        <v>25</v>
      </c>
      <c r="F130" t="s">
        <v>181</v>
      </c>
      <c r="G130" t="s">
        <v>391</v>
      </c>
      <c r="H130" t="s">
        <v>130</v>
      </c>
      <c r="I130" t="s">
        <v>42</v>
      </c>
      <c r="J130" t="s">
        <v>51</v>
      </c>
      <c r="K130">
        <f>YEAR(tblSales[[#This Row],[ORDER DATE]])</f>
        <v>2005</v>
      </c>
      <c r="L130" s="6" t="str">
        <f>TEXT(tblSales[[#This Row],[ORDER DATE]],"MMM-YYYY")</f>
        <v>Jan-2005</v>
      </c>
      <c r="M130">
        <f>MONTH(tblSales[[#This Row],[ORDER DATE]])</f>
        <v>1</v>
      </c>
    </row>
    <row r="131" spans="1:13" x14ac:dyDescent="0.3">
      <c r="A131">
        <v>10384</v>
      </c>
      <c r="B131" s="2">
        <v>38406</v>
      </c>
      <c r="C131" s="5">
        <v>34</v>
      </c>
      <c r="D131" s="3">
        <v>4846.7</v>
      </c>
      <c r="E131" t="s">
        <v>25</v>
      </c>
      <c r="F131" t="s">
        <v>181</v>
      </c>
      <c r="G131" t="s">
        <v>58</v>
      </c>
      <c r="H131" t="s">
        <v>32</v>
      </c>
      <c r="I131" t="s">
        <v>33</v>
      </c>
      <c r="J131" t="s">
        <v>51</v>
      </c>
      <c r="K131">
        <f>YEAR(tblSales[[#This Row],[ORDER DATE]])</f>
        <v>2005</v>
      </c>
      <c r="L131" s="6" t="str">
        <f>TEXT(tblSales[[#This Row],[ORDER DATE]],"MMM-YYYY")</f>
        <v>Feb-2005</v>
      </c>
      <c r="M131">
        <f>MONTH(tblSales[[#This Row],[ORDER DATE]])</f>
        <v>2</v>
      </c>
    </row>
    <row r="132" spans="1:13" x14ac:dyDescent="0.3">
      <c r="A132">
        <v>10395</v>
      </c>
      <c r="B132" s="2">
        <v>38428</v>
      </c>
      <c r="C132" s="5">
        <v>32</v>
      </c>
      <c r="D132" s="3">
        <v>3370.56</v>
      </c>
      <c r="E132" t="s">
        <v>25</v>
      </c>
      <c r="F132" t="s">
        <v>181</v>
      </c>
      <c r="G132" t="s">
        <v>45</v>
      </c>
      <c r="H132" t="s">
        <v>41</v>
      </c>
      <c r="I132" t="s">
        <v>42</v>
      </c>
      <c r="J132" t="s">
        <v>51</v>
      </c>
      <c r="K132">
        <f>YEAR(tblSales[[#This Row],[ORDER DATE]])</f>
        <v>2005</v>
      </c>
      <c r="L132" s="6" t="str">
        <f>TEXT(tblSales[[#This Row],[ORDER DATE]],"MMM-YYYY")</f>
        <v>Mar-2005</v>
      </c>
      <c r="M132">
        <f>MONTH(tblSales[[#This Row],[ORDER DATE]])</f>
        <v>3</v>
      </c>
    </row>
    <row r="133" spans="1:13" x14ac:dyDescent="0.3">
      <c r="A133">
        <v>10400</v>
      </c>
      <c r="B133" s="2">
        <v>38443</v>
      </c>
      <c r="C133" s="5">
        <v>64</v>
      </c>
      <c r="D133" s="3">
        <v>9661.44</v>
      </c>
      <c r="E133" t="s">
        <v>25</v>
      </c>
      <c r="F133" t="s">
        <v>181</v>
      </c>
      <c r="G133" t="s">
        <v>397</v>
      </c>
      <c r="H133" t="s">
        <v>32</v>
      </c>
      <c r="I133" t="s">
        <v>33</v>
      </c>
      <c r="J133" t="s">
        <v>151</v>
      </c>
      <c r="K133">
        <f>YEAR(tblSales[[#This Row],[ORDER DATE]])</f>
        <v>2005</v>
      </c>
      <c r="L133" s="6" t="str">
        <f>TEXT(tblSales[[#This Row],[ORDER DATE]],"MMM-YYYY")</f>
        <v>Apr-2005</v>
      </c>
      <c r="M133">
        <f>MONTH(tblSales[[#This Row],[ORDER DATE]])</f>
        <v>4</v>
      </c>
    </row>
    <row r="134" spans="1:13" x14ac:dyDescent="0.3">
      <c r="A134">
        <v>10414</v>
      </c>
      <c r="B134" s="2">
        <v>38478</v>
      </c>
      <c r="C134" s="5">
        <v>19</v>
      </c>
      <c r="D134" s="3">
        <v>2764.88</v>
      </c>
      <c r="E134" t="s">
        <v>401</v>
      </c>
      <c r="F134" t="s">
        <v>181</v>
      </c>
      <c r="G134" t="s">
        <v>379</v>
      </c>
      <c r="H134" t="s">
        <v>32</v>
      </c>
      <c r="I134" t="s">
        <v>33</v>
      </c>
      <c r="J134" t="s">
        <v>36</v>
      </c>
      <c r="K134">
        <f>YEAR(tblSales[[#This Row],[ORDER DATE]])</f>
        <v>2005</v>
      </c>
      <c r="L134" s="6" t="str">
        <f>TEXT(tblSales[[#This Row],[ORDER DATE]],"MMM-YYYY")</f>
        <v>May-2005</v>
      </c>
      <c r="M134">
        <f>MONTH(tblSales[[#This Row],[ORDER DATE]])</f>
        <v>5</v>
      </c>
    </row>
    <row r="135" spans="1:13" x14ac:dyDescent="0.3">
      <c r="A135">
        <v>10103</v>
      </c>
      <c r="B135" s="2">
        <v>37650</v>
      </c>
      <c r="C135" s="5">
        <v>42</v>
      </c>
      <c r="D135" s="3">
        <v>5398.26</v>
      </c>
      <c r="E135" t="s">
        <v>25</v>
      </c>
      <c r="F135" t="s">
        <v>181</v>
      </c>
      <c r="G135" t="s">
        <v>133</v>
      </c>
      <c r="H135" t="s">
        <v>78</v>
      </c>
      <c r="I135" t="s">
        <v>42</v>
      </c>
      <c r="J135" t="s">
        <v>51</v>
      </c>
      <c r="K135">
        <f>YEAR(tblSales[[#This Row],[ORDER DATE]])</f>
        <v>2003</v>
      </c>
      <c r="L135" s="6" t="str">
        <f>TEXT(tblSales[[#This Row],[ORDER DATE]],"MMM-YYYY")</f>
        <v>Jan-2003</v>
      </c>
      <c r="M135">
        <f>MONTH(tblSales[[#This Row],[ORDER DATE]])</f>
        <v>1</v>
      </c>
    </row>
    <row r="136" spans="1:13" x14ac:dyDescent="0.3">
      <c r="A136">
        <v>10114</v>
      </c>
      <c r="B136" s="2">
        <v>37712</v>
      </c>
      <c r="C136" s="5">
        <v>31</v>
      </c>
      <c r="D136" s="3">
        <v>4305.28</v>
      </c>
      <c r="E136" t="s">
        <v>25</v>
      </c>
      <c r="F136" t="s">
        <v>181</v>
      </c>
      <c r="G136" t="s">
        <v>403</v>
      </c>
      <c r="H136" t="s">
        <v>41</v>
      </c>
      <c r="I136" t="s">
        <v>42</v>
      </c>
      <c r="J136" t="s">
        <v>51</v>
      </c>
      <c r="K136">
        <f>YEAR(tblSales[[#This Row],[ORDER DATE]])</f>
        <v>2003</v>
      </c>
      <c r="L136" s="6" t="str">
        <f>TEXT(tblSales[[#This Row],[ORDER DATE]],"MMM-YYYY")</f>
        <v>Apr-2003</v>
      </c>
      <c r="M136">
        <f>MONTH(tblSales[[#This Row],[ORDER DATE]])</f>
        <v>4</v>
      </c>
    </row>
    <row r="137" spans="1:13" x14ac:dyDescent="0.3">
      <c r="A137">
        <v>10126</v>
      </c>
      <c r="B137" s="2">
        <v>37769</v>
      </c>
      <c r="C137" s="5">
        <v>22</v>
      </c>
      <c r="D137" s="3">
        <v>3347.74</v>
      </c>
      <c r="E137" t="s">
        <v>25</v>
      </c>
      <c r="F137" t="s">
        <v>181</v>
      </c>
      <c r="G137" t="s">
        <v>191</v>
      </c>
      <c r="H137" t="s">
        <v>178</v>
      </c>
      <c r="I137" t="s">
        <v>42</v>
      </c>
      <c r="J137" t="s">
        <v>51</v>
      </c>
      <c r="K137">
        <f>YEAR(tblSales[[#This Row],[ORDER DATE]])</f>
        <v>2003</v>
      </c>
      <c r="L137" s="6" t="str">
        <f>TEXT(tblSales[[#This Row],[ORDER DATE]],"MMM-YYYY")</f>
        <v>May-2003</v>
      </c>
      <c r="M137">
        <f>MONTH(tblSales[[#This Row],[ORDER DATE]])</f>
        <v>5</v>
      </c>
    </row>
    <row r="138" spans="1:13" x14ac:dyDescent="0.3">
      <c r="A138">
        <v>10140</v>
      </c>
      <c r="B138" s="2">
        <v>37826</v>
      </c>
      <c r="C138" s="5">
        <v>26</v>
      </c>
      <c r="D138" s="3">
        <v>3188.12</v>
      </c>
      <c r="E138" t="s">
        <v>25</v>
      </c>
      <c r="F138" t="s">
        <v>181</v>
      </c>
      <c r="G138" t="s">
        <v>62</v>
      </c>
      <c r="H138" t="s">
        <v>32</v>
      </c>
      <c r="I138" t="s">
        <v>33</v>
      </c>
      <c r="J138" t="s">
        <v>51</v>
      </c>
      <c r="K138">
        <f>YEAR(tblSales[[#This Row],[ORDER DATE]])</f>
        <v>2003</v>
      </c>
      <c r="L138" s="6" t="str">
        <f>TEXT(tblSales[[#This Row],[ORDER DATE]],"MMM-YYYY")</f>
        <v>Jul-2003</v>
      </c>
      <c r="M138">
        <f>MONTH(tblSales[[#This Row],[ORDER DATE]])</f>
        <v>7</v>
      </c>
    </row>
    <row r="139" spans="1:13" x14ac:dyDescent="0.3">
      <c r="A139">
        <v>10150</v>
      </c>
      <c r="B139" s="2">
        <v>37883</v>
      </c>
      <c r="C139" s="5">
        <v>20</v>
      </c>
      <c r="D139" s="3">
        <v>3191.2</v>
      </c>
      <c r="E139" t="s">
        <v>25</v>
      </c>
      <c r="F139" t="s">
        <v>181</v>
      </c>
      <c r="G139" t="s">
        <v>196</v>
      </c>
      <c r="H139" t="s">
        <v>199</v>
      </c>
      <c r="I139" t="s">
        <v>200</v>
      </c>
      <c r="J139" t="s">
        <v>51</v>
      </c>
      <c r="K139">
        <f>YEAR(tblSales[[#This Row],[ORDER DATE]])</f>
        <v>2003</v>
      </c>
      <c r="L139" s="6" t="str">
        <f>TEXT(tblSales[[#This Row],[ORDER DATE]],"MMM-YYYY")</f>
        <v>Sep-2003</v>
      </c>
      <c r="M139">
        <f>MONTH(tblSales[[#This Row],[ORDER DATE]])</f>
        <v>9</v>
      </c>
    </row>
    <row r="140" spans="1:13" x14ac:dyDescent="0.3">
      <c r="A140">
        <v>10164</v>
      </c>
      <c r="B140" s="2">
        <v>37915</v>
      </c>
      <c r="C140" s="5">
        <v>21</v>
      </c>
      <c r="D140" s="3">
        <v>3536.82</v>
      </c>
      <c r="E140" t="s">
        <v>408</v>
      </c>
      <c r="F140" t="s">
        <v>181</v>
      </c>
      <c r="G140" t="s">
        <v>409</v>
      </c>
      <c r="H140" t="s">
        <v>148</v>
      </c>
      <c r="I140" t="s">
        <v>42</v>
      </c>
      <c r="J140" t="s">
        <v>51</v>
      </c>
      <c r="K140">
        <f>YEAR(tblSales[[#This Row],[ORDER DATE]])</f>
        <v>2003</v>
      </c>
      <c r="L140" s="6" t="str">
        <f>TEXT(tblSales[[#This Row],[ORDER DATE]],"MMM-YYYY")</f>
        <v>Oct-2003</v>
      </c>
      <c r="M140">
        <f>MONTH(tblSales[[#This Row],[ORDER DATE]])</f>
        <v>10</v>
      </c>
    </row>
    <row r="141" spans="1:13" x14ac:dyDescent="0.3">
      <c r="A141">
        <v>10175</v>
      </c>
      <c r="B141" s="2">
        <v>37931</v>
      </c>
      <c r="C141" s="5">
        <v>33</v>
      </c>
      <c r="D141" s="3">
        <v>5362.83</v>
      </c>
      <c r="E141" t="s">
        <v>25</v>
      </c>
      <c r="F141" t="s">
        <v>181</v>
      </c>
      <c r="G141" t="s">
        <v>329</v>
      </c>
      <c r="H141" t="s">
        <v>170</v>
      </c>
      <c r="I141" t="s">
        <v>42</v>
      </c>
      <c r="J141" t="s">
        <v>51</v>
      </c>
      <c r="K141">
        <f>YEAR(tblSales[[#This Row],[ORDER DATE]])</f>
        <v>2003</v>
      </c>
      <c r="L141" s="6" t="str">
        <f>TEXT(tblSales[[#This Row],[ORDER DATE]],"MMM-YYYY")</f>
        <v>Nov-2003</v>
      </c>
      <c r="M141">
        <f>MONTH(tblSales[[#This Row],[ORDER DATE]])</f>
        <v>11</v>
      </c>
    </row>
    <row r="142" spans="1:13" x14ac:dyDescent="0.3">
      <c r="A142">
        <v>10183</v>
      </c>
      <c r="B142" s="2">
        <v>37938</v>
      </c>
      <c r="C142" s="5">
        <v>28</v>
      </c>
      <c r="D142" s="3">
        <v>3433.36</v>
      </c>
      <c r="E142" t="s">
        <v>25</v>
      </c>
      <c r="F142" t="s">
        <v>181</v>
      </c>
      <c r="G142" t="s">
        <v>214</v>
      </c>
      <c r="H142" t="s">
        <v>32</v>
      </c>
      <c r="I142" t="s">
        <v>33</v>
      </c>
      <c r="J142" t="s">
        <v>51</v>
      </c>
      <c r="K142">
        <f>YEAR(tblSales[[#This Row],[ORDER DATE]])</f>
        <v>2003</v>
      </c>
      <c r="L142" s="6" t="str">
        <f>TEXT(tblSales[[#This Row],[ORDER DATE]],"MMM-YYYY")</f>
        <v>Nov-2003</v>
      </c>
      <c r="M142">
        <f>MONTH(tblSales[[#This Row],[ORDER DATE]])</f>
        <v>11</v>
      </c>
    </row>
    <row r="143" spans="1:13" x14ac:dyDescent="0.3">
      <c r="A143">
        <v>10194</v>
      </c>
      <c r="B143" s="2">
        <v>37950</v>
      </c>
      <c r="C143" s="5">
        <v>26</v>
      </c>
      <c r="D143" s="3">
        <v>4263.74</v>
      </c>
      <c r="E143" t="s">
        <v>25</v>
      </c>
      <c r="F143" t="s">
        <v>181</v>
      </c>
      <c r="G143" t="s">
        <v>219</v>
      </c>
      <c r="H143" t="s">
        <v>41</v>
      </c>
      <c r="I143" t="s">
        <v>42</v>
      </c>
      <c r="J143" t="s">
        <v>51</v>
      </c>
      <c r="K143">
        <f>YEAR(tblSales[[#This Row],[ORDER DATE]])</f>
        <v>2003</v>
      </c>
      <c r="L143" s="6" t="str">
        <f>TEXT(tblSales[[#This Row],[ORDER DATE]],"MMM-YYYY")</f>
        <v>Nov-2003</v>
      </c>
      <c r="M143">
        <f>MONTH(tblSales[[#This Row],[ORDER DATE]])</f>
        <v>11</v>
      </c>
    </row>
    <row r="144" spans="1:13" x14ac:dyDescent="0.3">
      <c r="A144">
        <v>10207</v>
      </c>
      <c r="B144" s="2">
        <v>37964</v>
      </c>
      <c r="C144" s="5">
        <v>31</v>
      </c>
      <c r="D144" s="3">
        <v>4076.19</v>
      </c>
      <c r="E144" t="s">
        <v>25</v>
      </c>
      <c r="F144" t="s">
        <v>181</v>
      </c>
      <c r="G144" t="s">
        <v>415</v>
      </c>
      <c r="H144" t="s">
        <v>32</v>
      </c>
      <c r="I144" t="s">
        <v>33</v>
      </c>
      <c r="J144" t="s">
        <v>51</v>
      </c>
      <c r="K144">
        <f>YEAR(tblSales[[#This Row],[ORDER DATE]])</f>
        <v>2003</v>
      </c>
      <c r="L144" s="6" t="str">
        <f>TEXT(tblSales[[#This Row],[ORDER DATE]],"MMM-YYYY")</f>
        <v>Dec-2003</v>
      </c>
      <c r="M144">
        <f>MONTH(tblSales[[#This Row],[ORDER DATE]])</f>
        <v>12</v>
      </c>
    </row>
    <row r="145" spans="1:13" x14ac:dyDescent="0.3">
      <c r="A145">
        <v>10217</v>
      </c>
      <c r="B145" s="2">
        <v>38021</v>
      </c>
      <c r="C145" s="5">
        <v>48</v>
      </c>
      <c r="D145" s="3">
        <v>7020.48</v>
      </c>
      <c r="E145" t="s">
        <v>25</v>
      </c>
      <c r="F145" t="s">
        <v>181</v>
      </c>
      <c r="G145" t="s">
        <v>418</v>
      </c>
      <c r="H145" t="s">
        <v>199</v>
      </c>
      <c r="I145" t="s">
        <v>96</v>
      </c>
      <c r="J145" t="s">
        <v>151</v>
      </c>
      <c r="K145">
        <f>YEAR(tblSales[[#This Row],[ORDER DATE]])</f>
        <v>2004</v>
      </c>
      <c r="L145" s="6" t="str">
        <f>TEXT(tblSales[[#This Row],[ORDER DATE]],"MMM-YYYY")</f>
        <v>Feb-2004</v>
      </c>
      <c r="M145">
        <f>MONTH(tblSales[[#This Row],[ORDER DATE]])</f>
        <v>2</v>
      </c>
    </row>
    <row r="146" spans="1:13" x14ac:dyDescent="0.3">
      <c r="A146">
        <v>10229</v>
      </c>
      <c r="B146" s="2">
        <v>38057</v>
      </c>
      <c r="C146" s="5">
        <v>50</v>
      </c>
      <c r="D146" s="3">
        <v>6426.5</v>
      </c>
      <c r="E146" t="s">
        <v>25</v>
      </c>
      <c r="F146" t="s">
        <v>181</v>
      </c>
      <c r="G146" t="s">
        <v>272</v>
      </c>
      <c r="H146" t="s">
        <v>32</v>
      </c>
      <c r="I146" t="s">
        <v>33</v>
      </c>
      <c r="J146" t="s">
        <v>51</v>
      </c>
      <c r="K146">
        <f>YEAR(tblSales[[#This Row],[ORDER DATE]])</f>
        <v>2004</v>
      </c>
      <c r="L146" s="6" t="str">
        <f>TEXT(tblSales[[#This Row],[ORDER DATE]],"MMM-YYYY")</f>
        <v>Mar-2004</v>
      </c>
      <c r="M146">
        <f>MONTH(tblSales[[#This Row],[ORDER DATE]])</f>
        <v>3</v>
      </c>
    </row>
    <row r="147" spans="1:13" x14ac:dyDescent="0.3">
      <c r="A147">
        <v>10245</v>
      </c>
      <c r="B147" s="2">
        <v>38111</v>
      </c>
      <c r="C147" s="5">
        <v>28</v>
      </c>
      <c r="D147" s="3">
        <v>4591.72</v>
      </c>
      <c r="E147" t="s">
        <v>25</v>
      </c>
      <c r="F147" t="s">
        <v>181</v>
      </c>
      <c r="G147" t="s">
        <v>242</v>
      </c>
      <c r="H147" t="s">
        <v>32</v>
      </c>
      <c r="I147" t="s">
        <v>33</v>
      </c>
      <c r="J147" t="s">
        <v>51</v>
      </c>
      <c r="K147">
        <f>YEAR(tblSales[[#This Row],[ORDER DATE]])</f>
        <v>2004</v>
      </c>
      <c r="L147" s="6" t="str">
        <f>TEXT(tblSales[[#This Row],[ORDER DATE]],"MMM-YYYY")</f>
        <v>May-2004</v>
      </c>
      <c r="M147">
        <f>MONTH(tblSales[[#This Row],[ORDER DATE]])</f>
        <v>5</v>
      </c>
    </row>
    <row r="148" spans="1:13" x14ac:dyDescent="0.3">
      <c r="A148">
        <v>10259</v>
      </c>
      <c r="B148" s="2">
        <v>38153</v>
      </c>
      <c r="C148" s="5">
        <v>26</v>
      </c>
      <c r="D148" s="3">
        <v>4033.38</v>
      </c>
      <c r="E148" t="s">
        <v>25</v>
      </c>
      <c r="F148" t="s">
        <v>181</v>
      </c>
      <c r="G148" t="s">
        <v>418</v>
      </c>
      <c r="H148" t="s">
        <v>199</v>
      </c>
      <c r="I148" t="s">
        <v>96</v>
      </c>
      <c r="J148" t="s">
        <v>51</v>
      </c>
      <c r="K148">
        <f>YEAR(tblSales[[#This Row],[ORDER DATE]])</f>
        <v>2004</v>
      </c>
      <c r="L148" s="6" t="str">
        <f>TEXT(tblSales[[#This Row],[ORDER DATE]],"MMM-YYYY")</f>
        <v>Jun-2004</v>
      </c>
      <c r="M148">
        <f>MONTH(tblSales[[#This Row],[ORDER DATE]])</f>
        <v>6</v>
      </c>
    </row>
    <row r="149" spans="1:13" x14ac:dyDescent="0.3">
      <c r="A149">
        <v>10270</v>
      </c>
      <c r="B149" s="2">
        <v>38187</v>
      </c>
      <c r="C149" s="5">
        <v>32</v>
      </c>
      <c r="D149" s="3">
        <v>4302.08</v>
      </c>
      <c r="E149" t="s">
        <v>25</v>
      </c>
      <c r="F149" t="s">
        <v>181</v>
      </c>
      <c r="G149" t="s">
        <v>152</v>
      </c>
      <c r="H149" t="s">
        <v>95</v>
      </c>
      <c r="I149" t="s">
        <v>96</v>
      </c>
      <c r="J149" t="s">
        <v>51</v>
      </c>
      <c r="K149">
        <f>YEAR(tblSales[[#This Row],[ORDER DATE]])</f>
        <v>2004</v>
      </c>
      <c r="L149" s="6" t="str">
        <f>TEXT(tblSales[[#This Row],[ORDER DATE]],"MMM-YYYY")</f>
        <v>Jul-2004</v>
      </c>
      <c r="M149">
        <f>MONTH(tblSales[[#This Row],[ORDER DATE]])</f>
        <v>7</v>
      </c>
    </row>
    <row r="150" spans="1:13" x14ac:dyDescent="0.3">
      <c r="A150">
        <v>10281</v>
      </c>
      <c r="B150" s="2">
        <v>38218</v>
      </c>
      <c r="C150" s="5">
        <v>44</v>
      </c>
      <c r="D150" s="3">
        <v>7020.64</v>
      </c>
      <c r="E150" t="s">
        <v>25</v>
      </c>
      <c r="F150" t="s">
        <v>181</v>
      </c>
      <c r="G150" t="s">
        <v>139</v>
      </c>
      <c r="H150" t="s">
        <v>32</v>
      </c>
      <c r="I150" t="s">
        <v>33</v>
      </c>
      <c r="J150" t="s">
        <v>151</v>
      </c>
      <c r="K150">
        <f>YEAR(tblSales[[#This Row],[ORDER DATE]])</f>
        <v>2004</v>
      </c>
      <c r="L150" s="6" t="str">
        <f>TEXT(tblSales[[#This Row],[ORDER DATE]],"MMM-YYYY")</f>
        <v>Aug-2004</v>
      </c>
      <c r="M150">
        <f>MONTH(tblSales[[#This Row],[ORDER DATE]])</f>
        <v>8</v>
      </c>
    </row>
    <row r="151" spans="1:13" x14ac:dyDescent="0.3">
      <c r="A151">
        <v>10291</v>
      </c>
      <c r="B151" s="2">
        <v>38238</v>
      </c>
      <c r="C151" s="5">
        <v>30</v>
      </c>
      <c r="D151" s="3">
        <v>3855.9</v>
      </c>
      <c r="E151" t="s">
        <v>25</v>
      </c>
      <c r="F151" t="s">
        <v>181</v>
      </c>
      <c r="G151" t="s">
        <v>261</v>
      </c>
      <c r="H151" t="s">
        <v>188</v>
      </c>
      <c r="I151" t="s">
        <v>42</v>
      </c>
      <c r="J151" t="s">
        <v>51</v>
      </c>
      <c r="K151">
        <f>YEAR(tblSales[[#This Row],[ORDER DATE]])</f>
        <v>2004</v>
      </c>
      <c r="L151" s="6" t="str">
        <f>TEXT(tblSales[[#This Row],[ORDER DATE]],"MMM-YYYY")</f>
        <v>Sep-2004</v>
      </c>
      <c r="M151">
        <f>MONTH(tblSales[[#This Row],[ORDER DATE]])</f>
        <v>9</v>
      </c>
    </row>
    <row r="152" spans="1:13" x14ac:dyDescent="0.3">
      <c r="A152">
        <v>10305</v>
      </c>
      <c r="B152" s="2">
        <v>38273</v>
      </c>
      <c r="C152" s="5">
        <v>38</v>
      </c>
      <c r="D152" s="3">
        <v>6680.78</v>
      </c>
      <c r="E152" t="s">
        <v>25</v>
      </c>
      <c r="F152" t="s">
        <v>181</v>
      </c>
      <c r="G152" t="s">
        <v>120</v>
      </c>
      <c r="H152" t="s">
        <v>32</v>
      </c>
      <c r="I152" t="s">
        <v>33</v>
      </c>
      <c r="J152" t="s">
        <v>51</v>
      </c>
      <c r="K152">
        <f>YEAR(tblSales[[#This Row],[ORDER DATE]])</f>
        <v>2004</v>
      </c>
      <c r="L152" s="6" t="str">
        <f>TEXT(tblSales[[#This Row],[ORDER DATE]],"MMM-YYYY")</f>
        <v>Oct-2004</v>
      </c>
      <c r="M152">
        <f>MONTH(tblSales[[#This Row],[ORDER DATE]])</f>
        <v>10</v>
      </c>
    </row>
    <row r="153" spans="1:13" x14ac:dyDescent="0.3">
      <c r="A153">
        <v>10313</v>
      </c>
      <c r="B153" s="2">
        <v>38282</v>
      </c>
      <c r="C153" s="5">
        <v>40</v>
      </c>
      <c r="D153" s="3">
        <v>6678</v>
      </c>
      <c r="E153" t="s">
        <v>25</v>
      </c>
      <c r="F153" t="s">
        <v>181</v>
      </c>
      <c r="G153" t="s">
        <v>225</v>
      </c>
      <c r="H153" t="s">
        <v>231</v>
      </c>
      <c r="I153" t="s">
        <v>33</v>
      </c>
      <c r="J153" t="s">
        <v>51</v>
      </c>
      <c r="K153">
        <f>YEAR(tblSales[[#This Row],[ORDER DATE]])</f>
        <v>2004</v>
      </c>
      <c r="L153" s="6" t="str">
        <f>TEXT(tblSales[[#This Row],[ORDER DATE]],"MMM-YYYY")</f>
        <v>Oct-2004</v>
      </c>
      <c r="M153">
        <f>MONTH(tblSales[[#This Row],[ORDER DATE]])</f>
        <v>10</v>
      </c>
    </row>
    <row r="154" spans="1:13" x14ac:dyDescent="0.3">
      <c r="A154">
        <v>10322</v>
      </c>
      <c r="B154" s="2">
        <v>38295</v>
      </c>
      <c r="C154" s="5">
        <v>46</v>
      </c>
      <c r="D154" s="3">
        <v>2851.54</v>
      </c>
      <c r="E154" t="s">
        <v>25</v>
      </c>
      <c r="F154" t="s">
        <v>181</v>
      </c>
      <c r="G154" t="s">
        <v>277</v>
      </c>
      <c r="H154" t="s">
        <v>32</v>
      </c>
      <c r="I154" t="s">
        <v>33</v>
      </c>
      <c r="J154" t="s">
        <v>36</v>
      </c>
      <c r="K154">
        <f>YEAR(tblSales[[#This Row],[ORDER DATE]])</f>
        <v>2004</v>
      </c>
      <c r="L154" s="6" t="str">
        <f>TEXT(tblSales[[#This Row],[ORDER DATE]],"MMM-YYYY")</f>
        <v>Nov-2004</v>
      </c>
      <c r="M154">
        <f>MONTH(tblSales[[#This Row],[ORDER DATE]])</f>
        <v>11</v>
      </c>
    </row>
    <row r="155" spans="1:13" x14ac:dyDescent="0.3">
      <c r="A155">
        <v>10334</v>
      </c>
      <c r="B155" s="2">
        <v>38310</v>
      </c>
      <c r="C155" s="5">
        <v>26</v>
      </c>
      <c r="D155" s="3">
        <v>3188.12</v>
      </c>
      <c r="E155" t="s">
        <v>401</v>
      </c>
      <c r="F155" t="s">
        <v>181</v>
      </c>
      <c r="G155" t="s">
        <v>183</v>
      </c>
      <c r="H155" t="s">
        <v>188</v>
      </c>
      <c r="I155" t="s">
        <v>42</v>
      </c>
      <c r="J155" t="s">
        <v>51</v>
      </c>
      <c r="K155">
        <f>YEAR(tblSales[[#This Row],[ORDER DATE]])</f>
        <v>2004</v>
      </c>
      <c r="L155" s="6" t="str">
        <f>TEXT(tblSales[[#This Row],[ORDER DATE]],"MMM-YYYY")</f>
        <v>Nov-2004</v>
      </c>
      <c r="M155">
        <f>MONTH(tblSales[[#This Row],[ORDER DATE]])</f>
        <v>11</v>
      </c>
    </row>
    <row r="156" spans="1:13" x14ac:dyDescent="0.3">
      <c r="A156">
        <v>10347</v>
      </c>
      <c r="B156" s="2">
        <v>38320</v>
      </c>
      <c r="C156" s="5">
        <v>27</v>
      </c>
      <c r="D156" s="3">
        <v>4428</v>
      </c>
      <c r="E156" t="s">
        <v>25</v>
      </c>
      <c r="F156" t="s">
        <v>181</v>
      </c>
      <c r="G156" t="s">
        <v>89</v>
      </c>
      <c r="H156" t="s">
        <v>95</v>
      </c>
      <c r="I156" t="s">
        <v>96</v>
      </c>
      <c r="J156" t="s">
        <v>51</v>
      </c>
      <c r="K156">
        <f>YEAR(tblSales[[#This Row],[ORDER DATE]])</f>
        <v>2004</v>
      </c>
      <c r="L156" s="6" t="str">
        <f>TEXT(tblSales[[#This Row],[ORDER DATE]],"MMM-YYYY")</f>
        <v>Nov-2004</v>
      </c>
      <c r="M156">
        <f>MONTH(tblSales[[#This Row],[ORDER DATE]])</f>
        <v>11</v>
      </c>
    </row>
    <row r="157" spans="1:13" x14ac:dyDescent="0.3">
      <c r="A157">
        <v>10357</v>
      </c>
      <c r="B157" s="2">
        <v>38331</v>
      </c>
      <c r="C157" s="5">
        <v>43</v>
      </c>
      <c r="D157" s="3">
        <v>5780.92</v>
      </c>
      <c r="E157" t="s">
        <v>25</v>
      </c>
      <c r="F157" t="s">
        <v>181</v>
      </c>
      <c r="G157" t="s">
        <v>272</v>
      </c>
      <c r="H157" t="s">
        <v>32</v>
      </c>
      <c r="I157" t="s">
        <v>33</v>
      </c>
      <c r="J157" t="s">
        <v>51</v>
      </c>
      <c r="K157">
        <f>YEAR(tblSales[[#This Row],[ORDER DATE]])</f>
        <v>2004</v>
      </c>
      <c r="L157" s="6" t="str">
        <f>TEXT(tblSales[[#This Row],[ORDER DATE]],"MMM-YYYY")</f>
        <v>Dec-2004</v>
      </c>
      <c r="M157">
        <f>MONTH(tblSales[[#This Row],[ORDER DATE]])</f>
        <v>12</v>
      </c>
    </row>
    <row r="158" spans="1:13" x14ac:dyDescent="0.3">
      <c r="A158">
        <v>10370</v>
      </c>
      <c r="B158" s="2">
        <v>38372</v>
      </c>
      <c r="C158" s="5">
        <v>35</v>
      </c>
      <c r="D158" s="3">
        <v>2297.0500000000002</v>
      </c>
      <c r="E158" t="s">
        <v>25</v>
      </c>
      <c r="F158" t="s">
        <v>181</v>
      </c>
      <c r="G158" t="s">
        <v>285</v>
      </c>
      <c r="H158" t="s">
        <v>95</v>
      </c>
      <c r="I158" t="s">
        <v>96</v>
      </c>
      <c r="J158" t="s">
        <v>36</v>
      </c>
      <c r="K158">
        <f>YEAR(tblSales[[#This Row],[ORDER DATE]])</f>
        <v>2005</v>
      </c>
      <c r="L158" s="6" t="str">
        <f>TEXT(tblSales[[#This Row],[ORDER DATE]],"MMM-YYYY")</f>
        <v>Jan-2005</v>
      </c>
      <c r="M158">
        <f>MONTH(tblSales[[#This Row],[ORDER DATE]])</f>
        <v>1</v>
      </c>
    </row>
    <row r="159" spans="1:13" x14ac:dyDescent="0.3">
      <c r="A159">
        <v>10381</v>
      </c>
      <c r="B159" s="2">
        <v>38400</v>
      </c>
      <c r="C159" s="5">
        <v>37</v>
      </c>
      <c r="D159" s="3">
        <v>6231.54</v>
      </c>
      <c r="E159" t="s">
        <v>25</v>
      </c>
      <c r="F159" t="s">
        <v>181</v>
      </c>
      <c r="G159" t="s">
        <v>58</v>
      </c>
      <c r="H159" t="s">
        <v>32</v>
      </c>
      <c r="I159" t="s">
        <v>33</v>
      </c>
      <c r="J159" t="s">
        <v>51</v>
      </c>
      <c r="K159">
        <f>YEAR(tblSales[[#This Row],[ORDER DATE]])</f>
        <v>2005</v>
      </c>
      <c r="L159" s="6" t="str">
        <f>TEXT(tblSales[[#This Row],[ORDER DATE]],"MMM-YYYY")</f>
        <v>Feb-2005</v>
      </c>
      <c r="M159">
        <f>MONTH(tblSales[[#This Row],[ORDER DATE]])</f>
        <v>2</v>
      </c>
    </row>
    <row r="160" spans="1:13" x14ac:dyDescent="0.3">
      <c r="A160">
        <v>10391</v>
      </c>
      <c r="B160" s="2">
        <v>38420</v>
      </c>
      <c r="C160" s="5">
        <v>37</v>
      </c>
      <c r="D160" s="3">
        <v>1735.3</v>
      </c>
      <c r="E160" t="s">
        <v>25</v>
      </c>
      <c r="F160" t="s">
        <v>181</v>
      </c>
      <c r="G160" t="s">
        <v>285</v>
      </c>
      <c r="H160" t="s">
        <v>95</v>
      </c>
      <c r="I160" t="s">
        <v>96</v>
      </c>
      <c r="J160" t="s">
        <v>36</v>
      </c>
      <c r="K160">
        <f>YEAR(tblSales[[#This Row],[ORDER DATE]])</f>
        <v>2005</v>
      </c>
      <c r="L160" s="6" t="str">
        <f>TEXT(tblSales[[#This Row],[ORDER DATE]],"MMM-YYYY")</f>
        <v>Mar-2005</v>
      </c>
      <c r="M160">
        <f>MONTH(tblSales[[#This Row],[ORDER DATE]])</f>
        <v>3</v>
      </c>
    </row>
    <row r="161" spans="1:13" x14ac:dyDescent="0.3">
      <c r="A161">
        <v>10411</v>
      </c>
      <c r="B161" s="2">
        <v>38473</v>
      </c>
      <c r="C161" s="5">
        <v>27</v>
      </c>
      <c r="D161" s="3">
        <v>4427.7299999999996</v>
      </c>
      <c r="E161" t="s">
        <v>25</v>
      </c>
      <c r="F161" t="s">
        <v>181</v>
      </c>
      <c r="G161" t="s">
        <v>292</v>
      </c>
      <c r="H161" t="s">
        <v>231</v>
      </c>
      <c r="I161" t="s">
        <v>33</v>
      </c>
      <c r="J161" t="s">
        <v>51</v>
      </c>
      <c r="K161">
        <f>YEAR(tblSales[[#This Row],[ORDER DATE]])</f>
        <v>2005</v>
      </c>
      <c r="L161" s="6" t="str">
        <f>TEXT(tblSales[[#This Row],[ORDER DATE]],"MMM-YYYY")</f>
        <v>May-2005</v>
      </c>
      <c r="M161">
        <f>MONTH(tblSales[[#This Row],[ORDER DATE]])</f>
        <v>5</v>
      </c>
    </row>
    <row r="162" spans="1:13" x14ac:dyDescent="0.3">
      <c r="A162">
        <v>10425</v>
      </c>
      <c r="B162" s="2">
        <v>38503</v>
      </c>
      <c r="C162" s="5">
        <v>38</v>
      </c>
      <c r="D162" s="3">
        <v>5894.94</v>
      </c>
      <c r="E162" t="s">
        <v>300</v>
      </c>
      <c r="F162" t="s">
        <v>181</v>
      </c>
      <c r="G162" t="s">
        <v>114</v>
      </c>
      <c r="H162" t="s">
        <v>41</v>
      </c>
      <c r="I162" t="s">
        <v>42</v>
      </c>
      <c r="J162" t="s">
        <v>51</v>
      </c>
      <c r="K162">
        <f>YEAR(tblSales[[#This Row],[ORDER DATE]])</f>
        <v>2005</v>
      </c>
      <c r="L162" s="6" t="str">
        <f>TEXT(tblSales[[#This Row],[ORDER DATE]],"MMM-YYYY")</f>
        <v>May-2005</v>
      </c>
      <c r="M162">
        <f>MONTH(tblSales[[#This Row],[ORDER DATE]])</f>
        <v>5</v>
      </c>
    </row>
    <row r="163" spans="1:13" x14ac:dyDescent="0.3">
      <c r="A163">
        <v>10108</v>
      </c>
      <c r="B163" s="2">
        <v>37683</v>
      </c>
      <c r="C163" s="5">
        <v>33</v>
      </c>
      <c r="D163" s="3">
        <v>5265.15</v>
      </c>
      <c r="E163" t="s">
        <v>25</v>
      </c>
      <c r="F163" t="s">
        <v>181</v>
      </c>
      <c r="G163" t="s">
        <v>425</v>
      </c>
      <c r="H163" t="s">
        <v>430</v>
      </c>
      <c r="I163" t="s">
        <v>200</v>
      </c>
      <c r="J163" t="s">
        <v>51</v>
      </c>
      <c r="K163">
        <f>YEAR(tblSales[[#This Row],[ORDER DATE]])</f>
        <v>2003</v>
      </c>
      <c r="L163" s="6" t="str">
        <f>TEXT(tblSales[[#This Row],[ORDER DATE]],"MMM-YYYY")</f>
        <v>Mar-2003</v>
      </c>
      <c r="M163">
        <f>MONTH(tblSales[[#This Row],[ORDER DATE]])</f>
        <v>3</v>
      </c>
    </row>
    <row r="164" spans="1:13" x14ac:dyDescent="0.3">
      <c r="A164">
        <v>10122</v>
      </c>
      <c r="B164" s="2">
        <v>37749</v>
      </c>
      <c r="C164" s="5">
        <v>42</v>
      </c>
      <c r="D164" s="3">
        <v>7599.9</v>
      </c>
      <c r="E164" t="s">
        <v>25</v>
      </c>
      <c r="F164" t="s">
        <v>181</v>
      </c>
      <c r="G164" t="s">
        <v>433</v>
      </c>
      <c r="H164" t="s">
        <v>41</v>
      </c>
      <c r="I164" t="s">
        <v>42</v>
      </c>
      <c r="J164" t="s">
        <v>151</v>
      </c>
      <c r="K164">
        <f>YEAR(tblSales[[#This Row],[ORDER DATE]])</f>
        <v>2003</v>
      </c>
      <c r="L164" s="6" t="str">
        <f>TEXT(tblSales[[#This Row],[ORDER DATE]],"MMM-YYYY")</f>
        <v>May-2003</v>
      </c>
      <c r="M164">
        <f>MONTH(tblSales[[#This Row],[ORDER DATE]])</f>
        <v>5</v>
      </c>
    </row>
    <row r="165" spans="1:13" x14ac:dyDescent="0.3">
      <c r="A165">
        <v>10135</v>
      </c>
      <c r="B165" s="2">
        <v>37804</v>
      </c>
      <c r="C165" s="5">
        <v>42</v>
      </c>
      <c r="D165" s="3">
        <v>8008.56</v>
      </c>
      <c r="E165" t="s">
        <v>25</v>
      </c>
      <c r="F165" t="s">
        <v>181</v>
      </c>
      <c r="G165" t="s">
        <v>272</v>
      </c>
      <c r="H165" t="s">
        <v>32</v>
      </c>
      <c r="I165" t="s">
        <v>33</v>
      </c>
      <c r="J165" t="s">
        <v>151</v>
      </c>
      <c r="K165">
        <f>YEAR(tblSales[[#This Row],[ORDER DATE]])</f>
        <v>2003</v>
      </c>
      <c r="L165" s="6" t="str">
        <f>TEXT(tblSales[[#This Row],[ORDER DATE]],"MMM-YYYY")</f>
        <v>Jul-2003</v>
      </c>
      <c r="M165">
        <f>MONTH(tblSales[[#This Row],[ORDER DATE]])</f>
        <v>7</v>
      </c>
    </row>
    <row r="166" spans="1:13" x14ac:dyDescent="0.3">
      <c r="A166">
        <v>10147</v>
      </c>
      <c r="B166" s="2">
        <v>37869</v>
      </c>
      <c r="C166" s="5">
        <v>48</v>
      </c>
      <c r="D166" s="3">
        <v>9245.76</v>
      </c>
      <c r="E166" t="s">
        <v>25</v>
      </c>
      <c r="F166" t="s">
        <v>181</v>
      </c>
      <c r="G166" t="s">
        <v>281</v>
      </c>
      <c r="H166" t="s">
        <v>32</v>
      </c>
      <c r="I166" t="s">
        <v>33</v>
      </c>
      <c r="J166" t="s">
        <v>151</v>
      </c>
      <c r="K166">
        <f>YEAR(tblSales[[#This Row],[ORDER DATE]])</f>
        <v>2003</v>
      </c>
      <c r="L166" s="6" t="str">
        <f>TEXT(tblSales[[#This Row],[ORDER DATE]],"MMM-YYYY")</f>
        <v>Sep-2003</v>
      </c>
      <c r="M166">
        <f>MONTH(tblSales[[#This Row],[ORDER DATE]])</f>
        <v>9</v>
      </c>
    </row>
    <row r="167" spans="1:13" x14ac:dyDescent="0.3">
      <c r="A167">
        <v>10159</v>
      </c>
      <c r="B167" s="2">
        <v>37904</v>
      </c>
      <c r="C167" s="5">
        <v>41</v>
      </c>
      <c r="D167" s="3">
        <v>8296.35</v>
      </c>
      <c r="E167" t="s">
        <v>25</v>
      </c>
      <c r="F167" t="s">
        <v>181</v>
      </c>
      <c r="G167" t="s">
        <v>58</v>
      </c>
      <c r="H167" t="s">
        <v>32</v>
      </c>
      <c r="I167" t="s">
        <v>33</v>
      </c>
      <c r="J167" t="s">
        <v>151</v>
      </c>
      <c r="K167">
        <f>YEAR(tblSales[[#This Row],[ORDER DATE]])</f>
        <v>2003</v>
      </c>
      <c r="L167" s="6" t="str">
        <f>TEXT(tblSales[[#This Row],[ORDER DATE]],"MMM-YYYY")</f>
        <v>Oct-2003</v>
      </c>
      <c r="M167">
        <f>MONTH(tblSales[[#This Row],[ORDER DATE]])</f>
        <v>10</v>
      </c>
    </row>
    <row r="168" spans="1:13" x14ac:dyDescent="0.3">
      <c r="A168">
        <v>10169</v>
      </c>
      <c r="B168" s="2">
        <v>37929</v>
      </c>
      <c r="C168" s="5">
        <v>30</v>
      </c>
      <c r="D168" s="3">
        <v>5019.8999999999996</v>
      </c>
      <c r="E168" t="s">
        <v>25</v>
      </c>
      <c r="F168" t="s">
        <v>181</v>
      </c>
      <c r="G168" t="s">
        <v>285</v>
      </c>
      <c r="H168" t="s">
        <v>95</v>
      </c>
      <c r="I168" t="s">
        <v>96</v>
      </c>
      <c r="J168" t="s">
        <v>51</v>
      </c>
      <c r="K168">
        <f>YEAR(tblSales[[#This Row],[ORDER DATE]])</f>
        <v>2003</v>
      </c>
      <c r="L168" s="6" t="str">
        <f>TEXT(tblSales[[#This Row],[ORDER DATE]],"MMM-YYYY")</f>
        <v>Nov-2003</v>
      </c>
      <c r="M168">
        <f>MONTH(tblSales[[#This Row],[ORDER DATE]])</f>
        <v>11</v>
      </c>
    </row>
    <row r="169" spans="1:13" x14ac:dyDescent="0.3">
      <c r="A169">
        <v>10181</v>
      </c>
      <c r="B169" s="2">
        <v>37937</v>
      </c>
      <c r="C169" s="5">
        <v>27</v>
      </c>
      <c r="D169" s="3">
        <v>5411.07</v>
      </c>
      <c r="E169" t="s">
        <v>25</v>
      </c>
      <c r="F169" t="s">
        <v>181</v>
      </c>
      <c r="G169" t="s">
        <v>73</v>
      </c>
      <c r="H169" t="s">
        <v>78</v>
      </c>
      <c r="I169" t="s">
        <v>42</v>
      </c>
      <c r="J169" t="s">
        <v>51</v>
      </c>
      <c r="K169">
        <f>YEAR(tblSales[[#This Row],[ORDER DATE]])</f>
        <v>2003</v>
      </c>
      <c r="L169" s="6" t="str">
        <f>TEXT(tblSales[[#This Row],[ORDER DATE]],"MMM-YYYY")</f>
        <v>Nov-2003</v>
      </c>
      <c r="M169">
        <f>MONTH(tblSales[[#This Row],[ORDER DATE]])</f>
        <v>11</v>
      </c>
    </row>
    <row r="170" spans="1:13" x14ac:dyDescent="0.3">
      <c r="A170">
        <v>10191</v>
      </c>
      <c r="B170" s="2">
        <v>37945</v>
      </c>
      <c r="C170" s="5">
        <v>21</v>
      </c>
      <c r="D170" s="3">
        <v>3840.9</v>
      </c>
      <c r="E170" t="s">
        <v>25</v>
      </c>
      <c r="F170" t="s">
        <v>181</v>
      </c>
      <c r="G170" t="s">
        <v>439</v>
      </c>
      <c r="H170" t="s">
        <v>443</v>
      </c>
      <c r="I170" t="s">
        <v>42</v>
      </c>
      <c r="J170" t="s">
        <v>51</v>
      </c>
      <c r="K170">
        <f>YEAR(tblSales[[#This Row],[ORDER DATE]])</f>
        <v>2003</v>
      </c>
      <c r="L170" s="6" t="str">
        <f>TEXT(tblSales[[#This Row],[ORDER DATE]],"MMM-YYYY")</f>
        <v>Nov-2003</v>
      </c>
      <c r="M170">
        <f>MONTH(tblSales[[#This Row],[ORDER DATE]])</f>
        <v>11</v>
      </c>
    </row>
    <row r="171" spans="1:13" x14ac:dyDescent="0.3">
      <c r="A171">
        <v>10203</v>
      </c>
      <c r="B171" s="2">
        <v>37957</v>
      </c>
      <c r="C171" s="5">
        <v>20</v>
      </c>
      <c r="D171" s="3">
        <v>3930.4</v>
      </c>
      <c r="E171" t="s">
        <v>25</v>
      </c>
      <c r="F171" t="s">
        <v>181</v>
      </c>
      <c r="G171" t="s">
        <v>174</v>
      </c>
      <c r="H171" t="s">
        <v>178</v>
      </c>
      <c r="I171" t="s">
        <v>42</v>
      </c>
      <c r="J171" t="s">
        <v>51</v>
      </c>
      <c r="K171">
        <f>YEAR(tblSales[[#This Row],[ORDER DATE]])</f>
        <v>2003</v>
      </c>
      <c r="L171" s="6" t="str">
        <f>TEXT(tblSales[[#This Row],[ORDER DATE]],"MMM-YYYY")</f>
        <v>Dec-2003</v>
      </c>
      <c r="M171">
        <f>MONTH(tblSales[[#This Row],[ORDER DATE]])</f>
        <v>12</v>
      </c>
    </row>
    <row r="172" spans="1:13" x14ac:dyDescent="0.3">
      <c r="A172">
        <v>10211</v>
      </c>
      <c r="B172" s="2">
        <v>38001</v>
      </c>
      <c r="C172" s="5">
        <v>41</v>
      </c>
      <c r="D172" s="3">
        <v>7498.9</v>
      </c>
      <c r="E172" t="s">
        <v>25</v>
      </c>
      <c r="F172" t="s">
        <v>181</v>
      </c>
      <c r="G172" t="s">
        <v>84</v>
      </c>
      <c r="H172" t="s">
        <v>41</v>
      </c>
      <c r="I172" t="s">
        <v>42</v>
      </c>
      <c r="J172" t="s">
        <v>151</v>
      </c>
      <c r="K172">
        <f>YEAR(tblSales[[#This Row],[ORDER DATE]])</f>
        <v>2004</v>
      </c>
      <c r="L172" s="6" t="str">
        <f>TEXT(tblSales[[#This Row],[ORDER DATE]],"MMM-YYYY")</f>
        <v>Jan-2004</v>
      </c>
      <c r="M172">
        <f>MONTH(tblSales[[#This Row],[ORDER DATE]])</f>
        <v>1</v>
      </c>
    </row>
    <row r="173" spans="1:13" x14ac:dyDescent="0.3">
      <c r="A173">
        <v>10225</v>
      </c>
      <c r="B173" s="2">
        <v>38039</v>
      </c>
      <c r="C173" s="5">
        <v>27</v>
      </c>
      <c r="D173" s="3">
        <v>4517.91</v>
      </c>
      <c r="E173" t="s">
        <v>25</v>
      </c>
      <c r="F173" t="s">
        <v>181</v>
      </c>
      <c r="G173" t="s">
        <v>446</v>
      </c>
      <c r="H173" t="s">
        <v>450</v>
      </c>
      <c r="I173" t="s">
        <v>42</v>
      </c>
      <c r="J173" t="s">
        <v>51</v>
      </c>
      <c r="K173">
        <f>YEAR(tblSales[[#This Row],[ORDER DATE]])</f>
        <v>2004</v>
      </c>
      <c r="L173" s="6" t="str">
        <f>TEXT(tblSales[[#This Row],[ORDER DATE]],"MMM-YYYY")</f>
        <v>Feb-2004</v>
      </c>
      <c r="M173">
        <f>MONTH(tblSales[[#This Row],[ORDER DATE]])</f>
        <v>2</v>
      </c>
    </row>
    <row r="174" spans="1:13" x14ac:dyDescent="0.3">
      <c r="A174">
        <v>10238</v>
      </c>
      <c r="B174" s="2">
        <v>38086</v>
      </c>
      <c r="C174" s="5">
        <v>28</v>
      </c>
      <c r="D174" s="3">
        <v>5774.72</v>
      </c>
      <c r="E174" t="s">
        <v>25</v>
      </c>
      <c r="F174" t="s">
        <v>181</v>
      </c>
      <c r="G174" t="s">
        <v>322</v>
      </c>
      <c r="H174" t="s">
        <v>326</v>
      </c>
      <c r="I174" t="s">
        <v>42</v>
      </c>
      <c r="J174" t="s">
        <v>51</v>
      </c>
      <c r="K174">
        <f>YEAR(tblSales[[#This Row],[ORDER DATE]])</f>
        <v>2004</v>
      </c>
      <c r="L174" s="6" t="str">
        <f>TEXT(tblSales[[#This Row],[ORDER DATE]],"MMM-YYYY")</f>
        <v>Apr-2004</v>
      </c>
      <c r="M174">
        <f>MONTH(tblSales[[#This Row],[ORDER DATE]])</f>
        <v>4</v>
      </c>
    </row>
    <row r="175" spans="1:13" x14ac:dyDescent="0.3">
      <c r="A175">
        <v>10253</v>
      </c>
      <c r="B175" s="2">
        <v>38139</v>
      </c>
      <c r="C175" s="5">
        <v>24</v>
      </c>
      <c r="D175" s="3">
        <v>3922.56</v>
      </c>
      <c r="E175" t="s">
        <v>339</v>
      </c>
      <c r="F175" t="s">
        <v>181</v>
      </c>
      <c r="G175" t="s">
        <v>165</v>
      </c>
      <c r="H175" t="s">
        <v>170</v>
      </c>
      <c r="I175" t="s">
        <v>42</v>
      </c>
      <c r="J175" t="s">
        <v>51</v>
      </c>
      <c r="K175">
        <f>YEAR(tblSales[[#This Row],[ORDER DATE]])</f>
        <v>2004</v>
      </c>
      <c r="L175" s="6" t="str">
        <f>TEXT(tblSales[[#This Row],[ORDER DATE]],"MMM-YYYY")</f>
        <v>Jun-2004</v>
      </c>
      <c r="M175">
        <f>MONTH(tblSales[[#This Row],[ORDER DATE]])</f>
        <v>6</v>
      </c>
    </row>
    <row r="176" spans="1:13" x14ac:dyDescent="0.3">
      <c r="A176">
        <v>10266</v>
      </c>
      <c r="B176" s="2">
        <v>38174</v>
      </c>
      <c r="C176" s="5">
        <v>44</v>
      </c>
      <c r="D176" s="3">
        <v>9160.36</v>
      </c>
      <c r="E176" t="s">
        <v>25</v>
      </c>
      <c r="F176" t="s">
        <v>181</v>
      </c>
      <c r="G176" t="s">
        <v>452</v>
      </c>
      <c r="H176" t="s">
        <v>258</v>
      </c>
      <c r="I176" t="s">
        <v>42</v>
      </c>
      <c r="J176" t="s">
        <v>151</v>
      </c>
      <c r="K176">
        <f>YEAR(tblSales[[#This Row],[ORDER DATE]])</f>
        <v>2004</v>
      </c>
      <c r="L176" s="6" t="str">
        <f>TEXT(tblSales[[#This Row],[ORDER DATE]],"MMM-YYYY")</f>
        <v>Jul-2004</v>
      </c>
      <c r="M176">
        <f>MONTH(tblSales[[#This Row],[ORDER DATE]])</f>
        <v>7</v>
      </c>
    </row>
    <row r="177" spans="1:13" x14ac:dyDescent="0.3">
      <c r="A177">
        <v>10276</v>
      </c>
      <c r="B177" s="2">
        <v>38201</v>
      </c>
      <c r="C177" s="5">
        <v>50</v>
      </c>
      <c r="D177" s="3">
        <v>9631</v>
      </c>
      <c r="E177" t="s">
        <v>25</v>
      </c>
      <c r="F177" t="s">
        <v>181</v>
      </c>
      <c r="G177" t="s">
        <v>458</v>
      </c>
      <c r="H177" t="s">
        <v>32</v>
      </c>
      <c r="I177" t="s">
        <v>33</v>
      </c>
      <c r="J177" t="s">
        <v>151</v>
      </c>
      <c r="K177">
        <f>YEAR(tblSales[[#This Row],[ORDER DATE]])</f>
        <v>2004</v>
      </c>
      <c r="L177" s="6" t="str">
        <f>TEXT(tblSales[[#This Row],[ORDER DATE]],"MMM-YYYY")</f>
        <v>Aug-2004</v>
      </c>
      <c r="M177">
        <f>MONTH(tblSales[[#This Row],[ORDER DATE]])</f>
        <v>8</v>
      </c>
    </row>
    <row r="178" spans="1:13" x14ac:dyDescent="0.3">
      <c r="A178">
        <v>10287</v>
      </c>
      <c r="B178" s="2">
        <v>38229</v>
      </c>
      <c r="C178" s="5">
        <v>21</v>
      </c>
      <c r="D178" s="3">
        <v>3432.24</v>
      </c>
      <c r="E178" t="s">
        <v>25</v>
      </c>
      <c r="F178" t="s">
        <v>181</v>
      </c>
      <c r="G178" t="s">
        <v>446</v>
      </c>
      <c r="H178" t="s">
        <v>450</v>
      </c>
      <c r="I178" t="s">
        <v>42</v>
      </c>
      <c r="J178" t="s">
        <v>51</v>
      </c>
      <c r="K178">
        <f>YEAR(tblSales[[#This Row],[ORDER DATE]])</f>
        <v>2004</v>
      </c>
      <c r="L178" s="6" t="str">
        <f>TEXT(tblSales[[#This Row],[ORDER DATE]],"MMM-YYYY")</f>
        <v>Aug-2004</v>
      </c>
      <c r="M178">
        <f>MONTH(tblSales[[#This Row],[ORDER DATE]])</f>
        <v>8</v>
      </c>
    </row>
    <row r="179" spans="1:13" x14ac:dyDescent="0.3">
      <c r="A179">
        <v>10300</v>
      </c>
      <c r="B179" s="2">
        <v>37898</v>
      </c>
      <c r="C179" s="5">
        <v>33</v>
      </c>
      <c r="D179" s="3">
        <v>5521.89</v>
      </c>
      <c r="E179" t="s">
        <v>25</v>
      </c>
      <c r="F179" t="s">
        <v>181</v>
      </c>
      <c r="G179" t="s">
        <v>462</v>
      </c>
      <c r="H179" t="s">
        <v>443</v>
      </c>
      <c r="I179" t="s">
        <v>42</v>
      </c>
      <c r="J179" t="s">
        <v>51</v>
      </c>
      <c r="K179">
        <f>YEAR(tblSales[[#This Row],[ORDER DATE]])</f>
        <v>2003</v>
      </c>
      <c r="L179" s="6" t="str">
        <f>TEXT(tblSales[[#This Row],[ORDER DATE]],"MMM-YYYY")</f>
        <v>Oct-2003</v>
      </c>
      <c r="M179">
        <f>MONTH(tblSales[[#This Row],[ORDER DATE]])</f>
        <v>10</v>
      </c>
    </row>
    <row r="180" spans="1:13" x14ac:dyDescent="0.3">
      <c r="A180">
        <v>10310</v>
      </c>
      <c r="B180" s="2">
        <v>38276</v>
      </c>
      <c r="C180" s="5">
        <v>33</v>
      </c>
      <c r="D180" s="3">
        <v>6934.62</v>
      </c>
      <c r="E180" t="s">
        <v>25</v>
      </c>
      <c r="F180" t="s">
        <v>181</v>
      </c>
      <c r="G180" t="s">
        <v>439</v>
      </c>
      <c r="H180" t="s">
        <v>443</v>
      </c>
      <c r="I180" t="s">
        <v>42</v>
      </c>
      <c r="J180" t="s">
        <v>51</v>
      </c>
      <c r="K180">
        <f>YEAR(tblSales[[#This Row],[ORDER DATE]])</f>
        <v>2004</v>
      </c>
      <c r="L180" s="6" t="str">
        <f>TEXT(tblSales[[#This Row],[ORDER DATE]],"MMM-YYYY")</f>
        <v>Oct-2004</v>
      </c>
      <c r="M180">
        <f>MONTH(tblSales[[#This Row],[ORDER DATE]])</f>
        <v>10</v>
      </c>
    </row>
    <row r="181" spans="1:13" x14ac:dyDescent="0.3">
      <c r="A181">
        <v>10320</v>
      </c>
      <c r="B181" s="2">
        <v>38294</v>
      </c>
      <c r="C181" s="5">
        <v>31</v>
      </c>
      <c r="D181" s="3">
        <v>6876.11</v>
      </c>
      <c r="E181" t="s">
        <v>25</v>
      </c>
      <c r="F181" t="s">
        <v>181</v>
      </c>
      <c r="G181" t="s">
        <v>183</v>
      </c>
      <c r="H181" t="s">
        <v>188</v>
      </c>
      <c r="I181" t="s">
        <v>42</v>
      </c>
      <c r="J181" t="s">
        <v>51</v>
      </c>
      <c r="K181">
        <f>YEAR(tblSales[[#This Row],[ORDER DATE]])</f>
        <v>2004</v>
      </c>
      <c r="L181" s="6" t="str">
        <f>TEXT(tblSales[[#This Row],[ORDER DATE]],"MMM-YYYY")</f>
        <v>Nov-2004</v>
      </c>
      <c r="M181">
        <f>MONTH(tblSales[[#This Row],[ORDER DATE]])</f>
        <v>11</v>
      </c>
    </row>
    <row r="182" spans="1:13" x14ac:dyDescent="0.3">
      <c r="A182">
        <v>10329</v>
      </c>
      <c r="B182" s="2">
        <v>38306</v>
      </c>
      <c r="C182" s="5">
        <v>41</v>
      </c>
      <c r="D182" s="3">
        <v>2930.27</v>
      </c>
      <c r="E182" t="s">
        <v>25</v>
      </c>
      <c r="F182" t="s">
        <v>181</v>
      </c>
      <c r="G182" t="s">
        <v>28</v>
      </c>
      <c r="H182" t="s">
        <v>32</v>
      </c>
      <c r="I182" t="s">
        <v>33</v>
      </c>
      <c r="J182" t="s">
        <v>36</v>
      </c>
      <c r="K182">
        <f>YEAR(tblSales[[#This Row],[ORDER DATE]])</f>
        <v>2004</v>
      </c>
      <c r="L182" s="6" t="str">
        <f>TEXT(tblSales[[#This Row],[ORDER DATE]],"MMM-YYYY")</f>
        <v>Nov-2004</v>
      </c>
      <c r="M182">
        <f>MONTH(tblSales[[#This Row],[ORDER DATE]])</f>
        <v>11</v>
      </c>
    </row>
    <row r="183" spans="1:13" x14ac:dyDescent="0.3">
      <c r="A183">
        <v>10341</v>
      </c>
      <c r="B183" s="2">
        <v>38315</v>
      </c>
      <c r="C183" s="5">
        <v>45</v>
      </c>
      <c r="D183" s="3">
        <v>3584.25</v>
      </c>
      <c r="E183" t="s">
        <v>25</v>
      </c>
      <c r="F183" t="s">
        <v>181</v>
      </c>
      <c r="G183" t="s">
        <v>144</v>
      </c>
      <c r="H183" t="s">
        <v>148</v>
      </c>
      <c r="I183" t="s">
        <v>42</v>
      </c>
      <c r="J183" t="s">
        <v>51</v>
      </c>
      <c r="K183">
        <f>YEAR(tblSales[[#This Row],[ORDER DATE]])</f>
        <v>2004</v>
      </c>
      <c r="L183" s="6" t="str">
        <f>TEXT(tblSales[[#This Row],[ORDER DATE]],"MMM-YYYY")</f>
        <v>Nov-2004</v>
      </c>
      <c r="M183">
        <f>MONTH(tblSales[[#This Row],[ORDER DATE]])</f>
        <v>11</v>
      </c>
    </row>
    <row r="184" spans="1:13" x14ac:dyDescent="0.3">
      <c r="A184">
        <v>10363</v>
      </c>
      <c r="B184" s="2">
        <v>38358</v>
      </c>
      <c r="C184" s="5">
        <v>33</v>
      </c>
      <c r="D184" s="3">
        <v>2817.87</v>
      </c>
      <c r="E184" t="s">
        <v>25</v>
      </c>
      <c r="F184" t="s">
        <v>181</v>
      </c>
      <c r="G184" t="s">
        <v>467</v>
      </c>
      <c r="H184" t="s">
        <v>130</v>
      </c>
      <c r="I184" t="s">
        <v>42</v>
      </c>
      <c r="J184" t="s">
        <v>36</v>
      </c>
      <c r="K184">
        <f>YEAR(tblSales[[#This Row],[ORDER DATE]])</f>
        <v>2005</v>
      </c>
      <c r="L184" s="6" t="str">
        <f>TEXT(tblSales[[#This Row],[ORDER DATE]],"MMM-YYYY")</f>
        <v>Jan-2005</v>
      </c>
      <c r="M184">
        <f>MONTH(tblSales[[#This Row],[ORDER DATE]])</f>
        <v>1</v>
      </c>
    </row>
    <row r="185" spans="1:13" x14ac:dyDescent="0.3">
      <c r="A185">
        <v>10375</v>
      </c>
      <c r="B185" s="2">
        <v>38386</v>
      </c>
      <c r="C185" s="5">
        <v>45</v>
      </c>
      <c r="D185" s="3">
        <v>3420</v>
      </c>
      <c r="E185" t="s">
        <v>25</v>
      </c>
      <c r="F185" t="s">
        <v>181</v>
      </c>
      <c r="G185" t="s">
        <v>114</v>
      </c>
      <c r="H185" t="s">
        <v>41</v>
      </c>
      <c r="I185" t="s">
        <v>42</v>
      </c>
      <c r="J185" t="s">
        <v>51</v>
      </c>
      <c r="K185">
        <f>YEAR(tblSales[[#This Row],[ORDER DATE]])</f>
        <v>2005</v>
      </c>
      <c r="L185" s="6" t="str">
        <f>TEXT(tblSales[[#This Row],[ORDER DATE]],"MMM-YYYY")</f>
        <v>Feb-2005</v>
      </c>
      <c r="M185">
        <f>MONTH(tblSales[[#This Row],[ORDER DATE]])</f>
        <v>2</v>
      </c>
    </row>
    <row r="186" spans="1:13" x14ac:dyDescent="0.3">
      <c r="A186">
        <v>10389</v>
      </c>
      <c r="B186" s="2">
        <v>38414</v>
      </c>
      <c r="C186" s="5">
        <v>26</v>
      </c>
      <c r="D186" s="3">
        <v>2575.04</v>
      </c>
      <c r="E186" t="s">
        <v>25</v>
      </c>
      <c r="F186" t="s">
        <v>181</v>
      </c>
      <c r="G186" t="s">
        <v>261</v>
      </c>
      <c r="H186" t="s">
        <v>188</v>
      </c>
      <c r="I186" t="s">
        <v>42</v>
      </c>
      <c r="J186" t="s">
        <v>36</v>
      </c>
      <c r="K186">
        <f>YEAR(tblSales[[#This Row],[ORDER DATE]])</f>
        <v>2005</v>
      </c>
      <c r="L186" s="6" t="str">
        <f>TEXT(tblSales[[#This Row],[ORDER DATE]],"MMM-YYYY")</f>
        <v>Mar-2005</v>
      </c>
      <c r="M186">
        <f>MONTH(tblSales[[#This Row],[ORDER DATE]])</f>
        <v>3</v>
      </c>
    </row>
    <row r="187" spans="1:13" x14ac:dyDescent="0.3">
      <c r="A187">
        <v>10419</v>
      </c>
      <c r="B187" s="2">
        <v>38489</v>
      </c>
      <c r="C187" s="5">
        <v>12</v>
      </c>
      <c r="D187" s="3">
        <v>1961.28</v>
      </c>
      <c r="E187" t="s">
        <v>25</v>
      </c>
      <c r="F187" t="s">
        <v>181</v>
      </c>
      <c r="G187" t="s">
        <v>144</v>
      </c>
      <c r="H187" t="s">
        <v>148</v>
      </c>
      <c r="I187" t="s">
        <v>42</v>
      </c>
      <c r="J187" t="s">
        <v>36</v>
      </c>
      <c r="K187">
        <f>YEAR(tblSales[[#This Row],[ORDER DATE]])</f>
        <v>2005</v>
      </c>
      <c r="L187" s="6" t="str">
        <f>TEXT(tblSales[[#This Row],[ORDER DATE]],"MMM-YYYY")</f>
        <v>May-2005</v>
      </c>
      <c r="M187">
        <f>MONTH(tblSales[[#This Row],[ORDER DATE]])</f>
        <v>5</v>
      </c>
    </row>
    <row r="188" spans="1:13" x14ac:dyDescent="0.3">
      <c r="A188">
        <v>10105</v>
      </c>
      <c r="B188" s="2">
        <v>37663</v>
      </c>
      <c r="C188" s="5">
        <v>41</v>
      </c>
      <c r="D188" s="3">
        <v>8690.36</v>
      </c>
      <c r="E188" t="s">
        <v>25</v>
      </c>
      <c r="F188" t="s">
        <v>181</v>
      </c>
      <c r="G188" t="s">
        <v>322</v>
      </c>
      <c r="H188" t="s">
        <v>326</v>
      </c>
      <c r="I188" t="s">
        <v>42</v>
      </c>
      <c r="J188" t="s">
        <v>151</v>
      </c>
      <c r="K188">
        <f>YEAR(tblSales[[#This Row],[ORDER DATE]])</f>
        <v>2003</v>
      </c>
      <c r="L188" s="6" t="str">
        <f>TEXT(tblSales[[#This Row],[ORDER DATE]],"MMM-YYYY")</f>
        <v>Feb-2003</v>
      </c>
      <c r="M188">
        <f>MONTH(tblSales[[#This Row],[ORDER DATE]])</f>
        <v>2</v>
      </c>
    </row>
    <row r="189" spans="1:13" x14ac:dyDescent="0.3">
      <c r="A189">
        <v>10117</v>
      </c>
      <c r="B189" s="2">
        <v>37727</v>
      </c>
      <c r="C189" s="5">
        <v>33</v>
      </c>
      <c r="D189" s="3">
        <v>6034.38</v>
      </c>
      <c r="E189" t="s">
        <v>25</v>
      </c>
      <c r="F189" t="s">
        <v>181</v>
      </c>
      <c r="G189" t="s">
        <v>196</v>
      </c>
      <c r="H189" t="s">
        <v>199</v>
      </c>
      <c r="I189" t="s">
        <v>200</v>
      </c>
      <c r="J189" t="s">
        <v>51</v>
      </c>
      <c r="K189">
        <f>YEAR(tblSales[[#This Row],[ORDER DATE]])</f>
        <v>2003</v>
      </c>
      <c r="L189" s="6" t="str">
        <f>TEXT(tblSales[[#This Row],[ORDER DATE]],"MMM-YYYY")</f>
        <v>Apr-2003</v>
      </c>
      <c r="M189">
        <f>MONTH(tblSales[[#This Row],[ORDER DATE]])</f>
        <v>4</v>
      </c>
    </row>
    <row r="190" spans="1:13" x14ac:dyDescent="0.3">
      <c r="A190">
        <v>10127</v>
      </c>
      <c r="B190" s="2">
        <v>37775</v>
      </c>
      <c r="C190" s="5">
        <v>46</v>
      </c>
      <c r="D190" s="3">
        <v>11279.2</v>
      </c>
      <c r="E190" t="s">
        <v>25</v>
      </c>
      <c r="F190" t="s">
        <v>181</v>
      </c>
      <c r="G190" t="s">
        <v>475</v>
      </c>
      <c r="H190" t="s">
        <v>32</v>
      </c>
      <c r="I190" t="s">
        <v>33</v>
      </c>
      <c r="J190" t="s">
        <v>151</v>
      </c>
      <c r="K190">
        <f>YEAR(tblSales[[#This Row],[ORDER DATE]])</f>
        <v>2003</v>
      </c>
      <c r="L190" s="6" t="str">
        <f>TEXT(tblSales[[#This Row],[ORDER DATE]],"MMM-YYYY")</f>
        <v>Jun-2003</v>
      </c>
      <c r="M190">
        <f>MONTH(tblSales[[#This Row],[ORDER DATE]])</f>
        <v>6</v>
      </c>
    </row>
    <row r="191" spans="1:13" x14ac:dyDescent="0.3">
      <c r="A191">
        <v>10142</v>
      </c>
      <c r="B191" s="2">
        <v>37841</v>
      </c>
      <c r="C191" s="5">
        <v>33</v>
      </c>
      <c r="D191" s="3">
        <v>8023.29</v>
      </c>
      <c r="E191" t="s">
        <v>25</v>
      </c>
      <c r="F191" t="s">
        <v>181</v>
      </c>
      <c r="G191" t="s">
        <v>272</v>
      </c>
      <c r="H191" t="s">
        <v>32</v>
      </c>
      <c r="I191" t="s">
        <v>33</v>
      </c>
      <c r="J191" t="s">
        <v>151</v>
      </c>
      <c r="K191">
        <f>YEAR(tblSales[[#This Row],[ORDER DATE]])</f>
        <v>2003</v>
      </c>
      <c r="L191" s="6" t="str">
        <f>TEXT(tblSales[[#This Row],[ORDER DATE]],"MMM-YYYY")</f>
        <v>Aug-2003</v>
      </c>
      <c r="M191">
        <f>MONTH(tblSales[[#This Row],[ORDER DATE]])</f>
        <v>8</v>
      </c>
    </row>
    <row r="192" spans="1:13" x14ac:dyDescent="0.3">
      <c r="A192">
        <v>10153</v>
      </c>
      <c r="B192" s="2">
        <v>37892</v>
      </c>
      <c r="C192" s="5">
        <v>20</v>
      </c>
      <c r="D192" s="3">
        <v>4904</v>
      </c>
      <c r="E192" t="s">
        <v>25</v>
      </c>
      <c r="F192" t="s">
        <v>181</v>
      </c>
      <c r="G192" t="s">
        <v>174</v>
      </c>
      <c r="H192" t="s">
        <v>178</v>
      </c>
      <c r="I192" t="s">
        <v>42</v>
      </c>
      <c r="J192" t="s">
        <v>51</v>
      </c>
      <c r="K192">
        <f>YEAR(tblSales[[#This Row],[ORDER DATE]])</f>
        <v>2003</v>
      </c>
      <c r="L192" s="6" t="str">
        <f>TEXT(tblSales[[#This Row],[ORDER DATE]],"MMM-YYYY")</f>
        <v>Sep-2003</v>
      </c>
      <c r="M192">
        <f>MONTH(tblSales[[#This Row],[ORDER DATE]])</f>
        <v>9</v>
      </c>
    </row>
    <row r="193" spans="1:13" x14ac:dyDescent="0.3">
      <c r="A193">
        <v>10165</v>
      </c>
      <c r="B193" s="2">
        <v>37916</v>
      </c>
      <c r="C193" s="5">
        <v>44</v>
      </c>
      <c r="D193" s="3">
        <v>8594.52</v>
      </c>
      <c r="E193" t="s">
        <v>25</v>
      </c>
      <c r="F193" t="s">
        <v>181</v>
      </c>
      <c r="G193" t="s">
        <v>196</v>
      </c>
      <c r="H193" t="s">
        <v>199</v>
      </c>
      <c r="I193" t="s">
        <v>200</v>
      </c>
      <c r="J193" t="s">
        <v>151</v>
      </c>
      <c r="K193">
        <f>YEAR(tblSales[[#This Row],[ORDER DATE]])</f>
        <v>2003</v>
      </c>
      <c r="L193" s="6" t="str">
        <f>TEXT(tblSales[[#This Row],[ORDER DATE]],"MMM-YYYY")</f>
        <v>Oct-2003</v>
      </c>
      <c r="M193">
        <f>MONTH(tblSales[[#This Row],[ORDER DATE]])</f>
        <v>10</v>
      </c>
    </row>
    <row r="194" spans="1:13" x14ac:dyDescent="0.3">
      <c r="A194">
        <v>10176</v>
      </c>
      <c r="B194" s="2">
        <v>37931</v>
      </c>
      <c r="C194" s="5">
        <v>33</v>
      </c>
      <c r="D194" s="3">
        <v>7474.5</v>
      </c>
      <c r="E194" t="s">
        <v>25</v>
      </c>
      <c r="F194" t="s">
        <v>181</v>
      </c>
      <c r="G194" t="s">
        <v>452</v>
      </c>
      <c r="H194" t="s">
        <v>258</v>
      </c>
      <c r="I194" t="s">
        <v>42</v>
      </c>
      <c r="J194" t="s">
        <v>151</v>
      </c>
      <c r="K194">
        <f>YEAR(tblSales[[#This Row],[ORDER DATE]])</f>
        <v>2003</v>
      </c>
      <c r="L194" s="6" t="str">
        <f>TEXT(tblSales[[#This Row],[ORDER DATE]],"MMM-YYYY")</f>
        <v>Nov-2003</v>
      </c>
      <c r="M194">
        <f>MONTH(tblSales[[#This Row],[ORDER DATE]])</f>
        <v>11</v>
      </c>
    </row>
    <row r="195" spans="1:13" x14ac:dyDescent="0.3">
      <c r="A195">
        <v>10185</v>
      </c>
      <c r="B195" s="2">
        <v>37939</v>
      </c>
      <c r="C195" s="5">
        <v>21</v>
      </c>
      <c r="D195" s="3">
        <v>3883.74</v>
      </c>
      <c r="E195" t="s">
        <v>25</v>
      </c>
      <c r="F195" t="s">
        <v>181</v>
      </c>
      <c r="G195" t="s">
        <v>335</v>
      </c>
      <c r="H195" t="s">
        <v>32</v>
      </c>
      <c r="I195" t="s">
        <v>33</v>
      </c>
      <c r="J195" t="s">
        <v>51</v>
      </c>
      <c r="K195">
        <f>YEAR(tblSales[[#This Row],[ORDER DATE]])</f>
        <v>2003</v>
      </c>
      <c r="L195" s="6" t="str">
        <f>TEXT(tblSales[[#This Row],[ORDER DATE]],"MMM-YYYY")</f>
        <v>Nov-2003</v>
      </c>
      <c r="M195">
        <f>MONTH(tblSales[[#This Row],[ORDER DATE]])</f>
        <v>11</v>
      </c>
    </row>
    <row r="196" spans="1:13" x14ac:dyDescent="0.3">
      <c r="A196">
        <v>10196</v>
      </c>
      <c r="B196" s="2">
        <v>37951</v>
      </c>
      <c r="C196" s="5">
        <v>47</v>
      </c>
      <c r="D196" s="3">
        <v>8887.7000000000007</v>
      </c>
      <c r="E196" t="s">
        <v>25</v>
      </c>
      <c r="F196" t="s">
        <v>181</v>
      </c>
      <c r="G196" t="s">
        <v>242</v>
      </c>
      <c r="H196" t="s">
        <v>32</v>
      </c>
      <c r="I196" t="s">
        <v>33</v>
      </c>
      <c r="J196" t="s">
        <v>151</v>
      </c>
      <c r="K196">
        <f>YEAR(tblSales[[#This Row],[ORDER DATE]])</f>
        <v>2003</v>
      </c>
      <c r="L196" s="6" t="str">
        <f>TEXT(tblSales[[#This Row],[ORDER DATE]],"MMM-YYYY")</f>
        <v>Nov-2003</v>
      </c>
      <c r="M196">
        <f>MONTH(tblSales[[#This Row],[ORDER DATE]])</f>
        <v>11</v>
      </c>
    </row>
    <row r="197" spans="1:13" x14ac:dyDescent="0.3">
      <c r="A197">
        <v>10208</v>
      </c>
      <c r="B197" s="2">
        <v>37988</v>
      </c>
      <c r="C197" s="5">
        <v>46</v>
      </c>
      <c r="D197" s="3">
        <v>8602.92</v>
      </c>
      <c r="E197" t="s">
        <v>25</v>
      </c>
      <c r="F197" t="s">
        <v>181</v>
      </c>
      <c r="G197" t="s">
        <v>219</v>
      </c>
      <c r="H197" t="s">
        <v>41</v>
      </c>
      <c r="I197" t="s">
        <v>42</v>
      </c>
      <c r="J197" t="s">
        <v>151</v>
      </c>
      <c r="K197">
        <f>YEAR(tblSales[[#This Row],[ORDER DATE]])</f>
        <v>2004</v>
      </c>
      <c r="L197" s="6" t="str">
        <f>TEXT(tblSales[[#This Row],[ORDER DATE]],"MMM-YYYY")</f>
        <v>Jan-2004</v>
      </c>
      <c r="M197">
        <f>MONTH(tblSales[[#This Row],[ORDER DATE]])</f>
        <v>1</v>
      </c>
    </row>
    <row r="198" spans="1:13" x14ac:dyDescent="0.3">
      <c r="A198">
        <v>10220</v>
      </c>
      <c r="B198" s="2">
        <v>38029</v>
      </c>
      <c r="C198" s="5">
        <v>32</v>
      </c>
      <c r="D198" s="3">
        <v>7181.44</v>
      </c>
      <c r="E198" t="s">
        <v>25</v>
      </c>
      <c r="F198" t="s">
        <v>181</v>
      </c>
      <c r="G198" t="s">
        <v>479</v>
      </c>
      <c r="H198" t="s">
        <v>484</v>
      </c>
      <c r="I198" t="s">
        <v>42</v>
      </c>
      <c r="J198" t="s">
        <v>151</v>
      </c>
      <c r="K198">
        <f>YEAR(tblSales[[#This Row],[ORDER DATE]])</f>
        <v>2004</v>
      </c>
      <c r="L198" s="6" t="str">
        <f>TEXT(tblSales[[#This Row],[ORDER DATE]],"MMM-YYYY")</f>
        <v>Feb-2004</v>
      </c>
      <c r="M198">
        <f>MONTH(tblSales[[#This Row],[ORDER DATE]])</f>
        <v>2</v>
      </c>
    </row>
    <row r="199" spans="1:13" x14ac:dyDescent="0.3">
      <c r="A199">
        <v>10231</v>
      </c>
      <c r="B199" s="2">
        <v>38065</v>
      </c>
      <c r="C199" s="5">
        <v>42</v>
      </c>
      <c r="D199" s="3">
        <v>8378.58</v>
      </c>
      <c r="E199" t="s">
        <v>25</v>
      </c>
      <c r="F199" t="s">
        <v>181</v>
      </c>
      <c r="G199" t="s">
        <v>487</v>
      </c>
      <c r="H199" t="s">
        <v>178</v>
      </c>
      <c r="I199" t="s">
        <v>42</v>
      </c>
      <c r="J199" t="s">
        <v>151</v>
      </c>
      <c r="K199">
        <f>YEAR(tblSales[[#This Row],[ORDER DATE]])</f>
        <v>2004</v>
      </c>
      <c r="L199" s="6" t="str">
        <f>TEXT(tblSales[[#This Row],[ORDER DATE]],"MMM-YYYY")</f>
        <v>Mar-2004</v>
      </c>
      <c r="M199">
        <f>MONTH(tblSales[[#This Row],[ORDER DATE]])</f>
        <v>3</v>
      </c>
    </row>
    <row r="200" spans="1:13" x14ac:dyDescent="0.3">
      <c r="A200">
        <v>10247</v>
      </c>
      <c r="B200" s="2">
        <v>38112</v>
      </c>
      <c r="C200" s="5">
        <v>44</v>
      </c>
      <c r="D200" s="3">
        <v>10606.2</v>
      </c>
      <c r="E200" t="s">
        <v>25</v>
      </c>
      <c r="F200" t="s">
        <v>181</v>
      </c>
      <c r="G200" t="s">
        <v>467</v>
      </c>
      <c r="H200" t="s">
        <v>130</v>
      </c>
      <c r="I200" t="s">
        <v>42</v>
      </c>
      <c r="J200" t="s">
        <v>151</v>
      </c>
      <c r="K200">
        <f>YEAR(tblSales[[#This Row],[ORDER DATE]])</f>
        <v>2004</v>
      </c>
      <c r="L200" s="6" t="str">
        <f>TEXT(tblSales[[#This Row],[ORDER DATE]],"MMM-YYYY")</f>
        <v>May-2004</v>
      </c>
      <c r="M200">
        <f>MONTH(tblSales[[#This Row],[ORDER DATE]])</f>
        <v>5</v>
      </c>
    </row>
    <row r="201" spans="1:13" x14ac:dyDescent="0.3">
      <c r="A201">
        <v>10272</v>
      </c>
      <c r="B201" s="2">
        <v>38188</v>
      </c>
      <c r="C201" s="5">
        <v>35</v>
      </c>
      <c r="D201" s="3">
        <v>5818.4</v>
      </c>
      <c r="E201" t="s">
        <v>25</v>
      </c>
      <c r="F201" t="s">
        <v>181</v>
      </c>
      <c r="G201" t="s">
        <v>139</v>
      </c>
      <c r="H201" t="s">
        <v>32</v>
      </c>
      <c r="I201" t="s">
        <v>33</v>
      </c>
      <c r="J201" t="s">
        <v>51</v>
      </c>
      <c r="K201">
        <f>YEAR(tblSales[[#This Row],[ORDER DATE]])</f>
        <v>2004</v>
      </c>
      <c r="L201" s="6" t="str">
        <f>TEXT(tblSales[[#This Row],[ORDER DATE]],"MMM-YYYY")</f>
        <v>Jul-2004</v>
      </c>
      <c r="M201">
        <f>MONTH(tblSales[[#This Row],[ORDER DATE]])</f>
        <v>7</v>
      </c>
    </row>
    <row r="202" spans="1:13" x14ac:dyDescent="0.3">
      <c r="A202">
        <v>10282</v>
      </c>
      <c r="B202" s="2">
        <v>38219</v>
      </c>
      <c r="C202" s="5">
        <v>41</v>
      </c>
      <c r="D202" s="3">
        <v>7071.27</v>
      </c>
      <c r="E202" t="s">
        <v>25</v>
      </c>
      <c r="F202" t="s">
        <v>181</v>
      </c>
      <c r="G202" t="s">
        <v>272</v>
      </c>
      <c r="H202" t="s">
        <v>32</v>
      </c>
      <c r="I202" t="s">
        <v>33</v>
      </c>
      <c r="J202" t="s">
        <v>151</v>
      </c>
      <c r="K202">
        <f>YEAR(tblSales[[#This Row],[ORDER DATE]])</f>
        <v>2004</v>
      </c>
      <c r="L202" s="6" t="str">
        <f>TEXT(tblSales[[#This Row],[ORDER DATE]],"MMM-YYYY")</f>
        <v>Aug-2004</v>
      </c>
      <c r="M202">
        <f>MONTH(tblSales[[#This Row],[ORDER DATE]])</f>
        <v>8</v>
      </c>
    </row>
    <row r="203" spans="1:13" x14ac:dyDescent="0.3">
      <c r="A203">
        <v>10293</v>
      </c>
      <c r="B203" s="2">
        <v>38239</v>
      </c>
      <c r="C203" s="5">
        <v>46</v>
      </c>
      <c r="D203" s="3">
        <v>8411.56</v>
      </c>
      <c r="E203" t="s">
        <v>25</v>
      </c>
      <c r="F203" t="s">
        <v>181</v>
      </c>
      <c r="G203" t="s">
        <v>254</v>
      </c>
      <c r="H203" t="s">
        <v>258</v>
      </c>
      <c r="I203" t="s">
        <v>42</v>
      </c>
      <c r="J203" t="s">
        <v>151</v>
      </c>
      <c r="K203">
        <f>YEAR(tblSales[[#This Row],[ORDER DATE]])</f>
        <v>2004</v>
      </c>
      <c r="L203" s="6" t="str">
        <f>TEXT(tblSales[[#This Row],[ORDER DATE]],"MMM-YYYY")</f>
        <v>Sep-2004</v>
      </c>
      <c r="M203">
        <f>MONTH(tblSales[[#This Row],[ORDER DATE]])</f>
        <v>9</v>
      </c>
    </row>
    <row r="204" spans="1:13" x14ac:dyDescent="0.3">
      <c r="A204">
        <v>10306</v>
      </c>
      <c r="B204" s="2">
        <v>38274</v>
      </c>
      <c r="C204" s="5">
        <v>31</v>
      </c>
      <c r="D204" s="3">
        <v>6570.76</v>
      </c>
      <c r="E204" t="s">
        <v>25</v>
      </c>
      <c r="F204" t="s">
        <v>181</v>
      </c>
      <c r="G204" t="s">
        <v>492</v>
      </c>
      <c r="H204" t="s">
        <v>170</v>
      </c>
      <c r="I204" t="s">
        <v>42</v>
      </c>
      <c r="J204" t="s">
        <v>51</v>
      </c>
      <c r="K204">
        <f>YEAR(tblSales[[#This Row],[ORDER DATE]])</f>
        <v>2004</v>
      </c>
      <c r="L204" s="6" t="str">
        <f>TEXT(tblSales[[#This Row],[ORDER DATE]],"MMM-YYYY")</f>
        <v>Oct-2004</v>
      </c>
      <c r="M204">
        <f>MONTH(tblSales[[#This Row],[ORDER DATE]])</f>
        <v>10</v>
      </c>
    </row>
    <row r="205" spans="1:13" x14ac:dyDescent="0.3">
      <c r="A205">
        <v>10314</v>
      </c>
      <c r="B205" s="2">
        <v>38282</v>
      </c>
      <c r="C205" s="5">
        <v>38</v>
      </c>
      <c r="D205" s="3">
        <v>7975.44</v>
      </c>
      <c r="E205" t="s">
        <v>25</v>
      </c>
      <c r="F205" t="s">
        <v>181</v>
      </c>
      <c r="G205" t="s">
        <v>498</v>
      </c>
      <c r="H205" t="s">
        <v>326</v>
      </c>
      <c r="I205" t="s">
        <v>42</v>
      </c>
      <c r="J205" t="s">
        <v>151</v>
      </c>
      <c r="K205">
        <f>YEAR(tblSales[[#This Row],[ORDER DATE]])</f>
        <v>2004</v>
      </c>
      <c r="L205" s="6" t="str">
        <f>TEXT(tblSales[[#This Row],[ORDER DATE]],"MMM-YYYY")</f>
        <v>Oct-2004</v>
      </c>
      <c r="M205">
        <f>MONTH(tblSales[[#This Row],[ORDER DATE]])</f>
        <v>10</v>
      </c>
    </row>
    <row r="206" spans="1:13" x14ac:dyDescent="0.3">
      <c r="A206">
        <v>10325</v>
      </c>
      <c r="B206" s="2">
        <v>38296</v>
      </c>
      <c r="C206" s="5">
        <v>42</v>
      </c>
      <c r="D206" s="3">
        <v>2688</v>
      </c>
      <c r="E206" t="s">
        <v>25</v>
      </c>
      <c r="F206" t="s">
        <v>181</v>
      </c>
      <c r="G206" t="s">
        <v>133</v>
      </c>
      <c r="H206" t="s">
        <v>78</v>
      </c>
      <c r="I206" t="s">
        <v>42</v>
      </c>
      <c r="J206" t="s">
        <v>36</v>
      </c>
      <c r="K206">
        <f>YEAR(tblSales[[#This Row],[ORDER DATE]])</f>
        <v>2004</v>
      </c>
      <c r="L206" s="6" t="str">
        <f>TEXT(tblSales[[#This Row],[ORDER DATE]],"MMM-YYYY")</f>
        <v>Nov-2004</v>
      </c>
      <c r="M206">
        <f>MONTH(tblSales[[#This Row],[ORDER DATE]])</f>
        <v>11</v>
      </c>
    </row>
    <row r="207" spans="1:13" x14ac:dyDescent="0.3">
      <c r="A207">
        <v>10336</v>
      </c>
      <c r="B207" s="2">
        <v>38311</v>
      </c>
      <c r="C207" s="5">
        <v>33</v>
      </c>
      <c r="D207" s="3">
        <v>1888.26</v>
      </c>
      <c r="E207" t="s">
        <v>25</v>
      </c>
      <c r="F207" t="s">
        <v>181</v>
      </c>
      <c r="G207" t="s">
        <v>403</v>
      </c>
      <c r="H207" t="s">
        <v>41</v>
      </c>
      <c r="I207" t="s">
        <v>42</v>
      </c>
      <c r="J207" t="s">
        <v>36</v>
      </c>
      <c r="K207">
        <f>YEAR(tblSales[[#This Row],[ORDER DATE]])</f>
        <v>2004</v>
      </c>
      <c r="L207" s="6" t="str">
        <f>TEXT(tblSales[[#This Row],[ORDER DATE]],"MMM-YYYY")</f>
        <v>Nov-2004</v>
      </c>
      <c r="M207">
        <f>MONTH(tblSales[[#This Row],[ORDER DATE]])</f>
        <v>11</v>
      </c>
    </row>
    <row r="208" spans="1:13" x14ac:dyDescent="0.3">
      <c r="A208">
        <v>10348</v>
      </c>
      <c r="B208" s="2">
        <v>38292</v>
      </c>
      <c r="C208" s="5">
        <v>48</v>
      </c>
      <c r="D208" s="3">
        <v>2513.2800000000002</v>
      </c>
      <c r="E208" t="s">
        <v>25</v>
      </c>
      <c r="F208" t="s">
        <v>181</v>
      </c>
      <c r="G208" t="s">
        <v>191</v>
      </c>
      <c r="H208" t="s">
        <v>178</v>
      </c>
      <c r="I208" t="s">
        <v>42</v>
      </c>
      <c r="J208" t="s">
        <v>36</v>
      </c>
      <c r="K208">
        <f>YEAR(tblSales[[#This Row],[ORDER DATE]])</f>
        <v>2004</v>
      </c>
      <c r="L208" s="6" t="str">
        <f>TEXT(tblSales[[#This Row],[ORDER DATE]],"MMM-YYYY")</f>
        <v>Nov-2004</v>
      </c>
      <c r="M208">
        <f>MONTH(tblSales[[#This Row],[ORDER DATE]])</f>
        <v>11</v>
      </c>
    </row>
    <row r="209" spans="1:13" x14ac:dyDescent="0.3">
      <c r="A209">
        <v>10359</v>
      </c>
      <c r="B209" s="2">
        <v>38336</v>
      </c>
      <c r="C209" s="5">
        <v>42</v>
      </c>
      <c r="D209" s="3">
        <v>4764.4799999999996</v>
      </c>
      <c r="E209" t="s">
        <v>25</v>
      </c>
      <c r="F209" t="s">
        <v>181</v>
      </c>
      <c r="G209" t="s">
        <v>37</v>
      </c>
      <c r="H209" t="s">
        <v>41</v>
      </c>
      <c r="I209" t="s">
        <v>42</v>
      </c>
      <c r="J209" t="s">
        <v>51</v>
      </c>
      <c r="K209">
        <f>YEAR(tblSales[[#This Row],[ORDER DATE]])</f>
        <v>2004</v>
      </c>
      <c r="L209" s="6" t="str">
        <f>TEXT(tblSales[[#This Row],[ORDER DATE]],"MMM-YYYY")</f>
        <v>Dec-2004</v>
      </c>
      <c r="M209">
        <f>MONTH(tblSales[[#This Row],[ORDER DATE]])</f>
        <v>12</v>
      </c>
    </row>
    <row r="210" spans="1:13" x14ac:dyDescent="0.3">
      <c r="A210">
        <v>10371</v>
      </c>
      <c r="B210" s="2">
        <v>38375</v>
      </c>
      <c r="C210" s="5">
        <v>32</v>
      </c>
      <c r="D210" s="3">
        <v>3560.64</v>
      </c>
      <c r="E210" t="s">
        <v>25</v>
      </c>
      <c r="F210" t="s">
        <v>181</v>
      </c>
      <c r="G210" t="s">
        <v>272</v>
      </c>
      <c r="H210" t="s">
        <v>32</v>
      </c>
      <c r="I210" t="s">
        <v>33</v>
      </c>
      <c r="J210" t="s">
        <v>51</v>
      </c>
      <c r="K210">
        <f>YEAR(tblSales[[#This Row],[ORDER DATE]])</f>
        <v>2005</v>
      </c>
      <c r="L210" s="6" t="str">
        <f>TEXT(tblSales[[#This Row],[ORDER DATE]],"MMM-YYYY")</f>
        <v>Jan-2005</v>
      </c>
      <c r="M210">
        <f>MONTH(tblSales[[#This Row],[ORDER DATE]])</f>
        <v>1</v>
      </c>
    </row>
    <row r="211" spans="1:13" x14ac:dyDescent="0.3">
      <c r="A211">
        <v>10382</v>
      </c>
      <c r="B211" s="2">
        <v>38400</v>
      </c>
      <c r="C211" s="5">
        <v>34</v>
      </c>
      <c r="D211" s="3">
        <v>3823.64</v>
      </c>
      <c r="E211" t="s">
        <v>25</v>
      </c>
      <c r="F211" t="s">
        <v>181</v>
      </c>
      <c r="G211" t="s">
        <v>272</v>
      </c>
      <c r="H211" t="s">
        <v>32</v>
      </c>
      <c r="I211" t="s">
        <v>33</v>
      </c>
      <c r="J211" t="s">
        <v>51</v>
      </c>
      <c r="K211">
        <f>YEAR(tblSales[[#This Row],[ORDER DATE]])</f>
        <v>2005</v>
      </c>
      <c r="L211" s="6" t="str">
        <f>TEXT(tblSales[[#This Row],[ORDER DATE]],"MMM-YYYY")</f>
        <v>Feb-2005</v>
      </c>
      <c r="M211">
        <f>MONTH(tblSales[[#This Row],[ORDER DATE]])</f>
        <v>2</v>
      </c>
    </row>
    <row r="212" spans="1:13" x14ac:dyDescent="0.3">
      <c r="A212">
        <v>10395</v>
      </c>
      <c r="B212" s="2">
        <v>38428</v>
      </c>
      <c r="C212" s="5">
        <v>33</v>
      </c>
      <c r="D212" s="3">
        <v>2280.96</v>
      </c>
      <c r="E212" t="s">
        <v>25</v>
      </c>
      <c r="F212" t="s">
        <v>181</v>
      </c>
      <c r="G212" t="s">
        <v>45</v>
      </c>
      <c r="H212" t="s">
        <v>41</v>
      </c>
      <c r="I212" t="s">
        <v>42</v>
      </c>
      <c r="J212" t="s">
        <v>36</v>
      </c>
      <c r="K212">
        <f>YEAR(tblSales[[#This Row],[ORDER DATE]])</f>
        <v>2005</v>
      </c>
      <c r="L212" s="6" t="str">
        <f>TEXT(tblSales[[#This Row],[ORDER DATE]],"MMM-YYYY")</f>
        <v>Mar-2005</v>
      </c>
      <c r="M212">
        <f>MONTH(tblSales[[#This Row],[ORDER DATE]])</f>
        <v>3</v>
      </c>
    </row>
    <row r="213" spans="1:13" x14ac:dyDescent="0.3">
      <c r="A213">
        <v>10413</v>
      </c>
      <c r="B213" s="2">
        <v>38477</v>
      </c>
      <c r="C213" s="5">
        <v>36</v>
      </c>
      <c r="D213" s="3">
        <v>8677.7999999999993</v>
      </c>
      <c r="E213" t="s">
        <v>25</v>
      </c>
      <c r="F213" t="s">
        <v>181</v>
      </c>
      <c r="G213" t="s">
        <v>109</v>
      </c>
      <c r="H213" t="s">
        <v>32</v>
      </c>
      <c r="I213" t="s">
        <v>33</v>
      </c>
      <c r="J213" t="s">
        <v>151</v>
      </c>
      <c r="K213">
        <f>YEAR(tblSales[[#This Row],[ORDER DATE]])</f>
        <v>2005</v>
      </c>
      <c r="L213" s="6" t="str">
        <f>TEXT(tblSales[[#This Row],[ORDER DATE]],"MMM-YYYY")</f>
        <v>May-2005</v>
      </c>
      <c r="M213">
        <f>MONTH(tblSales[[#This Row],[ORDER DATE]])</f>
        <v>5</v>
      </c>
    </row>
    <row r="214" spans="1:13" x14ac:dyDescent="0.3">
      <c r="A214">
        <v>10103</v>
      </c>
      <c r="B214" s="2">
        <v>37650</v>
      </c>
      <c r="C214" s="5">
        <v>27</v>
      </c>
      <c r="D214" s="3">
        <v>3394.98</v>
      </c>
      <c r="E214" t="s">
        <v>25</v>
      </c>
      <c r="F214" t="s">
        <v>504</v>
      </c>
      <c r="G214" t="s">
        <v>133</v>
      </c>
      <c r="H214" t="s">
        <v>78</v>
      </c>
      <c r="I214" t="s">
        <v>42</v>
      </c>
      <c r="J214" t="s">
        <v>51</v>
      </c>
      <c r="K214">
        <f>YEAR(tblSales[[#This Row],[ORDER DATE]])</f>
        <v>2003</v>
      </c>
      <c r="L214" s="6" t="str">
        <f>TEXT(tblSales[[#This Row],[ORDER DATE]],"MMM-YYYY")</f>
        <v>Jan-2003</v>
      </c>
      <c r="M214">
        <f>MONTH(tblSales[[#This Row],[ORDER DATE]])</f>
        <v>1</v>
      </c>
    </row>
    <row r="215" spans="1:13" x14ac:dyDescent="0.3">
      <c r="A215">
        <v>10113</v>
      </c>
      <c r="B215" s="2">
        <v>37706</v>
      </c>
      <c r="C215" s="5">
        <v>21</v>
      </c>
      <c r="D215" s="3">
        <v>3415.44</v>
      </c>
      <c r="E215" t="s">
        <v>25</v>
      </c>
      <c r="F215" t="s">
        <v>504</v>
      </c>
      <c r="G215" t="s">
        <v>272</v>
      </c>
      <c r="H215" t="s">
        <v>32</v>
      </c>
      <c r="I215" t="s">
        <v>33</v>
      </c>
      <c r="J215" t="s">
        <v>51</v>
      </c>
      <c r="K215">
        <f>YEAR(tblSales[[#This Row],[ORDER DATE]])</f>
        <v>2003</v>
      </c>
      <c r="L215" s="6" t="str">
        <f>TEXT(tblSales[[#This Row],[ORDER DATE]],"MMM-YYYY")</f>
        <v>Mar-2003</v>
      </c>
      <c r="M215">
        <f>MONTH(tblSales[[#This Row],[ORDER DATE]])</f>
        <v>3</v>
      </c>
    </row>
    <row r="216" spans="1:13" x14ac:dyDescent="0.3">
      <c r="A216">
        <v>10126</v>
      </c>
      <c r="B216" s="2">
        <v>37769</v>
      </c>
      <c r="C216" s="5">
        <v>21</v>
      </c>
      <c r="D216" s="3">
        <v>2439.5700000000002</v>
      </c>
      <c r="E216" t="s">
        <v>25</v>
      </c>
      <c r="F216" t="s">
        <v>504</v>
      </c>
      <c r="G216" t="s">
        <v>191</v>
      </c>
      <c r="H216" t="s">
        <v>178</v>
      </c>
      <c r="I216" t="s">
        <v>42</v>
      </c>
      <c r="J216" t="s">
        <v>36</v>
      </c>
      <c r="K216">
        <f>YEAR(tblSales[[#This Row],[ORDER DATE]])</f>
        <v>2003</v>
      </c>
      <c r="L216" s="6" t="str">
        <f>TEXT(tblSales[[#This Row],[ORDER DATE]],"MMM-YYYY")</f>
        <v>May-2003</v>
      </c>
      <c r="M216">
        <f>MONTH(tblSales[[#This Row],[ORDER DATE]])</f>
        <v>5</v>
      </c>
    </row>
    <row r="217" spans="1:13" x14ac:dyDescent="0.3">
      <c r="A217">
        <v>10140</v>
      </c>
      <c r="B217" s="2">
        <v>37826</v>
      </c>
      <c r="C217" s="5">
        <v>38</v>
      </c>
      <c r="D217" s="3">
        <v>4829.8</v>
      </c>
      <c r="E217" t="s">
        <v>25</v>
      </c>
      <c r="F217" t="s">
        <v>504</v>
      </c>
      <c r="G217" t="s">
        <v>62</v>
      </c>
      <c r="H217" t="s">
        <v>32</v>
      </c>
      <c r="I217" t="s">
        <v>33</v>
      </c>
      <c r="J217" t="s">
        <v>51</v>
      </c>
      <c r="K217">
        <f>YEAR(tblSales[[#This Row],[ORDER DATE]])</f>
        <v>2003</v>
      </c>
      <c r="L217" s="6" t="str">
        <f>TEXT(tblSales[[#This Row],[ORDER DATE]],"MMM-YYYY")</f>
        <v>Jul-2003</v>
      </c>
      <c r="M217">
        <f>MONTH(tblSales[[#This Row],[ORDER DATE]])</f>
        <v>7</v>
      </c>
    </row>
    <row r="218" spans="1:13" x14ac:dyDescent="0.3">
      <c r="A218">
        <v>10150</v>
      </c>
      <c r="B218" s="2">
        <v>37883</v>
      </c>
      <c r="C218" s="5">
        <v>30</v>
      </c>
      <c r="D218" s="3">
        <v>4100.1000000000004</v>
      </c>
      <c r="E218" t="s">
        <v>25</v>
      </c>
      <c r="F218" t="s">
        <v>504</v>
      </c>
      <c r="G218" t="s">
        <v>196</v>
      </c>
      <c r="H218" t="s">
        <v>199</v>
      </c>
      <c r="I218" t="s">
        <v>200</v>
      </c>
      <c r="J218" t="s">
        <v>51</v>
      </c>
      <c r="K218">
        <f>YEAR(tblSales[[#This Row],[ORDER DATE]])</f>
        <v>2003</v>
      </c>
      <c r="L218" s="6" t="str">
        <f>TEXT(tblSales[[#This Row],[ORDER DATE]],"MMM-YYYY")</f>
        <v>Sep-2003</v>
      </c>
      <c r="M218">
        <f>MONTH(tblSales[[#This Row],[ORDER DATE]])</f>
        <v>9</v>
      </c>
    </row>
    <row r="219" spans="1:13" x14ac:dyDescent="0.3">
      <c r="A219">
        <v>10164</v>
      </c>
      <c r="B219" s="2">
        <v>37915</v>
      </c>
      <c r="C219" s="5">
        <v>49</v>
      </c>
      <c r="D219" s="3">
        <v>6563.06</v>
      </c>
      <c r="E219" t="s">
        <v>408</v>
      </c>
      <c r="F219" t="s">
        <v>504</v>
      </c>
      <c r="G219" t="s">
        <v>409</v>
      </c>
      <c r="H219" t="s">
        <v>148</v>
      </c>
      <c r="I219" t="s">
        <v>42</v>
      </c>
      <c r="J219" t="s">
        <v>51</v>
      </c>
      <c r="K219">
        <f>YEAR(tblSales[[#This Row],[ORDER DATE]])</f>
        <v>2003</v>
      </c>
      <c r="L219" s="6" t="str">
        <f>TEXT(tblSales[[#This Row],[ORDER DATE]],"MMM-YYYY")</f>
        <v>Oct-2003</v>
      </c>
      <c r="M219">
        <f>MONTH(tblSales[[#This Row],[ORDER DATE]])</f>
        <v>10</v>
      </c>
    </row>
    <row r="220" spans="1:13" x14ac:dyDescent="0.3">
      <c r="A220">
        <v>10174</v>
      </c>
      <c r="B220" s="2">
        <v>37931</v>
      </c>
      <c r="C220" s="5">
        <v>43</v>
      </c>
      <c r="D220" s="3">
        <v>6817.22</v>
      </c>
      <c r="E220" t="s">
        <v>25</v>
      </c>
      <c r="F220" t="s">
        <v>504</v>
      </c>
      <c r="G220" t="s">
        <v>207</v>
      </c>
      <c r="H220" t="s">
        <v>95</v>
      </c>
      <c r="I220" t="s">
        <v>96</v>
      </c>
      <c r="J220" t="s">
        <v>51</v>
      </c>
      <c r="K220">
        <f>YEAR(tblSales[[#This Row],[ORDER DATE]])</f>
        <v>2003</v>
      </c>
      <c r="L220" s="6" t="str">
        <f>TEXT(tblSales[[#This Row],[ORDER DATE]],"MMM-YYYY")</f>
        <v>Nov-2003</v>
      </c>
      <c r="M220">
        <f>MONTH(tblSales[[#This Row],[ORDER DATE]])</f>
        <v>11</v>
      </c>
    </row>
    <row r="221" spans="1:13" x14ac:dyDescent="0.3">
      <c r="A221">
        <v>10183</v>
      </c>
      <c r="B221" s="2">
        <v>37938</v>
      </c>
      <c r="C221" s="5">
        <v>41</v>
      </c>
      <c r="D221" s="3">
        <v>6163.94</v>
      </c>
      <c r="E221" t="s">
        <v>25</v>
      </c>
      <c r="F221" t="s">
        <v>504</v>
      </c>
      <c r="G221" t="s">
        <v>214</v>
      </c>
      <c r="H221" t="s">
        <v>32</v>
      </c>
      <c r="I221" t="s">
        <v>33</v>
      </c>
      <c r="J221" t="s">
        <v>51</v>
      </c>
      <c r="K221">
        <f>YEAR(tblSales[[#This Row],[ORDER DATE]])</f>
        <v>2003</v>
      </c>
      <c r="L221" s="6" t="str">
        <f>TEXT(tblSales[[#This Row],[ORDER DATE]],"MMM-YYYY")</f>
        <v>Nov-2003</v>
      </c>
      <c r="M221">
        <f>MONTH(tblSales[[#This Row],[ORDER DATE]])</f>
        <v>11</v>
      </c>
    </row>
    <row r="222" spans="1:13" x14ac:dyDescent="0.3">
      <c r="A222">
        <v>10194</v>
      </c>
      <c r="B222" s="2">
        <v>37950</v>
      </c>
      <c r="C222" s="5">
        <v>38</v>
      </c>
      <c r="D222" s="3">
        <v>4933.92</v>
      </c>
      <c r="E222" t="s">
        <v>25</v>
      </c>
      <c r="F222" t="s">
        <v>504</v>
      </c>
      <c r="G222" t="s">
        <v>219</v>
      </c>
      <c r="H222" t="s">
        <v>41</v>
      </c>
      <c r="I222" t="s">
        <v>42</v>
      </c>
      <c r="J222" t="s">
        <v>51</v>
      </c>
      <c r="K222">
        <f>YEAR(tblSales[[#This Row],[ORDER DATE]])</f>
        <v>2003</v>
      </c>
      <c r="L222" s="6" t="str">
        <f>TEXT(tblSales[[#This Row],[ORDER DATE]],"MMM-YYYY")</f>
        <v>Nov-2003</v>
      </c>
      <c r="M222">
        <f>MONTH(tblSales[[#This Row],[ORDER DATE]])</f>
        <v>11</v>
      </c>
    </row>
    <row r="223" spans="1:13" x14ac:dyDescent="0.3">
      <c r="A223">
        <v>10206</v>
      </c>
      <c r="B223" s="2">
        <v>37960</v>
      </c>
      <c r="C223" s="5">
        <v>28</v>
      </c>
      <c r="D223" s="3">
        <v>4056.36</v>
      </c>
      <c r="E223" t="s">
        <v>25</v>
      </c>
      <c r="F223" t="s">
        <v>504</v>
      </c>
      <c r="G223" t="s">
        <v>225</v>
      </c>
      <c r="H223" t="s">
        <v>231</v>
      </c>
      <c r="I223" t="s">
        <v>33</v>
      </c>
      <c r="J223" t="s">
        <v>51</v>
      </c>
      <c r="K223">
        <f>YEAR(tblSales[[#This Row],[ORDER DATE]])</f>
        <v>2003</v>
      </c>
      <c r="L223" s="6" t="str">
        <f>TEXT(tblSales[[#This Row],[ORDER DATE]],"MMM-YYYY")</f>
        <v>Dec-2003</v>
      </c>
      <c r="M223">
        <f>MONTH(tblSales[[#This Row],[ORDER DATE]])</f>
        <v>12</v>
      </c>
    </row>
    <row r="224" spans="1:13" x14ac:dyDescent="0.3">
      <c r="A224">
        <v>10216</v>
      </c>
      <c r="B224" s="2">
        <v>38019</v>
      </c>
      <c r="C224" s="5">
        <v>43</v>
      </c>
      <c r="D224" s="3">
        <v>5759.42</v>
      </c>
      <c r="E224" t="s">
        <v>25</v>
      </c>
      <c r="F224" t="s">
        <v>504</v>
      </c>
      <c r="G224" t="s">
        <v>267</v>
      </c>
      <c r="H224" t="s">
        <v>41</v>
      </c>
      <c r="I224" t="s">
        <v>42</v>
      </c>
      <c r="J224" t="s">
        <v>51</v>
      </c>
      <c r="K224">
        <f>YEAR(tblSales[[#This Row],[ORDER DATE]])</f>
        <v>2004</v>
      </c>
      <c r="L224" s="6" t="str">
        <f>TEXT(tblSales[[#This Row],[ORDER DATE]],"MMM-YYYY")</f>
        <v>Feb-2004</v>
      </c>
      <c r="M224">
        <f>MONTH(tblSales[[#This Row],[ORDER DATE]])</f>
        <v>2</v>
      </c>
    </row>
    <row r="225" spans="1:13" x14ac:dyDescent="0.3">
      <c r="A225">
        <v>10229</v>
      </c>
      <c r="B225" s="2">
        <v>38057</v>
      </c>
      <c r="C225" s="5">
        <v>25</v>
      </c>
      <c r="D225" s="3">
        <v>3451</v>
      </c>
      <c r="E225" t="s">
        <v>25</v>
      </c>
      <c r="F225" t="s">
        <v>504</v>
      </c>
      <c r="G225" t="s">
        <v>272</v>
      </c>
      <c r="H225" t="s">
        <v>32</v>
      </c>
      <c r="I225" t="s">
        <v>33</v>
      </c>
      <c r="J225" t="s">
        <v>51</v>
      </c>
      <c r="K225">
        <f>YEAR(tblSales[[#This Row],[ORDER DATE]])</f>
        <v>2004</v>
      </c>
      <c r="L225" s="6" t="str">
        <f>TEXT(tblSales[[#This Row],[ORDER DATE]],"MMM-YYYY")</f>
        <v>Mar-2004</v>
      </c>
      <c r="M225">
        <f>MONTH(tblSales[[#This Row],[ORDER DATE]])</f>
        <v>3</v>
      </c>
    </row>
    <row r="226" spans="1:13" x14ac:dyDescent="0.3">
      <c r="A226">
        <v>10245</v>
      </c>
      <c r="B226" s="2">
        <v>38111</v>
      </c>
      <c r="C226" s="5">
        <v>38</v>
      </c>
      <c r="D226" s="3">
        <v>5920.4</v>
      </c>
      <c r="E226" t="s">
        <v>25</v>
      </c>
      <c r="F226" t="s">
        <v>504</v>
      </c>
      <c r="G226" t="s">
        <v>242</v>
      </c>
      <c r="H226" t="s">
        <v>32</v>
      </c>
      <c r="I226" t="s">
        <v>33</v>
      </c>
      <c r="J226" t="s">
        <v>51</v>
      </c>
      <c r="K226">
        <f>YEAR(tblSales[[#This Row],[ORDER DATE]])</f>
        <v>2004</v>
      </c>
      <c r="L226" s="6" t="str">
        <f>TEXT(tblSales[[#This Row],[ORDER DATE]],"MMM-YYYY")</f>
        <v>May-2004</v>
      </c>
      <c r="M226">
        <f>MONTH(tblSales[[#This Row],[ORDER DATE]])</f>
        <v>5</v>
      </c>
    </row>
    <row r="227" spans="1:13" x14ac:dyDescent="0.3">
      <c r="A227">
        <v>10258</v>
      </c>
      <c r="B227" s="2">
        <v>38153</v>
      </c>
      <c r="C227" s="5">
        <v>41</v>
      </c>
      <c r="D227" s="3">
        <v>6668.24</v>
      </c>
      <c r="E227" t="s">
        <v>25</v>
      </c>
      <c r="F227" t="s">
        <v>504</v>
      </c>
      <c r="G227" t="s">
        <v>246</v>
      </c>
      <c r="H227" t="s">
        <v>200</v>
      </c>
      <c r="I227" t="s">
        <v>200</v>
      </c>
      <c r="J227" t="s">
        <v>51</v>
      </c>
      <c r="K227">
        <f>YEAR(tblSales[[#This Row],[ORDER DATE]])</f>
        <v>2004</v>
      </c>
      <c r="L227" s="6" t="str">
        <f>TEXT(tblSales[[#This Row],[ORDER DATE]],"MMM-YYYY")</f>
        <v>Jun-2004</v>
      </c>
      <c r="M227">
        <f>MONTH(tblSales[[#This Row],[ORDER DATE]])</f>
        <v>6</v>
      </c>
    </row>
    <row r="228" spans="1:13" x14ac:dyDescent="0.3">
      <c r="A228">
        <v>10270</v>
      </c>
      <c r="B228" s="2">
        <v>38187</v>
      </c>
      <c r="C228" s="5">
        <v>28</v>
      </c>
      <c r="D228" s="3">
        <v>4094.72</v>
      </c>
      <c r="E228" t="s">
        <v>25</v>
      </c>
      <c r="F228" t="s">
        <v>504</v>
      </c>
      <c r="G228" t="s">
        <v>152</v>
      </c>
      <c r="H228" t="s">
        <v>95</v>
      </c>
      <c r="I228" t="s">
        <v>96</v>
      </c>
      <c r="J228" t="s">
        <v>51</v>
      </c>
      <c r="K228">
        <f>YEAR(tblSales[[#This Row],[ORDER DATE]])</f>
        <v>2004</v>
      </c>
      <c r="L228" s="6" t="str">
        <f>TEXT(tblSales[[#This Row],[ORDER DATE]],"MMM-YYYY")</f>
        <v>Jul-2004</v>
      </c>
      <c r="M228">
        <f>MONTH(tblSales[[#This Row],[ORDER DATE]])</f>
        <v>7</v>
      </c>
    </row>
    <row r="229" spans="1:13" x14ac:dyDescent="0.3">
      <c r="A229">
        <v>10281</v>
      </c>
      <c r="B229" s="2">
        <v>38218</v>
      </c>
      <c r="C229" s="5">
        <v>25</v>
      </c>
      <c r="D229" s="3">
        <v>2938.5</v>
      </c>
      <c r="E229" t="s">
        <v>25</v>
      </c>
      <c r="F229" t="s">
        <v>504</v>
      </c>
      <c r="G229" t="s">
        <v>139</v>
      </c>
      <c r="H229" t="s">
        <v>32</v>
      </c>
      <c r="I229" t="s">
        <v>33</v>
      </c>
      <c r="J229" t="s">
        <v>36</v>
      </c>
      <c r="K229">
        <f>YEAR(tblSales[[#This Row],[ORDER DATE]])</f>
        <v>2004</v>
      </c>
      <c r="L229" s="6" t="str">
        <f>TEXT(tblSales[[#This Row],[ORDER DATE]],"MMM-YYYY")</f>
        <v>Aug-2004</v>
      </c>
      <c r="M229">
        <f>MONTH(tblSales[[#This Row],[ORDER DATE]])</f>
        <v>8</v>
      </c>
    </row>
    <row r="230" spans="1:13" x14ac:dyDescent="0.3">
      <c r="A230">
        <v>10291</v>
      </c>
      <c r="B230" s="2">
        <v>38238</v>
      </c>
      <c r="C230" s="5">
        <v>41</v>
      </c>
      <c r="D230" s="3">
        <v>6387.8</v>
      </c>
      <c r="E230" t="s">
        <v>25</v>
      </c>
      <c r="F230" t="s">
        <v>504</v>
      </c>
      <c r="G230" t="s">
        <v>261</v>
      </c>
      <c r="H230" t="s">
        <v>188</v>
      </c>
      <c r="I230" t="s">
        <v>42</v>
      </c>
      <c r="J230" t="s">
        <v>51</v>
      </c>
      <c r="K230">
        <f>YEAR(tblSales[[#This Row],[ORDER DATE]])</f>
        <v>2004</v>
      </c>
      <c r="L230" s="6" t="str">
        <f>TEXT(tblSales[[#This Row],[ORDER DATE]],"MMM-YYYY")</f>
        <v>Sep-2004</v>
      </c>
      <c r="M230">
        <f>MONTH(tblSales[[#This Row],[ORDER DATE]])</f>
        <v>9</v>
      </c>
    </row>
    <row r="231" spans="1:13" x14ac:dyDescent="0.3">
      <c r="A231">
        <v>10304</v>
      </c>
      <c r="B231" s="2">
        <v>38271</v>
      </c>
      <c r="C231" s="5">
        <v>39</v>
      </c>
      <c r="D231" s="3">
        <v>6396</v>
      </c>
      <c r="E231" t="s">
        <v>25</v>
      </c>
      <c r="F231" t="s">
        <v>504</v>
      </c>
      <c r="G231" t="s">
        <v>267</v>
      </c>
      <c r="H231" t="s">
        <v>41</v>
      </c>
      <c r="I231" t="s">
        <v>42</v>
      </c>
      <c r="J231" t="s">
        <v>51</v>
      </c>
      <c r="K231">
        <f>YEAR(tblSales[[#This Row],[ORDER DATE]])</f>
        <v>2004</v>
      </c>
      <c r="L231" s="6" t="str">
        <f>TEXT(tblSales[[#This Row],[ORDER DATE]],"MMM-YYYY")</f>
        <v>Oct-2004</v>
      </c>
      <c r="M231">
        <f>MONTH(tblSales[[#This Row],[ORDER DATE]])</f>
        <v>10</v>
      </c>
    </row>
    <row r="232" spans="1:13" x14ac:dyDescent="0.3">
      <c r="A232">
        <v>10313</v>
      </c>
      <c r="B232" s="2">
        <v>38282</v>
      </c>
      <c r="C232" s="5">
        <v>21</v>
      </c>
      <c r="D232" s="3">
        <v>2669.1</v>
      </c>
      <c r="E232" t="s">
        <v>25</v>
      </c>
      <c r="F232" t="s">
        <v>504</v>
      </c>
      <c r="G232" t="s">
        <v>225</v>
      </c>
      <c r="H232" t="s">
        <v>231</v>
      </c>
      <c r="I232" t="s">
        <v>33</v>
      </c>
      <c r="J232" t="s">
        <v>36</v>
      </c>
      <c r="K232">
        <f>YEAR(tblSales[[#This Row],[ORDER DATE]])</f>
        <v>2004</v>
      </c>
      <c r="L232" s="6" t="str">
        <f>TEXT(tblSales[[#This Row],[ORDER DATE]],"MMM-YYYY")</f>
        <v>Oct-2004</v>
      </c>
      <c r="M232">
        <f>MONTH(tblSales[[#This Row],[ORDER DATE]])</f>
        <v>10</v>
      </c>
    </row>
    <row r="233" spans="1:13" x14ac:dyDescent="0.3">
      <c r="A233">
        <v>10322</v>
      </c>
      <c r="B233" s="2">
        <v>38295</v>
      </c>
      <c r="C233" s="5">
        <v>27</v>
      </c>
      <c r="D233" s="3">
        <v>4784.13</v>
      </c>
      <c r="E233" t="s">
        <v>25</v>
      </c>
      <c r="F233" t="s">
        <v>504</v>
      </c>
      <c r="G233" t="s">
        <v>277</v>
      </c>
      <c r="H233" t="s">
        <v>32</v>
      </c>
      <c r="I233" t="s">
        <v>33</v>
      </c>
      <c r="J233" t="s">
        <v>51</v>
      </c>
      <c r="K233">
        <f>YEAR(tblSales[[#This Row],[ORDER DATE]])</f>
        <v>2004</v>
      </c>
      <c r="L233" s="6" t="str">
        <f>TEXT(tblSales[[#This Row],[ORDER DATE]],"MMM-YYYY")</f>
        <v>Nov-2004</v>
      </c>
      <c r="M233">
        <f>MONTH(tblSales[[#This Row],[ORDER DATE]])</f>
        <v>11</v>
      </c>
    </row>
    <row r="234" spans="1:13" x14ac:dyDescent="0.3">
      <c r="A234">
        <v>10333</v>
      </c>
      <c r="B234" s="2">
        <v>38309</v>
      </c>
      <c r="C234" s="5">
        <v>33</v>
      </c>
      <c r="D234" s="3">
        <v>3273.93</v>
      </c>
      <c r="E234" t="s">
        <v>25</v>
      </c>
      <c r="F234" t="s">
        <v>504</v>
      </c>
      <c r="G234" t="s">
        <v>81</v>
      </c>
      <c r="H234" t="s">
        <v>32</v>
      </c>
      <c r="I234" t="s">
        <v>33</v>
      </c>
      <c r="J234" t="s">
        <v>51</v>
      </c>
      <c r="K234">
        <f>YEAR(tblSales[[#This Row],[ORDER DATE]])</f>
        <v>2004</v>
      </c>
      <c r="L234" s="6" t="str">
        <f>TEXT(tblSales[[#This Row],[ORDER DATE]],"MMM-YYYY")</f>
        <v>Nov-2004</v>
      </c>
      <c r="M234">
        <f>MONTH(tblSales[[#This Row],[ORDER DATE]])</f>
        <v>11</v>
      </c>
    </row>
    <row r="235" spans="1:13" x14ac:dyDescent="0.3">
      <c r="A235">
        <v>10347</v>
      </c>
      <c r="B235" s="2">
        <v>38320</v>
      </c>
      <c r="C235" s="5">
        <v>29</v>
      </c>
      <c r="D235" s="3">
        <v>3586.43</v>
      </c>
      <c r="E235" t="s">
        <v>25</v>
      </c>
      <c r="F235" t="s">
        <v>504</v>
      </c>
      <c r="G235" t="s">
        <v>89</v>
      </c>
      <c r="H235" t="s">
        <v>95</v>
      </c>
      <c r="I235" t="s">
        <v>96</v>
      </c>
      <c r="J235" t="s">
        <v>51</v>
      </c>
      <c r="K235">
        <f>YEAR(tblSales[[#This Row],[ORDER DATE]])</f>
        <v>2004</v>
      </c>
      <c r="L235" s="6" t="str">
        <f>TEXT(tblSales[[#This Row],[ORDER DATE]],"MMM-YYYY")</f>
        <v>Nov-2004</v>
      </c>
      <c r="M235">
        <f>MONTH(tblSales[[#This Row],[ORDER DATE]])</f>
        <v>11</v>
      </c>
    </row>
    <row r="236" spans="1:13" x14ac:dyDescent="0.3">
      <c r="A236">
        <v>10357</v>
      </c>
      <c r="B236" s="2">
        <v>38331</v>
      </c>
      <c r="C236" s="5">
        <v>49</v>
      </c>
      <c r="D236" s="3">
        <v>5960.36</v>
      </c>
      <c r="E236" t="s">
        <v>25</v>
      </c>
      <c r="F236" t="s">
        <v>504</v>
      </c>
      <c r="G236" t="s">
        <v>272</v>
      </c>
      <c r="H236" t="s">
        <v>32</v>
      </c>
      <c r="I236" t="s">
        <v>33</v>
      </c>
      <c r="J236" t="s">
        <v>51</v>
      </c>
      <c r="K236">
        <f>YEAR(tblSales[[#This Row],[ORDER DATE]])</f>
        <v>2004</v>
      </c>
      <c r="L236" s="6" t="str">
        <f>TEXT(tblSales[[#This Row],[ORDER DATE]],"MMM-YYYY")</f>
        <v>Dec-2004</v>
      </c>
      <c r="M236">
        <f>MONTH(tblSales[[#This Row],[ORDER DATE]])</f>
        <v>12</v>
      </c>
    </row>
    <row r="237" spans="1:13" x14ac:dyDescent="0.3">
      <c r="A237">
        <v>10370</v>
      </c>
      <c r="B237" s="2">
        <v>38372</v>
      </c>
      <c r="C237" s="5">
        <v>49</v>
      </c>
      <c r="D237" s="3">
        <v>8470.14</v>
      </c>
      <c r="E237" t="s">
        <v>25</v>
      </c>
      <c r="F237" t="s">
        <v>504</v>
      </c>
      <c r="G237" t="s">
        <v>285</v>
      </c>
      <c r="H237" t="s">
        <v>95</v>
      </c>
      <c r="I237" t="s">
        <v>96</v>
      </c>
      <c r="J237" t="s">
        <v>151</v>
      </c>
      <c r="K237">
        <f>YEAR(tblSales[[#This Row],[ORDER DATE]])</f>
        <v>2005</v>
      </c>
      <c r="L237" s="6" t="str">
        <f>TEXT(tblSales[[#This Row],[ORDER DATE]],"MMM-YYYY")</f>
        <v>Jan-2005</v>
      </c>
      <c r="M237">
        <f>MONTH(tblSales[[#This Row],[ORDER DATE]])</f>
        <v>1</v>
      </c>
    </row>
    <row r="238" spans="1:13" x14ac:dyDescent="0.3">
      <c r="A238">
        <v>10381</v>
      </c>
      <c r="B238" s="2">
        <v>38400</v>
      </c>
      <c r="C238" s="5">
        <v>20</v>
      </c>
      <c r="D238" s="3">
        <v>2952</v>
      </c>
      <c r="E238" t="s">
        <v>25</v>
      </c>
      <c r="F238" t="s">
        <v>504</v>
      </c>
      <c r="G238" t="s">
        <v>58</v>
      </c>
      <c r="H238" t="s">
        <v>32</v>
      </c>
      <c r="I238" t="s">
        <v>33</v>
      </c>
      <c r="J238" t="s">
        <v>36</v>
      </c>
      <c r="K238">
        <f>YEAR(tblSales[[#This Row],[ORDER DATE]])</f>
        <v>2005</v>
      </c>
      <c r="L238" s="6" t="str">
        <f>TEXT(tblSales[[#This Row],[ORDER DATE]],"MMM-YYYY")</f>
        <v>Feb-2005</v>
      </c>
      <c r="M238">
        <f>MONTH(tblSales[[#This Row],[ORDER DATE]])</f>
        <v>2</v>
      </c>
    </row>
    <row r="239" spans="1:13" x14ac:dyDescent="0.3">
      <c r="A239">
        <v>10391</v>
      </c>
      <c r="B239" s="2">
        <v>38420</v>
      </c>
      <c r="C239" s="5">
        <v>39</v>
      </c>
      <c r="D239" s="3">
        <v>2464.8000000000002</v>
      </c>
      <c r="E239" t="s">
        <v>25</v>
      </c>
      <c r="F239" t="s">
        <v>504</v>
      </c>
      <c r="G239" t="s">
        <v>285</v>
      </c>
      <c r="H239" t="s">
        <v>95</v>
      </c>
      <c r="I239" t="s">
        <v>96</v>
      </c>
      <c r="J239" t="s">
        <v>36</v>
      </c>
      <c r="K239">
        <f>YEAR(tblSales[[#This Row],[ORDER DATE]])</f>
        <v>2005</v>
      </c>
      <c r="L239" s="6" t="str">
        <f>TEXT(tblSales[[#This Row],[ORDER DATE]],"MMM-YYYY")</f>
        <v>Mar-2005</v>
      </c>
      <c r="M239">
        <f>MONTH(tblSales[[#This Row],[ORDER DATE]])</f>
        <v>3</v>
      </c>
    </row>
    <row r="240" spans="1:13" x14ac:dyDescent="0.3">
      <c r="A240">
        <v>10411</v>
      </c>
      <c r="B240" s="2">
        <v>38473</v>
      </c>
      <c r="C240" s="5">
        <v>40</v>
      </c>
      <c r="D240" s="3">
        <v>6232</v>
      </c>
      <c r="E240" t="s">
        <v>25</v>
      </c>
      <c r="F240" t="s">
        <v>504</v>
      </c>
      <c r="G240" t="s">
        <v>292</v>
      </c>
      <c r="H240" t="s">
        <v>231</v>
      </c>
      <c r="I240" t="s">
        <v>33</v>
      </c>
      <c r="J240" t="s">
        <v>51</v>
      </c>
      <c r="K240">
        <f>YEAR(tblSales[[#This Row],[ORDER DATE]])</f>
        <v>2005</v>
      </c>
      <c r="L240" s="6" t="str">
        <f>TEXT(tblSales[[#This Row],[ORDER DATE]],"MMM-YYYY")</f>
        <v>May-2005</v>
      </c>
      <c r="M240">
        <f>MONTH(tblSales[[#This Row],[ORDER DATE]])</f>
        <v>5</v>
      </c>
    </row>
    <row r="241" spans="1:13" x14ac:dyDescent="0.3">
      <c r="A241">
        <v>10424</v>
      </c>
      <c r="B241" s="2">
        <v>38503</v>
      </c>
      <c r="C241" s="5">
        <v>49</v>
      </c>
      <c r="D241" s="3">
        <v>7969.36</v>
      </c>
      <c r="E241" t="s">
        <v>300</v>
      </c>
      <c r="F241" t="s">
        <v>504</v>
      </c>
      <c r="G241" t="s">
        <v>174</v>
      </c>
      <c r="H241" t="s">
        <v>178</v>
      </c>
      <c r="I241" t="s">
        <v>42</v>
      </c>
      <c r="J241" t="s">
        <v>151</v>
      </c>
      <c r="K241">
        <f>YEAR(tblSales[[#This Row],[ORDER DATE]])</f>
        <v>2005</v>
      </c>
      <c r="L241" s="6" t="str">
        <f>TEXT(tblSales[[#This Row],[ORDER DATE]],"MMM-YYYY")</f>
        <v>May-2005</v>
      </c>
      <c r="M241">
        <f>MONTH(tblSales[[#This Row],[ORDER DATE]])</f>
        <v>5</v>
      </c>
    </row>
    <row r="242" spans="1:13" x14ac:dyDescent="0.3">
      <c r="A242">
        <v>10107</v>
      </c>
      <c r="B242" s="2">
        <v>37676</v>
      </c>
      <c r="C242" s="5">
        <v>21</v>
      </c>
      <c r="D242" s="3">
        <v>3036.6</v>
      </c>
      <c r="E242" t="s">
        <v>25</v>
      </c>
      <c r="F242" t="s">
        <v>26</v>
      </c>
      <c r="G242" t="s">
        <v>28</v>
      </c>
      <c r="H242" t="s">
        <v>32</v>
      </c>
      <c r="I242" t="s">
        <v>33</v>
      </c>
      <c r="J242" t="s">
        <v>51</v>
      </c>
      <c r="K242">
        <f>YEAR(tblSales[[#This Row],[ORDER DATE]])</f>
        <v>2003</v>
      </c>
      <c r="L242" s="6" t="str">
        <f>TEXT(tblSales[[#This Row],[ORDER DATE]],"MMM-YYYY")</f>
        <v>Feb-2003</v>
      </c>
      <c r="M242">
        <f>MONTH(tblSales[[#This Row],[ORDER DATE]])</f>
        <v>2</v>
      </c>
    </row>
    <row r="243" spans="1:13" x14ac:dyDescent="0.3">
      <c r="A243">
        <v>10121</v>
      </c>
      <c r="B243" s="2">
        <v>37748</v>
      </c>
      <c r="C243" s="5">
        <v>50</v>
      </c>
      <c r="D243" s="3">
        <v>8284</v>
      </c>
      <c r="E243" t="s">
        <v>25</v>
      </c>
      <c r="F243" t="s">
        <v>26</v>
      </c>
      <c r="G243" t="s">
        <v>37</v>
      </c>
      <c r="H243" t="s">
        <v>41</v>
      </c>
      <c r="I243" t="s">
        <v>42</v>
      </c>
      <c r="J243" t="s">
        <v>151</v>
      </c>
      <c r="K243">
        <f>YEAR(tblSales[[#This Row],[ORDER DATE]])</f>
        <v>2003</v>
      </c>
      <c r="L243" s="6" t="str">
        <f>TEXT(tblSales[[#This Row],[ORDER DATE]],"MMM-YYYY")</f>
        <v>May-2003</v>
      </c>
      <c r="M243">
        <f>MONTH(tblSales[[#This Row],[ORDER DATE]])</f>
        <v>5</v>
      </c>
    </row>
    <row r="244" spans="1:13" x14ac:dyDescent="0.3">
      <c r="A244">
        <v>10134</v>
      </c>
      <c r="B244" s="2">
        <v>37803</v>
      </c>
      <c r="C244" s="5">
        <v>20</v>
      </c>
      <c r="D244" s="3">
        <v>2711.2</v>
      </c>
      <c r="E244" t="s">
        <v>25</v>
      </c>
      <c r="F244" t="s">
        <v>26</v>
      </c>
      <c r="G244" t="s">
        <v>45</v>
      </c>
      <c r="H244" t="s">
        <v>41</v>
      </c>
      <c r="I244" t="s">
        <v>42</v>
      </c>
      <c r="J244" t="s">
        <v>36</v>
      </c>
      <c r="K244">
        <f>YEAR(tblSales[[#This Row],[ORDER DATE]])</f>
        <v>2003</v>
      </c>
      <c r="L244" s="6" t="str">
        <f>TEXT(tblSales[[#This Row],[ORDER DATE]],"MMM-YYYY")</f>
        <v>Jul-2003</v>
      </c>
      <c r="M244">
        <f>MONTH(tblSales[[#This Row],[ORDER DATE]])</f>
        <v>7</v>
      </c>
    </row>
    <row r="245" spans="1:13" x14ac:dyDescent="0.3">
      <c r="A245">
        <v>10145</v>
      </c>
      <c r="B245" s="2">
        <v>37858</v>
      </c>
      <c r="C245" s="5">
        <v>49</v>
      </c>
      <c r="D245" s="3">
        <v>8339.7999999999993</v>
      </c>
      <c r="E245" t="s">
        <v>25</v>
      </c>
      <c r="F245" t="s">
        <v>26</v>
      </c>
      <c r="G245" t="s">
        <v>52</v>
      </c>
      <c r="H245" t="s">
        <v>32</v>
      </c>
      <c r="I245" t="s">
        <v>33</v>
      </c>
      <c r="J245" t="s">
        <v>151</v>
      </c>
      <c r="K245">
        <f>YEAR(tblSales[[#This Row],[ORDER DATE]])</f>
        <v>2003</v>
      </c>
      <c r="L245" s="6" t="str">
        <f>TEXT(tblSales[[#This Row],[ORDER DATE]],"MMM-YYYY")</f>
        <v>Aug-2003</v>
      </c>
      <c r="M245">
        <f>MONTH(tblSales[[#This Row],[ORDER DATE]])</f>
        <v>8</v>
      </c>
    </row>
    <row r="246" spans="1:13" x14ac:dyDescent="0.3">
      <c r="A246">
        <v>10159</v>
      </c>
      <c r="B246" s="2">
        <v>37904</v>
      </c>
      <c r="C246" s="5">
        <v>38</v>
      </c>
      <c r="D246" s="3">
        <v>6238.84</v>
      </c>
      <c r="E246" t="s">
        <v>25</v>
      </c>
      <c r="F246" t="s">
        <v>26</v>
      </c>
      <c r="G246" t="s">
        <v>58</v>
      </c>
      <c r="H246" t="s">
        <v>32</v>
      </c>
      <c r="I246" t="s">
        <v>33</v>
      </c>
      <c r="J246" t="s">
        <v>51</v>
      </c>
      <c r="K246">
        <f>YEAR(tblSales[[#This Row],[ORDER DATE]])</f>
        <v>2003</v>
      </c>
      <c r="L246" s="6" t="str">
        <f>TEXT(tblSales[[#This Row],[ORDER DATE]],"MMM-YYYY")</f>
        <v>Oct-2003</v>
      </c>
      <c r="M246">
        <f>MONTH(tblSales[[#This Row],[ORDER DATE]])</f>
        <v>10</v>
      </c>
    </row>
    <row r="247" spans="1:13" x14ac:dyDescent="0.3">
      <c r="A247">
        <v>10169</v>
      </c>
      <c r="B247" s="2">
        <v>37929</v>
      </c>
      <c r="C247" s="5">
        <v>35</v>
      </c>
      <c r="D247" s="3">
        <v>4639.25</v>
      </c>
      <c r="E247" t="s">
        <v>25</v>
      </c>
      <c r="F247" t="s">
        <v>26</v>
      </c>
      <c r="G247" t="s">
        <v>285</v>
      </c>
      <c r="H247" t="s">
        <v>95</v>
      </c>
      <c r="I247" t="s">
        <v>96</v>
      </c>
      <c r="J247" t="s">
        <v>51</v>
      </c>
      <c r="K247">
        <f>YEAR(tblSales[[#This Row],[ORDER DATE]])</f>
        <v>2003</v>
      </c>
      <c r="L247" s="6" t="str">
        <f>TEXT(tblSales[[#This Row],[ORDER DATE]],"MMM-YYYY")</f>
        <v>Nov-2003</v>
      </c>
      <c r="M247">
        <f>MONTH(tblSales[[#This Row],[ORDER DATE]])</f>
        <v>11</v>
      </c>
    </row>
    <row r="248" spans="1:13" x14ac:dyDescent="0.3">
      <c r="A248">
        <v>10180</v>
      </c>
      <c r="B248" s="2">
        <v>37936</v>
      </c>
      <c r="C248" s="5">
        <v>40</v>
      </c>
      <c r="D248" s="3">
        <v>6747.6</v>
      </c>
      <c r="E248" t="s">
        <v>25</v>
      </c>
      <c r="F248" t="s">
        <v>26</v>
      </c>
      <c r="G248" t="s">
        <v>67</v>
      </c>
      <c r="H248" t="s">
        <v>41</v>
      </c>
      <c r="I248" t="s">
        <v>42</v>
      </c>
      <c r="J248" t="s">
        <v>51</v>
      </c>
      <c r="K248">
        <f>YEAR(tblSales[[#This Row],[ORDER DATE]])</f>
        <v>2003</v>
      </c>
      <c r="L248" s="6" t="str">
        <f>TEXT(tblSales[[#This Row],[ORDER DATE]],"MMM-YYYY")</f>
        <v>Nov-2003</v>
      </c>
      <c r="M248">
        <f>MONTH(tblSales[[#This Row],[ORDER DATE]])</f>
        <v>11</v>
      </c>
    </row>
    <row r="249" spans="1:13" x14ac:dyDescent="0.3">
      <c r="A249">
        <v>10189</v>
      </c>
      <c r="B249" s="2">
        <v>37943</v>
      </c>
      <c r="C249" s="5">
        <v>28</v>
      </c>
      <c r="D249" s="3">
        <v>4512.4799999999996</v>
      </c>
      <c r="E249" t="s">
        <v>25</v>
      </c>
      <c r="F249" t="s">
        <v>26</v>
      </c>
      <c r="G249" t="s">
        <v>52</v>
      </c>
      <c r="H249" t="s">
        <v>32</v>
      </c>
      <c r="I249" t="s">
        <v>33</v>
      </c>
      <c r="J249" t="s">
        <v>51</v>
      </c>
      <c r="K249">
        <f>YEAR(tblSales[[#This Row],[ORDER DATE]])</f>
        <v>2003</v>
      </c>
      <c r="L249" s="6" t="str">
        <f>TEXT(tblSales[[#This Row],[ORDER DATE]],"MMM-YYYY")</f>
        <v>Nov-2003</v>
      </c>
      <c r="M249">
        <f>MONTH(tblSales[[#This Row],[ORDER DATE]])</f>
        <v>11</v>
      </c>
    </row>
    <row r="250" spans="1:13" x14ac:dyDescent="0.3">
      <c r="A250">
        <v>10201</v>
      </c>
      <c r="B250" s="2">
        <v>37956</v>
      </c>
      <c r="C250" s="5">
        <v>25</v>
      </c>
      <c r="D250" s="3">
        <v>4029</v>
      </c>
      <c r="E250" t="s">
        <v>25</v>
      </c>
      <c r="F250" t="s">
        <v>26</v>
      </c>
      <c r="G250" t="s">
        <v>81</v>
      </c>
      <c r="H250" t="s">
        <v>32</v>
      </c>
      <c r="I250" t="s">
        <v>33</v>
      </c>
      <c r="J250" t="s">
        <v>51</v>
      </c>
      <c r="K250">
        <f>YEAR(tblSales[[#This Row],[ORDER DATE]])</f>
        <v>2003</v>
      </c>
      <c r="L250" s="6" t="str">
        <f>TEXT(tblSales[[#This Row],[ORDER DATE]],"MMM-YYYY")</f>
        <v>Dec-2003</v>
      </c>
      <c r="M250">
        <f>MONTH(tblSales[[#This Row],[ORDER DATE]])</f>
        <v>12</v>
      </c>
    </row>
    <row r="251" spans="1:13" x14ac:dyDescent="0.3">
      <c r="A251">
        <v>10211</v>
      </c>
      <c r="B251" s="2">
        <v>38001</v>
      </c>
      <c r="C251" s="5">
        <v>36</v>
      </c>
      <c r="D251" s="3">
        <v>4771.8</v>
      </c>
      <c r="E251" t="s">
        <v>25</v>
      </c>
      <c r="F251" t="s">
        <v>26</v>
      </c>
      <c r="G251" t="s">
        <v>84</v>
      </c>
      <c r="H251" t="s">
        <v>41</v>
      </c>
      <c r="I251" t="s">
        <v>42</v>
      </c>
      <c r="J251" t="s">
        <v>51</v>
      </c>
      <c r="K251">
        <f>YEAR(tblSales[[#This Row],[ORDER DATE]])</f>
        <v>2004</v>
      </c>
      <c r="L251" s="6" t="str">
        <f>TEXT(tblSales[[#This Row],[ORDER DATE]],"MMM-YYYY")</f>
        <v>Jan-2004</v>
      </c>
      <c r="M251">
        <f>MONTH(tblSales[[#This Row],[ORDER DATE]])</f>
        <v>1</v>
      </c>
    </row>
    <row r="252" spans="1:13" x14ac:dyDescent="0.3">
      <c r="A252">
        <v>10224</v>
      </c>
      <c r="B252" s="2">
        <v>38038</v>
      </c>
      <c r="C252" s="5">
        <v>43</v>
      </c>
      <c r="D252" s="3">
        <v>6087.94</v>
      </c>
      <c r="E252" t="s">
        <v>25</v>
      </c>
      <c r="F252" t="s">
        <v>26</v>
      </c>
      <c r="G252" t="s">
        <v>67</v>
      </c>
      <c r="H252" t="s">
        <v>41</v>
      </c>
      <c r="I252" t="s">
        <v>42</v>
      </c>
      <c r="J252" t="s">
        <v>51</v>
      </c>
      <c r="K252">
        <f>YEAR(tblSales[[#This Row],[ORDER DATE]])</f>
        <v>2004</v>
      </c>
      <c r="L252" s="6" t="str">
        <f>TEXT(tblSales[[#This Row],[ORDER DATE]],"MMM-YYYY")</f>
        <v>Feb-2004</v>
      </c>
      <c r="M252">
        <f>MONTH(tblSales[[#This Row],[ORDER DATE]])</f>
        <v>2</v>
      </c>
    </row>
    <row r="253" spans="1:13" x14ac:dyDescent="0.3">
      <c r="A253">
        <v>10237</v>
      </c>
      <c r="B253" s="2">
        <v>38082</v>
      </c>
      <c r="C253" s="5">
        <v>32</v>
      </c>
      <c r="D253" s="3">
        <v>4193.28</v>
      </c>
      <c r="E253" t="s">
        <v>25</v>
      </c>
      <c r="F253" t="s">
        <v>26</v>
      </c>
      <c r="G253" t="s">
        <v>99</v>
      </c>
      <c r="H253" t="s">
        <v>32</v>
      </c>
      <c r="I253" t="s">
        <v>33</v>
      </c>
      <c r="J253" t="s">
        <v>51</v>
      </c>
      <c r="K253">
        <f>YEAR(tblSales[[#This Row],[ORDER DATE]])</f>
        <v>2004</v>
      </c>
      <c r="L253" s="6" t="str">
        <f>TEXT(tblSales[[#This Row],[ORDER DATE]],"MMM-YYYY")</f>
        <v>Apr-2004</v>
      </c>
      <c r="M253">
        <f>MONTH(tblSales[[#This Row],[ORDER DATE]])</f>
        <v>4</v>
      </c>
    </row>
    <row r="254" spans="1:13" x14ac:dyDescent="0.3">
      <c r="A254">
        <v>10251</v>
      </c>
      <c r="B254" s="2">
        <v>38125</v>
      </c>
      <c r="C254" s="5">
        <v>46</v>
      </c>
      <c r="D254" s="3">
        <v>7552.28</v>
      </c>
      <c r="E254" t="s">
        <v>25</v>
      </c>
      <c r="F254" t="s">
        <v>26</v>
      </c>
      <c r="G254" t="s">
        <v>104</v>
      </c>
      <c r="H254" t="s">
        <v>32</v>
      </c>
      <c r="I254" t="s">
        <v>33</v>
      </c>
      <c r="J254" t="s">
        <v>151</v>
      </c>
      <c r="K254">
        <f>YEAR(tblSales[[#This Row],[ORDER DATE]])</f>
        <v>2004</v>
      </c>
      <c r="L254" s="6" t="str">
        <f>TEXT(tblSales[[#This Row],[ORDER DATE]],"MMM-YYYY")</f>
        <v>May-2004</v>
      </c>
      <c r="M254">
        <f>MONTH(tblSales[[#This Row],[ORDER DATE]])</f>
        <v>5</v>
      </c>
    </row>
    <row r="255" spans="1:13" x14ac:dyDescent="0.3">
      <c r="A255">
        <v>10263</v>
      </c>
      <c r="B255" s="2">
        <v>38166</v>
      </c>
      <c r="C255" s="5">
        <v>48</v>
      </c>
      <c r="D255" s="3">
        <v>6434.4</v>
      </c>
      <c r="E255" t="s">
        <v>25</v>
      </c>
      <c r="F255" t="s">
        <v>26</v>
      </c>
      <c r="G255" t="s">
        <v>109</v>
      </c>
      <c r="H255" t="s">
        <v>32</v>
      </c>
      <c r="I255" t="s">
        <v>33</v>
      </c>
      <c r="J255" t="s">
        <v>51</v>
      </c>
      <c r="K255">
        <f>YEAR(tblSales[[#This Row],[ORDER DATE]])</f>
        <v>2004</v>
      </c>
      <c r="L255" s="6" t="str">
        <f>TEXT(tblSales[[#This Row],[ORDER DATE]],"MMM-YYYY")</f>
        <v>Jun-2004</v>
      </c>
      <c r="M255">
        <f>MONTH(tblSales[[#This Row],[ORDER DATE]])</f>
        <v>6</v>
      </c>
    </row>
    <row r="256" spans="1:13" x14ac:dyDescent="0.3">
      <c r="A256">
        <v>10276</v>
      </c>
      <c r="B256" s="2">
        <v>38201</v>
      </c>
      <c r="C256" s="5">
        <v>43</v>
      </c>
      <c r="D256" s="3">
        <v>5181.5</v>
      </c>
      <c r="E256" t="s">
        <v>25</v>
      </c>
      <c r="F256" t="s">
        <v>26</v>
      </c>
      <c r="G256" t="s">
        <v>458</v>
      </c>
      <c r="H256" t="s">
        <v>32</v>
      </c>
      <c r="I256" t="s">
        <v>33</v>
      </c>
      <c r="J256" t="s">
        <v>51</v>
      </c>
      <c r="K256">
        <f>YEAR(tblSales[[#This Row],[ORDER DATE]])</f>
        <v>2004</v>
      </c>
      <c r="L256" s="6" t="str">
        <f>TEXT(tblSales[[#This Row],[ORDER DATE]],"MMM-YYYY")</f>
        <v>Aug-2004</v>
      </c>
      <c r="M256">
        <f>MONTH(tblSales[[#This Row],[ORDER DATE]])</f>
        <v>8</v>
      </c>
    </row>
    <row r="257" spans="1:13" x14ac:dyDescent="0.3">
      <c r="A257">
        <v>10285</v>
      </c>
      <c r="B257" s="2">
        <v>38226</v>
      </c>
      <c r="C257" s="5">
        <v>49</v>
      </c>
      <c r="D257" s="3">
        <v>6863.92</v>
      </c>
      <c r="E257" t="s">
        <v>25</v>
      </c>
      <c r="F257" t="s">
        <v>26</v>
      </c>
      <c r="G257" t="s">
        <v>120</v>
      </c>
      <c r="H257" t="s">
        <v>32</v>
      </c>
      <c r="I257" t="s">
        <v>33</v>
      </c>
      <c r="J257" t="s">
        <v>51</v>
      </c>
      <c r="K257">
        <f>YEAR(tblSales[[#This Row],[ORDER DATE]])</f>
        <v>2004</v>
      </c>
      <c r="L257" s="6" t="str">
        <f>TEXT(tblSales[[#This Row],[ORDER DATE]],"MMM-YYYY")</f>
        <v>Aug-2004</v>
      </c>
      <c r="M257">
        <f>MONTH(tblSales[[#This Row],[ORDER DATE]])</f>
        <v>8</v>
      </c>
    </row>
    <row r="258" spans="1:13" x14ac:dyDescent="0.3">
      <c r="A258">
        <v>10299</v>
      </c>
      <c r="B258" s="2">
        <v>38260</v>
      </c>
      <c r="C258" s="5">
        <v>24</v>
      </c>
      <c r="D258" s="3">
        <v>4157.04</v>
      </c>
      <c r="E258" t="s">
        <v>25</v>
      </c>
      <c r="F258" t="s">
        <v>26</v>
      </c>
      <c r="G258" t="s">
        <v>126</v>
      </c>
      <c r="H258" t="s">
        <v>130</v>
      </c>
      <c r="I258" t="s">
        <v>42</v>
      </c>
      <c r="J258" t="s">
        <v>51</v>
      </c>
      <c r="K258">
        <f>YEAR(tblSales[[#This Row],[ORDER DATE]])</f>
        <v>2004</v>
      </c>
      <c r="L258" s="6" t="str">
        <f>TEXT(tblSales[[#This Row],[ORDER DATE]],"MMM-YYYY")</f>
        <v>Sep-2004</v>
      </c>
      <c r="M258">
        <f>MONTH(tblSales[[#This Row],[ORDER DATE]])</f>
        <v>9</v>
      </c>
    </row>
    <row r="259" spans="1:13" x14ac:dyDescent="0.3">
      <c r="A259">
        <v>10309</v>
      </c>
      <c r="B259" s="2">
        <v>38275</v>
      </c>
      <c r="C259" s="5">
        <v>26</v>
      </c>
      <c r="D259" s="3">
        <v>4660.24</v>
      </c>
      <c r="E259" t="s">
        <v>25</v>
      </c>
      <c r="F259" t="s">
        <v>26</v>
      </c>
      <c r="G259" t="s">
        <v>133</v>
      </c>
      <c r="H259" t="s">
        <v>78</v>
      </c>
      <c r="I259" t="s">
        <v>42</v>
      </c>
      <c r="J259" t="s">
        <v>51</v>
      </c>
      <c r="K259">
        <f>YEAR(tblSales[[#This Row],[ORDER DATE]])</f>
        <v>2004</v>
      </c>
      <c r="L259" s="6" t="str">
        <f>TEXT(tblSales[[#This Row],[ORDER DATE]],"MMM-YYYY")</f>
        <v>Oct-2004</v>
      </c>
      <c r="M259">
        <f>MONTH(tblSales[[#This Row],[ORDER DATE]])</f>
        <v>10</v>
      </c>
    </row>
    <row r="260" spans="1:13" x14ac:dyDescent="0.3">
      <c r="A260">
        <v>10319</v>
      </c>
      <c r="B260" s="2">
        <v>38294</v>
      </c>
      <c r="C260" s="5">
        <v>30</v>
      </c>
      <c r="D260" s="3">
        <v>4111.8</v>
      </c>
      <c r="E260" t="s">
        <v>25</v>
      </c>
      <c r="F260" t="s">
        <v>26</v>
      </c>
      <c r="G260" t="s">
        <v>507</v>
      </c>
      <c r="H260" t="s">
        <v>32</v>
      </c>
      <c r="I260" t="s">
        <v>33</v>
      </c>
      <c r="J260" t="s">
        <v>51</v>
      </c>
      <c r="K260">
        <f>YEAR(tblSales[[#This Row],[ORDER DATE]])</f>
        <v>2004</v>
      </c>
      <c r="L260" s="6" t="str">
        <f>TEXT(tblSales[[#This Row],[ORDER DATE]],"MMM-YYYY")</f>
        <v>Nov-2004</v>
      </c>
      <c r="M260">
        <f>MONTH(tblSales[[#This Row],[ORDER DATE]])</f>
        <v>11</v>
      </c>
    </row>
    <row r="261" spans="1:13" x14ac:dyDescent="0.3">
      <c r="A261">
        <v>10329</v>
      </c>
      <c r="B261" s="2">
        <v>38306</v>
      </c>
      <c r="C261" s="5">
        <v>24</v>
      </c>
      <c r="D261" s="3">
        <v>3542.64</v>
      </c>
      <c r="E261" t="s">
        <v>25</v>
      </c>
      <c r="F261" t="s">
        <v>26</v>
      </c>
      <c r="G261" t="s">
        <v>28</v>
      </c>
      <c r="H261" t="s">
        <v>32</v>
      </c>
      <c r="I261" t="s">
        <v>33</v>
      </c>
      <c r="J261" t="s">
        <v>51</v>
      </c>
      <c r="K261">
        <f>YEAR(tblSales[[#This Row],[ORDER DATE]])</f>
        <v>2004</v>
      </c>
      <c r="L261" s="6" t="str">
        <f>TEXT(tblSales[[#This Row],[ORDER DATE]],"MMM-YYYY")</f>
        <v>Nov-2004</v>
      </c>
      <c r="M261">
        <f>MONTH(tblSales[[#This Row],[ORDER DATE]])</f>
        <v>11</v>
      </c>
    </row>
    <row r="262" spans="1:13" x14ac:dyDescent="0.3">
      <c r="A262">
        <v>10341</v>
      </c>
      <c r="B262" s="2">
        <v>38315</v>
      </c>
      <c r="C262" s="5">
        <v>55</v>
      </c>
      <c r="D262" s="3">
        <v>8118.55</v>
      </c>
      <c r="E262" t="s">
        <v>25</v>
      </c>
      <c r="F262" t="s">
        <v>26</v>
      </c>
      <c r="G262" t="s">
        <v>144</v>
      </c>
      <c r="H262" t="s">
        <v>148</v>
      </c>
      <c r="I262" t="s">
        <v>42</v>
      </c>
      <c r="J262" t="s">
        <v>151</v>
      </c>
      <c r="K262">
        <f>YEAR(tblSales[[#This Row],[ORDER DATE]])</f>
        <v>2004</v>
      </c>
      <c r="L262" s="6" t="str">
        <f>TEXT(tblSales[[#This Row],[ORDER DATE]],"MMM-YYYY")</f>
        <v>Nov-2004</v>
      </c>
      <c r="M262">
        <f>MONTH(tblSales[[#This Row],[ORDER DATE]])</f>
        <v>11</v>
      </c>
    </row>
    <row r="263" spans="1:13" x14ac:dyDescent="0.3">
      <c r="A263">
        <v>10362</v>
      </c>
      <c r="B263" s="2">
        <v>38357</v>
      </c>
      <c r="C263" s="5">
        <v>22</v>
      </c>
      <c r="D263" s="3">
        <v>3877.06</v>
      </c>
      <c r="E263" t="s">
        <v>25</v>
      </c>
      <c r="F263" t="s">
        <v>26</v>
      </c>
      <c r="G263" t="s">
        <v>62</v>
      </c>
      <c r="H263" t="s">
        <v>32</v>
      </c>
      <c r="I263" t="s">
        <v>33</v>
      </c>
      <c r="J263" t="s">
        <v>51</v>
      </c>
      <c r="K263">
        <f>YEAR(tblSales[[#This Row],[ORDER DATE]])</f>
        <v>2005</v>
      </c>
      <c r="L263" s="6" t="str">
        <f>TEXT(tblSales[[#This Row],[ORDER DATE]],"MMM-YYYY")</f>
        <v>Jan-2005</v>
      </c>
      <c r="M263">
        <f>MONTH(tblSales[[#This Row],[ORDER DATE]])</f>
        <v>1</v>
      </c>
    </row>
    <row r="264" spans="1:13" x14ac:dyDescent="0.3">
      <c r="A264">
        <v>10375</v>
      </c>
      <c r="B264" s="2">
        <v>38386</v>
      </c>
      <c r="C264" s="5">
        <v>49</v>
      </c>
      <c r="D264" s="3">
        <v>3867.08</v>
      </c>
      <c r="E264" t="s">
        <v>25</v>
      </c>
      <c r="F264" t="s">
        <v>26</v>
      </c>
      <c r="G264" t="s">
        <v>114</v>
      </c>
      <c r="H264" t="s">
        <v>41</v>
      </c>
      <c r="I264" t="s">
        <v>42</v>
      </c>
      <c r="J264" t="s">
        <v>51</v>
      </c>
      <c r="K264">
        <f>YEAR(tblSales[[#This Row],[ORDER DATE]])</f>
        <v>2005</v>
      </c>
      <c r="L264" s="6" t="str">
        <f>TEXT(tblSales[[#This Row],[ORDER DATE]],"MMM-YYYY")</f>
        <v>Feb-2005</v>
      </c>
      <c r="M264">
        <f>MONTH(tblSales[[#This Row],[ORDER DATE]])</f>
        <v>2</v>
      </c>
    </row>
    <row r="265" spans="1:13" x14ac:dyDescent="0.3">
      <c r="A265">
        <v>10388</v>
      </c>
      <c r="B265" s="2">
        <v>38414</v>
      </c>
      <c r="C265" s="5">
        <v>44</v>
      </c>
      <c r="D265" s="3">
        <v>5951.44</v>
      </c>
      <c r="E265" t="s">
        <v>25</v>
      </c>
      <c r="F265" t="s">
        <v>26</v>
      </c>
      <c r="G265" t="s">
        <v>160</v>
      </c>
      <c r="H265" t="s">
        <v>32</v>
      </c>
      <c r="I265" t="s">
        <v>33</v>
      </c>
      <c r="J265" t="s">
        <v>51</v>
      </c>
      <c r="K265">
        <f>YEAR(tblSales[[#This Row],[ORDER DATE]])</f>
        <v>2005</v>
      </c>
      <c r="L265" s="6" t="str">
        <f>TEXT(tblSales[[#This Row],[ORDER DATE]],"MMM-YYYY")</f>
        <v>Mar-2005</v>
      </c>
      <c r="M265">
        <f>MONTH(tblSales[[#This Row],[ORDER DATE]])</f>
        <v>3</v>
      </c>
    </row>
    <row r="266" spans="1:13" x14ac:dyDescent="0.3">
      <c r="A266">
        <v>10403</v>
      </c>
      <c r="B266" s="2">
        <v>38450</v>
      </c>
      <c r="C266" s="5">
        <v>66</v>
      </c>
      <c r="D266" s="3">
        <v>8648.64</v>
      </c>
      <c r="E266" t="s">
        <v>25</v>
      </c>
      <c r="F266" t="s">
        <v>26</v>
      </c>
      <c r="G266" t="s">
        <v>165</v>
      </c>
      <c r="H266" t="s">
        <v>170</v>
      </c>
      <c r="I266" t="s">
        <v>42</v>
      </c>
      <c r="J266" t="s">
        <v>151</v>
      </c>
      <c r="K266">
        <f>YEAR(tblSales[[#This Row],[ORDER DATE]])</f>
        <v>2005</v>
      </c>
      <c r="L266" s="6" t="str">
        <f>TEXT(tblSales[[#This Row],[ORDER DATE]],"MMM-YYYY")</f>
        <v>Apr-2005</v>
      </c>
      <c r="M266">
        <f>MONTH(tblSales[[#This Row],[ORDER DATE]])</f>
        <v>4</v>
      </c>
    </row>
    <row r="267" spans="1:13" x14ac:dyDescent="0.3">
      <c r="A267">
        <v>10417</v>
      </c>
      <c r="B267" s="2">
        <v>38485</v>
      </c>
      <c r="C267" s="5">
        <v>21</v>
      </c>
      <c r="D267" s="3">
        <v>3447.78</v>
      </c>
      <c r="E267" t="s">
        <v>173</v>
      </c>
      <c r="F267" t="s">
        <v>26</v>
      </c>
      <c r="G267" t="s">
        <v>174</v>
      </c>
      <c r="H267" t="s">
        <v>178</v>
      </c>
      <c r="I267" t="s">
        <v>42</v>
      </c>
      <c r="J267" t="s">
        <v>51</v>
      </c>
      <c r="K267">
        <f>YEAR(tblSales[[#This Row],[ORDER DATE]])</f>
        <v>2005</v>
      </c>
      <c r="L267" s="6" t="str">
        <f>TEXT(tblSales[[#This Row],[ORDER DATE]],"MMM-YYYY")</f>
        <v>May-2005</v>
      </c>
      <c r="M267">
        <f>MONTH(tblSales[[#This Row],[ORDER DATE]])</f>
        <v>5</v>
      </c>
    </row>
    <row r="268" spans="1:13" x14ac:dyDescent="0.3">
      <c r="A268">
        <v>10104</v>
      </c>
      <c r="B268" s="2">
        <v>37652</v>
      </c>
      <c r="C268" s="5">
        <v>34</v>
      </c>
      <c r="D268" s="3">
        <v>5958.5</v>
      </c>
      <c r="E268" t="s">
        <v>25</v>
      </c>
      <c r="F268" t="s">
        <v>181</v>
      </c>
      <c r="G268" t="s">
        <v>174</v>
      </c>
      <c r="H268" t="s">
        <v>178</v>
      </c>
      <c r="I268" t="s">
        <v>42</v>
      </c>
      <c r="J268" t="s">
        <v>51</v>
      </c>
      <c r="K268">
        <f>YEAR(tblSales[[#This Row],[ORDER DATE]])</f>
        <v>2003</v>
      </c>
      <c r="L268" s="6" t="str">
        <f>TEXT(tblSales[[#This Row],[ORDER DATE]],"MMM-YYYY")</f>
        <v>Jan-2003</v>
      </c>
      <c r="M268">
        <f>MONTH(tblSales[[#This Row],[ORDER DATE]])</f>
        <v>1</v>
      </c>
    </row>
    <row r="269" spans="1:13" x14ac:dyDescent="0.3">
      <c r="A269">
        <v>10117</v>
      </c>
      <c r="B269" s="2">
        <v>37727</v>
      </c>
      <c r="C269" s="5">
        <v>43</v>
      </c>
      <c r="D269" s="3">
        <v>5911.64</v>
      </c>
      <c r="E269" t="s">
        <v>25</v>
      </c>
      <c r="F269" t="s">
        <v>181</v>
      </c>
      <c r="G269" t="s">
        <v>196</v>
      </c>
      <c r="H269" t="s">
        <v>199</v>
      </c>
      <c r="I269" t="s">
        <v>200</v>
      </c>
      <c r="J269" t="s">
        <v>51</v>
      </c>
      <c r="K269">
        <f>YEAR(tblSales[[#This Row],[ORDER DATE]])</f>
        <v>2003</v>
      </c>
      <c r="L269" s="6" t="str">
        <f>TEXT(tblSales[[#This Row],[ORDER DATE]],"MMM-YYYY")</f>
        <v>Apr-2003</v>
      </c>
      <c r="M269">
        <f>MONTH(tblSales[[#This Row],[ORDER DATE]])</f>
        <v>4</v>
      </c>
    </row>
    <row r="270" spans="1:13" x14ac:dyDescent="0.3">
      <c r="A270">
        <v>10127</v>
      </c>
      <c r="B270" s="2">
        <v>37775</v>
      </c>
      <c r="C270" s="5">
        <v>46</v>
      </c>
      <c r="D270" s="3">
        <v>7366.44</v>
      </c>
      <c r="E270" t="s">
        <v>25</v>
      </c>
      <c r="F270" t="s">
        <v>181</v>
      </c>
      <c r="G270" t="s">
        <v>475</v>
      </c>
      <c r="H270" t="s">
        <v>32</v>
      </c>
      <c r="I270" t="s">
        <v>33</v>
      </c>
      <c r="J270" t="s">
        <v>151</v>
      </c>
      <c r="K270">
        <f>YEAR(tblSales[[#This Row],[ORDER DATE]])</f>
        <v>2003</v>
      </c>
      <c r="L270" s="6" t="str">
        <f>TEXT(tblSales[[#This Row],[ORDER DATE]],"MMM-YYYY")</f>
        <v>Jun-2003</v>
      </c>
      <c r="M270">
        <f>MONTH(tblSales[[#This Row],[ORDER DATE]])</f>
        <v>6</v>
      </c>
    </row>
    <row r="271" spans="1:13" x14ac:dyDescent="0.3">
      <c r="A271">
        <v>10142</v>
      </c>
      <c r="B271" s="2">
        <v>37841</v>
      </c>
      <c r="C271" s="5">
        <v>33</v>
      </c>
      <c r="D271" s="3">
        <v>4985.6400000000003</v>
      </c>
      <c r="E271" t="s">
        <v>25</v>
      </c>
      <c r="F271" t="s">
        <v>181</v>
      </c>
      <c r="G271" t="s">
        <v>272</v>
      </c>
      <c r="H271" t="s">
        <v>32</v>
      </c>
      <c r="I271" t="s">
        <v>33</v>
      </c>
      <c r="J271" t="s">
        <v>51</v>
      </c>
      <c r="K271">
        <f>YEAR(tblSales[[#This Row],[ORDER DATE]])</f>
        <v>2003</v>
      </c>
      <c r="L271" s="6" t="str">
        <f>TEXT(tblSales[[#This Row],[ORDER DATE]],"MMM-YYYY")</f>
        <v>Aug-2003</v>
      </c>
      <c r="M271">
        <f>MONTH(tblSales[[#This Row],[ORDER DATE]])</f>
        <v>8</v>
      </c>
    </row>
    <row r="272" spans="1:13" x14ac:dyDescent="0.3">
      <c r="A272">
        <v>10153</v>
      </c>
      <c r="B272" s="2">
        <v>37892</v>
      </c>
      <c r="C272" s="5">
        <v>42</v>
      </c>
      <c r="D272" s="3">
        <v>5393.64</v>
      </c>
      <c r="E272" t="s">
        <v>25</v>
      </c>
      <c r="F272" t="s">
        <v>181</v>
      </c>
      <c r="G272" t="s">
        <v>174</v>
      </c>
      <c r="H272" t="s">
        <v>178</v>
      </c>
      <c r="I272" t="s">
        <v>42</v>
      </c>
      <c r="J272" t="s">
        <v>51</v>
      </c>
      <c r="K272">
        <f>YEAR(tblSales[[#This Row],[ORDER DATE]])</f>
        <v>2003</v>
      </c>
      <c r="L272" s="6" t="str">
        <f>TEXT(tblSales[[#This Row],[ORDER DATE]],"MMM-YYYY")</f>
        <v>Sep-2003</v>
      </c>
      <c r="M272">
        <f>MONTH(tblSales[[#This Row],[ORDER DATE]])</f>
        <v>9</v>
      </c>
    </row>
    <row r="273" spans="1:13" x14ac:dyDescent="0.3">
      <c r="A273">
        <v>10165</v>
      </c>
      <c r="B273" s="2">
        <v>37916</v>
      </c>
      <c r="C273" s="5">
        <v>34</v>
      </c>
      <c r="D273" s="3">
        <v>4880.0200000000004</v>
      </c>
      <c r="E273" t="s">
        <v>25</v>
      </c>
      <c r="F273" t="s">
        <v>181</v>
      </c>
      <c r="G273" t="s">
        <v>196</v>
      </c>
      <c r="H273" t="s">
        <v>199</v>
      </c>
      <c r="I273" t="s">
        <v>200</v>
      </c>
      <c r="J273" t="s">
        <v>51</v>
      </c>
      <c r="K273">
        <f>YEAR(tblSales[[#This Row],[ORDER DATE]])</f>
        <v>2003</v>
      </c>
      <c r="L273" s="6" t="str">
        <f>TEXT(tblSales[[#This Row],[ORDER DATE]],"MMM-YYYY")</f>
        <v>Oct-2003</v>
      </c>
      <c r="M273">
        <f>MONTH(tblSales[[#This Row],[ORDER DATE]])</f>
        <v>10</v>
      </c>
    </row>
    <row r="274" spans="1:13" x14ac:dyDescent="0.3">
      <c r="A274">
        <v>10176</v>
      </c>
      <c r="B274" s="2">
        <v>37931</v>
      </c>
      <c r="C274" s="5">
        <v>47</v>
      </c>
      <c r="D274" s="3">
        <v>8378.69</v>
      </c>
      <c r="E274" t="s">
        <v>25</v>
      </c>
      <c r="F274" t="s">
        <v>181</v>
      </c>
      <c r="G274" t="s">
        <v>452</v>
      </c>
      <c r="H274" t="s">
        <v>258</v>
      </c>
      <c r="I274" t="s">
        <v>42</v>
      </c>
      <c r="J274" t="s">
        <v>151</v>
      </c>
      <c r="K274">
        <f>YEAR(tblSales[[#This Row],[ORDER DATE]])</f>
        <v>2003</v>
      </c>
      <c r="L274" s="6" t="str">
        <f>TEXT(tblSales[[#This Row],[ORDER DATE]],"MMM-YYYY")</f>
        <v>Nov-2003</v>
      </c>
      <c r="M274">
        <f>MONTH(tblSales[[#This Row],[ORDER DATE]])</f>
        <v>11</v>
      </c>
    </row>
    <row r="275" spans="1:13" x14ac:dyDescent="0.3">
      <c r="A275">
        <v>10185</v>
      </c>
      <c r="B275" s="2">
        <v>37939</v>
      </c>
      <c r="C275" s="5">
        <v>33</v>
      </c>
      <c r="D275" s="3">
        <v>4038.21</v>
      </c>
      <c r="E275" t="s">
        <v>25</v>
      </c>
      <c r="F275" t="s">
        <v>181</v>
      </c>
      <c r="G275" t="s">
        <v>335</v>
      </c>
      <c r="H275" t="s">
        <v>32</v>
      </c>
      <c r="I275" t="s">
        <v>33</v>
      </c>
      <c r="J275" t="s">
        <v>51</v>
      </c>
      <c r="K275">
        <f>YEAR(tblSales[[#This Row],[ORDER DATE]])</f>
        <v>2003</v>
      </c>
      <c r="L275" s="6" t="str">
        <f>TEXT(tblSales[[#This Row],[ORDER DATE]],"MMM-YYYY")</f>
        <v>Nov-2003</v>
      </c>
      <c r="M275">
        <f>MONTH(tblSales[[#This Row],[ORDER DATE]])</f>
        <v>11</v>
      </c>
    </row>
    <row r="276" spans="1:13" x14ac:dyDescent="0.3">
      <c r="A276">
        <v>10196</v>
      </c>
      <c r="B276" s="2">
        <v>37951</v>
      </c>
      <c r="C276" s="5">
        <v>24</v>
      </c>
      <c r="D276" s="3">
        <v>3807.12</v>
      </c>
      <c r="E276" t="s">
        <v>25</v>
      </c>
      <c r="F276" t="s">
        <v>181</v>
      </c>
      <c r="G276" t="s">
        <v>242</v>
      </c>
      <c r="H276" t="s">
        <v>32</v>
      </c>
      <c r="I276" t="s">
        <v>33</v>
      </c>
      <c r="J276" t="s">
        <v>51</v>
      </c>
      <c r="K276">
        <f>YEAR(tblSales[[#This Row],[ORDER DATE]])</f>
        <v>2003</v>
      </c>
      <c r="L276" s="6" t="str">
        <f>TEXT(tblSales[[#This Row],[ORDER DATE]],"MMM-YYYY")</f>
        <v>Nov-2003</v>
      </c>
      <c r="M276">
        <f>MONTH(tblSales[[#This Row],[ORDER DATE]])</f>
        <v>11</v>
      </c>
    </row>
    <row r="277" spans="1:13" x14ac:dyDescent="0.3">
      <c r="A277">
        <v>10208</v>
      </c>
      <c r="B277" s="2">
        <v>37988</v>
      </c>
      <c r="C277" s="5">
        <v>26</v>
      </c>
      <c r="D277" s="3">
        <v>3142.36</v>
      </c>
      <c r="E277" t="s">
        <v>25</v>
      </c>
      <c r="F277" t="s">
        <v>181</v>
      </c>
      <c r="G277" t="s">
        <v>219</v>
      </c>
      <c r="H277" t="s">
        <v>41</v>
      </c>
      <c r="I277" t="s">
        <v>42</v>
      </c>
      <c r="J277" t="s">
        <v>51</v>
      </c>
      <c r="K277">
        <f>YEAR(tblSales[[#This Row],[ORDER DATE]])</f>
        <v>2004</v>
      </c>
      <c r="L277" s="6" t="str">
        <f>TEXT(tblSales[[#This Row],[ORDER DATE]],"MMM-YYYY")</f>
        <v>Jan-2004</v>
      </c>
      <c r="M277">
        <f>MONTH(tblSales[[#This Row],[ORDER DATE]])</f>
        <v>1</v>
      </c>
    </row>
    <row r="278" spans="1:13" x14ac:dyDescent="0.3">
      <c r="A278">
        <v>10220</v>
      </c>
      <c r="B278" s="2">
        <v>38029</v>
      </c>
      <c r="C278" s="5">
        <v>30</v>
      </c>
      <c r="D278" s="3">
        <v>4713.6000000000004</v>
      </c>
      <c r="E278" t="s">
        <v>25</v>
      </c>
      <c r="F278" t="s">
        <v>181</v>
      </c>
      <c r="G278" t="s">
        <v>479</v>
      </c>
      <c r="H278" t="s">
        <v>484</v>
      </c>
      <c r="I278" t="s">
        <v>42</v>
      </c>
      <c r="J278" t="s">
        <v>51</v>
      </c>
      <c r="K278">
        <f>YEAR(tblSales[[#This Row],[ORDER DATE]])</f>
        <v>2004</v>
      </c>
      <c r="L278" s="6" t="str">
        <f>TEXT(tblSales[[#This Row],[ORDER DATE]],"MMM-YYYY")</f>
        <v>Feb-2004</v>
      </c>
      <c r="M278">
        <f>MONTH(tblSales[[#This Row],[ORDER DATE]])</f>
        <v>2</v>
      </c>
    </row>
    <row r="279" spans="1:13" x14ac:dyDescent="0.3">
      <c r="A279">
        <v>10230</v>
      </c>
      <c r="B279" s="2">
        <v>38061</v>
      </c>
      <c r="C279" s="5">
        <v>43</v>
      </c>
      <c r="D279" s="3">
        <v>7016.31</v>
      </c>
      <c r="E279" t="s">
        <v>25</v>
      </c>
      <c r="F279" t="s">
        <v>181</v>
      </c>
      <c r="G279" t="s">
        <v>462</v>
      </c>
      <c r="H279" t="s">
        <v>443</v>
      </c>
      <c r="I279" t="s">
        <v>42</v>
      </c>
      <c r="J279" t="s">
        <v>151</v>
      </c>
      <c r="K279">
        <f>YEAR(tblSales[[#This Row],[ORDER DATE]])</f>
        <v>2004</v>
      </c>
      <c r="L279" s="6" t="str">
        <f>TEXT(tblSales[[#This Row],[ORDER DATE]],"MMM-YYYY")</f>
        <v>Mar-2004</v>
      </c>
      <c r="M279">
        <f>MONTH(tblSales[[#This Row],[ORDER DATE]])</f>
        <v>3</v>
      </c>
    </row>
    <row r="280" spans="1:13" x14ac:dyDescent="0.3">
      <c r="A280">
        <v>10247</v>
      </c>
      <c r="B280" s="2">
        <v>38112</v>
      </c>
      <c r="C280" s="5">
        <v>25</v>
      </c>
      <c r="D280" s="3">
        <v>4381.25</v>
      </c>
      <c r="E280" t="s">
        <v>25</v>
      </c>
      <c r="F280" t="s">
        <v>181</v>
      </c>
      <c r="G280" t="s">
        <v>467</v>
      </c>
      <c r="H280" t="s">
        <v>130</v>
      </c>
      <c r="I280" t="s">
        <v>42</v>
      </c>
      <c r="J280" t="s">
        <v>51</v>
      </c>
      <c r="K280">
        <f>YEAR(tblSales[[#This Row],[ORDER DATE]])</f>
        <v>2004</v>
      </c>
      <c r="L280" s="6" t="str">
        <f>TEXT(tblSales[[#This Row],[ORDER DATE]],"MMM-YYYY")</f>
        <v>May-2004</v>
      </c>
      <c r="M280">
        <f>MONTH(tblSales[[#This Row],[ORDER DATE]])</f>
        <v>5</v>
      </c>
    </row>
    <row r="281" spans="1:13" x14ac:dyDescent="0.3">
      <c r="A281">
        <v>10272</v>
      </c>
      <c r="B281" s="2">
        <v>38188</v>
      </c>
      <c r="C281" s="5">
        <v>27</v>
      </c>
      <c r="D281" s="3">
        <v>4283.01</v>
      </c>
      <c r="E281" t="s">
        <v>25</v>
      </c>
      <c r="F281" t="s">
        <v>181</v>
      </c>
      <c r="G281" t="s">
        <v>139</v>
      </c>
      <c r="H281" t="s">
        <v>32</v>
      </c>
      <c r="I281" t="s">
        <v>33</v>
      </c>
      <c r="J281" t="s">
        <v>51</v>
      </c>
      <c r="K281">
        <f>YEAR(tblSales[[#This Row],[ORDER DATE]])</f>
        <v>2004</v>
      </c>
      <c r="L281" s="6" t="str">
        <f>TEXT(tblSales[[#This Row],[ORDER DATE]],"MMM-YYYY")</f>
        <v>Jul-2004</v>
      </c>
      <c r="M281">
        <f>MONTH(tblSales[[#This Row],[ORDER DATE]])</f>
        <v>7</v>
      </c>
    </row>
    <row r="282" spans="1:13" x14ac:dyDescent="0.3">
      <c r="A282">
        <v>10282</v>
      </c>
      <c r="B282" s="2">
        <v>38219</v>
      </c>
      <c r="C282" s="5">
        <v>27</v>
      </c>
      <c r="D282" s="3">
        <v>4364.82</v>
      </c>
      <c r="E282" t="s">
        <v>25</v>
      </c>
      <c r="F282" t="s">
        <v>181</v>
      </c>
      <c r="G282" t="s">
        <v>272</v>
      </c>
      <c r="H282" t="s">
        <v>32</v>
      </c>
      <c r="I282" t="s">
        <v>33</v>
      </c>
      <c r="J282" t="s">
        <v>51</v>
      </c>
      <c r="K282">
        <f>YEAR(tblSales[[#This Row],[ORDER DATE]])</f>
        <v>2004</v>
      </c>
      <c r="L282" s="6" t="str">
        <f>TEXT(tblSales[[#This Row],[ORDER DATE]],"MMM-YYYY")</f>
        <v>Aug-2004</v>
      </c>
      <c r="M282">
        <f>MONTH(tblSales[[#This Row],[ORDER DATE]])</f>
        <v>8</v>
      </c>
    </row>
    <row r="283" spans="1:13" x14ac:dyDescent="0.3">
      <c r="A283">
        <v>10293</v>
      </c>
      <c r="B283" s="2">
        <v>38239</v>
      </c>
      <c r="C283" s="5">
        <v>24</v>
      </c>
      <c r="D283" s="3">
        <v>4242.24</v>
      </c>
      <c r="E283" t="s">
        <v>25</v>
      </c>
      <c r="F283" t="s">
        <v>181</v>
      </c>
      <c r="G283" t="s">
        <v>254</v>
      </c>
      <c r="H283" t="s">
        <v>258</v>
      </c>
      <c r="I283" t="s">
        <v>42</v>
      </c>
      <c r="J283" t="s">
        <v>51</v>
      </c>
      <c r="K283">
        <f>YEAR(tblSales[[#This Row],[ORDER DATE]])</f>
        <v>2004</v>
      </c>
      <c r="L283" s="6" t="str">
        <f>TEXT(tblSales[[#This Row],[ORDER DATE]],"MMM-YYYY")</f>
        <v>Sep-2004</v>
      </c>
      <c r="M283">
        <f>MONTH(tblSales[[#This Row],[ORDER DATE]])</f>
        <v>9</v>
      </c>
    </row>
    <row r="284" spans="1:13" x14ac:dyDescent="0.3">
      <c r="A284">
        <v>10306</v>
      </c>
      <c r="B284" s="2">
        <v>38274</v>
      </c>
      <c r="C284" s="5">
        <v>34</v>
      </c>
      <c r="D284" s="3">
        <v>4982.7</v>
      </c>
      <c r="E284" t="s">
        <v>25</v>
      </c>
      <c r="F284" t="s">
        <v>181</v>
      </c>
      <c r="G284" t="s">
        <v>492</v>
      </c>
      <c r="H284" t="s">
        <v>170</v>
      </c>
      <c r="I284" t="s">
        <v>42</v>
      </c>
      <c r="J284" t="s">
        <v>51</v>
      </c>
      <c r="K284">
        <f>YEAR(tblSales[[#This Row],[ORDER DATE]])</f>
        <v>2004</v>
      </c>
      <c r="L284" s="6" t="str">
        <f>TEXT(tblSales[[#This Row],[ORDER DATE]],"MMM-YYYY")</f>
        <v>Oct-2004</v>
      </c>
      <c r="M284">
        <f>MONTH(tblSales[[#This Row],[ORDER DATE]])</f>
        <v>10</v>
      </c>
    </row>
    <row r="285" spans="1:13" x14ac:dyDescent="0.3">
      <c r="A285">
        <v>10314</v>
      </c>
      <c r="B285" s="2">
        <v>38282</v>
      </c>
      <c r="C285" s="5">
        <v>46</v>
      </c>
      <c r="D285" s="3">
        <v>6393.54</v>
      </c>
      <c r="E285" t="s">
        <v>25</v>
      </c>
      <c r="F285" t="s">
        <v>181</v>
      </c>
      <c r="G285" t="s">
        <v>498</v>
      </c>
      <c r="H285" t="s">
        <v>326</v>
      </c>
      <c r="I285" t="s">
        <v>42</v>
      </c>
      <c r="J285" t="s">
        <v>51</v>
      </c>
      <c r="K285">
        <f>YEAR(tblSales[[#This Row],[ORDER DATE]])</f>
        <v>2004</v>
      </c>
      <c r="L285" s="6" t="str">
        <f>TEXT(tblSales[[#This Row],[ORDER DATE]],"MMM-YYYY")</f>
        <v>Oct-2004</v>
      </c>
      <c r="M285">
        <f>MONTH(tblSales[[#This Row],[ORDER DATE]])</f>
        <v>10</v>
      </c>
    </row>
    <row r="286" spans="1:13" x14ac:dyDescent="0.3">
      <c r="A286">
        <v>10324</v>
      </c>
      <c r="B286" s="2">
        <v>38296</v>
      </c>
      <c r="C286" s="5">
        <v>27</v>
      </c>
      <c r="D286" s="3">
        <v>1466.91</v>
      </c>
      <c r="E286" t="s">
        <v>25</v>
      </c>
      <c r="F286" t="s">
        <v>181</v>
      </c>
      <c r="G286" t="s">
        <v>99</v>
      </c>
      <c r="H286" t="s">
        <v>32</v>
      </c>
      <c r="I286" t="s">
        <v>33</v>
      </c>
      <c r="J286" t="s">
        <v>36</v>
      </c>
      <c r="K286">
        <f>YEAR(tblSales[[#This Row],[ORDER DATE]])</f>
        <v>2004</v>
      </c>
      <c r="L286" s="6" t="str">
        <f>TEXT(tblSales[[#This Row],[ORDER DATE]],"MMM-YYYY")</f>
        <v>Nov-2004</v>
      </c>
      <c r="M286">
        <f>MONTH(tblSales[[#This Row],[ORDER DATE]])</f>
        <v>11</v>
      </c>
    </row>
    <row r="287" spans="1:13" x14ac:dyDescent="0.3">
      <c r="A287">
        <v>10336</v>
      </c>
      <c r="B287" s="2">
        <v>38311</v>
      </c>
      <c r="C287" s="5">
        <v>33</v>
      </c>
      <c r="D287" s="3">
        <v>4059.33</v>
      </c>
      <c r="E287" t="s">
        <v>25</v>
      </c>
      <c r="F287" t="s">
        <v>181</v>
      </c>
      <c r="G287" t="s">
        <v>403</v>
      </c>
      <c r="H287" t="s">
        <v>41</v>
      </c>
      <c r="I287" t="s">
        <v>42</v>
      </c>
      <c r="J287" t="s">
        <v>51</v>
      </c>
      <c r="K287">
        <f>YEAR(tblSales[[#This Row],[ORDER DATE]])</f>
        <v>2004</v>
      </c>
      <c r="L287" s="6" t="str">
        <f>TEXT(tblSales[[#This Row],[ORDER DATE]],"MMM-YYYY")</f>
        <v>Nov-2004</v>
      </c>
      <c r="M287">
        <f>MONTH(tblSales[[#This Row],[ORDER DATE]])</f>
        <v>11</v>
      </c>
    </row>
    <row r="288" spans="1:13" x14ac:dyDescent="0.3">
      <c r="A288">
        <v>10348</v>
      </c>
      <c r="B288" s="2">
        <v>38292</v>
      </c>
      <c r="C288" s="5">
        <v>47</v>
      </c>
      <c r="D288" s="3">
        <v>4801.5200000000004</v>
      </c>
      <c r="E288" t="s">
        <v>25</v>
      </c>
      <c r="F288" t="s">
        <v>181</v>
      </c>
      <c r="G288" t="s">
        <v>191</v>
      </c>
      <c r="H288" t="s">
        <v>178</v>
      </c>
      <c r="I288" t="s">
        <v>42</v>
      </c>
      <c r="J288" t="s">
        <v>51</v>
      </c>
      <c r="K288">
        <f>YEAR(tblSales[[#This Row],[ORDER DATE]])</f>
        <v>2004</v>
      </c>
      <c r="L288" s="6" t="str">
        <f>TEXT(tblSales[[#This Row],[ORDER DATE]],"MMM-YYYY")</f>
        <v>Nov-2004</v>
      </c>
      <c r="M288">
        <f>MONTH(tblSales[[#This Row],[ORDER DATE]])</f>
        <v>11</v>
      </c>
    </row>
    <row r="289" spans="1:13" x14ac:dyDescent="0.3">
      <c r="A289">
        <v>10358</v>
      </c>
      <c r="B289" s="2">
        <v>38331</v>
      </c>
      <c r="C289" s="5">
        <v>49</v>
      </c>
      <c r="D289" s="3">
        <v>2711.66</v>
      </c>
      <c r="E289" t="s">
        <v>25</v>
      </c>
      <c r="F289" t="s">
        <v>181</v>
      </c>
      <c r="G289" t="s">
        <v>174</v>
      </c>
      <c r="H289" t="s">
        <v>178</v>
      </c>
      <c r="I289" t="s">
        <v>42</v>
      </c>
      <c r="J289" t="s">
        <v>36</v>
      </c>
      <c r="K289">
        <f>YEAR(tblSales[[#This Row],[ORDER DATE]])</f>
        <v>2004</v>
      </c>
      <c r="L289" s="6" t="str">
        <f>TEXT(tblSales[[#This Row],[ORDER DATE]],"MMM-YYYY")</f>
        <v>Dec-2004</v>
      </c>
      <c r="M289">
        <f>MONTH(tblSales[[#This Row],[ORDER DATE]])</f>
        <v>12</v>
      </c>
    </row>
    <row r="290" spans="1:13" x14ac:dyDescent="0.3">
      <c r="A290">
        <v>10372</v>
      </c>
      <c r="B290" s="2">
        <v>38378</v>
      </c>
      <c r="C290" s="5">
        <v>40</v>
      </c>
      <c r="D290" s="3">
        <v>5862</v>
      </c>
      <c r="E290" t="s">
        <v>25</v>
      </c>
      <c r="F290" t="s">
        <v>181</v>
      </c>
      <c r="G290" t="s">
        <v>246</v>
      </c>
      <c r="H290" t="s">
        <v>200</v>
      </c>
      <c r="I290" t="s">
        <v>200</v>
      </c>
      <c r="J290" t="s">
        <v>51</v>
      </c>
      <c r="K290">
        <f>YEAR(tblSales[[#This Row],[ORDER DATE]])</f>
        <v>2005</v>
      </c>
      <c r="L290" s="6" t="str">
        <f>TEXT(tblSales[[#This Row],[ORDER DATE]],"MMM-YYYY")</f>
        <v>Jan-2005</v>
      </c>
      <c r="M290">
        <f>MONTH(tblSales[[#This Row],[ORDER DATE]])</f>
        <v>1</v>
      </c>
    </row>
    <row r="291" spans="1:13" x14ac:dyDescent="0.3">
      <c r="A291">
        <v>10382</v>
      </c>
      <c r="B291" s="2">
        <v>38400</v>
      </c>
      <c r="C291" s="5">
        <v>37</v>
      </c>
      <c r="D291" s="3">
        <v>4071.85</v>
      </c>
      <c r="E291" t="s">
        <v>25</v>
      </c>
      <c r="F291" t="s">
        <v>181</v>
      </c>
      <c r="G291" t="s">
        <v>272</v>
      </c>
      <c r="H291" t="s">
        <v>32</v>
      </c>
      <c r="I291" t="s">
        <v>33</v>
      </c>
      <c r="J291" t="s">
        <v>51</v>
      </c>
      <c r="K291">
        <f>YEAR(tblSales[[#This Row],[ORDER DATE]])</f>
        <v>2005</v>
      </c>
      <c r="L291" s="6" t="str">
        <f>TEXT(tblSales[[#This Row],[ORDER DATE]],"MMM-YYYY")</f>
        <v>Feb-2005</v>
      </c>
      <c r="M291">
        <f>MONTH(tblSales[[#This Row],[ORDER DATE]])</f>
        <v>2</v>
      </c>
    </row>
    <row r="292" spans="1:13" x14ac:dyDescent="0.3">
      <c r="A292">
        <v>10413</v>
      </c>
      <c r="B292" s="2">
        <v>38477</v>
      </c>
      <c r="C292" s="5">
        <v>47</v>
      </c>
      <c r="D292" s="3">
        <v>8236.75</v>
      </c>
      <c r="E292" t="s">
        <v>25</v>
      </c>
      <c r="F292" t="s">
        <v>181</v>
      </c>
      <c r="G292" t="s">
        <v>109</v>
      </c>
      <c r="H292" t="s">
        <v>32</v>
      </c>
      <c r="I292" t="s">
        <v>33</v>
      </c>
      <c r="J292" t="s">
        <v>151</v>
      </c>
      <c r="K292">
        <f>YEAR(tblSales[[#This Row],[ORDER DATE]])</f>
        <v>2005</v>
      </c>
      <c r="L292" s="6" t="str">
        <f>TEXT(tblSales[[#This Row],[ORDER DATE]],"MMM-YYYY")</f>
        <v>May-2005</v>
      </c>
      <c r="M292">
        <f>MONTH(tblSales[[#This Row],[ORDER DATE]])</f>
        <v>5</v>
      </c>
    </row>
    <row r="293" spans="1:13" x14ac:dyDescent="0.3">
      <c r="A293">
        <v>10108</v>
      </c>
      <c r="B293" s="2">
        <v>37683</v>
      </c>
      <c r="C293" s="5">
        <v>45</v>
      </c>
      <c r="D293" s="3">
        <v>6130.35</v>
      </c>
      <c r="E293" t="s">
        <v>25</v>
      </c>
      <c r="F293" t="s">
        <v>181</v>
      </c>
      <c r="G293" t="s">
        <v>425</v>
      </c>
      <c r="H293" t="s">
        <v>430</v>
      </c>
      <c r="I293" t="s">
        <v>200</v>
      </c>
      <c r="J293" t="s">
        <v>51</v>
      </c>
      <c r="K293">
        <f>YEAR(tblSales[[#This Row],[ORDER DATE]])</f>
        <v>2003</v>
      </c>
      <c r="L293" s="6" t="str">
        <f>TEXT(tblSales[[#This Row],[ORDER DATE]],"MMM-YYYY")</f>
        <v>Mar-2003</v>
      </c>
      <c r="M293">
        <f>MONTH(tblSales[[#This Row],[ORDER DATE]])</f>
        <v>3</v>
      </c>
    </row>
    <row r="294" spans="1:13" x14ac:dyDescent="0.3">
      <c r="A294">
        <v>10122</v>
      </c>
      <c r="B294" s="2">
        <v>37749</v>
      </c>
      <c r="C294" s="5">
        <v>37</v>
      </c>
      <c r="D294" s="3">
        <v>3693.34</v>
      </c>
      <c r="E294" t="s">
        <v>25</v>
      </c>
      <c r="F294" t="s">
        <v>181</v>
      </c>
      <c r="G294" t="s">
        <v>433</v>
      </c>
      <c r="H294" t="s">
        <v>41</v>
      </c>
      <c r="I294" t="s">
        <v>42</v>
      </c>
      <c r="J294" t="s">
        <v>51</v>
      </c>
      <c r="K294">
        <f>YEAR(tblSales[[#This Row],[ORDER DATE]])</f>
        <v>2003</v>
      </c>
      <c r="L294" s="6" t="str">
        <f>TEXT(tblSales[[#This Row],[ORDER DATE]],"MMM-YYYY")</f>
        <v>May-2003</v>
      </c>
      <c r="M294">
        <f>MONTH(tblSales[[#This Row],[ORDER DATE]])</f>
        <v>5</v>
      </c>
    </row>
    <row r="295" spans="1:13" x14ac:dyDescent="0.3">
      <c r="A295">
        <v>10135</v>
      </c>
      <c r="B295" s="2">
        <v>37804</v>
      </c>
      <c r="C295" s="5">
        <v>48</v>
      </c>
      <c r="D295" s="3">
        <v>6031.68</v>
      </c>
      <c r="E295" t="s">
        <v>25</v>
      </c>
      <c r="F295" t="s">
        <v>181</v>
      </c>
      <c r="G295" t="s">
        <v>272</v>
      </c>
      <c r="H295" t="s">
        <v>32</v>
      </c>
      <c r="I295" t="s">
        <v>33</v>
      </c>
      <c r="J295" t="s">
        <v>51</v>
      </c>
      <c r="K295">
        <f>YEAR(tblSales[[#This Row],[ORDER DATE]])</f>
        <v>2003</v>
      </c>
      <c r="L295" s="6" t="str">
        <f>TEXT(tblSales[[#This Row],[ORDER DATE]],"MMM-YYYY")</f>
        <v>Jul-2003</v>
      </c>
      <c r="M295">
        <f>MONTH(tblSales[[#This Row],[ORDER DATE]])</f>
        <v>7</v>
      </c>
    </row>
    <row r="296" spans="1:13" x14ac:dyDescent="0.3">
      <c r="A296">
        <v>10147</v>
      </c>
      <c r="B296" s="2">
        <v>37869</v>
      </c>
      <c r="C296" s="5">
        <v>31</v>
      </c>
      <c r="D296" s="3">
        <v>3494.94</v>
      </c>
      <c r="E296" t="s">
        <v>25</v>
      </c>
      <c r="F296" t="s">
        <v>181</v>
      </c>
      <c r="G296" t="s">
        <v>281</v>
      </c>
      <c r="H296" t="s">
        <v>32</v>
      </c>
      <c r="I296" t="s">
        <v>33</v>
      </c>
      <c r="J296" t="s">
        <v>51</v>
      </c>
      <c r="K296">
        <f>YEAR(tblSales[[#This Row],[ORDER DATE]])</f>
        <v>2003</v>
      </c>
      <c r="L296" s="6" t="str">
        <f>TEXT(tblSales[[#This Row],[ORDER DATE]],"MMM-YYYY")</f>
        <v>Sep-2003</v>
      </c>
      <c r="M296">
        <f>MONTH(tblSales[[#This Row],[ORDER DATE]])</f>
        <v>9</v>
      </c>
    </row>
    <row r="297" spans="1:13" x14ac:dyDescent="0.3">
      <c r="A297">
        <v>10160</v>
      </c>
      <c r="B297" s="2">
        <v>37905</v>
      </c>
      <c r="C297" s="5">
        <v>46</v>
      </c>
      <c r="D297" s="3">
        <v>5294.14</v>
      </c>
      <c r="E297" t="s">
        <v>25</v>
      </c>
      <c r="F297" t="s">
        <v>181</v>
      </c>
      <c r="G297" t="s">
        <v>358</v>
      </c>
      <c r="H297" t="s">
        <v>32</v>
      </c>
      <c r="I297" t="s">
        <v>33</v>
      </c>
      <c r="J297" t="s">
        <v>51</v>
      </c>
      <c r="K297">
        <f>YEAR(tblSales[[#This Row],[ORDER DATE]])</f>
        <v>2003</v>
      </c>
      <c r="L297" s="6" t="str">
        <f>TEXT(tblSales[[#This Row],[ORDER DATE]],"MMM-YYYY")</f>
        <v>Oct-2003</v>
      </c>
      <c r="M297">
        <f>MONTH(tblSales[[#This Row],[ORDER DATE]])</f>
        <v>10</v>
      </c>
    </row>
    <row r="298" spans="1:13" x14ac:dyDescent="0.3">
      <c r="A298">
        <v>10170</v>
      </c>
      <c r="B298" s="2">
        <v>37929</v>
      </c>
      <c r="C298" s="5">
        <v>47</v>
      </c>
      <c r="D298" s="3">
        <v>5464.69</v>
      </c>
      <c r="E298" t="s">
        <v>25</v>
      </c>
      <c r="F298" t="s">
        <v>181</v>
      </c>
      <c r="G298" t="s">
        <v>409</v>
      </c>
      <c r="H298" t="s">
        <v>148</v>
      </c>
      <c r="I298" t="s">
        <v>42</v>
      </c>
      <c r="J298" t="s">
        <v>51</v>
      </c>
      <c r="K298">
        <f>YEAR(tblSales[[#This Row],[ORDER DATE]])</f>
        <v>2003</v>
      </c>
      <c r="L298" s="6" t="str">
        <f>TEXT(tblSales[[#This Row],[ORDER DATE]],"MMM-YYYY")</f>
        <v>Nov-2003</v>
      </c>
      <c r="M298">
        <f>MONTH(tblSales[[#This Row],[ORDER DATE]])</f>
        <v>11</v>
      </c>
    </row>
    <row r="299" spans="1:13" x14ac:dyDescent="0.3">
      <c r="A299">
        <v>10181</v>
      </c>
      <c r="B299" s="2">
        <v>37937</v>
      </c>
      <c r="C299" s="5">
        <v>28</v>
      </c>
      <c r="D299" s="3">
        <v>2860.76</v>
      </c>
      <c r="E299" t="s">
        <v>25</v>
      </c>
      <c r="F299" t="s">
        <v>181</v>
      </c>
      <c r="G299" t="s">
        <v>73</v>
      </c>
      <c r="H299" t="s">
        <v>78</v>
      </c>
      <c r="I299" t="s">
        <v>42</v>
      </c>
      <c r="J299" t="s">
        <v>36</v>
      </c>
      <c r="K299">
        <f>YEAR(tblSales[[#This Row],[ORDER DATE]])</f>
        <v>2003</v>
      </c>
      <c r="L299" s="6" t="str">
        <f>TEXT(tblSales[[#This Row],[ORDER DATE]],"MMM-YYYY")</f>
        <v>Nov-2003</v>
      </c>
      <c r="M299">
        <f>MONTH(tblSales[[#This Row],[ORDER DATE]])</f>
        <v>11</v>
      </c>
    </row>
    <row r="300" spans="1:13" x14ac:dyDescent="0.3">
      <c r="A300">
        <v>10191</v>
      </c>
      <c r="B300" s="2">
        <v>37945</v>
      </c>
      <c r="C300" s="5">
        <v>40</v>
      </c>
      <c r="D300" s="3">
        <v>5590</v>
      </c>
      <c r="E300" t="s">
        <v>25</v>
      </c>
      <c r="F300" t="s">
        <v>181</v>
      </c>
      <c r="G300" t="s">
        <v>439</v>
      </c>
      <c r="H300" t="s">
        <v>443</v>
      </c>
      <c r="I300" t="s">
        <v>42</v>
      </c>
      <c r="J300" t="s">
        <v>51</v>
      </c>
      <c r="K300">
        <f>YEAR(tblSales[[#This Row],[ORDER DATE]])</f>
        <v>2003</v>
      </c>
      <c r="L300" s="6" t="str">
        <f>TEXT(tblSales[[#This Row],[ORDER DATE]],"MMM-YYYY")</f>
        <v>Nov-2003</v>
      </c>
      <c r="M300">
        <f>MONTH(tblSales[[#This Row],[ORDER DATE]])</f>
        <v>11</v>
      </c>
    </row>
    <row r="301" spans="1:13" x14ac:dyDescent="0.3">
      <c r="A301">
        <v>10203</v>
      </c>
      <c r="B301" s="2">
        <v>37957</v>
      </c>
      <c r="C301" s="5">
        <v>20</v>
      </c>
      <c r="D301" s="3">
        <v>2254.8000000000002</v>
      </c>
      <c r="E301" t="s">
        <v>25</v>
      </c>
      <c r="F301" t="s">
        <v>181</v>
      </c>
      <c r="G301" t="s">
        <v>174</v>
      </c>
      <c r="H301" t="s">
        <v>178</v>
      </c>
      <c r="I301" t="s">
        <v>42</v>
      </c>
      <c r="J301" t="s">
        <v>36</v>
      </c>
      <c r="K301">
        <f>YEAR(tblSales[[#This Row],[ORDER DATE]])</f>
        <v>2003</v>
      </c>
      <c r="L301" s="6" t="str">
        <f>TEXT(tblSales[[#This Row],[ORDER DATE]],"MMM-YYYY")</f>
        <v>Dec-2003</v>
      </c>
      <c r="M301">
        <f>MONTH(tblSales[[#This Row],[ORDER DATE]])</f>
        <v>12</v>
      </c>
    </row>
    <row r="302" spans="1:13" x14ac:dyDescent="0.3">
      <c r="A302">
        <v>10212</v>
      </c>
      <c r="B302" s="2">
        <v>38002</v>
      </c>
      <c r="C302" s="5">
        <v>39</v>
      </c>
      <c r="D302" s="3">
        <v>4946.76</v>
      </c>
      <c r="E302" t="s">
        <v>25</v>
      </c>
      <c r="F302" t="s">
        <v>181</v>
      </c>
      <c r="G302" t="s">
        <v>174</v>
      </c>
      <c r="H302" t="s">
        <v>178</v>
      </c>
      <c r="I302" t="s">
        <v>42</v>
      </c>
      <c r="J302" t="s">
        <v>51</v>
      </c>
      <c r="K302">
        <f>YEAR(tblSales[[#This Row],[ORDER DATE]])</f>
        <v>2004</v>
      </c>
      <c r="L302" s="6" t="str">
        <f>TEXT(tblSales[[#This Row],[ORDER DATE]],"MMM-YYYY")</f>
        <v>Jan-2004</v>
      </c>
      <c r="M302">
        <f>MONTH(tblSales[[#This Row],[ORDER DATE]])</f>
        <v>1</v>
      </c>
    </row>
    <row r="303" spans="1:13" x14ac:dyDescent="0.3">
      <c r="A303">
        <v>10225</v>
      </c>
      <c r="B303" s="2">
        <v>38039</v>
      </c>
      <c r="C303" s="5">
        <v>25</v>
      </c>
      <c r="D303" s="3">
        <v>2495.5</v>
      </c>
      <c r="E303" t="s">
        <v>25</v>
      </c>
      <c r="F303" t="s">
        <v>181</v>
      </c>
      <c r="G303" t="s">
        <v>446</v>
      </c>
      <c r="H303" t="s">
        <v>450</v>
      </c>
      <c r="I303" t="s">
        <v>42</v>
      </c>
      <c r="J303" t="s">
        <v>36</v>
      </c>
      <c r="K303">
        <f>YEAR(tblSales[[#This Row],[ORDER DATE]])</f>
        <v>2004</v>
      </c>
      <c r="L303" s="6" t="str">
        <f>TEXT(tblSales[[#This Row],[ORDER DATE]],"MMM-YYYY")</f>
        <v>Feb-2004</v>
      </c>
      <c r="M303">
        <f>MONTH(tblSales[[#This Row],[ORDER DATE]])</f>
        <v>2</v>
      </c>
    </row>
    <row r="304" spans="1:13" x14ac:dyDescent="0.3">
      <c r="A304">
        <v>10238</v>
      </c>
      <c r="B304" s="2">
        <v>38086</v>
      </c>
      <c r="C304" s="5">
        <v>29</v>
      </c>
      <c r="D304" s="3">
        <v>3167.38</v>
      </c>
      <c r="E304" t="s">
        <v>25</v>
      </c>
      <c r="F304" t="s">
        <v>181</v>
      </c>
      <c r="G304" t="s">
        <v>322</v>
      </c>
      <c r="H304" t="s">
        <v>326</v>
      </c>
      <c r="I304" t="s">
        <v>42</v>
      </c>
      <c r="J304" t="s">
        <v>51</v>
      </c>
      <c r="K304">
        <f>YEAR(tblSales[[#This Row],[ORDER DATE]])</f>
        <v>2004</v>
      </c>
      <c r="L304" s="6" t="str">
        <f>TEXT(tblSales[[#This Row],[ORDER DATE]],"MMM-YYYY")</f>
        <v>Apr-2004</v>
      </c>
      <c r="M304">
        <f>MONTH(tblSales[[#This Row],[ORDER DATE]])</f>
        <v>4</v>
      </c>
    </row>
    <row r="305" spans="1:13" x14ac:dyDescent="0.3">
      <c r="A305">
        <v>10253</v>
      </c>
      <c r="B305" s="2">
        <v>38139</v>
      </c>
      <c r="C305" s="5">
        <v>22</v>
      </c>
      <c r="D305" s="3">
        <v>2402.84</v>
      </c>
      <c r="E305" t="s">
        <v>339</v>
      </c>
      <c r="F305" t="s">
        <v>181</v>
      </c>
      <c r="G305" t="s">
        <v>165</v>
      </c>
      <c r="H305" t="s">
        <v>170</v>
      </c>
      <c r="I305" t="s">
        <v>42</v>
      </c>
      <c r="J305" t="s">
        <v>36</v>
      </c>
      <c r="K305">
        <f>YEAR(tblSales[[#This Row],[ORDER DATE]])</f>
        <v>2004</v>
      </c>
      <c r="L305" s="6" t="str">
        <f>TEXT(tblSales[[#This Row],[ORDER DATE]],"MMM-YYYY")</f>
        <v>Jun-2004</v>
      </c>
      <c r="M305">
        <f>MONTH(tblSales[[#This Row],[ORDER DATE]])</f>
        <v>6</v>
      </c>
    </row>
    <row r="306" spans="1:13" x14ac:dyDescent="0.3">
      <c r="A306">
        <v>10266</v>
      </c>
      <c r="B306" s="2">
        <v>38174</v>
      </c>
      <c r="C306" s="5">
        <v>22</v>
      </c>
      <c r="D306" s="3">
        <v>2454.54</v>
      </c>
      <c r="E306" t="s">
        <v>25</v>
      </c>
      <c r="F306" t="s">
        <v>181</v>
      </c>
      <c r="G306" t="s">
        <v>452</v>
      </c>
      <c r="H306" t="s">
        <v>258</v>
      </c>
      <c r="I306" t="s">
        <v>42</v>
      </c>
      <c r="J306" t="s">
        <v>36</v>
      </c>
      <c r="K306">
        <f>YEAR(tblSales[[#This Row],[ORDER DATE]])</f>
        <v>2004</v>
      </c>
      <c r="L306" s="6" t="str">
        <f>TEXT(tblSales[[#This Row],[ORDER DATE]],"MMM-YYYY")</f>
        <v>Jul-2004</v>
      </c>
      <c r="M306">
        <f>MONTH(tblSales[[#This Row],[ORDER DATE]])</f>
        <v>7</v>
      </c>
    </row>
    <row r="307" spans="1:13" x14ac:dyDescent="0.3">
      <c r="A307">
        <v>10276</v>
      </c>
      <c r="B307" s="2">
        <v>38201</v>
      </c>
      <c r="C307" s="5">
        <v>47</v>
      </c>
      <c r="D307" s="3">
        <v>5464.69</v>
      </c>
      <c r="E307" t="s">
        <v>25</v>
      </c>
      <c r="F307" t="s">
        <v>181</v>
      </c>
      <c r="G307" t="s">
        <v>458</v>
      </c>
      <c r="H307" t="s">
        <v>32</v>
      </c>
      <c r="I307" t="s">
        <v>33</v>
      </c>
      <c r="J307" t="s">
        <v>51</v>
      </c>
      <c r="K307">
        <f>YEAR(tblSales[[#This Row],[ORDER DATE]])</f>
        <v>2004</v>
      </c>
      <c r="L307" s="6" t="str">
        <f>TEXT(tblSales[[#This Row],[ORDER DATE]],"MMM-YYYY")</f>
        <v>Aug-2004</v>
      </c>
      <c r="M307">
        <f>MONTH(tblSales[[#This Row],[ORDER DATE]])</f>
        <v>8</v>
      </c>
    </row>
    <row r="308" spans="1:13" x14ac:dyDescent="0.3">
      <c r="A308">
        <v>10287</v>
      </c>
      <c r="B308" s="2">
        <v>38229</v>
      </c>
      <c r="C308" s="5">
        <v>45</v>
      </c>
      <c r="D308" s="3">
        <v>4756.5</v>
      </c>
      <c r="E308" t="s">
        <v>25</v>
      </c>
      <c r="F308" t="s">
        <v>181</v>
      </c>
      <c r="G308" t="s">
        <v>446</v>
      </c>
      <c r="H308" t="s">
        <v>450</v>
      </c>
      <c r="I308" t="s">
        <v>42</v>
      </c>
      <c r="J308" t="s">
        <v>51</v>
      </c>
      <c r="K308">
        <f>YEAR(tblSales[[#This Row],[ORDER DATE]])</f>
        <v>2004</v>
      </c>
      <c r="L308" s="6" t="str">
        <f>TEXT(tblSales[[#This Row],[ORDER DATE]],"MMM-YYYY")</f>
        <v>Aug-2004</v>
      </c>
      <c r="M308">
        <f>MONTH(tblSales[[#This Row],[ORDER DATE]])</f>
        <v>8</v>
      </c>
    </row>
    <row r="309" spans="1:13" x14ac:dyDescent="0.3">
      <c r="A309">
        <v>10300</v>
      </c>
      <c r="B309" s="2">
        <v>37898</v>
      </c>
      <c r="C309" s="5">
        <v>29</v>
      </c>
      <c r="D309" s="3">
        <v>3984.6</v>
      </c>
      <c r="E309" t="s">
        <v>25</v>
      </c>
      <c r="F309" t="s">
        <v>181</v>
      </c>
      <c r="G309" t="s">
        <v>462</v>
      </c>
      <c r="H309" t="s">
        <v>443</v>
      </c>
      <c r="I309" t="s">
        <v>42</v>
      </c>
      <c r="J309" t="s">
        <v>51</v>
      </c>
      <c r="K309">
        <f>YEAR(tblSales[[#This Row],[ORDER DATE]])</f>
        <v>2003</v>
      </c>
      <c r="L309" s="6" t="str">
        <f>TEXT(tblSales[[#This Row],[ORDER DATE]],"MMM-YYYY")</f>
        <v>Oct-2003</v>
      </c>
      <c r="M309">
        <f>MONTH(tblSales[[#This Row],[ORDER DATE]])</f>
        <v>10</v>
      </c>
    </row>
    <row r="310" spans="1:13" x14ac:dyDescent="0.3">
      <c r="A310">
        <v>10310</v>
      </c>
      <c r="B310" s="2">
        <v>38276</v>
      </c>
      <c r="C310" s="5">
        <v>24</v>
      </c>
      <c r="D310" s="3">
        <v>3100.32</v>
      </c>
      <c r="E310" t="s">
        <v>25</v>
      </c>
      <c r="F310" t="s">
        <v>181</v>
      </c>
      <c r="G310" t="s">
        <v>439</v>
      </c>
      <c r="H310" t="s">
        <v>443</v>
      </c>
      <c r="I310" t="s">
        <v>42</v>
      </c>
      <c r="J310" t="s">
        <v>51</v>
      </c>
      <c r="K310">
        <f>YEAR(tblSales[[#This Row],[ORDER DATE]])</f>
        <v>2004</v>
      </c>
      <c r="L310" s="6" t="str">
        <f>TEXT(tblSales[[#This Row],[ORDER DATE]],"MMM-YYYY")</f>
        <v>Oct-2004</v>
      </c>
      <c r="M310">
        <f>MONTH(tblSales[[#This Row],[ORDER DATE]])</f>
        <v>10</v>
      </c>
    </row>
    <row r="311" spans="1:13" x14ac:dyDescent="0.3">
      <c r="A311">
        <v>10320</v>
      </c>
      <c r="B311" s="2">
        <v>38294</v>
      </c>
      <c r="C311" s="5">
        <v>35</v>
      </c>
      <c r="D311" s="3">
        <v>4850.3</v>
      </c>
      <c r="E311" t="s">
        <v>25</v>
      </c>
      <c r="F311" t="s">
        <v>181</v>
      </c>
      <c r="G311" t="s">
        <v>183</v>
      </c>
      <c r="H311" t="s">
        <v>188</v>
      </c>
      <c r="I311" t="s">
        <v>42</v>
      </c>
      <c r="J311" t="s">
        <v>51</v>
      </c>
      <c r="K311">
        <f>YEAR(tblSales[[#This Row],[ORDER DATE]])</f>
        <v>2004</v>
      </c>
      <c r="L311" s="6" t="str">
        <f>TEXT(tblSales[[#This Row],[ORDER DATE]],"MMM-YYYY")</f>
        <v>Nov-2004</v>
      </c>
      <c r="M311">
        <f>MONTH(tblSales[[#This Row],[ORDER DATE]])</f>
        <v>11</v>
      </c>
    </row>
    <row r="312" spans="1:13" x14ac:dyDescent="0.3">
      <c r="A312">
        <v>10329</v>
      </c>
      <c r="B312" s="2">
        <v>38306</v>
      </c>
      <c r="C312" s="5">
        <v>46</v>
      </c>
      <c r="D312" s="3">
        <v>3846.98</v>
      </c>
      <c r="E312" t="s">
        <v>25</v>
      </c>
      <c r="F312" t="s">
        <v>181</v>
      </c>
      <c r="G312" t="s">
        <v>28</v>
      </c>
      <c r="H312" t="s">
        <v>32</v>
      </c>
      <c r="I312" t="s">
        <v>33</v>
      </c>
      <c r="J312" t="s">
        <v>51</v>
      </c>
      <c r="K312">
        <f>YEAR(tblSales[[#This Row],[ORDER DATE]])</f>
        <v>2004</v>
      </c>
      <c r="L312" s="6" t="str">
        <f>TEXT(tblSales[[#This Row],[ORDER DATE]],"MMM-YYYY")</f>
        <v>Nov-2004</v>
      </c>
      <c r="M312">
        <f>MONTH(tblSales[[#This Row],[ORDER DATE]])</f>
        <v>11</v>
      </c>
    </row>
    <row r="313" spans="1:13" x14ac:dyDescent="0.3">
      <c r="A313">
        <v>10341</v>
      </c>
      <c r="B313" s="2">
        <v>38315</v>
      </c>
      <c r="C313" s="5">
        <v>44</v>
      </c>
      <c r="D313" s="3">
        <v>4220.92</v>
      </c>
      <c r="E313" t="s">
        <v>25</v>
      </c>
      <c r="F313" t="s">
        <v>181</v>
      </c>
      <c r="G313" t="s">
        <v>144</v>
      </c>
      <c r="H313" t="s">
        <v>148</v>
      </c>
      <c r="I313" t="s">
        <v>42</v>
      </c>
      <c r="J313" t="s">
        <v>51</v>
      </c>
      <c r="K313">
        <f>YEAR(tblSales[[#This Row],[ORDER DATE]])</f>
        <v>2004</v>
      </c>
      <c r="L313" s="6" t="str">
        <f>TEXT(tblSales[[#This Row],[ORDER DATE]],"MMM-YYYY")</f>
        <v>Nov-2004</v>
      </c>
      <c r="M313">
        <f>MONTH(tblSales[[#This Row],[ORDER DATE]])</f>
        <v>11</v>
      </c>
    </row>
    <row r="314" spans="1:13" x14ac:dyDescent="0.3">
      <c r="A314">
        <v>10363</v>
      </c>
      <c r="B314" s="2">
        <v>38358</v>
      </c>
      <c r="C314" s="5">
        <v>34</v>
      </c>
      <c r="D314" s="3">
        <v>3288.82</v>
      </c>
      <c r="E314" t="s">
        <v>25</v>
      </c>
      <c r="F314" t="s">
        <v>181</v>
      </c>
      <c r="G314" t="s">
        <v>467</v>
      </c>
      <c r="H314" t="s">
        <v>130</v>
      </c>
      <c r="I314" t="s">
        <v>42</v>
      </c>
      <c r="J314" t="s">
        <v>51</v>
      </c>
      <c r="K314">
        <f>YEAR(tblSales[[#This Row],[ORDER DATE]])</f>
        <v>2005</v>
      </c>
      <c r="L314" s="6" t="str">
        <f>TEXT(tblSales[[#This Row],[ORDER DATE]],"MMM-YYYY")</f>
        <v>Jan-2005</v>
      </c>
      <c r="M314">
        <f>MONTH(tblSales[[#This Row],[ORDER DATE]])</f>
        <v>1</v>
      </c>
    </row>
    <row r="315" spans="1:13" x14ac:dyDescent="0.3">
      <c r="A315">
        <v>10376</v>
      </c>
      <c r="B315" s="2">
        <v>38391</v>
      </c>
      <c r="C315" s="5">
        <v>35</v>
      </c>
      <c r="D315" s="3">
        <v>3987.2</v>
      </c>
      <c r="E315" t="s">
        <v>25</v>
      </c>
      <c r="F315" t="s">
        <v>181</v>
      </c>
      <c r="G315" t="s">
        <v>514</v>
      </c>
      <c r="H315" t="s">
        <v>32</v>
      </c>
      <c r="I315" t="s">
        <v>33</v>
      </c>
      <c r="J315" t="s">
        <v>51</v>
      </c>
      <c r="K315">
        <f>YEAR(tblSales[[#This Row],[ORDER DATE]])</f>
        <v>2005</v>
      </c>
      <c r="L315" s="6" t="str">
        <f>TEXT(tblSales[[#This Row],[ORDER DATE]],"MMM-YYYY")</f>
        <v>Feb-2005</v>
      </c>
      <c r="M315">
        <f>MONTH(tblSales[[#This Row],[ORDER DATE]])</f>
        <v>2</v>
      </c>
    </row>
    <row r="316" spans="1:13" x14ac:dyDescent="0.3">
      <c r="A316">
        <v>10389</v>
      </c>
      <c r="B316" s="2">
        <v>38414</v>
      </c>
      <c r="C316" s="5">
        <v>25</v>
      </c>
      <c r="D316" s="3">
        <v>1809.5</v>
      </c>
      <c r="E316" t="s">
        <v>25</v>
      </c>
      <c r="F316" t="s">
        <v>181</v>
      </c>
      <c r="G316" t="s">
        <v>261</v>
      </c>
      <c r="H316" t="s">
        <v>188</v>
      </c>
      <c r="I316" t="s">
        <v>42</v>
      </c>
      <c r="J316" t="s">
        <v>36</v>
      </c>
      <c r="K316">
        <f>YEAR(tblSales[[#This Row],[ORDER DATE]])</f>
        <v>2005</v>
      </c>
      <c r="L316" s="6" t="str">
        <f>TEXT(tblSales[[#This Row],[ORDER DATE]],"MMM-YYYY")</f>
        <v>Mar-2005</v>
      </c>
      <c r="M316">
        <f>MONTH(tblSales[[#This Row],[ORDER DATE]])</f>
        <v>3</v>
      </c>
    </row>
    <row r="317" spans="1:13" x14ac:dyDescent="0.3">
      <c r="A317">
        <v>10419</v>
      </c>
      <c r="B317" s="2">
        <v>38489</v>
      </c>
      <c r="C317" s="5">
        <v>10</v>
      </c>
      <c r="D317" s="3">
        <v>1092.2</v>
      </c>
      <c r="E317" t="s">
        <v>25</v>
      </c>
      <c r="F317" t="s">
        <v>181</v>
      </c>
      <c r="G317" t="s">
        <v>144</v>
      </c>
      <c r="H317" t="s">
        <v>148</v>
      </c>
      <c r="I317" t="s">
        <v>42</v>
      </c>
      <c r="J317" t="s">
        <v>36</v>
      </c>
      <c r="K317">
        <f>YEAR(tblSales[[#This Row],[ORDER DATE]])</f>
        <v>2005</v>
      </c>
      <c r="L317" s="6" t="str">
        <f>TEXT(tblSales[[#This Row],[ORDER DATE]],"MMM-YYYY")</f>
        <v>May-2005</v>
      </c>
      <c r="M317">
        <f>MONTH(tblSales[[#This Row],[ORDER DATE]])</f>
        <v>5</v>
      </c>
    </row>
    <row r="318" spans="1:13" x14ac:dyDescent="0.3">
      <c r="A318">
        <v>10105</v>
      </c>
      <c r="B318" s="2">
        <v>37663</v>
      </c>
      <c r="C318" s="5">
        <v>29</v>
      </c>
      <c r="D318" s="3">
        <v>4566.05</v>
      </c>
      <c r="E318" t="s">
        <v>25</v>
      </c>
      <c r="F318" t="s">
        <v>181</v>
      </c>
      <c r="G318" t="s">
        <v>322</v>
      </c>
      <c r="H318" t="s">
        <v>326</v>
      </c>
      <c r="I318" t="s">
        <v>42</v>
      </c>
      <c r="J318" t="s">
        <v>51</v>
      </c>
      <c r="K318">
        <f>YEAR(tblSales[[#This Row],[ORDER DATE]])</f>
        <v>2003</v>
      </c>
      <c r="L318" s="6" t="str">
        <f>TEXT(tblSales[[#This Row],[ORDER DATE]],"MMM-YYYY")</f>
        <v>Feb-2003</v>
      </c>
      <c r="M318">
        <f>MONTH(tblSales[[#This Row],[ORDER DATE]])</f>
        <v>2</v>
      </c>
    </row>
    <row r="319" spans="1:13" x14ac:dyDescent="0.3">
      <c r="A319">
        <v>10117</v>
      </c>
      <c r="B319" s="2">
        <v>37727</v>
      </c>
      <c r="C319" s="5">
        <v>39</v>
      </c>
      <c r="D319" s="3">
        <v>5938.14</v>
      </c>
      <c r="E319" t="s">
        <v>25</v>
      </c>
      <c r="F319" t="s">
        <v>181</v>
      </c>
      <c r="G319" t="s">
        <v>196</v>
      </c>
      <c r="H319" t="s">
        <v>199</v>
      </c>
      <c r="I319" t="s">
        <v>200</v>
      </c>
      <c r="J319" t="s">
        <v>51</v>
      </c>
      <c r="K319">
        <f>YEAR(tblSales[[#This Row],[ORDER DATE]])</f>
        <v>2003</v>
      </c>
      <c r="L319" s="6" t="str">
        <f>TEXT(tblSales[[#This Row],[ORDER DATE]],"MMM-YYYY")</f>
        <v>Apr-2003</v>
      </c>
      <c r="M319">
        <f>MONTH(tblSales[[#This Row],[ORDER DATE]])</f>
        <v>4</v>
      </c>
    </row>
    <row r="320" spans="1:13" x14ac:dyDescent="0.3">
      <c r="A320">
        <v>10127</v>
      </c>
      <c r="B320" s="2">
        <v>37775</v>
      </c>
      <c r="C320" s="5">
        <v>42</v>
      </c>
      <c r="D320" s="3">
        <v>8138.76</v>
      </c>
      <c r="E320" t="s">
        <v>25</v>
      </c>
      <c r="F320" t="s">
        <v>181</v>
      </c>
      <c r="G320" t="s">
        <v>475</v>
      </c>
      <c r="H320" t="s">
        <v>32</v>
      </c>
      <c r="I320" t="s">
        <v>33</v>
      </c>
      <c r="J320" t="s">
        <v>151</v>
      </c>
      <c r="K320">
        <f>YEAR(tblSales[[#This Row],[ORDER DATE]])</f>
        <v>2003</v>
      </c>
      <c r="L320" s="6" t="str">
        <f>TEXT(tblSales[[#This Row],[ORDER DATE]],"MMM-YYYY")</f>
        <v>Jun-2003</v>
      </c>
      <c r="M320">
        <f>MONTH(tblSales[[#This Row],[ORDER DATE]])</f>
        <v>6</v>
      </c>
    </row>
    <row r="321" spans="1:13" x14ac:dyDescent="0.3">
      <c r="A321">
        <v>10142</v>
      </c>
      <c r="B321" s="2">
        <v>37841</v>
      </c>
      <c r="C321" s="5">
        <v>46</v>
      </c>
      <c r="D321" s="3">
        <v>9470.94</v>
      </c>
      <c r="E321" t="s">
        <v>25</v>
      </c>
      <c r="F321" t="s">
        <v>181</v>
      </c>
      <c r="G321" t="s">
        <v>272</v>
      </c>
      <c r="H321" t="s">
        <v>32</v>
      </c>
      <c r="I321" t="s">
        <v>33</v>
      </c>
      <c r="J321" t="s">
        <v>151</v>
      </c>
      <c r="K321">
        <f>YEAR(tblSales[[#This Row],[ORDER DATE]])</f>
        <v>2003</v>
      </c>
      <c r="L321" s="6" t="str">
        <f>TEXT(tblSales[[#This Row],[ORDER DATE]],"MMM-YYYY")</f>
        <v>Aug-2003</v>
      </c>
      <c r="M321">
        <f>MONTH(tblSales[[#This Row],[ORDER DATE]])</f>
        <v>8</v>
      </c>
    </row>
    <row r="322" spans="1:13" x14ac:dyDescent="0.3">
      <c r="A322">
        <v>10153</v>
      </c>
      <c r="B322" s="2">
        <v>37892</v>
      </c>
      <c r="C322" s="5">
        <v>49</v>
      </c>
      <c r="D322" s="3">
        <v>7036.89</v>
      </c>
      <c r="E322" t="s">
        <v>25</v>
      </c>
      <c r="F322" t="s">
        <v>181</v>
      </c>
      <c r="G322" t="s">
        <v>174</v>
      </c>
      <c r="H322" t="s">
        <v>178</v>
      </c>
      <c r="I322" t="s">
        <v>42</v>
      </c>
      <c r="J322" t="s">
        <v>151</v>
      </c>
      <c r="K322">
        <f>YEAR(tblSales[[#This Row],[ORDER DATE]])</f>
        <v>2003</v>
      </c>
      <c r="L322" s="6" t="str">
        <f>TEXT(tblSales[[#This Row],[ORDER DATE]],"MMM-YYYY")</f>
        <v>Sep-2003</v>
      </c>
      <c r="M322">
        <f>MONTH(tblSales[[#This Row],[ORDER DATE]])</f>
        <v>9</v>
      </c>
    </row>
    <row r="323" spans="1:13" x14ac:dyDescent="0.3">
      <c r="A323">
        <v>10165</v>
      </c>
      <c r="B323" s="2">
        <v>37916</v>
      </c>
      <c r="C323" s="5">
        <v>27</v>
      </c>
      <c r="D323" s="3">
        <v>5559.03</v>
      </c>
      <c r="E323" t="s">
        <v>25</v>
      </c>
      <c r="F323" t="s">
        <v>181</v>
      </c>
      <c r="G323" t="s">
        <v>196</v>
      </c>
      <c r="H323" t="s">
        <v>199</v>
      </c>
      <c r="I323" t="s">
        <v>200</v>
      </c>
      <c r="J323" t="s">
        <v>51</v>
      </c>
      <c r="K323">
        <f>YEAR(tblSales[[#This Row],[ORDER DATE]])</f>
        <v>2003</v>
      </c>
      <c r="L323" s="6" t="str">
        <f>TEXT(tblSales[[#This Row],[ORDER DATE]],"MMM-YYYY")</f>
        <v>Oct-2003</v>
      </c>
      <c r="M323">
        <f>MONTH(tblSales[[#This Row],[ORDER DATE]])</f>
        <v>10</v>
      </c>
    </row>
    <row r="324" spans="1:13" x14ac:dyDescent="0.3">
      <c r="A324">
        <v>10176</v>
      </c>
      <c r="B324" s="2">
        <v>37931</v>
      </c>
      <c r="C324" s="5">
        <v>50</v>
      </c>
      <c r="D324" s="3">
        <v>7872.5</v>
      </c>
      <c r="E324" t="s">
        <v>25</v>
      </c>
      <c r="F324" t="s">
        <v>181</v>
      </c>
      <c r="G324" t="s">
        <v>452</v>
      </c>
      <c r="H324" t="s">
        <v>258</v>
      </c>
      <c r="I324" t="s">
        <v>42</v>
      </c>
      <c r="J324" t="s">
        <v>151</v>
      </c>
      <c r="K324">
        <f>YEAR(tblSales[[#This Row],[ORDER DATE]])</f>
        <v>2003</v>
      </c>
      <c r="L324" s="6" t="str">
        <f>TEXT(tblSales[[#This Row],[ORDER DATE]],"MMM-YYYY")</f>
        <v>Nov-2003</v>
      </c>
      <c r="M324">
        <f>MONTH(tblSales[[#This Row],[ORDER DATE]])</f>
        <v>11</v>
      </c>
    </row>
    <row r="325" spans="1:13" x14ac:dyDescent="0.3">
      <c r="A325">
        <v>10185</v>
      </c>
      <c r="B325" s="2">
        <v>37939</v>
      </c>
      <c r="C325" s="5">
        <v>43</v>
      </c>
      <c r="D325" s="3">
        <v>7886.2</v>
      </c>
      <c r="E325" t="s">
        <v>25</v>
      </c>
      <c r="F325" t="s">
        <v>181</v>
      </c>
      <c r="G325" t="s">
        <v>335</v>
      </c>
      <c r="H325" t="s">
        <v>32</v>
      </c>
      <c r="I325" t="s">
        <v>33</v>
      </c>
      <c r="J325" t="s">
        <v>151</v>
      </c>
      <c r="K325">
        <f>YEAR(tblSales[[#This Row],[ORDER DATE]])</f>
        <v>2003</v>
      </c>
      <c r="L325" s="6" t="str">
        <f>TEXT(tblSales[[#This Row],[ORDER DATE]],"MMM-YYYY")</f>
        <v>Nov-2003</v>
      </c>
      <c r="M325">
        <f>MONTH(tblSales[[#This Row],[ORDER DATE]])</f>
        <v>11</v>
      </c>
    </row>
    <row r="326" spans="1:13" x14ac:dyDescent="0.3">
      <c r="A326">
        <v>10196</v>
      </c>
      <c r="B326" s="2">
        <v>37951</v>
      </c>
      <c r="C326" s="5">
        <v>38</v>
      </c>
      <c r="D326" s="3">
        <v>7232.16</v>
      </c>
      <c r="E326" t="s">
        <v>25</v>
      </c>
      <c r="F326" t="s">
        <v>181</v>
      </c>
      <c r="G326" t="s">
        <v>242</v>
      </c>
      <c r="H326" t="s">
        <v>32</v>
      </c>
      <c r="I326" t="s">
        <v>33</v>
      </c>
      <c r="J326" t="s">
        <v>151</v>
      </c>
      <c r="K326">
        <f>YEAR(tblSales[[#This Row],[ORDER DATE]])</f>
        <v>2003</v>
      </c>
      <c r="L326" s="6" t="str">
        <f>TEXT(tblSales[[#This Row],[ORDER DATE]],"MMM-YYYY")</f>
        <v>Nov-2003</v>
      </c>
      <c r="M326">
        <f>MONTH(tblSales[[#This Row],[ORDER DATE]])</f>
        <v>11</v>
      </c>
    </row>
    <row r="327" spans="1:13" x14ac:dyDescent="0.3">
      <c r="A327">
        <v>10208</v>
      </c>
      <c r="B327" s="2">
        <v>37988</v>
      </c>
      <c r="C327" s="5">
        <v>20</v>
      </c>
      <c r="D327" s="3">
        <v>3114.4</v>
      </c>
      <c r="E327" t="s">
        <v>25</v>
      </c>
      <c r="F327" t="s">
        <v>181</v>
      </c>
      <c r="G327" t="s">
        <v>219</v>
      </c>
      <c r="H327" t="s">
        <v>41</v>
      </c>
      <c r="I327" t="s">
        <v>42</v>
      </c>
      <c r="J327" t="s">
        <v>51</v>
      </c>
      <c r="K327">
        <f>YEAR(tblSales[[#This Row],[ORDER DATE]])</f>
        <v>2004</v>
      </c>
      <c r="L327" s="6" t="str">
        <f>TEXT(tblSales[[#This Row],[ORDER DATE]],"MMM-YYYY")</f>
        <v>Jan-2004</v>
      </c>
      <c r="M327">
        <f>MONTH(tblSales[[#This Row],[ORDER DATE]])</f>
        <v>1</v>
      </c>
    </row>
    <row r="328" spans="1:13" x14ac:dyDescent="0.3">
      <c r="A328">
        <v>10220</v>
      </c>
      <c r="B328" s="2">
        <v>38029</v>
      </c>
      <c r="C328" s="5">
        <v>27</v>
      </c>
      <c r="D328" s="3">
        <v>5045.22</v>
      </c>
      <c r="E328" t="s">
        <v>25</v>
      </c>
      <c r="F328" t="s">
        <v>181</v>
      </c>
      <c r="G328" t="s">
        <v>479</v>
      </c>
      <c r="H328" t="s">
        <v>484</v>
      </c>
      <c r="I328" t="s">
        <v>42</v>
      </c>
      <c r="J328" t="s">
        <v>51</v>
      </c>
      <c r="K328">
        <f>YEAR(tblSales[[#This Row],[ORDER DATE]])</f>
        <v>2004</v>
      </c>
      <c r="L328" s="6" t="str">
        <f>TEXT(tblSales[[#This Row],[ORDER DATE]],"MMM-YYYY")</f>
        <v>Feb-2004</v>
      </c>
      <c r="M328">
        <f>MONTH(tblSales[[#This Row],[ORDER DATE]])</f>
        <v>2</v>
      </c>
    </row>
    <row r="329" spans="1:13" x14ac:dyDescent="0.3">
      <c r="A329">
        <v>10231</v>
      </c>
      <c r="B329" s="2">
        <v>38065</v>
      </c>
      <c r="C329" s="5">
        <v>49</v>
      </c>
      <c r="D329" s="3">
        <v>6952.12</v>
      </c>
      <c r="E329" t="s">
        <v>25</v>
      </c>
      <c r="F329" t="s">
        <v>181</v>
      </c>
      <c r="G329" t="s">
        <v>487</v>
      </c>
      <c r="H329" t="s">
        <v>178</v>
      </c>
      <c r="I329" t="s">
        <v>42</v>
      </c>
      <c r="J329" t="s">
        <v>51</v>
      </c>
      <c r="K329">
        <f>YEAR(tblSales[[#This Row],[ORDER DATE]])</f>
        <v>2004</v>
      </c>
      <c r="L329" s="6" t="str">
        <f>TEXT(tblSales[[#This Row],[ORDER DATE]],"MMM-YYYY")</f>
        <v>Mar-2004</v>
      </c>
      <c r="M329">
        <f>MONTH(tblSales[[#This Row],[ORDER DATE]])</f>
        <v>3</v>
      </c>
    </row>
    <row r="330" spans="1:13" x14ac:dyDescent="0.3">
      <c r="A330">
        <v>10247</v>
      </c>
      <c r="B330" s="2">
        <v>38112</v>
      </c>
      <c r="C330" s="5">
        <v>27</v>
      </c>
      <c r="D330" s="3">
        <v>4157.7299999999996</v>
      </c>
      <c r="E330" t="s">
        <v>25</v>
      </c>
      <c r="F330" t="s">
        <v>181</v>
      </c>
      <c r="G330" t="s">
        <v>467</v>
      </c>
      <c r="H330" t="s">
        <v>130</v>
      </c>
      <c r="I330" t="s">
        <v>42</v>
      </c>
      <c r="J330" t="s">
        <v>51</v>
      </c>
      <c r="K330">
        <f>YEAR(tblSales[[#This Row],[ORDER DATE]])</f>
        <v>2004</v>
      </c>
      <c r="L330" s="6" t="str">
        <f>TEXT(tblSales[[#This Row],[ORDER DATE]],"MMM-YYYY")</f>
        <v>May-2004</v>
      </c>
      <c r="M330">
        <f>MONTH(tblSales[[#This Row],[ORDER DATE]])</f>
        <v>5</v>
      </c>
    </row>
    <row r="331" spans="1:13" x14ac:dyDescent="0.3">
      <c r="A331">
        <v>10272</v>
      </c>
      <c r="B331" s="2">
        <v>38188</v>
      </c>
      <c r="C331" s="5">
        <v>39</v>
      </c>
      <c r="D331" s="3">
        <v>7962.24</v>
      </c>
      <c r="E331" t="s">
        <v>25</v>
      </c>
      <c r="F331" t="s">
        <v>181</v>
      </c>
      <c r="G331" t="s">
        <v>139</v>
      </c>
      <c r="H331" t="s">
        <v>32</v>
      </c>
      <c r="I331" t="s">
        <v>33</v>
      </c>
      <c r="J331" t="s">
        <v>151</v>
      </c>
      <c r="K331">
        <f>YEAR(tblSales[[#This Row],[ORDER DATE]])</f>
        <v>2004</v>
      </c>
      <c r="L331" s="6" t="str">
        <f>TEXT(tblSales[[#This Row],[ORDER DATE]],"MMM-YYYY")</f>
        <v>Jul-2004</v>
      </c>
      <c r="M331">
        <f>MONTH(tblSales[[#This Row],[ORDER DATE]])</f>
        <v>7</v>
      </c>
    </row>
    <row r="332" spans="1:13" x14ac:dyDescent="0.3">
      <c r="A332">
        <v>10282</v>
      </c>
      <c r="B332" s="2">
        <v>38219</v>
      </c>
      <c r="C332" s="5">
        <v>24</v>
      </c>
      <c r="D332" s="3">
        <v>3778.8</v>
      </c>
      <c r="E332" t="s">
        <v>25</v>
      </c>
      <c r="F332" t="s">
        <v>181</v>
      </c>
      <c r="G332" t="s">
        <v>272</v>
      </c>
      <c r="H332" t="s">
        <v>32</v>
      </c>
      <c r="I332" t="s">
        <v>33</v>
      </c>
      <c r="J332" t="s">
        <v>51</v>
      </c>
      <c r="K332">
        <f>YEAR(tblSales[[#This Row],[ORDER DATE]])</f>
        <v>2004</v>
      </c>
      <c r="L332" s="6" t="str">
        <f>TEXT(tblSales[[#This Row],[ORDER DATE]],"MMM-YYYY")</f>
        <v>Aug-2004</v>
      </c>
      <c r="M332">
        <f>MONTH(tblSales[[#This Row],[ORDER DATE]])</f>
        <v>8</v>
      </c>
    </row>
    <row r="333" spans="1:13" x14ac:dyDescent="0.3">
      <c r="A333">
        <v>10293</v>
      </c>
      <c r="B333" s="2">
        <v>38239</v>
      </c>
      <c r="C333" s="5">
        <v>45</v>
      </c>
      <c r="D333" s="3">
        <v>8253</v>
      </c>
      <c r="E333" t="s">
        <v>25</v>
      </c>
      <c r="F333" t="s">
        <v>181</v>
      </c>
      <c r="G333" t="s">
        <v>254</v>
      </c>
      <c r="H333" t="s">
        <v>258</v>
      </c>
      <c r="I333" t="s">
        <v>42</v>
      </c>
      <c r="J333" t="s">
        <v>151</v>
      </c>
      <c r="K333">
        <f>YEAR(tblSales[[#This Row],[ORDER DATE]])</f>
        <v>2004</v>
      </c>
      <c r="L333" s="6" t="str">
        <f>TEXT(tblSales[[#This Row],[ORDER DATE]],"MMM-YYYY")</f>
        <v>Sep-2004</v>
      </c>
      <c r="M333">
        <f>MONTH(tblSales[[#This Row],[ORDER DATE]])</f>
        <v>9</v>
      </c>
    </row>
    <row r="334" spans="1:13" x14ac:dyDescent="0.3">
      <c r="A334">
        <v>10306</v>
      </c>
      <c r="B334" s="2">
        <v>38274</v>
      </c>
      <c r="C334" s="5">
        <v>20</v>
      </c>
      <c r="D334" s="3">
        <v>3633.4</v>
      </c>
      <c r="E334" t="s">
        <v>25</v>
      </c>
      <c r="F334" t="s">
        <v>181</v>
      </c>
      <c r="G334" t="s">
        <v>492</v>
      </c>
      <c r="H334" t="s">
        <v>170</v>
      </c>
      <c r="I334" t="s">
        <v>42</v>
      </c>
      <c r="J334" t="s">
        <v>51</v>
      </c>
      <c r="K334">
        <f>YEAR(tblSales[[#This Row],[ORDER DATE]])</f>
        <v>2004</v>
      </c>
      <c r="L334" s="6" t="str">
        <f>TEXT(tblSales[[#This Row],[ORDER DATE]],"MMM-YYYY")</f>
        <v>Oct-2004</v>
      </c>
      <c r="M334">
        <f>MONTH(tblSales[[#This Row],[ORDER DATE]])</f>
        <v>10</v>
      </c>
    </row>
    <row r="335" spans="1:13" x14ac:dyDescent="0.3">
      <c r="A335">
        <v>10314</v>
      </c>
      <c r="B335" s="2">
        <v>38282</v>
      </c>
      <c r="C335" s="5">
        <v>36</v>
      </c>
      <c r="D335" s="3">
        <v>6913.8</v>
      </c>
      <c r="E335" t="s">
        <v>25</v>
      </c>
      <c r="F335" t="s">
        <v>181</v>
      </c>
      <c r="G335" t="s">
        <v>498</v>
      </c>
      <c r="H335" t="s">
        <v>326</v>
      </c>
      <c r="I335" t="s">
        <v>42</v>
      </c>
      <c r="J335" t="s">
        <v>51</v>
      </c>
      <c r="K335">
        <f>YEAR(tblSales[[#This Row],[ORDER DATE]])</f>
        <v>2004</v>
      </c>
      <c r="L335" s="6" t="str">
        <f>TEXT(tblSales[[#This Row],[ORDER DATE]],"MMM-YYYY")</f>
        <v>Oct-2004</v>
      </c>
      <c r="M335">
        <f>MONTH(tblSales[[#This Row],[ORDER DATE]])</f>
        <v>10</v>
      </c>
    </row>
    <row r="336" spans="1:13" x14ac:dyDescent="0.3">
      <c r="A336">
        <v>10325</v>
      </c>
      <c r="B336" s="2">
        <v>38296</v>
      </c>
      <c r="C336" s="5">
        <v>24</v>
      </c>
      <c r="D336" s="3">
        <v>2583.6</v>
      </c>
      <c r="E336" t="s">
        <v>25</v>
      </c>
      <c r="F336" t="s">
        <v>181</v>
      </c>
      <c r="G336" t="s">
        <v>133</v>
      </c>
      <c r="H336" t="s">
        <v>78</v>
      </c>
      <c r="I336" t="s">
        <v>42</v>
      </c>
      <c r="J336" t="s">
        <v>36</v>
      </c>
      <c r="K336">
        <f>YEAR(tblSales[[#This Row],[ORDER DATE]])</f>
        <v>2004</v>
      </c>
      <c r="L336" s="6" t="str">
        <f>TEXT(tblSales[[#This Row],[ORDER DATE]],"MMM-YYYY")</f>
        <v>Nov-2004</v>
      </c>
      <c r="M336">
        <f>MONTH(tblSales[[#This Row],[ORDER DATE]])</f>
        <v>11</v>
      </c>
    </row>
    <row r="337" spans="1:13" x14ac:dyDescent="0.3">
      <c r="A337">
        <v>10336</v>
      </c>
      <c r="B337" s="2">
        <v>38311</v>
      </c>
      <c r="C337" s="5">
        <v>49</v>
      </c>
      <c r="D337" s="3">
        <v>3105.62</v>
      </c>
      <c r="E337" t="s">
        <v>25</v>
      </c>
      <c r="F337" t="s">
        <v>181</v>
      </c>
      <c r="G337" t="s">
        <v>403</v>
      </c>
      <c r="H337" t="s">
        <v>41</v>
      </c>
      <c r="I337" t="s">
        <v>42</v>
      </c>
      <c r="J337" t="s">
        <v>51</v>
      </c>
      <c r="K337">
        <f>YEAR(tblSales[[#This Row],[ORDER DATE]])</f>
        <v>2004</v>
      </c>
      <c r="L337" s="6" t="str">
        <f>TEXT(tblSales[[#This Row],[ORDER DATE]],"MMM-YYYY")</f>
        <v>Nov-2004</v>
      </c>
      <c r="M337">
        <f>MONTH(tblSales[[#This Row],[ORDER DATE]])</f>
        <v>11</v>
      </c>
    </row>
    <row r="338" spans="1:13" x14ac:dyDescent="0.3">
      <c r="A338">
        <v>10349</v>
      </c>
      <c r="B338" s="2">
        <v>38322</v>
      </c>
      <c r="C338" s="5">
        <v>26</v>
      </c>
      <c r="D338" s="3">
        <v>4408.5600000000004</v>
      </c>
      <c r="E338" t="s">
        <v>25</v>
      </c>
      <c r="F338" t="s">
        <v>181</v>
      </c>
      <c r="G338" t="s">
        <v>475</v>
      </c>
      <c r="H338" t="s">
        <v>32</v>
      </c>
      <c r="I338" t="s">
        <v>33</v>
      </c>
      <c r="J338" t="s">
        <v>51</v>
      </c>
      <c r="K338">
        <f>YEAR(tblSales[[#This Row],[ORDER DATE]])</f>
        <v>2004</v>
      </c>
      <c r="L338" s="6" t="str">
        <f>TEXT(tblSales[[#This Row],[ORDER DATE]],"MMM-YYYY")</f>
        <v>Dec-2004</v>
      </c>
      <c r="M338">
        <f>MONTH(tblSales[[#This Row],[ORDER DATE]])</f>
        <v>12</v>
      </c>
    </row>
    <row r="339" spans="1:13" x14ac:dyDescent="0.3">
      <c r="A339">
        <v>10359</v>
      </c>
      <c r="B339" s="2">
        <v>38336</v>
      </c>
      <c r="C339" s="5">
        <v>49</v>
      </c>
      <c r="D339" s="3">
        <v>3042.41</v>
      </c>
      <c r="E339" t="s">
        <v>25</v>
      </c>
      <c r="F339" t="s">
        <v>181</v>
      </c>
      <c r="G339" t="s">
        <v>37</v>
      </c>
      <c r="H339" t="s">
        <v>41</v>
      </c>
      <c r="I339" t="s">
        <v>42</v>
      </c>
      <c r="J339" t="s">
        <v>51</v>
      </c>
      <c r="K339">
        <f>YEAR(tblSales[[#This Row],[ORDER DATE]])</f>
        <v>2004</v>
      </c>
      <c r="L339" s="6" t="str">
        <f>TEXT(tblSales[[#This Row],[ORDER DATE]],"MMM-YYYY")</f>
        <v>Dec-2004</v>
      </c>
      <c r="M339">
        <f>MONTH(tblSales[[#This Row],[ORDER DATE]])</f>
        <v>12</v>
      </c>
    </row>
    <row r="340" spans="1:13" x14ac:dyDescent="0.3">
      <c r="A340">
        <v>10372</v>
      </c>
      <c r="B340" s="2">
        <v>38378</v>
      </c>
      <c r="C340" s="5">
        <v>34</v>
      </c>
      <c r="D340" s="3">
        <v>5941.5</v>
      </c>
      <c r="E340" t="s">
        <v>25</v>
      </c>
      <c r="F340" t="s">
        <v>181</v>
      </c>
      <c r="G340" t="s">
        <v>246</v>
      </c>
      <c r="H340" t="s">
        <v>200</v>
      </c>
      <c r="I340" t="s">
        <v>200</v>
      </c>
      <c r="J340" t="s">
        <v>51</v>
      </c>
      <c r="K340">
        <f>YEAR(tblSales[[#This Row],[ORDER DATE]])</f>
        <v>2005</v>
      </c>
      <c r="L340" s="6" t="str">
        <f>TEXT(tblSales[[#This Row],[ORDER DATE]],"MMM-YYYY")</f>
        <v>Jan-2005</v>
      </c>
      <c r="M340">
        <f>MONTH(tblSales[[#This Row],[ORDER DATE]])</f>
        <v>1</v>
      </c>
    </row>
    <row r="341" spans="1:13" x14ac:dyDescent="0.3">
      <c r="A341">
        <v>10382</v>
      </c>
      <c r="B341" s="2">
        <v>38400</v>
      </c>
      <c r="C341" s="5">
        <v>34</v>
      </c>
      <c r="D341" s="3">
        <v>3241.9</v>
      </c>
      <c r="E341" t="s">
        <v>25</v>
      </c>
      <c r="F341" t="s">
        <v>181</v>
      </c>
      <c r="G341" t="s">
        <v>272</v>
      </c>
      <c r="H341" t="s">
        <v>32</v>
      </c>
      <c r="I341" t="s">
        <v>33</v>
      </c>
      <c r="J341" t="s">
        <v>51</v>
      </c>
      <c r="K341">
        <f>YEAR(tblSales[[#This Row],[ORDER DATE]])</f>
        <v>2005</v>
      </c>
      <c r="L341" s="6" t="str">
        <f>TEXT(tblSales[[#This Row],[ORDER DATE]],"MMM-YYYY")</f>
        <v>Feb-2005</v>
      </c>
      <c r="M341">
        <f>MONTH(tblSales[[#This Row],[ORDER DATE]])</f>
        <v>2</v>
      </c>
    </row>
    <row r="342" spans="1:13" x14ac:dyDescent="0.3">
      <c r="A342">
        <v>10396</v>
      </c>
      <c r="B342" s="2">
        <v>38434</v>
      </c>
      <c r="C342" s="5">
        <v>33</v>
      </c>
      <c r="D342" s="3">
        <v>6109.29</v>
      </c>
      <c r="E342" t="s">
        <v>25</v>
      </c>
      <c r="F342" t="s">
        <v>181</v>
      </c>
      <c r="G342" t="s">
        <v>272</v>
      </c>
      <c r="H342" t="s">
        <v>32</v>
      </c>
      <c r="I342" t="s">
        <v>33</v>
      </c>
      <c r="J342" t="s">
        <v>51</v>
      </c>
      <c r="K342">
        <f>YEAR(tblSales[[#This Row],[ORDER DATE]])</f>
        <v>2005</v>
      </c>
      <c r="L342" s="6" t="str">
        <f>TEXT(tblSales[[#This Row],[ORDER DATE]],"MMM-YYYY")</f>
        <v>Mar-2005</v>
      </c>
      <c r="M342">
        <f>MONTH(tblSales[[#This Row],[ORDER DATE]])</f>
        <v>3</v>
      </c>
    </row>
    <row r="343" spans="1:13" x14ac:dyDescent="0.3">
      <c r="A343">
        <v>10413</v>
      </c>
      <c r="B343" s="2">
        <v>38477</v>
      </c>
      <c r="C343" s="5">
        <v>22</v>
      </c>
      <c r="D343" s="3">
        <v>3387.78</v>
      </c>
      <c r="E343" t="s">
        <v>25</v>
      </c>
      <c r="F343" t="s">
        <v>181</v>
      </c>
      <c r="G343" t="s">
        <v>109</v>
      </c>
      <c r="H343" t="s">
        <v>32</v>
      </c>
      <c r="I343" t="s">
        <v>33</v>
      </c>
      <c r="J343" t="s">
        <v>51</v>
      </c>
      <c r="K343">
        <f>YEAR(tblSales[[#This Row],[ORDER DATE]])</f>
        <v>2005</v>
      </c>
      <c r="L343" s="6" t="str">
        <f>TEXT(tblSales[[#This Row],[ORDER DATE]],"MMM-YYYY")</f>
        <v>May-2005</v>
      </c>
      <c r="M343">
        <f>MONTH(tblSales[[#This Row],[ORDER DATE]])</f>
        <v>5</v>
      </c>
    </row>
    <row r="344" spans="1:13" x14ac:dyDescent="0.3">
      <c r="A344">
        <v>10108</v>
      </c>
      <c r="B344" s="2">
        <v>37683</v>
      </c>
      <c r="C344" s="5">
        <v>39</v>
      </c>
      <c r="D344" s="3">
        <v>3485.82</v>
      </c>
      <c r="E344" t="s">
        <v>25</v>
      </c>
      <c r="F344" t="s">
        <v>181</v>
      </c>
      <c r="G344" t="s">
        <v>425</v>
      </c>
      <c r="H344" t="s">
        <v>430</v>
      </c>
      <c r="I344" t="s">
        <v>200</v>
      </c>
      <c r="J344" t="s">
        <v>51</v>
      </c>
      <c r="K344">
        <f>YEAR(tblSales[[#This Row],[ORDER DATE]])</f>
        <v>2003</v>
      </c>
      <c r="L344" s="6" t="str">
        <f>TEXT(tblSales[[#This Row],[ORDER DATE]],"MMM-YYYY")</f>
        <v>Mar-2003</v>
      </c>
      <c r="M344">
        <f>MONTH(tblSales[[#This Row],[ORDER DATE]])</f>
        <v>3</v>
      </c>
    </row>
    <row r="345" spans="1:13" x14ac:dyDescent="0.3">
      <c r="A345">
        <v>10122</v>
      </c>
      <c r="B345" s="2">
        <v>37749</v>
      </c>
      <c r="C345" s="5">
        <v>32</v>
      </c>
      <c r="D345" s="3">
        <v>2042.88</v>
      </c>
      <c r="E345" t="s">
        <v>25</v>
      </c>
      <c r="F345" t="s">
        <v>181</v>
      </c>
      <c r="G345" t="s">
        <v>433</v>
      </c>
      <c r="H345" t="s">
        <v>41</v>
      </c>
      <c r="I345" t="s">
        <v>42</v>
      </c>
      <c r="J345" t="s">
        <v>36</v>
      </c>
      <c r="K345">
        <f>YEAR(tblSales[[#This Row],[ORDER DATE]])</f>
        <v>2003</v>
      </c>
      <c r="L345" s="6" t="str">
        <f>TEXT(tblSales[[#This Row],[ORDER DATE]],"MMM-YYYY")</f>
        <v>May-2003</v>
      </c>
      <c r="M345">
        <f>MONTH(tblSales[[#This Row],[ORDER DATE]])</f>
        <v>5</v>
      </c>
    </row>
    <row r="346" spans="1:13" x14ac:dyDescent="0.3">
      <c r="A346">
        <v>10135</v>
      </c>
      <c r="B346" s="2">
        <v>37804</v>
      </c>
      <c r="C346" s="5">
        <v>24</v>
      </c>
      <c r="D346" s="3">
        <v>1800.24</v>
      </c>
      <c r="E346" t="s">
        <v>25</v>
      </c>
      <c r="F346" t="s">
        <v>181</v>
      </c>
      <c r="G346" t="s">
        <v>272</v>
      </c>
      <c r="H346" t="s">
        <v>32</v>
      </c>
      <c r="I346" t="s">
        <v>33</v>
      </c>
      <c r="J346" t="s">
        <v>36</v>
      </c>
      <c r="K346">
        <f>YEAR(tblSales[[#This Row],[ORDER DATE]])</f>
        <v>2003</v>
      </c>
      <c r="L346" s="6" t="str">
        <f>TEXT(tblSales[[#This Row],[ORDER DATE]],"MMM-YYYY")</f>
        <v>Jul-2003</v>
      </c>
      <c r="M346">
        <f>MONTH(tblSales[[#This Row],[ORDER DATE]])</f>
        <v>7</v>
      </c>
    </row>
    <row r="347" spans="1:13" x14ac:dyDescent="0.3">
      <c r="A347">
        <v>10147</v>
      </c>
      <c r="B347" s="2">
        <v>37869</v>
      </c>
      <c r="C347" s="5">
        <v>21</v>
      </c>
      <c r="D347" s="3">
        <v>1340.64</v>
      </c>
      <c r="E347" t="s">
        <v>25</v>
      </c>
      <c r="F347" t="s">
        <v>181</v>
      </c>
      <c r="G347" t="s">
        <v>281</v>
      </c>
      <c r="H347" t="s">
        <v>32</v>
      </c>
      <c r="I347" t="s">
        <v>33</v>
      </c>
      <c r="J347" t="s">
        <v>36</v>
      </c>
      <c r="K347">
        <f>YEAR(tblSales[[#This Row],[ORDER DATE]])</f>
        <v>2003</v>
      </c>
      <c r="L347" s="6" t="str">
        <f>TEXT(tblSales[[#This Row],[ORDER DATE]],"MMM-YYYY")</f>
        <v>Sep-2003</v>
      </c>
      <c r="M347">
        <f>MONTH(tblSales[[#This Row],[ORDER DATE]])</f>
        <v>9</v>
      </c>
    </row>
    <row r="348" spans="1:13" x14ac:dyDescent="0.3">
      <c r="A348">
        <v>10159</v>
      </c>
      <c r="B348" s="2">
        <v>37904</v>
      </c>
      <c r="C348" s="5">
        <v>24</v>
      </c>
      <c r="D348" s="3">
        <v>1762.08</v>
      </c>
      <c r="E348" t="s">
        <v>25</v>
      </c>
      <c r="F348" t="s">
        <v>181</v>
      </c>
      <c r="G348" t="s">
        <v>58</v>
      </c>
      <c r="H348" t="s">
        <v>32</v>
      </c>
      <c r="I348" t="s">
        <v>33</v>
      </c>
      <c r="J348" t="s">
        <v>36</v>
      </c>
      <c r="K348">
        <f>YEAR(tblSales[[#This Row],[ORDER DATE]])</f>
        <v>2003</v>
      </c>
      <c r="L348" s="6" t="str">
        <f>TEXT(tblSales[[#This Row],[ORDER DATE]],"MMM-YYYY")</f>
        <v>Oct-2003</v>
      </c>
      <c r="M348">
        <f>MONTH(tblSales[[#This Row],[ORDER DATE]])</f>
        <v>10</v>
      </c>
    </row>
    <row r="349" spans="1:13" x14ac:dyDescent="0.3">
      <c r="A349">
        <v>10169</v>
      </c>
      <c r="B349" s="2">
        <v>37929</v>
      </c>
      <c r="C349" s="5">
        <v>36</v>
      </c>
      <c r="D349" s="3">
        <v>2298.2399999999998</v>
      </c>
      <c r="E349" t="s">
        <v>25</v>
      </c>
      <c r="F349" t="s">
        <v>181</v>
      </c>
      <c r="G349" t="s">
        <v>285</v>
      </c>
      <c r="H349" t="s">
        <v>95</v>
      </c>
      <c r="I349" t="s">
        <v>96</v>
      </c>
      <c r="J349" t="s">
        <v>36</v>
      </c>
      <c r="K349">
        <f>YEAR(tblSales[[#This Row],[ORDER DATE]])</f>
        <v>2003</v>
      </c>
      <c r="L349" s="6" t="str">
        <f>TEXT(tblSales[[#This Row],[ORDER DATE]],"MMM-YYYY")</f>
        <v>Nov-2003</v>
      </c>
      <c r="M349">
        <f>MONTH(tblSales[[#This Row],[ORDER DATE]])</f>
        <v>11</v>
      </c>
    </row>
    <row r="350" spans="1:13" x14ac:dyDescent="0.3">
      <c r="A350">
        <v>10181</v>
      </c>
      <c r="B350" s="2">
        <v>37937</v>
      </c>
      <c r="C350" s="5">
        <v>20</v>
      </c>
      <c r="D350" s="3">
        <v>1628</v>
      </c>
      <c r="E350" t="s">
        <v>25</v>
      </c>
      <c r="F350" t="s">
        <v>181</v>
      </c>
      <c r="G350" t="s">
        <v>73</v>
      </c>
      <c r="H350" t="s">
        <v>78</v>
      </c>
      <c r="I350" t="s">
        <v>42</v>
      </c>
      <c r="J350" t="s">
        <v>36</v>
      </c>
      <c r="K350">
        <f>YEAR(tblSales[[#This Row],[ORDER DATE]])</f>
        <v>2003</v>
      </c>
      <c r="L350" s="6" t="str">
        <f>TEXT(tblSales[[#This Row],[ORDER DATE]],"MMM-YYYY")</f>
        <v>Nov-2003</v>
      </c>
      <c r="M350">
        <f>MONTH(tblSales[[#This Row],[ORDER DATE]])</f>
        <v>11</v>
      </c>
    </row>
    <row r="351" spans="1:13" x14ac:dyDescent="0.3">
      <c r="A351">
        <v>10191</v>
      </c>
      <c r="B351" s="2">
        <v>37945</v>
      </c>
      <c r="C351" s="5">
        <v>30</v>
      </c>
      <c r="D351" s="3">
        <v>1939.2</v>
      </c>
      <c r="E351" t="s">
        <v>25</v>
      </c>
      <c r="F351" t="s">
        <v>181</v>
      </c>
      <c r="G351" t="s">
        <v>439</v>
      </c>
      <c r="H351" t="s">
        <v>443</v>
      </c>
      <c r="I351" t="s">
        <v>42</v>
      </c>
      <c r="J351" t="s">
        <v>36</v>
      </c>
      <c r="K351">
        <f>YEAR(tblSales[[#This Row],[ORDER DATE]])</f>
        <v>2003</v>
      </c>
      <c r="L351" s="6" t="str">
        <f>TEXT(tblSales[[#This Row],[ORDER DATE]],"MMM-YYYY")</f>
        <v>Nov-2003</v>
      </c>
      <c r="M351">
        <f>MONTH(tblSales[[#This Row],[ORDER DATE]])</f>
        <v>11</v>
      </c>
    </row>
    <row r="352" spans="1:13" x14ac:dyDescent="0.3">
      <c r="A352">
        <v>10203</v>
      </c>
      <c r="B352" s="2">
        <v>37957</v>
      </c>
      <c r="C352" s="5">
        <v>44</v>
      </c>
      <c r="D352" s="3">
        <v>3651.56</v>
      </c>
      <c r="E352" t="s">
        <v>25</v>
      </c>
      <c r="F352" t="s">
        <v>181</v>
      </c>
      <c r="G352" t="s">
        <v>174</v>
      </c>
      <c r="H352" t="s">
        <v>178</v>
      </c>
      <c r="I352" t="s">
        <v>42</v>
      </c>
      <c r="J352" t="s">
        <v>51</v>
      </c>
      <c r="K352">
        <f>YEAR(tblSales[[#This Row],[ORDER DATE]])</f>
        <v>2003</v>
      </c>
      <c r="L352" s="6" t="str">
        <f>TEXT(tblSales[[#This Row],[ORDER DATE]],"MMM-YYYY")</f>
        <v>Dec-2003</v>
      </c>
      <c r="M352">
        <f>MONTH(tblSales[[#This Row],[ORDER DATE]])</f>
        <v>12</v>
      </c>
    </row>
    <row r="353" spans="1:13" x14ac:dyDescent="0.3">
      <c r="A353">
        <v>10211</v>
      </c>
      <c r="B353" s="2">
        <v>38001</v>
      </c>
      <c r="C353" s="5">
        <v>28</v>
      </c>
      <c r="D353" s="3">
        <v>2591.96</v>
      </c>
      <c r="E353" t="s">
        <v>25</v>
      </c>
      <c r="F353" t="s">
        <v>181</v>
      </c>
      <c r="G353" t="s">
        <v>84</v>
      </c>
      <c r="H353" t="s">
        <v>41</v>
      </c>
      <c r="I353" t="s">
        <v>42</v>
      </c>
      <c r="J353" t="s">
        <v>36</v>
      </c>
      <c r="K353">
        <f>YEAR(tblSales[[#This Row],[ORDER DATE]])</f>
        <v>2004</v>
      </c>
      <c r="L353" s="6" t="str">
        <f>TEXT(tblSales[[#This Row],[ORDER DATE]],"MMM-YYYY")</f>
        <v>Jan-2004</v>
      </c>
      <c r="M353">
        <f>MONTH(tblSales[[#This Row],[ORDER DATE]])</f>
        <v>1</v>
      </c>
    </row>
    <row r="354" spans="1:13" x14ac:dyDescent="0.3">
      <c r="A354">
        <v>10225</v>
      </c>
      <c r="B354" s="2">
        <v>38039</v>
      </c>
      <c r="C354" s="5">
        <v>37</v>
      </c>
      <c r="D354" s="3">
        <v>2864.17</v>
      </c>
      <c r="E354" t="s">
        <v>25</v>
      </c>
      <c r="F354" t="s">
        <v>181</v>
      </c>
      <c r="G354" t="s">
        <v>446</v>
      </c>
      <c r="H354" t="s">
        <v>450</v>
      </c>
      <c r="I354" t="s">
        <v>42</v>
      </c>
      <c r="J354" t="s">
        <v>36</v>
      </c>
      <c r="K354">
        <f>YEAR(tblSales[[#This Row],[ORDER DATE]])</f>
        <v>2004</v>
      </c>
      <c r="L354" s="6" t="str">
        <f>TEXT(tblSales[[#This Row],[ORDER DATE]],"MMM-YYYY")</f>
        <v>Feb-2004</v>
      </c>
      <c r="M354">
        <f>MONTH(tblSales[[#This Row],[ORDER DATE]])</f>
        <v>2</v>
      </c>
    </row>
    <row r="355" spans="1:13" x14ac:dyDescent="0.3">
      <c r="A355">
        <v>10238</v>
      </c>
      <c r="B355" s="2">
        <v>38086</v>
      </c>
      <c r="C355" s="5">
        <v>20</v>
      </c>
      <c r="D355" s="3">
        <v>1484.2</v>
      </c>
      <c r="E355" t="s">
        <v>25</v>
      </c>
      <c r="F355" t="s">
        <v>181</v>
      </c>
      <c r="G355" t="s">
        <v>322</v>
      </c>
      <c r="H355" t="s">
        <v>326</v>
      </c>
      <c r="I355" t="s">
        <v>42</v>
      </c>
      <c r="J355" t="s">
        <v>36</v>
      </c>
      <c r="K355">
        <f>YEAR(tblSales[[#This Row],[ORDER DATE]])</f>
        <v>2004</v>
      </c>
      <c r="L355" s="6" t="str">
        <f>TEXT(tblSales[[#This Row],[ORDER DATE]],"MMM-YYYY")</f>
        <v>Apr-2004</v>
      </c>
      <c r="M355">
        <f>MONTH(tblSales[[#This Row],[ORDER DATE]])</f>
        <v>4</v>
      </c>
    </row>
    <row r="356" spans="1:13" x14ac:dyDescent="0.3">
      <c r="A356">
        <v>10253</v>
      </c>
      <c r="B356" s="2">
        <v>38139</v>
      </c>
      <c r="C356" s="5">
        <v>25</v>
      </c>
      <c r="D356" s="3">
        <v>2254.25</v>
      </c>
      <c r="E356" t="s">
        <v>339</v>
      </c>
      <c r="F356" t="s">
        <v>181</v>
      </c>
      <c r="G356" t="s">
        <v>165</v>
      </c>
      <c r="H356" t="s">
        <v>170</v>
      </c>
      <c r="I356" t="s">
        <v>42</v>
      </c>
      <c r="J356" t="s">
        <v>36</v>
      </c>
      <c r="K356">
        <f>YEAR(tblSales[[#This Row],[ORDER DATE]])</f>
        <v>2004</v>
      </c>
      <c r="L356" s="6" t="str">
        <f>TEXT(tblSales[[#This Row],[ORDER DATE]],"MMM-YYYY")</f>
        <v>Jun-2004</v>
      </c>
      <c r="M356">
        <f>MONTH(tblSales[[#This Row],[ORDER DATE]])</f>
        <v>6</v>
      </c>
    </row>
    <row r="357" spans="1:13" x14ac:dyDescent="0.3">
      <c r="A357">
        <v>10266</v>
      </c>
      <c r="B357" s="2">
        <v>38174</v>
      </c>
      <c r="C357" s="5">
        <v>35</v>
      </c>
      <c r="D357" s="3">
        <v>2681.35</v>
      </c>
      <c r="E357" t="s">
        <v>25</v>
      </c>
      <c r="F357" t="s">
        <v>181</v>
      </c>
      <c r="G357" t="s">
        <v>452</v>
      </c>
      <c r="H357" t="s">
        <v>258</v>
      </c>
      <c r="I357" t="s">
        <v>42</v>
      </c>
      <c r="J357" t="s">
        <v>36</v>
      </c>
      <c r="K357">
        <f>YEAR(tblSales[[#This Row],[ORDER DATE]])</f>
        <v>2004</v>
      </c>
      <c r="L357" s="6" t="str">
        <f>TEXT(tblSales[[#This Row],[ORDER DATE]],"MMM-YYYY")</f>
        <v>Jul-2004</v>
      </c>
      <c r="M357">
        <f>MONTH(tblSales[[#This Row],[ORDER DATE]])</f>
        <v>7</v>
      </c>
    </row>
    <row r="358" spans="1:13" x14ac:dyDescent="0.3">
      <c r="A358">
        <v>10276</v>
      </c>
      <c r="B358" s="2">
        <v>38201</v>
      </c>
      <c r="C358" s="5">
        <v>38</v>
      </c>
      <c r="D358" s="3">
        <v>3184.02</v>
      </c>
      <c r="E358" t="s">
        <v>25</v>
      </c>
      <c r="F358" t="s">
        <v>181</v>
      </c>
      <c r="G358" t="s">
        <v>458</v>
      </c>
      <c r="H358" t="s">
        <v>32</v>
      </c>
      <c r="I358" t="s">
        <v>33</v>
      </c>
      <c r="J358" t="s">
        <v>51</v>
      </c>
      <c r="K358">
        <f>YEAR(tblSales[[#This Row],[ORDER DATE]])</f>
        <v>2004</v>
      </c>
      <c r="L358" s="6" t="str">
        <f>TEXT(tblSales[[#This Row],[ORDER DATE]],"MMM-YYYY")</f>
        <v>Aug-2004</v>
      </c>
      <c r="M358">
        <f>MONTH(tblSales[[#This Row],[ORDER DATE]])</f>
        <v>8</v>
      </c>
    </row>
    <row r="359" spans="1:13" x14ac:dyDescent="0.3">
      <c r="A359">
        <v>10287</v>
      </c>
      <c r="B359" s="2">
        <v>38229</v>
      </c>
      <c r="C359" s="5">
        <v>41</v>
      </c>
      <c r="D359" s="3">
        <v>2846.63</v>
      </c>
      <c r="E359" t="s">
        <v>25</v>
      </c>
      <c r="F359" t="s">
        <v>181</v>
      </c>
      <c r="G359" t="s">
        <v>446</v>
      </c>
      <c r="H359" t="s">
        <v>450</v>
      </c>
      <c r="I359" t="s">
        <v>42</v>
      </c>
      <c r="J359" t="s">
        <v>36</v>
      </c>
      <c r="K359">
        <f>YEAR(tblSales[[#This Row],[ORDER DATE]])</f>
        <v>2004</v>
      </c>
      <c r="L359" s="6" t="str">
        <f>TEXT(tblSales[[#This Row],[ORDER DATE]],"MMM-YYYY")</f>
        <v>Aug-2004</v>
      </c>
      <c r="M359">
        <f>MONTH(tblSales[[#This Row],[ORDER DATE]])</f>
        <v>8</v>
      </c>
    </row>
    <row r="360" spans="1:13" x14ac:dyDescent="0.3">
      <c r="A360">
        <v>10300</v>
      </c>
      <c r="B360" s="2">
        <v>37898</v>
      </c>
      <c r="C360" s="5">
        <v>22</v>
      </c>
      <c r="D360" s="3">
        <v>1685.42</v>
      </c>
      <c r="E360" t="s">
        <v>25</v>
      </c>
      <c r="F360" t="s">
        <v>181</v>
      </c>
      <c r="G360" t="s">
        <v>462</v>
      </c>
      <c r="H360" t="s">
        <v>443</v>
      </c>
      <c r="I360" t="s">
        <v>42</v>
      </c>
      <c r="J360" t="s">
        <v>36</v>
      </c>
      <c r="K360">
        <f>YEAR(tblSales[[#This Row],[ORDER DATE]])</f>
        <v>2003</v>
      </c>
      <c r="L360" s="6" t="str">
        <f>TEXT(tblSales[[#This Row],[ORDER DATE]],"MMM-YYYY")</f>
        <v>Oct-2003</v>
      </c>
      <c r="M360">
        <f>MONTH(tblSales[[#This Row],[ORDER DATE]])</f>
        <v>10</v>
      </c>
    </row>
    <row r="361" spans="1:13" x14ac:dyDescent="0.3">
      <c r="A361">
        <v>10310</v>
      </c>
      <c r="B361" s="2">
        <v>38276</v>
      </c>
      <c r="C361" s="5">
        <v>49</v>
      </c>
      <c r="D361" s="3">
        <v>3988.6</v>
      </c>
      <c r="E361" t="s">
        <v>25</v>
      </c>
      <c r="F361" t="s">
        <v>181</v>
      </c>
      <c r="G361" t="s">
        <v>439</v>
      </c>
      <c r="H361" t="s">
        <v>443</v>
      </c>
      <c r="I361" t="s">
        <v>42</v>
      </c>
      <c r="J361" t="s">
        <v>51</v>
      </c>
      <c r="K361">
        <f>YEAR(tblSales[[#This Row],[ORDER DATE]])</f>
        <v>2004</v>
      </c>
      <c r="L361" s="6" t="str">
        <f>TEXT(tblSales[[#This Row],[ORDER DATE]],"MMM-YYYY")</f>
        <v>Oct-2004</v>
      </c>
      <c r="M361">
        <f>MONTH(tblSales[[#This Row],[ORDER DATE]])</f>
        <v>10</v>
      </c>
    </row>
    <row r="362" spans="1:13" x14ac:dyDescent="0.3">
      <c r="A362">
        <v>10320</v>
      </c>
      <c r="B362" s="2">
        <v>38294</v>
      </c>
      <c r="C362" s="5">
        <v>38</v>
      </c>
      <c r="D362" s="3">
        <v>2789.96</v>
      </c>
      <c r="E362" t="s">
        <v>25</v>
      </c>
      <c r="F362" t="s">
        <v>181</v>
      </c>
      <c r="G362" t="s">
        <v>183</v>
      </c>
      <c r="H362" t="s">
        <v>188</v>
      </c>
      <c r="I362" t="s">
        <v>42</v>
      </c>
      <c r="J362" t="s">
        <v>36</v>
      </c>
      <c r="K362">
        <f>YEAR(tblSales[[#This Row],[ORDER DATE]])</f>
        <v>2004</v>
      </c>
      <c r="L362" s="6" t="str">
        <f>TEXT(tblSales[[#This Row],[ORDER DATE]],"MMM-YYYY")</f>
        <v>Nov-2004</v>
      </c>
      <c r="M362">
        <f>MONTH(tblSales[[#This Row],[ORDER DATE]])</f>
        <v>11</v>
      </c>
    </row>
    <row r="363" spans="1:13" x14ac:dyDescent="0.3">
      <c r="A363">
        <v>10329</v>
      </c>
      <c r="B363" s="2">
        <v>38306</v>
      </c>
      <c r="C363" s="5">
        <v>33</v>
      </c>
      <c r="D363" s="3">
        <v>3607.56</v>
      </c>
      <c r="E363" t="s">
        <v>25</v>
      </c>
      <c r="F363" t="s">
        <v>181</v>
      </c>
      <c r="G363" t="s">
        <v>28</v>
      </c>
      <c r="H363" t="s">
        <v>32</v>
      </c>
      <c r="I363" t="s">
        <v>33</v>
      </c>
      <c r="J363" t="s">
        <v>51</v>
      </c>
      <c r="K363">
        <f>YEAR(tblSales[[#This Row],[ORDER DATE]])</f>
        <v>2004</v>
      </c>
      <c r="L363" s="6" t="str">
        <f>TEXT(tblSales[[#This Row],[ORDER DATE]],"MMM-YYYY")</f>
        <v>Nov-2004</v>
      </c>
      <c r="M363">
        <f>MONTH(tblSales[[#This Row],[ORDER DATE]])</f>
        <v>11</v>
      </c>
    </row>
    <row r="364" spans="1:13" x14ac:dyDescent="0.3">
      <c r="A364">
        <v>10341</v>
      </c>
      <c r="B364" s="2">
        <v>38315</v>
      </c>
      <c r="C364" s="5">
        <v>36</v>
      </c>
      <c r="D364" s="3">
        <v>3368.16</v>
      </c>
      <c r="E364" t="s">
        <v>25</v>
      </c>
      <c r="F364" t="s">
        <v>181</v>
      </c>
      <c r="G364" t="s">
        <v>144</v>
      </c>
      <c r="H364" t="s">
        <v>148</v>
      </c>
      <c r="I364" t="s">
        <v>42</v>
      </c>
      <c r="J364" t="s">
        <v>51</v>
      </c>
      <c r="K364">
        <f>YEAR(tblSales[[#This Row],[ORDER DATE]])</f>
        <v>2004</v>
      </c>
      <c r="L364" s="6" t="str">
        <f>TEXT(tblSales[[#This Row],[ORDER DATE]],"MMM-YYYY")</f>
        <v>Nov-2004</v>
      </c>
      <c r="M364">
        <f>MONTH(tblSales[[#This Row],[ORDER DATE]])</f>
        <v>11</v>
      </c>
    </row>
    <row r="365" spans="1:13" x14ac:dyDescent="0.3">
      <c r="A365">
        <v>10363</v>
      </c>
      <c r="B365" s="2">
        <v>38358</v>
      </c>
      <c r="C365" s="5">
        <v>34</v>
      </c>
      <c r="D365" s="3">
        <v>2775.08</v>
      </c>
      <c r="E365" t="s">
        <v>25</v>
      </c>
      <c r="F365" t="s">
        <v>181</v>
      </c>
      <c r="G365" t="s">
        <v>467</v>
      </c>
      <c r="H365" t="s">
        <v>130</v>
      </c>
      <c r="I365" t="s">
        <v>42</v>
      </c>
      <c r="J365" t="s">
        <v>36</v>
      </c>
      <c r="K365">
        <f>YEAR(tblSales[[#This Row],[ORDER DATE]])</f>
        <v>2005</v>
      </c>
      <c r="L365" s="6" t="str">
        <f>TEXT(tblSales[[#This Row],[ORDER DATE]],"MMM-YYYY")</f>
        <v>Jan-2005</v>
      </c>
      <c r="M365">
        <f>MONTH(tblSales[[#This Row],[ORDER DATE]])</f>
        <v>1</v>
      </c>
    </row>
    <row r="366" spans="1:13" x14ac:dyDescent="0.3">
      <c r="A366">
        <v>10377</v>
      </c>
      <c r="B366" s="2">
        <v>38392</v>
      </c>
      <c r="C366" s="5">
        <v>24</v>
      </c>
      <c r="D366" s="3">
        <v>1627.92</v>
      </c>
      <c r="E366" t="s">
        <v>25</v>
      </c>
      <c r="F366" t="s">
        <v>181</v>
      </c>
      <c r="G366" t="s">
        <v>126</v>
      </c>
      <c r="H366" t="s">
        <v>130</v>
      </c>
      <c r="I366" t="s">
        <v>42</v>
      </c>
      <c r="J366" t="s">
        <v>36</v>
      </c>
      <c r="K366">
        <f>YEAR(tblSales[[#This Row],[ORDER DATE]])</f>
        <v>2005</v>
      </c>
      <c r="L366" s="6" t="str">
        <f>TEXT(tblSales[[#This Row],[ORDER DATE]],"MMM-YYYY")</f>
        <v>Feb-2005</v>
      </c>
      <c r="M366">
        <f>MONTH(tblSales[[#This Row],[ORDER DATE]])</f>
        <v>2</v>
      </c>
    </row>
    <row r="367" spans="1:13" x14ac:dyDescent="0.3">
      <c r="A367">
        <v>10389</v>
      </c>
      <c r="B367" s="2">
        <v>38414</v>
      </c>
      <c r="C367" s="5">
        <v>36</v>
      </c>
      <c r="D367" s="3">
        <v>2529.36</v>
      </c>
      <c r="E367" t="s">
        <v>25</v>
      </c>
      <c r="F367" t="s">
        <v>181</v>
      </c>
      <c r="G367" t="s">
        <v>261</v>
      </c>
      <c r="H367" t="s">
        <v>188</v>
      </c>
      <c r="I367" t="s">
        <v>42</v>
      </c>
      <c r="J367" t="s">
        <v>36</v>
      </c>
      <c r="K367">
        <f>YEAR(tblSales[[#This Row],[ORDER DATE]])</f>
        <v>2005</v>
      </c>
      <c r="L367" s="6" t="str">
        <f>TEXT(tblSales[[#This Row],[ORDER DATE]],"MMM-YYYY")</f>
        <v>Mar-2005</v>
      </c>
      <c r="M367">
        <f>MONTH(tblSales[[#This Row],[ORDER DATE]])</f>
        <v>3</v>
      </c>
    </row>
    <row r="368" spans="1:13" x14ac:dyDescent="0.3">
      <c r="A368">
        <v>10419</v>
      </c>
      <c r="B368" s="2">
        <v>38489</v>
      </c>
      <c r="C368" s="5">
        <v>34</v>
      </c>
      <c r="D368" s="3">
        <v>3065.78</v>
      </c>
      <c r="E368" t="s">
        <v>25</v>
      </c>
      <c r="F368" t="s">
        <v>181</v>
      </c>
      <c r="G368" t="s">
        <v>144</v>
      </c>
      <c r="H368" t="s">
        <v>148</v>
      </c>
      <c r="I368" t="s">
        <v>42</v>
      </c>
      <c r="J368" t="s">
        <v>51</v>
      </c>
      <c r="K368">
        <f>YEAR(tblSales[[#This Row],[ORDER DATE]])</f>
        <v>2005</v>
      </c>
      <c r="L368" s="6" t="str">
        <f>TEXT(tblSales[[#This Row],[ORDER DATE]],"MMM-YYYY")</f>
        <v>May-2005</v>
      </c>
      <c r="M368">
        <f>MONTH(tblSales[[#This Row],[ORDER DATE]])</f>
        <v>5</v>
      </c>
    </row>
    <row r="369" spans="1:13" x14ac:dyDescent="0.3">
      <c r="A369">
        <v>10104</v>
      </c>
      <c r="B369" s="2">
        <v>37652</v>
      </c>
      <c r="C369" s="5">
        <v>41</v>
      </c>
      <c r="D369" s="3">
        <v>4615.78</v>
      </c>
      <c r="E369" t="s">
        <v>25</v>
      </c>
      <c r="F369" t="s">
        <v>504</v>
      </c>
      <c r="G369" t="s">
        <v>174</v>
      </c>
      <c r="H369" t="s">
        <v>178</v>
      </c>
      <c r="I369" t="s">
        <v>42</v>
      </c>
      <c r="J369" t="s">
        <v>51</v>
      </c>
      <c r="K369">
        <f>YEAR(tblSales[[#This Row],[ORDER DATE]])</f>
        <v>2003</v>
      </c>
      <c r="L369" s="6" t="str">
        <f>TEXT(tblSales[[#This Row],[ORDER DATE]],"MMM-YYYY")</f>
        <v>Jan-2003</v>
      </c>
      <c r="M369">
        <f>MONTH(tblSales[[#This Row],[ORDER DATE]])</f>
        <v>1</v>
      </c>
    </row>
    <row r="370" spans="1:13" x14ac:dyDescent="0.3">
      <c r="A370">
        <v>10115</v>
      </c>
      <c r="B370" s="2">
        <v>37715</v>
      </c>
      <c r="C370" s="5">
        <v>46</v>
      </c>
      <c r="D370" s="3">
        <v>5723.78</v>
      </c>
      <c r="E370" t="s">
        <v>25</v>
      </c>
      <c r="F370" t="s">
        <v>504</v>
      </c>
      <c r="G370" t="s">
        <v>203</v>
      </c>
      <c r="H370" t="s">
        <v>32</v>
      </c>
      <c r="I370" t="s">
        <v>33</v>
      </c>
      <c r="J370" t="s">
        <v>51</v>
      </c>
      <c r="K370">
        <f>YEAR(tblSales[[#This Row],[ORDER DATE]])</f>
        <v>2003</v>
      </c>
      <c r="L370" s="6" t="str">
        <f>TEXT(tblSales[[#This Row],[ORDER DATE]],"MMM-YYYY")</f>
        <v>Apr-2003</v>
      </c>
      <c r="M370">
        <f>MONTH(tblSales[[#This Row],[ORDER DATE]])</f>
        <v>4</v>
      </c>
    </row>
    <row r="371" spans="1:13" x14ac:dyDescent="0.3">
      <c r="A371">
        <v>10127</v>
      </c>
      <c r="B371" s="2">
        <v>37775</v>
      </c>
      <c r="C371" s="5">
        <v>24</v>
      </c>
      <c r="D371" s="3">
        <v>2559.6</v>
      </c>
      <c r="E371" t="s">
        <v>25</v>
      </c>
      <c r="F371" t="s">
        <v>504</v>
      </c>
      <c r="G371" t="s">
        <v>475</v>
      </c>
      <c r="H371" t="s">
        <v>32</v>
      </c>
      <c r="I371" t="s">
        <v>33</v>
      </c>
      <c r="J371" t="s">
        <v>36</v>
      </c>
      <c r="K371">
        <f>YEAR(tblSales[[#This Row],[ORDER DATE]])</f>
        <v>2003</v>
      </c>
      <c r="L371" s="6" t="str">
        <f>TEXT(tblSales[[#This Row],[ORDER DATE]],"MMM-YYYY")</f>
        <v>Jun-2003</v>
      </c>
      <c r="M371">
        <f>MONTH(tblSales[[#This Row],[ORDER DATE]])</f>
        <v>6</v>
      </c>
    </row>
    <row r="372" spans="1:13" x14ac:dyDescent="0.3">
      <c r="A372">
        <v>10141</v>
      </c>
      <c r="B372" s="2">
        <v>37834</v>
      </c>
      <c r="C372" s="5">
        <v>21</v>
      </c>
      <c r="D372" s="3">
        <v>2140.11</v>
      </c>
      <c r="E372" t="s">
        <v>25</v>
      </c>
      <c r="F372" t="s">
        <v>504</v>
      </c>
      <c r="G372" t="s">
        <v>467</v>
      </c>
      <c r="H372" t="s">
        <v>130</v>
      </c>
      <c r="I372" t="s">
        <v>42</v>
      </c>
      <c r="J372" t="s">
        <v>36</v>
      </c>
      <c r="K372">
        <f>YEAR(tblSales[[#This Row],[ORDER DATE]])</f>
        <v>2003</v>
      </c>
      <c r="L372" s="6" t="str">
        <f>TEXT(tblSales[[#This Row],[ORDER DATE]],"MMM-YYYY")</f>
        <v>Aug-2003</v>
      </c>
      <c r="M372">
        <f>MONTH(tblSales[[#This Row],[ORDER DATE]])</f>
        <v>8</v>
      </c>
    </row>
    <row r="373" spans="1:13" x14ac:dyDescent="0.3">
      <c r="A373">
        <v>10151</v>
      </c>
      <c r="B373" s="2">
        <v>37885</v>
      </c>
      <c r="C373" s="5">
        <v>24</v>
      </c>
      <c r="D373" s="3">
        <v>3327.6</v>
      </c>
      <c r="E373" t="s">
        <v>25</v>
      </c>
      <c r="F373" t="s">
        <v>504</v>
      </c>
      <c r="G373" t="s">
        <v>391</v>
      </c>
      <c r="H373" t="s">
        <v>130</v>
      </c>
      <c r="I373" t="s">
        <v>42</v>
      </c>
      <c r="J373" t="s">
        <v>51</v>
      </c>
      <c r="K373">
        <f>YEAR(tblSales[[#This Row],[ORDER DATE]])</f>
        <v>2003</v>
      </c>
      <c r="L373" s="6" t="str">
        <f>TEXT(tblSales[[#This Row],[ORDER DATE]],"MMM-YYYY")</f>
        <v>Sep-2003</v>
      </c>
      <c r="M373">
        <f>MONTH(tblSales[[#This Row],[ORDER DATE]])</f>
        <v>9</v>
      </c>
    </row>
    <row r="374" spans="1:13" x14ac:dyDescent="0.3">
      <c r="A374">
        <v>10165</v>
      </c>
      <c r="B374" s="2">
        <v>37916</v>
      </c>
      <c r="C374" s="5">
        <v>48</v>
      </c>
      <c r="D374" s="3">
        <v>6825.6</v>
      </c>
      <c r="E374" t="s">
        <v>25</v>
      </c>
      <c r="F374" t="s">
        <v>504</v>
      </c>
      <c r="G374" t="s">
        <v>196</v>
      </c>
      <c r="H374" t="s">
        <v>199</v>
      </c>
      <c r="I374" t="s">
        <v>200</v>
      </c>
      <c r="J374" t="s">
        <v>51</v>
      </c>
      <c r="K374">
        <f>YEAR(tblSales[[#This Row],[ORDER DATE]])</f>
        <v>2003</v>
      </c>
      <c r="L374" s="6" t="str">
        <f>TEXT(tblSales[[#This Row],[ORDER DATE]],"MMM-YYYY")</f>
        <v>Oct-2003</v>
      </c>
      <c r="M374">
        <f>MONTH(tblSales[[#This Row],[ORDER DATE]])</f>
        <v>10</v>
      </c>
    </row>
    <row r="375" spans="1:13" x14ac:dyDescent="0.3">
      <c r="A375">
        <v>10175</v>
      </c>
      <c r="B375" s="2">
        <v>37931</v>
      </c>
      <c r="C375" s="5">
        <v>26</v>
      </c>
      <c r="D375" s="3">
        <v>3543.28</v>
      </c>
      <c r="E375" t="s">
        <v>25</v>
      </c>
      <c r="F375" t="s">
        <v>504</v>
      </c>
      <c r="G375" t="s">
        <v>329</v>
      </c>
      <c r="H375" t="s">
        <v>170</v>
      </c>
      <c r="I375" t="s">
        <v>42</v>
      </c>
      <c r="J375" t="s">
        <v>51</v>
      </c>
      <c r="K375">
        <f>YEAR(tblSales[[#This Row],[ORDER DATE]])</f>
        <v>2003</v>
      </c>
      <c r="L375" s="6" t="str">
        <f>TEXT(tblSales[[#This Row],[ORDER DATE]],"MMM-YYYY")</f>
        <v>Nov-2003</v>
      </c>
      <c r="M375">
        <f>MONTH(tblSales[[#This Row],[ORDER DATE]])</f>
        <v>11</v>
      </c>
    </row>
    <row r="376" spans="1:13" x14ac:dyDescent="0.3">
      <c r="A376">
        <v>10184</v>
      </c>
      <c r="B376" s="2">
        <v>37939</v>
      </c>
      <c r="C376" s="5">
        <v>37</v>
      </c>
      <c r="D376" s="3">
        <v>4516.22</v>
      </c>
      <c r="E376" t="s">
        <v>25</v>
      </c>
      <c r="F376" t="s">
        <v>504</v>
      </c>
      <c r="G376" t="s">
        <v>520</v>
      </c>
      <c r="H376" t="s">
        <v>178</v>
      </c>
      <c r="I376" t="s">
        <v>42</v>
      </c>
      <c r="J376" t="s">
        <v>51</v>
      </c>
      <c r="K376">
        <f>YEAR(tblSales[[#This Row],[ORDER DATE]])</f>
        <v>2003</v>
      </c>
      <c r="L376" s="6" t="str">
        <f>TEXT(tblSales[[#This Row],[ORDER DATE]],"MMM-YYYY")</f>
        <v>Nov-2003</v>
      </c>
      <c r="M376">
        <f>MONTH(tblSales[[#This Row],[ORDER DATE]])</f>
        <v>11</v>
      </c>
    </row>
    <row r="377" spans="1:13" x14ac:dyDescent="0.3">
      <c r="A377">
        <v>10195</v>
      </c>
      <c r="B377" s="2">
        <v>37950</v>
      </c>
      <c r="C377" s="5">
        <v>49</v>
      </c>
      <c r="D377" s="3">
        <v>6445.46</v>
      </c>
      <c r="E377" t="s">
        <v>25</v>
      </c>
      <c r="F377" t="s">
        <v>504</v>
      </c>
      <c r="G377" t="s">
        <v>317</v>
      </c>
      <c r="H377" t="s">
        <v>32</v>
      </c>
      <c r="I377" t="s">
        <v>33</v>
      </c>
      <c r="J377" t="s">
        <v>51</v>
      </c>
      <c r="K377">
        <f>YEAR(tblSales[[#This Row],[ORDER DATE]])</f>
        <v>2003</v>
      </c>
      <c r="L377" s="6" t="str">
        <f>TEXT(tblSales[[#This Row],[ORDER DATE]],"MMM-YYYY")</f>
        <v>Nov-2003</v>
      </c>
      <c r="M377">
        <f>MONTH(tblSales[[#This Row],[ORDER DATE]])</f>
        <v>11</v>
      </c>
    </row>
    <row r="378" spans="1:13" x14ac:dyDescent="0.3">
      <c r="A378">
        <v>10207</v>
      </c>
      <c r="B378" s="2">
        <v>37964</v>
      </c>
      <c r="C378" s="5">
        <v>34</v>
      </c>
      <c r="D378" s="3">
        <v>3384.36</v>
      </c>
      <c r="E378" t="s">
        <v>25</v>
      </c>
      <c r="F378" t="s">
        <v>504</v>
      </c>
      <c r="G378" t="s">
        <v>415</v>
      </c>
      <c r="H378" t="s">
        <v>32</v>
      </c>
      <c r="I378" t="s">
        <v>33</v>
      </c>
      <c r="J378" t="s">
        <v>51</v>
      </c>
      <c r="K378">
        <f>YEAR(tblSales[[#This Row],[ORDER DATE]])</f>
        <v>2003</v>
      </c>
      <c r="L378" s="6" t="str">
        <f>TEXT(tblSales[[#This Row],[ORDER DATE]],"MMM-YYYY")</f>
        <v>Dec-2003</v>
      </c>
      <c r="M378">
        <f>MONTH(tblSales[[#This Row],[ORDER DATE]])</f>
        <v>12</v>
      </c>
    </row>
    <row r="379" spans="1:13" x14ac:dyDescent="0.3">
      <c r="A379">
        <v>10219</v>
      </c>
      <c r="B379" s="2">
        <v>38027</v>
      </c>
      <c r="C379" s="5">
        <v>48</v>
      </c>
      <c r="D379" s="3">
        <v>4891.68</v>
      </c>
      <c r="E379" t="s">
        <v>25</v>
      </c>
      <c r="F379" t="s">
        <v>504</v>
      </c>
      <c r="G379" t="s">
        <v>526</v>
      </c>
      <c r="H379" t="s">
        <v>32</v>
      </c>
      <c r="I379" t="s">
        <v>33</v>
      </c>
      <c r="J379" t="s">
        <v>51</v>
      </c>
      <c r="K379">
        <f>YEAR(tblSales[[#This Row],[ORDER DATE]])</f>
        <v>2004</v>
      </c>
      <c r="L379" s="6" t="str">
        <f>TEXT(tblSales[[#This Row],[ORDER DATE]],"MMM-YYYY")</f>
        <v>Feb-2004</v>
      </c>
      <c r="M379">
        <f>MONTH(tblSales[[#This Row],[ORDER DATE]])</f>
        <v>2</v>
      </c>
    </row>
    <row r="380" spans="1:13" x14ac:dyDescent="0.3">
      <c r="A380">
        <v>10229</v>
      </c>
      <c r="B380" s="2">
        <v>38057</v>
      </c>
      <c r="C380" s="5">
        <v>36</v>
      </c>
      <c r="D380" s="3">
        <v>4521.96</v>
      </c>
      <c r="E380" t="s">
        <v>25</v>
      </c>
      <c r="F380" t="s">
        <v>504</v>
      </c>
      <c r="G380" t="s">
        <v>272</v>
      </c>
      <c r="H380" t="s">
        <v>32</v>
      </c>
      <c r="I380" t="s">
        <v>33</v>
      </c>
      <c r="J380" t="s">
        <v>51</v>
      </c>
      <c r="K380">
        <f>YEAR(tblSales[[#This Row],[ORDER DATE]])</f>
        <v>2004</v>
      </c>
      <c r="L380" s="6" t="str">
        <f>TEXT(tblSales[[#This Row],[ORDER DATE]],"MMM-YYYY")</f>
        <v>Mar-2004</v>
      </c>
      <c r="M380">
        <f>MONTH(tblSales[[#This Row],[ORDER DATE]])</f>
        <v>3</v>
      </c>
    </row>
    <row r="381" spans="1:13" x14ac:dyDescent="0.3">
      <c r="A381">
        <v>10246</v>
      </c>
      <c r="B381" s="2">
        <v>38112</v>
      </c>
      <c r="C381" s="5">
        <v>46</v>
      </c>
      <c r="D381" s="3">
        <v>5069.66</v>
      </c>
      <c r="E381" t="s">
        <v>25</v>
      </c>
      <c r="F381" t="s">
        <v>504</v>
      </c>
      <c r="G381" t="s">
        <v>174</v>
      </c>
      <c r="H381" t="s">
        <v>178</v>
      </c>
      <c r="I381" t="s">
        <v>42</v>
      </c>
      <c r="J381" t="s">
        <v>51</v>
      </c>
      <c r="K381">
        <f>YEAR(tblSales[[#This Row],[ORDER DATE]])</f>
        <v>2004</v>
      </c>
      <c r="L381" s="6" t="str">
        <f>TEXT(tblSales[[#This Row],[ORDER DATE]],"MMM-YYYY")</f>
        <v>May-2004</v>
      </c>
      <c r="M381">
        <f>MONTH(tblSales[[#This Row],[ORDER DATE]])</f>
        <v>5</v>
      </c>
    </row>
    <row r="382" spans="1:13" x14ac:dyDescent="0.3">
      <c r="A382">
        <v>10259</v>
      </c>
      <c r="B382" s="2">
        <v>38153</v>
      </c>
      <c r="C382" s="5">
        <v>46</v>
      </c>
      <c r="D382" s="3">
        <v>6541.2</v>
      </c>
      <c r="E382" t="s">
        <v>25</v>
      </c>
      <c r="F382" t="s">
        <v>504</v>
      </c>
      <c r="G382" t="s">
        <v>418</v>
      </c>
      <c r="H382" t="s">
        <v>199</v>
      </c>
      <c r="I382" t="s">
        <v>96</v>
      </c>
      <c r="J382" t="s">
        <v>51</v>
      </c>
      <c r="K382">
        <f>YEAR(tblSales[[#This Row],[ORDER DATE]])</f>
        <v>2004</v>
      </c>
      <c r="L382" s="6" t="str">
        <f>TEXT(tblSales[[#This Row],[ORDER DATE]],"MMM-YYYY")</f>
        <v>Jun-2004</v>
      </c>
      <c r="M382">
        <f>MONTH(tblSales[[#This Row],[ORDER DATE]])</f>
        <v>6</v>
      </c>
    </row>
    <row r="383" spans="1:13" x14ac:dyDescent="0.3">
      <c r="A383">
        <v>10271</v>
      </c>
      <c r="B383" s="2">
        <v>38188</v>
      </c>
      <c r="C383" s="5">
        <v>31</v>
      </c>
      <c r="D383" s="3">
        <v>3012.27</v>
      </c>
      <c r="E383" t="s">
        <v>25</v>
      </c>
      <c r="F383" t="s">
        <v>504</v>
      </c>
      <c r="G383" t="s">
        <v>272</v>
      </c>
      <c r="H383" t="s">
        <v>32</v>
      </c>
      <c r="I383" t="s">
        <v>33</v>
      </c>
      <c r="J383" t="s">
        <v>51</v>
      </c>
      <c r="K383">
        <f>YEAR(tblSales[[#This Row],[ORDER DATE]])</f>
        <v>2004</v>
      </c>
      <c r="L383" s="6" t="str">
        <f>TEXT(tblSales[[#This Row],[ORDER DATE]],"MMM-YYYY")</f>
        <v>Jul-2004</v>
      </c>
      <c r="M383">
        <f>MONTH(tblSales[[#This Row],[ORDER DATE]])</f>
        <v>7</v>
      </c>
    </row>
    <row r="384" spans="1:13" x14ac:dyDescent="0.3">
      <c r="A384">
        <v>10281</v>
      </c>
      <c r="B384" s="2">
        <v>38218</v>
      </c>
      <c r="C384" s="5">
        <v>41</v>
      </c>
      <c r="D384" s="3">
        <v>5247.18</v>
      </c>
      <c r="E384" t="s">
        <v>25</v>
      </c>
      <c r="F384" t="s">
        <v>504</v>
      </c>
      <c r="G384" t="s">
        <v>139</v>
      </c>
      <c r="H384" t="s">
        <v>32</v>
      </c>
      <c r="I384" t="s">
        <v>33</v>
      </c>
      <c r="J384" t="s">
        <v>51</v>
      </c>
      <c r="K384">
        <f>YEAR(tblSales[[#This Row],[ORDER DATE]])</f>
        <v>2004</v>
      </c>
      <c r="L384" s="6" t="str">
        <f>TEXT(tblSales[[#This Row],[ORDER DATE]],"MMM-YYYY")</f>
        <v>Aug-2004</v>
      </c>
      <c r="M384">
        <f>MONTH(tblSales[[#This Row],[ORDER DATE]])</f>
        <v>8</v>
      </c>
    </row>
    <row r="385" spans="1:13" x14ac:dyDescent="0.3">
      <c r="A385">
        <v>10292</v>
      </c>
      <c r="B385" s="2">
        <v>38238</v>
      </c>
      <c r="C385" s="5">
        <v>21</v>
      </c>
      <c r="D385" s="3">
        <v>2214.87</v>
      </c>
      <c r="E385" t="s">
        <v>25</v>
      </c>
      <c r="F385" t="s">
        <v>504</v>
      </c>
      <c r="G385" t="s">
        <v>28</v>
      </c>
      <c r="H385" t="s">
        <v>32</v>
      </c>
      <c r="I385" t="s">
        <v>33</v>
      </c>
      <c r="J385" t="s">
        <v>36</v>
      </c>
      <c r="K385">
        <f>YEAR(tblSales[[#This Row],[ORDER DATE]])</f>
        <v>2004</v>
      </c>
      <c r="L385" s="6" t="str">
        <f>TEXT(tblSales[[#This Row],[ORDER DATE]],"MMM-YYYY")</f>
        <v>Sep-2004</v>
      </c>
      <c r="M385">
        <f>MONTH(tblSales[[#This Row],[ORDER DATE]])</f>
        <v>9</v>
      </c>
    </row>
    <row r="386" spans="1:13" x14ac:dyDescent="0.3">
      <c r="A386">
        <v>10305</v>
      </c>
      <c r="B386" s="2">
        <v>38273</v>
      </c>
      <c r="C386" s="5">
        <v>38</v>
      </c>
      <c r="D386" s="3">
        <v>4773.18</v>
      </c>
      <c r="E386" t="s">
        <v>25</v>
      </c>
      <c r="F386" t="s">
        <v>504</v>
      </c>
      <c r="G386" t="s">
        <v>120</v>
      </c>
      <c r="H386" t="s">
        <v>32</v>
      </c>
      <c r="I386" t="s">
        <v>33</v>
      </c>
      <c r="J386" t="s">
        <v>51</v>
      </c>
      <c r="K386">
        <f>YEAR(tblSales[[#This Row],[ORDER DATE]])</f>
        <v>2004</v>
      </c>
      <c r="L386" s="6" t="str">
        <f>TEXT(tblSales[[#This Row],[ORDER DATE]],"MMM-YYYY")</f>
        <v>Oct-2004</v>
      </c>
      <c r="M386">
        <f>MONTH(tblSales[[#This Row],[ORDER DATE]])</f>
        <v>10</v>
      </c>
    </row>
    <row r="387" spans="1:13" x14ac:dyDescent="0.3">
      <c r="A387">
        <v>10314</v>
      </c>
      <c r="B387" s="2">
        <v>38282</v>
      </c>
      <c r="C387" s="5">
        <v>45</v>
      </c>
      <c r="D387" s="3">
        <v>6185.7</v>
      </c>
      <c r="E387" t="s">
        <v>25</v>
      </c>
      <c r="F387" t="s">
        <v>504</v>
      </c>
      <c r="G387" t="s">
        <v>498</v>
      </c>
      <c r="H387" t="s">
        <v>326</v>
      </c>
      <c r="I387" t="s">
        <v>42</v>
      </c>
      <c r="J387" t="s">
        <v>51</v>
      </c>
      <c r="K387">
        <f>YEAR(tblSales[[#This Row],[ORDER DATE]])</f>
        <v>2004</v>
      </c>
      <c r="L387" s="6" t="str">
        <f>TEXT(tblSales[[#This Row],[ORDER DATE]],"MMM-YYYY")</f>
        <v>Oct-2004</v>
      </c>
      <c r="M387">
        <f>MONTH(tblSales[[#This Row],[ORDER DATE]])</f>
        <v>10</v>
      </c>
    </row>
    <row r="388" spans="1:13" x14ac:dyDescent="0.3">
      <c r="A388">
        <v>10324</v>
      </c>
      <c r="B388" s="2">
        <v>38296</v>
      </c>
      <c r="C388" s="5">
        <v>26</v>
      </c>
      <c r="D388" s="3">
        <v>1517.88</v>
      </c>
      <c r="E388" t="s">
        <v>25</v>
      </c>
      <c r="F388" t="s">
        <v>504</v>
      </c>
      <c r="G388" t="s">
        <v>99</v>
      </c>
      <c r="H388" t="s">
        <v>32</v>
      </c>
      <c r="I388" t="s">
        <v>33</v>
      </c>
      <c r="J388" t="s">
        <v>36</v>
      </c>
      <c r="K388">
        <f>YEAR(tblSales[[#This Row],[ORDER DATE]])</f>
        <v>2004</v>
      </c>
      <c r="L388" s="6" t="str">
        <f>TEXT(tblSales[[#This Row],[ORDER DATE]],"MMM-YYYY")</f>
        <v>Nov-2004</v>
      </c>
      <c r="M388">
        <f>MONTH(tblSales[[#This Row],[ORDER DATE]])</f>
        <v>11</v>
      </c>
    </row>
    <row r="389" spans="1:13" x14ac:dyDescent="0.3">
      <c r="A389">
        <v>10336</v>
      </c>
      <c r="B389" s="2">
        <v>38311</v>
      </c>
      <c r="C389" s="5">
        <v>38</v>
      </c>
      <c r="D389" s="3">
        <v>6372.6</v>
      </c>
      <c r="E389" t="s">
        <v>25</v>
      </c>
      <c r="F389" t="s">
        <v>504</v>
      </c>
      <c r="G389" t="s">
        <v>403</v>
      </c>
      <c r="H389" t="s">
        <v>41</v>
      </c>
      <c r="I389" t="s">
        <v>42</v>
      </c>
      <c r="J389" t="s">
        <v>51</v>
      </c>
      <c r="K389">
        <f>YEAR(tblSales[[#This Row],[ORDER DATE]])</f>
        <v>2004</v>
      </c>
      <c r="L389" s="6" t="str">
        <f>TEXT(tblSales[[#This Row],[ORDER DATE]],"MMM-YYYY")</f>
        <v>Nov-2004</v>
      </c>
      <c r="M389">
        <f>MONTH(tblSales[[#This Row],[ORDER DATE]])</f>
        <v>11</v>
      </c>
    </row>
    <row r="390" spans="1:13" x14ac:dyDescent="0.3">
      <c r="A390">
        <v>10349</v>
      </c>
      <c r="B390" s="2">
        <v>38322</v>
      </c>
      <c r="C390" s="5">
        <v>48</v>
      </c>
      <c r="D390" s="3">
        <v>5232.96</v>
      </c>
      <c r="E390" t="s">
        <v>25</v>
      </c>
      <c r="F390" t="s">
        <v>504</v>
      </c>
      <c r="G390" t="s">
        <v>475</v>
      </c>
      <c r="H390" t="s">
        <v>32</v>
      </c>
      <c r="I390" t="s">
        <v>33</v>
      </c>
      <c r="J390" t="s">
        <v>51</v>
      </c>
      <c r="K390">
        <f>YEAR(tblSales[[#This Row],[ORDER DATE]])</f>
        <v>2004</v>
      </c>
      <c r="L390" s="6" t="str">
        <f>TEXT(tblSales[[#This Row],[ORDER DATE]],"MMM-YYYY")</f>
        <v>Dec-2004</v>
      </c>
      <c r="M390">
        <f>MONTH(tblSales[[#This Row],[ORDER DATE]])</f>
        <v>12</v>
      </c>
    </row>
    <row r="391" spans="1:13" x14ac:dyDescent="0.3">
      <c r="A391">
        <v>10358</v>
      </c>
      <c r="B391" s="2">
        <v>38331</v>
      </c>
      <c r="C391" s="5">
        <v>42</v>
      </c>
      <c r="D391" s="3">
        <v>2694.72</v>
      </c>
      <c r="E391" t="s">
        <v>25</v>
      </c>
      <c r="F391" t="s">
        <v>504</v>
      </c>
      <c r="G391" t="s">
        <v>174</v>
      </c>
      <c r="H391" t="s">
        <v>178</v>
      </c>
      <c r="I391" t="s">
        <v>42</v>
      </c>
      <c r="J391" t="s">
        <v>36</v>
      </c>
      <c r="K391">
        <f>YEAR(tblSales[[#This Row],[ORDER DATE]])</f>
        <v>2004</v>
      </c>
      <c r="L391" s="6" t="str">
        <f>TEXT(tblSales[[#This Row],[ORDER DATE]],"MMM-YYYY")</f>
        <v>Dec-2004</v>
      </c>
      <c r="M391">
        <f>MONTH(tblSales[[#This Row],[ORDER DATE]])</f>
        <v>12</v>
      </c>
    </row>
    <row r="392" spans="1:13" x14ac:dyDescent="0.3">
      <c r="A392">
        <v>10371</v>
      </c>
      <c r="B392" s="2">
        <v>38375</v>
      </c>
      <c r="C392" s="5">
        <v>49</v>
      </c>
      <c r="D392" s="3">
        <v>1749.79</v>
      </c>
      <c r="E392" t="s">
        <v>25</v>
      </c>
      <c r="F392" t="s">
        <v>504</v>
      </c>
      <c r="G392" t="s">
        <v>272</v>
      </c>
      <c r="H392" t="s">
        <v>32</v>
      </c>
      <c r="I392" t="s">
        <v>33</v>
      </c>
      <c r="J392" t="s">
        <v>36</v>
      </c>
      <c r="K392">
        <f>YEAR(tblSales[[#This Row],[ORDER DATE]])</f>
        <v>2005</v>
      </c>
      <c r="L392" s="6" t="str">
        <f>TEXT(tblSales[[#This Row],[ORDER DATE]],"MMM-YYYY")</f>
        <v>Jan-2005</v>
      </c>
      <c r="M392">
        <f>MONTH(tblSales[[#This Row],[ORDER DATE]])</f>
        <v>1</v>
      </c>
    </row>
    <row r="393" spans="1:13" x14ac:dyDescent="0.3">
      <c r="A393">
        <v>10382</v>
      </c>
      <c r="B393" s="2">
        <v>38400</v>
      </c>
      <c r="C393" s="5">
        <v>32</v>
      </c>
      <c r="D393" s="3">
        <v>2130.56</v>
      </c>
      <c r="E393" t="s">
        <v>25</v>
      </c>
      <c r="F393" t="s">
        <v>504</v>
      </c>
      <c r="G393" t="s">
        <v>272</v>
      </c>
      <c r="H393" t="s">
        <v>32</v>
      </c>
      <c r="I393" t="s">
        <v>33</v>
      </c>
      <c r="J393" t="s">
        <v>36</v>
      </c>
      <c r="K393">
        <f>YEAR(tblSales[[#This Row],[ORDER DATE]])</f>
        <v>2005</v>
      </c>
      <c r="L393" s="6" t="str">
        <f>TEXT(tblSales[[#This Row],[ORDER DATE]],"MMM-YYYY")</f>
        <v>Feb-2005</v>
      </c>
      <c r="M393">
        <f>MONTH(tblSales[[#This Row],[ORDER DATE]])</f>
        <v>2</v>
      </c>
    </row>
    <row r="394" spans="1:13" x14ac:dyDescent="0.3">
      <c r="A394">
        <v>10412</v>
      </c>
      <c r="B394" s="2">
        <v>38475</v>
      </c>
      <c r="C394" s="5">
        <v>54</v>
      </c>
      <c r="D394" s="3">
        <v>5951.34</v>
      </c>
      <c r="E394" t="s">
        <v>25</v>
      </c>
      <c r="F394" t="s">
        <v>504</v>
      </c>
      <c r="G394" t="s">
        <v>174</v>
      </c>
      <c r="H394" t="s">
        <v>178</v>
      </c>
      <c r="I394" t="s">
        <v>42</v>
      </c>
      <c r="J394" t="s">
        <v>51</v>
      </c>
      <c r="K394">
        <f>YEAR(tblSales[[#This Row],[ORDER DATE]])</f>
        <v>2005</v>
      </c>
      <c r="L394" s="6" t="str">
        <f>TEXT(tblSales[[#This Row],[ORDER DATE]],"MMM-YYYY")</f>
        <v>May-2005</v>
      </c>
      <c r="M394">
        <f>MONTH(tblSales[[#This Row],[ORDER DATE]])</f>
        <v>5</v>
      </c>
    </row>
    <row r="395" spans="1:13" x14ac:dyDescent="0.3">
      <c r="A395">
        <v>10425</v>
      </c>
      <c r="B395" s="2">
        <v>38503</v>
      </c>
      <c r="C395" s="5">
        <v>33</v>
      </c>
      <c r="D395" s="3">
        <v>4692.6000000000004</v>
      </c>
      <c r="E395" t="s">
        <v>300</v>
      </c>
      <c r="F395" t="s">
        <v>504</v>
      </c>
      <c r="G395" t="s">
        <v>114</v>
      </c>
      <c r="H395" t="s">
        <v>41</v>
      </c>
      <c r="I395" t="s">
        <v>42</v>
      </c>
      <c r="J395" t="s">
        <v>51</v>
      </c>
      <c r="K395">
        <f>YEAR(tblSales[[#This Row],[ORDER DATE]])</f>
        <v>2005</v>
      </c>
      <c r="L395" s="6" t="str">
        <f>TEXT(tblSales[[#This Row],[ORDER DATE]],"MMM-YYYY")</f>
        <v>May-2005</v>
      </c>
      <c r="M395">
        <f>MONTH(tblSales[[#This Row],[ORDER DATE]])</f>
        <v>5</v>
      </c>
    </row>
    <row r="396" spans="1:13" x14ac:dyDescent="0.3">
      <c r="A396">
        <v>10108</v>
      </c>
      <c r="B396" s="2">
        <v>37683</v>
      </c>
      <c r="C396" s="5">
        <v>36</v>
      </c>
      <c r="D396" s="3">
        <v>3731.04</v>
      </c>
      <c r="E396" t="s">
        <v>25</v>
      </c>
      <c r="F396" t="s">
        <v>181</v>
      </c>
      <c r="G396" t="s">
        <v>425</v>
      </c>
      <c r="H396" t="s">
        <v>430</v>
      </c>
      <c r="I396" t="s">
        <v>200</v>
      </c>
      <c r="J396" t="s">
        <v>51</v>
      </c>
      <c r="K396">
        <f>YEAR(tblSales[[#This Row],[ORDER DATE]])</f>
        <v>2003</v>
      </c>
      <c r="L396" s="6" t="str">
        <f>TEXT(tblSales[[#This Row],[ORDER DATE]],"MMM-YYYY")</f>
        <v>Mar-2003</v>
      </c>
      <c r="M396">
        <f>MONTH(tblSales[[#This Row],[ORDER DATE]])</f>
        <v>3</v>
      </c>
    </row>
    <row r="397" spans="1:13" x14ac:dyDescent="0.3">
      <c r="A397">
        <v>10122</v>
      </c>
      <c r="B397" s="2">
        <v>37749</v>
      </c>
      <c r="C397" s="5">
        <v>20</v>
      </c>
      <c r="D397" s="3">
        <v>2142</v>
      </c>
      <c r="E397" t="s">
        <v>25</v>
      </c>
      <c r="F397" t="s">
        <v>181</v>
      </c>
      <c r="G397" t="s">
        <v>433</v>
      </c>
      <c r="H397" t="s">
        <v>41</v>
      </c>
      <c r="I397" t="s">
        <v>42</v>
      </c>
      <c r="J397" t="s">
        <v>36</v>
      </c>
      <c r="K397">
        <f>YEAR(tblSales[[#This Row],[ORDER DATE]])</f>
        <v>2003</v>
      </c>
      <c r="L397" s="6" t="str">
        <f>TEXT(tblSales[[#This Row],[ORDER DATE]],"MMM-YYYY")</f>
        <v>May-2003</v>
      </c>
      <c r="M397">
        <f>MONTH(tblSales[[#This Row],[ORDER DATE]])</f>
        <v>5</v>
      </c>
    </row>
    <row r="398" spans="1:13" x14ac:dyDescent="0.3">
      <c r="A398">
        <v>10135</v>
      </c>
      <c r="B398" s="2">
        <v>37804</v>
      </c>
      <c r="C398" s="5">
        <v>29</v>
      </c>
      <c r="D398" s="3">
        <v>2838.81</v>
      </c>
      <c r="E398" t="s">
        <v>25</v>
      </c>
      <c r="F398" t="s">
        <v>181</v>
      </c>
      <c r="G398" t="s">
        <v>272</v>
      </c>
      <c r="H398" t="s">
        <v>32</v>
      </c>
      <c r="I398" t="s">
        <v>33</v>
      </c>
      <c r="J398" t="s">
        <v>36</v>
      </c>
      <c r="K398">
        <f>YEAR(tblSales[[#This Row],[ORDER DATE]])</f>
        <v>2003</v>
      </c>
      <c r="L398" s="6" t="str">
        <f>TEXT(tblSales[[#This Row],[ORDER DATE]],"MMM-YYYY")</f>
        <v>Jul-2003</v>
      </c>
      <c r="M398">
        <f>MONTH(tblSales[[#This Row],[ORDER DATE]])</f>
        <v>7</v>
      </c>
    </row>
    <row r="399" spans="1:13" x14ac:dyDescent="0.3">
      <c r="A399">
        <v>10147</v>
      </c>
      <c r="B399" s="2">
        <v>37869</v>
      </c>
      <c r="C399" s="5">
        <v>33</v>
      </c>
      <c r="D399" s="3">
        <v>3230.37</v>
      </c>
      <c r="E399" t="s">
        <v>25</v>
      </c>
      <c r="F399" t="s">
        <v>181</v>
      </c>
      <c r="G399" t="s">
        <v>281</v>
      </c>
      <c r="H399" t="s">
        <v>32</v>
      </c>
      <c r="I399" t="s">
        <v>33</v>
      </c>
      <c r="J399" t="s">
        <v>51</v>
      </c>
      <c r="K399">
        <f>YEAR(tblSales[[#This Row],[ORDER DATE]])</f>
        <v>2003</v>
      </c>
      <c r="L399" s="6" t="str">
        <f>TEXT(tblSales[[#This Row],[ORDER DATE]],"MMM-YYYY")</f>
        <v>Sep-2003</v>
      </c>
      <c r="M399">
        <f>MONTH(tblSales[[#This Row],[ORDER DATE]])</f>
        <v>9</v>
      </c>
    </row>
    <row r="400" spans="1:13" x14ac:dyDescent="0.3">
      <c r="A400">
        <v>10160</v>
      </c>
      <c r="B400" s="2">
        <v>37905</v>
      </c>
      <c r="C400" s="5">
        <v>50</v>
      </c>
      <c r="D400" s="3">
        <v>5182</v>
      </c>
      <c r="E400" t="s">
        <v>25</v>
      </c>
      <c r="F400" t="s">
        <v>181</v>
      </c>
      <c r="G400" t="s">
        <v>358</v>
      </c>
      <c r="H400" t="s">
        <v>32</v>
      </c>
      <c r="I400" t="s">
        <v>33</v>
      </c>
      <c r="J400" t="s">
        <v>51</v>
      </c>
      <c r="K400">
        <f>YEAR(tblSales[[#This Row],[ORDER DATE]])</f>
        <v>2003</v>
      </c>
      <c r="L400" s="6" t="str">
        <f>TEXT(tblSales[[#This Row],[ORDER DATE]],"MMM-YYYY")</f>
        <v>Oct-2003</v>
      </c>
      <c r="M400">
        <f>MONTH(tblSales[[#This Row],[ORDER DATE]])</f>
        <v>10</v>
      </c>
    </row>
    <row r="401" spans="1:13" x14ac:dyDescent="0.3">
      <c r="A401">
        <v>10170</v>
      </c>
      <c r="B401" s="2">
        <v>37929</v>
      </c>
      <c r="C401" s="5">
        <v>41</v>
      </c>
      <c r="D401" s="3">
        <v>4391.1000000000004</v>
      </c>
      <c r="E401" t="s">
        <v>25</v>
      </c>
      <c r="F401" t="s">
        <v>181</v>
      </c>
      <c r="G401" t="s">
        <v>409</v>
      </c>
      <c r="H401" t="s">
        <v>148</v>
      </c>
      <c r="I401" t="s">
        <v>42</v>
      </c>
      <c r="J401" t="s">
        <v>51</v>
      </c>
      <c r="K401">
        <f>YEAR(tblSales[[#This Row],[ORDER DATE]])</f>
        <v>2003</v>
      </c>
      <c r="L401" s="6" t="str">
        <f>TEXT(tblSales[[#This Row],[ORDER DATE]],"MMM-YYYY")</f>
        <v>Nov-2003</v>
      </c>
      <c r="M401">
        <f>MONTH(tblSales[[#This Row],[ORDER DATE]])</f>
        <v>11</v>
      </c>
    </row>
    <row r="402" spans="1:13" x14ac:dyDescent="0.3">
      <c r="A402">
        <v>10181</v>
      </c>
      <c r="B402" s="2">
        <v>37937</v>
      </c>
      <c r="C402" s="5">
        <v>36</v>
      </c>
      <c r="D402" s="3">
        <v>4477.32</v>
      </c>
      <c r="E402" t="s">
        <v>25</v>
      </c>
      <c r="F402" t="s">
        <v>181</v>
      </c>
      <c r="G402" t="s">
        <v>73</v>
      </c>
      <c r="H402" t="s">
        <v>78</v>
      </c>
      <c r="I402" t="s">
        <v>42</v>
      </c>
      <c r="J402" t="s">
        <v>51</v>
      </c>
      <c r="K402">
        <f>YEAR(tblSales[[#This Row],[ORDER DATE]])</f>
        <v>2003</v>
      </c>
      <c r="L402" s="6" t="str">
        <f>TEXT(tblSales[[#This Row],[ORDER DATE]],"MMM-YYYY")</f>
        <v>Nov-2003</v>
      </c>
      <c r="M402">
        <f>MONTH(tblSales[[#This Row],[ORDER DATE]])</f>
        <v>11</v>
      </c>
    </row>
    <row r="403" spans="1:13" x14ac:dyDescent="0.3">
      <c r="A403">
        <v>10192</v>
      </c>
      <c r="B403" s="2">
        <v>37945</v>
      </c>
      <c r="C403" s="5">
        <v>27</v>
      </c>
      <c r="D403" s="3">
        <v>3544.56</v>
      </c>
      <c r="E403" t="s">
        <v>25</v>
      </c>
      <c r="F403" t="s">
        <v>181</v>
      </c>
      <c r="G403" t="s">
        <v>277</v>
      </c>
      <c r="H403" t="s">
        <v>32</v>
      </c>
      <c r="I403" t="s">
        <v>33</v>
      </c>
      <c r="J403" t="s">
        <v>51</v>
      </c>
      <c r="K403">
        <f>YEAR(tblSales[[#This Row],[ORDER DATE]])</f>
        <v>2003</v>
      </c>
      <c r="L403" s="6" t="str">
        <f>TEXT(tblSales[[#This Row],[ORDER DATE]],"MMM-YYYY")</f>
        <v>Nov-2003</v>
      </c>
      <c r="M403">
        <f>MONTH(tblSales[[#This Row],[ORDER DATE]])</f>
        <v>11</v>
      </c>
    </row>
    <row r="404" spans="1:13" x14ac:dyDescent="0.3">
      <c r="A404">
        <v>10203</v>
      </c>
      <c r="B404" s="2">
        <v>37957</v>
      </c>
      <c r="C404" s="5">
        <v>47</v>
      </c>
      <c r="D404" s="3">
        <v>5195.8500000000004</v>
      </c>
      <c r="E404" t="s">
        <v>25</v>
      </c>
      <c r="F404" t="s">
        <v>181</v>
      </c>
      <c r="G404" t="s">
        <v>174</v>
      </c>
      <c r="H404" t="s">
        <v>178</v>
      </c>
      <c r="I404" t="s">
        <v>42</v>
      </c>
      <c r="J404" t="s">
        <v>51</v>
      </c>
      <c r="K404">
        <f>YEAR(tblSales[[#This Row],[ORDER DATE]])</f>
        <v>2003</v>
      </c>
      <c r="L404" s="6" t="str">
        <f>TEXT(tblSales[[#This Row],[ORDER DATE]],"MMM-YYYY")</f>
        <v>Dec-2003</v>
      </c>
      <c r="M404">
        <f>MONTH(tblSales[[#This Row],[ORDER DATE]])</f>
        <v>12</v>
      </c>
    </row>
    <row r="405" spans="1:13" x14ac:dyDescent="0.3">
      <c r="A405">
        <v>10212</v>
      </c>
      <c r="B405" s="2">
        <v>38002</v>
      </c>
      <c r="C405" s="5">
        <v>33</v>
      </c>
      <c r="D405" s="3">
        <v>4180.4399999999996</v>
      </c>
      <c r="E405" t="s">
        <v>25</v>
      </c>
      <c r="F405" t="s">
        <v>181</v>
      </c>
      <c r="G405" t="s">
        <v>174</v>
      </c>
      <c r="H405" t="s">
        <v>178</v>
      </c>
      <c r="I405" t="s">
        <v>42</v>
      </c>
      <c r="J405" t="s">
        <v>51</v>
      </c>
      <c r="K405">
        <f>YEAR(tblSales[[#This Row],[ORDER DATE]])</f>
        <v>2004</v>
      </c>
      <c r="L405" s="6" t="str">
        <f>TEXT(tblSales[[#This Row],[ORDER DATE]],"MMM-YYYY")</f>
        <v>Jan-2004</v>
      </c>
      <c r="M405">
        <f>MONTH(tblSales[[#This Row],[ORDER DATE]])</f>
        <v>1</v>
      </c>
    </row>
    <row r="406" spans="1:13" x14ac:dyDescent="0.3">
      <c r="A406">
        <v>10225</v>
      </c>
      <c r="B406" s="2">
        <v>38039</v>
      </c>
      <c r="C406" s="5">
        <v>21</v>
      </c>
      <c r="D406" s="3">
        <v>2684.43</v>
      </c>
      <c r="E406" t="s">
        <v>25</v>
      </c>
      <c r="F406" t="s">
        <v>181</v>
      </c>
      <c r="G406" t="s">
        <v>446</v>
      </c>
      <c r="H406" t="s">
        <v>450</v>
      </c>
      <c r="I406" t="s">
        <v>42</v>
      </c>
      <c r="J406" t="s">
        <v>36</v>
      </c>
      <c r="K406">
        <f>YEAR(tblSales[[#This Row],[ORDER DATE]])</f>
        <v>2004</v>
      </c>
      <c r="L406" s="6" t="str">
        <f>TEXT(tblSales[[#This Row],[ORDER DATE]],"MMM-YYYY")</f>
        <v>Feb-2004</v>
      </c>
      <c r="M406">
        <f>MONTH(tblSales[[#This Row],[ORDER DATE]])</f>
        <v>2</v>
      </c>
    </row>
    <row r="407" spans="1:13" x14ac:dyDescent="0.3">
      <c r="A407">
        <v>10239</v>
      </c>
      <c r="B407" s="2">
        <v>38089</v>
      </c>
      <c r="C407" s="5">
        <v>21</v>
      </c>
      <c r="D407" s="3">
        <v>1958.88</v>
      </c>
      <c r="E407" t="s">
        <v>25</v>
      </c>
      <c r="F407" t="s">
        <v>181</v>
      </c>
      <c r="G407" t="s">
        <v>391</v>
      </c>
      <c r="H407" t="s">
        <v>130</v>
      </c>
      <c r="I407" t="s">
        <v>42</v>
      </c>
      <c r="J407" t="s">
        <v>36</v>
      </c>
      <c r="K407">
        <f>YEAR(tblSales[[#This Row],[ORDER DATE]])</f>
        <v>2004</v>
      </c>
      <c r="L407" s="6" t="str">
        <f>TEXT(tblSales[[#This Row],[ORDER DATE]],"MMM-YYYY")</f>
        <v>Apr-2004</v>
      </c>
      <c r="M407">
        <f>MONTH(tblSales[[#This Row],[ORDER DATE]])</f>
        <v>4</v>
      </c>
    </row>
    <row r="408" spans="1:13" x14ac:dyDescent="0.3">
      <c r="A408">
        <v>10253</v>
      </c>
      <c r="B408" s="2">
        <v>38139</v>
      </c>
      <c r="C408" s="5">
        <v>41</v>
      </c>
      <c r="D408" s="3">
        <v>4910.57</v>
      </c>
      <c r="E408" t="s">
        <v>339</v>
      </c>
      <c r="F408" t="s">
        <v>181</v>
      </c>
      <c r="G408" t="s">
        <v>165</v>
      </c>
      <c r="H408" t="s">
        <v>170</v>
      </c>
      <c r="I408" t="s">
        <v>42</v>
      </c>
      <c r="J408" t="s">
        <v>51</v>
      </c>
      <c r="K408">
        <f>YEAR(tblSales[[#This Row],[ORDER DATE]])</f>
        <v>2004</v>
      </c>
      <c r="L408" s="6" t="str">
        <f>TEXT(tblSales[[#This Row],[ORDER DATE]],"MMM-YYYY")</f>
        <v>Jun-2004</v>
      </c>
      <c r="M408">
        <f>MONTH(tblSales[[#This Row],[ORDER DATE]])</f>
        <v>6</v>
      </c>
    </row>
    <row r="409" spans="1:13" x14ac:dyDescent="0.3">
      <c r="A409">
        <v>10266</v>
      </c>
      <c r="B409" s="2">
        <v>38174</v>
      </c>
      <c r="C409" s="5">
        <v>40</v>
      </c>
      <c r="D409" s="3">
        <v>4468.3999999999996</v>
      </c>
      <c r="E409" t="s">
        <v>25</v>
      </c>
      <c r="F409" t="s">
        <v>181</v>
      </c>
      <c r="G409" t="s">
        <v>452</v>
      </c>
      <c r="H409" t="s">
        <v>258</v>
      </c>
      <c r="I409" t="s">
        <v>42</v>
      </c>
      <c r="J409" t="s">
        <v>51</v>
      </c>
      <c r="K409">
        <f>YEAR(tblSales[[#This Row],[ORDER DATE]])</f>
        <v>2004</v>
      </c>
      <c r="L409" s="6" t="str">
        <f>TEXT(tblSales[[#This Row],[ORDER DATE]],"MMM-YYYY")</f>
        <v>Jul-2004</v>
      </c>
      <c r="M409">
        <f>MONTH(tblSales[[#This Row],[ORDER DATE]])</f>
        <v>7</v>
      </c>
    </row>
    <row r="410" spans="1:13" x14ac:dyDescent="0.3">
      <c r="A410">
        <v>10277</v>
      </c>
      <c r="B410" s="2">
        <v>38203</v>
      </c>
      <c r="C410" s="5">
        <v>28</v>
      </c>
      <c r="D410" s="3">
        <v>3127.88</v>
      </c>
      <c r="E410" t="s">
        <v>25</v>
      </c>
      <c r="F410" t="s">
        <v>181</v>
      </c>
      <c r="G410" t="s">
        <v>196</v>
      </c>
      <c r="H410" t="s">
        <v>199</v>
      </c>
      <c r="I410" t="s">
        <v>200</v>
      </c>
      <c r="J410" t="s">
        <v>51</v>
      </c>
      <c r="K410">
        <f>YEAR(tblSales[[#This Row],[ORDER DATE]])</f>
        <v>2004</v>
      </c>
      <c r="L410" s="6" t="str">
        <f>TEXT(tblSales[[#This Row],[ORDER DATE]],"MMM-YYYY")</f>
        <v>Aug-2004</v>
      </c>
      <c r="M410">
        <f>MONTH(tblSales[[#This Row],[ORDER DATE]])</f>
        <v>8</v>
      </c>
    </row>
    <row r="411" spans="1:13" x14ac:dyDescent="0.3">
      <c r="A411">
        <v>10287</v>
      </c>
      <c r="B411" s="2">
        <v>38229</v>
      </c>
      <c r="C411" s="5">
        <v>23</v>
      </c>
      <c r="D411" s="3">
        <v>2675.13</v>
      </c>
      <c r="E411" t="s">
        <v>25</v>
      </c>
      <c r="F411" t="s">
        <v>181</v>
      </c>
      <c r="G411" t="s">
        <v>446</v>
      </c>
      <c r="H411" t="s">
        <v>450</v>
      </c>
      <c r="I411" t="s">
        <v>42</v>
      </c>
      <c r="J411" t="s">
        <v>36</v>
      </c>
      <c r="K411">
        <f>YEAR(tblSales[[#This Row],[ORDER DATE]])</f>
        <v>2004</v>
      </c>
      <c r="L411" s="6" t="str">
        <f>TEXT(tblSales[[#This Row],[ORDER DATE]],"MMM-YYYY")</f>
        <v>Aug-2004</v>
      </c>
      <c r="M411">
        <f>MONTH(tblSales[[#This Row],[ORDER DATE]])</f>
        <v>8</v>
      </c>
    </row>
    <row r="412" spans="1:13" x14ac:dyDescent="0.3">
      <c r="A412">
        <v>10300</v>
      </c>
      <c r="B412" s="2">
        <v>37898</v>
      </c>
      <c r="C412" s="5">
        <v>23</v>
      </c>
      <c r="D412" s="3">
        <v>2807.61</v>
      </c>
      <c r="E412" t="s">
        <v>25</v>
      </c>
      <c r="F412" t="s">
        <v>181</v>
      </c>
      <c r="G412" t="s">
        <v>462</v>
      </c>
      <c r="H412" t="s">
        <v>443</v>
      </c>
      <c r="I412" t="s">
        <v>42</v>
      </c>
      <c r="J412" t="s">
        <v>36</v>
      </c>
      <c r="K412">
        <f>YEAR(tblSales[[#This Row],[ORDER DATE]])</f>
        <v>2003</v>
      </c>
      <c r="L412" s="6" t="str">
        <f>TEXT(tblSales[[#This Row],[ORDER DATE]],"MMM-YYYY")</f>
        <v>Oct-2003</v>
      </c>
      <c r="M412">
        <f>MONTH(tblSales[[#This Row],[ORDER DATE]])</f>
        <v>10</v>
      </c>
    </row>
    <row r="413" spans="1:13" x14ac:dyDescent="0.3">
      <c r="A413">
        <v>10310</v>
      </c>
      <c r="B413" s="2">
        <v>38276</v>
      </c>
      <c r="C413" s="5">
        <v>25</v>
      </c>
      <c r="D413" s="3">
        <v>2504.75</v>
      </c>
      <c r="E413" t="s">
        <v>25</v>
      </c>
      <c r="F413" t="s">
        <v>181</v>
      </c>
      <c r="G413" t="s">
        <v>439</v>
      </c>
      <c r="H413" t="s">
        <v>443</v>
      </c>
      <c r="I413" t="s">
        <v>42</v>
      </c>
      <c r="J413" t="s">
        <v>36</v>
      </c>
      <c r="K413">
        <f>YEAR(tblSales[[#This Row],[ORDER DATE]])</f>
        <v>2004</v>
      </c>
      <c r="L413" s="6" t="str">
        <f>TEXT(tblSales[[#This Row],[ORDER DATE]],"MMM-YYYY")</f>
        <v>Oct-2004</v>
      </c>
      <c r="M413">
        <f>MONTH(tblSales[[#This Row],[ORDER DATE]])</f>
        <v>10</v>
      </c>
    </row>
    <row r="414" spans="1:13" x14ac:dyDescent="0.3">
      <c r="A414">
        <v>10321</v>
      </c>
      <c r="B414" s="2">
        <v>38295</v>
      </c>
      <c r="C414" s="5">
        <v>24</v>
      </c>
      <c r="D414" s="3">
        <v>2984.88</v>
      </c>
      <c r="E414" t="s">
        <v>25</v>
      </c>
      <c r="F414" t="s">
        <v>181</v>
      </c>
      <c r="G414" t="s">
        <v>160</v>
      </c>
      <c r="H414" t="s">
        <v>32</v>
      </c>
      <c r="I414" t="s">
        <v>33</v>
      </c>
      <c r="J414" t="s">
        <v>36</v>
      </c>
      <c r="K414">
        <f>YEAR(tblSales[[#This Row],[ORDER DATE]])</f>
        <v>2004</v>
      </c>
      <c r="L414" s="6" t="str">
        <f>TEXT(tblSales[[#This Row],[ORDER DATE]],"MMM-YYYY")</f>
        <v>Nov-2004</v>
      </c>
      <c r="M414">
        <f>MONTH(tblSales[[#This Row],[ORDER DATE]])</f>
        <v>11</v>
      </c>
    </row>
    <row r="415" spans="1:13" x14ac:dyDescent="0.3">
      <c r="A415">
        <v>10329</v>
      </c>
      <c r="B415" s="2">
        <v>38306</v>
      </c>
      <c r="C415" s="5">
        <v>39</v>
      </c>
      <c r="D415" s="3">
        <v>2524.86</v>
      </c>
      <c r="E415" t="s">
        <v>25</v>
      </c>
      <c r="F415" t="s">
        <v>181</v>
      </c>
      <c r="G415" t="s">
        <v>28</v>
      </c>
      <c r="H415" t="s">
        <v>32</v>
      </c>
      <c r="I415" t="s">
        <v>33</v>
      </c>
      <c r="J415" t="s">
        <v>36</v>
      </c>
      <c r="K415">
        <f>YEAR(tblSales[[#This Row],[ORDER DATE]])</f>
        <v>2004</v>
      </c>
      <c r="L415" s="6" t="str">
        <f>TEXT(tblSales[[#This Row],[ORDER DATE]],"MMM-YYYY")</f>
        <v>Nov-2004</v>
      </c>
      <c r="M415">
        <f>MONTH(tblSales[[#This Row],[ORDER DATE]])</f>
        <v>11</v>
      </c>
    </row>
    <row r="416" spans="1:13" x14ac:dyDescent="0.3">
      <c r="A416">
        <v>10341</v>
      </c>
      <c r="B416" s="2">
        <v>38315</v>
      </c>
      <c r="C416" s="5">
        <v>55</v>
      </c>
      <c r="D416" s="3">
        <v>4136</v>
      </c>
      <c r="E416" t="s">
        <v>25</v>
      </c>
      <c r="F416" t="s">
        <v>181</v>
      </c>
      <c r="G416" t="s">
        <v>144</v>
      </c>
      <c r="H416" t="s">
        <v>148</v>
      </c>
      <c r="I416" t="s">
        <v>42</v>
      </c>
      <c r="J416" t="s">
        <v>51</v>
      </c>
      <c r="K416">
        <f>YEAR(tblSales[[#This Row],[ORDER DATE]])</f>
        <v>2004</v>
      </c>
      <c r="L416" s="6" t="str">
        <f>TEXT(tblSales[[#This Row],[ORDER DATE]],"MMM-YYYY")</f>
        <v>Nov-2004</v>
      </c>
      <c r="M416">
        <f>MONTH(tblSales[[#This Row],[ORDER DATE]])</f>
        <v>11</v>
      </c>
    </row>
    <row r="417" spans="1:13" x14ac:dyDescent="0.3">
      <c r="A417">
        <v>10363</v>
      </c>
      <c r="B417" s="2">
        <v>38358</v>
      </c>
      <c r="C417" s="5">
        <v>46</v>
      </c>
      <c r="D417" s="3">
        <v>4068.7</v>
      </c>
      <c r="E417" t="s">
        <v>25</v>
      </c>
      <c r="F417" t="s">
        <v>181</v>
      </c>
      <c r="G417" t="s">
        <v>467</v>
      </c>
      <c r="H417" t="s">
        <v>130</v>
      </c>
      <c r="I417" t="s">
        <v>42</v>
      </c>
      <c r="J417" t="s">
        <v>51</v>
      </c>
      <c r="K417">
        <f>YEAR(tblSales[[#This Row],[ORDER DATE]])</f>
        <v>2005</v>
      </c>
      <c r="L417" s="6" t="str">
        <f>TEXT(tblSales[[#This Row],[ORDER DATE]],"MMM-YYYY")</f>
        <v>Jan-2005</v>
      </c>
      <c r="M417">
        <f>MONTH(tblSales[[#This Row],[ORDER DATE]])</f>
        <v>1</v>
      </c>
    </row>
    <row r="418" spans="1:13" x14ac:dyDescent="0.3">
      <c r="A418">
        <v>10377</v>
      </c>
      <c r="B418" s="2">
        <v>38392</v>
      </c>
      <c r="C418" s="5">
        <v>50</v>
      </c>
      <c r="D418" s="3">
        <v>5182</v>
      </c>
      <c r="E418" t="s">
        <v>25</v>
      </c>
      <c r="F418" t="s">
        <v>181</v>
      </c>
      <c r="G418" t="s">
        <v>126</v>
      </c>
      <c r="H418" t="s">
        <v>130</v>
      </c>
      <c r="I418" t="s">
        <v>42</v>
      </c>
      <c r="J418" t="s">
        <v>51</v>
      </c>
      <c r="K418">
        <f>YEAR(tblSales[[#This Row],[ORDER DATE]])</f>
        <v>2005</v>
      </c>
      <c r="L418" s="6" t="str">
        <f>TEXT(tblSales[[#This Row],[ORDER DATE]],"MMM-YYYY")</f>
        <v>Feb-2005</v>
      </c>
      <c r="M418">
        <f>MONTH(tblSales[[#This Row],[ORDER DATE]])</f>
        <v>2</v>
      </c>
    </row>
    <row r="419" spans="1:13" x14ac:dyDescent="0.3">
      <c r="A419">
        <v>10389</v>
      </c>
      <c r="B419" s="2">
        <v>38414</v>
      </c>
      <c r="C419" s="5">
        <v>47</v>
      </c>
      <c r="D419" s="3">
        <v>5243.79</v>
      </c>
      <c r="E419" t="s">
        <v>25</v>
      </c>
      <c r="F419" t="s">
        <v>181</v>
      </c>
      <c r="G419" t="s">
        <v>261</v>
      </c>
      <c r="H419" t="s">
        <v>188</v>
      </c>
      <c r="I419" t="s">
        <v>42</v>
      </c>
      <c r="J419" t="s">
        <v>51</v>
      </c>
      <c r="K419">
        <f>YEAR(tblSales[[#This Row],[ORDER DATE]])</f>
        <v>2005</v>
      </c>
      <c r="L419" s="6" t="str">
        <f>TEXT(tblSales[[#This Row],[ORDER DATE]],"MMM-YYYY")</f>
        <v>Mar-2005</v>
      </c>
      <c r="M419">
        <f>MONTH(tblSales[[#This Row],[ORDER DATE]])</f>
        <v>3</v>
      </c>
    </row>
    <row r="420" spans="1:13" x14ac:dyDescent="0.3">
      <c r="A420">
        <v>10405</v>
      </c>
      <c r="B420" s="2">
        <v>38456</v>
      </c>
      <c r="C420" s="5">
        <v>97</v>
      </c>
      <c r="D420" s="3">
        <v>9048.16</v>
      </c>
      <c r="E420" t="s">
        <v>25</v>
      </c>
      <c r="F420" t="s">
        <v>181</v>
      </c>
      <c r="G420" t="s">
        <v>531</v>
      </c>
      <c r="H420" t="s">
        <v>41</v>
      </c>
      <c r="I420" t="s">
        <v>42</v>
      </c>
      <c r="J420" t="s">
        <v>151</v>
      </c>
      <c r="K420">
        <f>YEAR(tblSales[[#This Row],[ORDER DATE]])</f>
        <v>2005</v>
      </c>
      <c r="L420" s="6" t="str">
        <f>TEXT(tblSales[[#This Row],[ORDER DATE]],"MMM-YYYY")</f>
        <v>Apr-2005</v>
      </c>
      <c r="M420">
        <f>MONTH(tblSales[[#This Row],[ORDER DATE]])</f>
        <v>4</v>
      </c>
    </row>
    <row r="421" spans="1:13" x14ac:dyDescent="0.3">
      <c r="A421">
        <v>10419</v>
      </c>
      <c r="B421" s="2">
        <v>38489</v>
      </c>
      <c r="C421" s="5">
        <v>32</v>
      </c>
      <c r="D421" s="3">
        <v>3832.64</v>
      </c>
      <c r="E421" t="s">
        <v>25</v>
      </c>
      <c r="F421" t="s">
        <v>181</v>
      </c>
      <c r="G421" t="s">
        <v>144</v>
      </c>
      <c r="H421" t="s">
        <v>148</v>
      </c>
      <c r="I421" t="s">
        <v>42</v>
      </c>
      <c r="J421" t="s">
        <v>51</v>
      </c>
      <c r="K421">
        <f>YEAR(tblSales[[#This Row],[ORDER DATE]])</f>
        <v>2005</v>
      </c>
      <c r="L421" s="6" t="str">
        <f>TEXT(tblSales[[#This Row],[ORDER DATE]],"MMM-YYYY")</f>
        <v>May-2005</v>
      </c>
      <c r="M421">
        <f>MONTH(tblSales[[#This Row],[ORDER DATE]])</f>
        <v>5</v>
      </c>
    </row>
    <row r="422" spans="1:13" x14ac:dyDescent="0.3">
      <c r="A422">
        <v>10103</v>
      </c>
      <c r="B422" s="2">
        <v>37650</v>
      </c>
      <c r="C422" s="5">
        <v>35</v>
      </c>
      <c r="D422" s="3">
        <v>3920</v>
      </c>
      <c r="E422" t="s">
        <v>25</v>
      </c>
      <c r="F422" t="s">
        <v>504</v>
      </c>
      <c r="G422" t="s">
        <v>133</v>
      </c>
      <c r="H422" t="s">
        <v>78</v>
      </c>
      <c r="I422" t="s">
        <v>42</v>
      </c>
      <c r="J422" t="s">
        <v>51</v>
      </c>
      <c r="K422">
        <f>YEAR(tblSales[[#This Row],[ORDER DATE]])</f>
        <v>2003</v>
      </c>
      <c r="L422" s="6" t="str">
        <f>TEXT(tblSales[[#This Row],[ORDER DATE]],"MMM-YYYY")</f>
        <v>Jan-2003</v>
      </c>
      <c r="M422">
        <f>MONTH(tblSales[[#This Row],[ORDER DATE]])</f>
        <v>1</v>
      </c>
    </row>
    <row r="423" spans="1:13" x14ac:dyDescent="0.3">
      <c r="A423">
        <v>10113</v>
      </c>
      <c r="B423" s="2">
        <v>37706</v>
      </c>
      <c r="C423" s="5">
        <v>49</v>
      </c>
      <c r="D423" s="3">
        <v>4916.66</v>
      </c>
      <c r="E423" t="s">
        <v>25</v>
      </c>
      <c r="F423" t="s">
        <v>504</v>
      </c>
      <c r="G423" t="s">
        <v>272</v>
      </c>
      <c r="H423" t="s">
        <v>32</v>
      </c>
      <c r="I423" t="s">
        <v>33</v>
      </c>
      <c r="J423" t="s">
        <v>51</v>
      </c>
      <c r="K423">
        <f>YEAR(tblSales[[#This Row],[ORDER DATE]])</f>
        <v>2003</v>
      </c>
      <c r="L423" s="6" t="str">
        <f>TEXT(tblSales[[#This Row],[ORDER DATE]],"MMM-YYYY")</f>
        <v>Mar-2003</v>
      </c>
      <c r="M423">
        <f>MONTH(tblSales[[#This Row],[ORDER DATE]])</f>
        <v>3</v>
      </c>
    </row>
    <row r="424" spans="1:13" x14ac:dyDescent="0.3">
      <c r="A424">
        <v>10126</v>
      </c>
      <c r="B424" s="2">
        <v>37769</v>
      </c>
      <c r="C424" s="5">
        <v>38</v>
      </c>
      <c r="D424" s="3">
        <v>3857</v>
      </c>
      <c r="E424" t="s">
        <v>25</v>
      </c>
      <c r="F424" t="s">
        <v>504</v>
      </c>
      <c r="G424" t="s">
        <v>191</v>
      </c>
      <c r="H424" t="s">
        <v>178</v>
      </c>
      <c r="I424" t="s">
        <v>42</v>
      </c>
      <c r="J424" t="s">
        <v>51</v>
      </c>
      <c r="K424">
        <f>YEAR(tblSales[[#This Row],[ORDER DATE]])</f>
        <v>2003</v>
      </c>
      <c r="L424" s="6" t="str">
        <f>TEXT(tblSales[[#This Row],[ORDER DATE]],"MMM-YYYY")</f>
        <v>May-2003</v>
      </c>
      <c r="M424">
        <f>MONTH(tblSales[[#This Row],[ORDER DATE]])</f>
        <v>5</v>
      </c>
    </row>
    <row r="425" spans="1:13" x14ac:dyDescent="0.3">
      <c r="A425">
        <v>10140</v>
      </c>
      <c r="B425" s="2">
        <v>37826</v>
      </c>
      <c r="C425" s="5">
        <v>32</v>
      </c>
      <c r="D425" s="3">
        <v>4181.4399999999996</v>
      </c>
      <c r="E425" t="s">
        <v>25</v>
      </c>
      <c r="F425" t="s">
        <v>504</v>
      </c>
      <c r="G425" t="s">
        <v>62</v>
      </c>
      <c r="H425" t="s">
        <v>32</v>
      </c>
      <c r="I425" t="s">
        <v>33</v>
      </c>
      <c r="J425" t="s">
        <v>51</v>
      </c>
      <c r="K425">
        <f>YEAR(tblSales[[#This Row],[ORDER DATE]])</f>
        <v>2003</v>
      </c>
      <c r="L425" s="6" t="str">
        <f>TEXT(tblSales[[#This Row],[ORDER DATE]],"MMM-YYYY")</f>
        <v>Jul-2003</v>
      </c>
      <c r="M425">
        <f>MONTH(tblSales[[#This Row],[ORDER DATE]])</f>
        <v>7</v>
      </c>
    </row>
    <row r="426" spans="1:13" x14ac:dyDescent="0.3">
      <c r="A426">
        <v>10150</v>
      </c>
      <c r="B426" s="2">
        <v>37883</v>
      </c>
      <c r="C426" s="5">
        <v>34</v>
      </c>
      <c r="D426" s="3">
        <v>4641</v>
      </c>
      <c r="E426" t="s">
        <v>25</v>
      </c>
      <c r="F426" t="s">
        <v>504</v>
      </c>
      <c r="G426" t="s">
        <v>196</v>
      </c>
      <c r="H426" t="s">
        <v>199</v>
      </c>
      <c r="I426" t="s">
        <v>200</v>
      </c>
      <c r="J426" t="s">
        <v>51</v>
      </c>
      <c r="K426">
        <f>YEAR(tblSales[[#This Row],[ORDER DATE]])</f>
        <v>2003</v>
      </c>
      <c r="L426" s="6" t="str">
        <f>TEXT(tblSales[[#This Row],[ORDER DATE]],"MMM-YYYY")</f>
        <v>Sep-2003</v>
      </c>
      <c r="M426">
        <f>MONTH(tblSales[[#This Row],[ORDER DATE]])</f>
        <v>9</v>
      </c>
    </row>
    <row r="427" spans="1:13" x14ac:dyDescent="0.3">
      <c r="A427">
        <v>10164</v>
      </c>
      <c r="B427" s="2">
        <v>37915</v>
      </c>
      <c r="C427" s="5">
        <v>36</v>
      </c>
      <c r="D427" s="3">
        <v>3570.12</v>
      </c>
      <c r="E427" t="s">
        <v>408</v>
      </c>
      <c r="F427" t="s">
        <v>504</v>
      </c>
      <c r="G427" t="s">
        <v>409</v>
      </c>
      <c r="H427" t="s">
        <v>148</v>
      </c>
      <c r="I427" t="s">
        <v>42</v>
      </c>
      <c r="J427" t="s">
        <v>51</v>
      </c>
      <c r="K427">
        <f>YEAR(tblSales[[#This Row],[ORDER DATE]])</f>
        <v>2003</v>
      </c>
      <c r="L427" s="6" t="str">
        <f>TEXT(tblSales[[#This Row],[ORDER DATE]],"MMM-YYYY")</f>
        <v>Oct-2003</v>
      </c>
      <c r="M427">
        <f>MONTH(tblSales[[#This Row],[ORDER DATE]])</f>
        <v>10</v>
      </c>
    </row>
    <row r="428" spans="1:13" x14ac:dyDescent="0.3">
      <c r="A428">
        <v>10174</v>
      </c>
      <c r="B428" s="2">
        <v>37931</v>
      </c>
      <c r="C428" s="5">
        <v>48</v>
      </c>
      <c r="D428" s="3">
        <v>4480.32</v>
      </c>
      <c r="E428" t="s">
        <v>25</v>
      </c>
      <c r="F428" t="s">
        <v>504</v>
      </c>
      <c r="G428" t="s">
        <v>207</v>
      </c>
      <c r="H428" t="s">
        <v>95</v>
      </c>
      <c r="I428" t="s">
        <v>96</v>
      </c>
      <c r="J428" t="s">
        <v>51</v>
      </c>
      <c r="K428">
        <f>YEAR(tblSales[[#This Row],[ORDER DATE]])</f>
        <v>2003</v>
      </c>
      <c r="L428" s="6" t="str">
        <f>TEXT(tblSales[[#This Row],[ORDER DATE]],"MMM-YYYY")</f>
        <v>Nov-2003</v>
      </c>
      <c r="M428">
        <f>MONTH(tblSales[[#This Row],[ORDER DATE]])</f>
        <v>11</v>
      </c>
    </row>
    <row r="429" spans="1:13" x14ac:dyDescent="0.3">
      <c r="A429">
        <v>10183</v>
      </c>
      <c r="B429" s="2">
        <v>37938</v>
      </c>
      <c r="C429" s="5">
        <v>21</v>
      </c>
      <c r="D429" s="3">
        <v>2033.64</v>
      </c>
      <c r="E429" t="s">
        <v>25</v>
      </c>
      <c r="F429" t="s">
        <v>504</v>
      </c>
      <c r="G429" t="s">
        <v>214</v>
      </c>
      <c r="H429" t="s">
        <v>32</v>
      </c>
      <c r="I429" t="s">
        <v>33</v>
      </c>
      <c r="J429" t="s">
        <v>36</v>
      </c>
      <c r="K429">
        <f>YEAR(tblSales[[#This Row],[ORDER DATE]])</f>
        <v>2003</v>
      </c>
      <c r="L429" s="6" t="str">
        <f>TEXT(tblSales[[#This Row],[ORDER DATE]],"MMM-YYYY")</f>
        <v>Nov-2003</v>
      </c>
      <c r="M429">
        <f>MONTH(tblSales[[#This Row],[ORDER DATE]])</f>
        <v>11</v>
      </c>
    </row>
    <row r="430" spans="1:13" x14ac:dyDescent="0.3">
      <c r="A430">
        <v>10194</v>
      </c>
      <c r="B430" s="2">
        <v>37950</v>
      </c>
      <c r="C430" s="5">
        <v>21</v>
      </c>
      <c r="D430" s="3">
        <v>1960.14</v>
      </c>
      <c r="E430" t="s">
        <v>25</v>
      </c>
      <c r="F430" t="s">
        <v>504</v>
      </c>
      <c r="G430" t="s">
        <v>219</v>
      </c>
      <c r="H430" t="s">
        <v>41</v>
      </c>
      <c r="I430" t="s">
        <v>42</v>
      </c>
      <c r="J430" t="s">
        <v>36</v>
      </c>
      <c r="K430">
        <f>YEAR(tblSales[[#This Row],[ORDER DATE]])</f>
        <v>2003</v>
      </c>
      <c r="L430" s="6" t="str">
        <f>TEXT(tblSales[[#This Row],[ORDER DATE]],"MMM-YYYY")</f>
        <v>Nov-2003</v>
      </c>
      <c r="M430">
        <f>MONTH(tblSales[[#This Row],[ORDER DATE]])</f>
        <v>11</v>
      </c>
    </row>
    <row r="431" spans="1:13" x14ac:dyDescent="0.3">
      <c r="A431">
        <v>10206</v>
      </c>
      <c r="B431" s="2">
        <v>37960</v>
      </c>
      <c r="C431" s="5">
        <v>34</v>
      </c>
      <c r="D431" s="3">
        <v>3966.78</v>
      </c>
      <c r="E431" t="s">
        <v>25</v>
      </c>
      <c r="F431" t="s">
        <v>504</v>
      </c>
      <c r="G431" t="s">
        <v>225</v>
      </c>
      <c r="H431" t="s">
        <v>231</v>
      </c>
      <c r="I431" t="s">
        <v>33</v>
      </c>
      <c r="J431" t="s">
        <v>51</v>
      </c>
      <c r="K431">
        <f>YEAR(tblSales[[#This Row],[ORDER DATE]])</f>
        <v>2003</v>
      </c>
      <c r="L431" s="6" t="str">
        <f>TEXT(tblSales[[#This Row],[ORDER DATE]],"MMM-YYYY")</f>
        <v>Dec-2003</v>
      </c>
      <c r="M431">
        <f>MONTH(tblSales[[#This Row],[ORDER DATE]])</f>
        <v>12</v>
      </c>
    </row>
    <row r="432" spans="1:13" x14ac:dyDescent="0.3">
      <c r="A432">
        <v>10215</v>
      </c>
      <c r="B432" s="2">
        <v>38015</v>
      </c>
      <c r="C432" s="5">
        <v>46</v>
      </c>
      <c r="D432" s="3">
        <v>5152</v>
      </c>
      <c r="E432" t="s">
        <v>25</v>
      </c>
      <c r="F432" t="s">
        <v>504</v>
      </c>
      <c r="G432" t="s">
        <v>234</v>
      </c>
      <c r="H432" t="s">
        <v>32</v>
      </c>
      <c r="I432" t="s">
        <v>33</v>
      </c>
      <c r="J432" t="s">
        <v>51</v>
      </c>
      <c r="K432">
        <f>YEAR(tblSales[[#This Row],[ORDER DATE]])</f>
        <v>2004</v>
      </c>
      <c r="L432" s="6" t="str">
        <f>TEXT(tblSales[[#This Row],[ORDER DATE]],"MMM-YYYY")</f>
        <v>Jan-2004</v>
      </c>
      <c r="M432">
        <f>MONTH(tblSales[[#This Row],[ORDER DATE]])</f>
        <v>1</v>
      </c>
    </row>
    <row r="433" spans="1:13" x14ac:dyDescent="0.3">
      <c r="A433">
        <v>10228</v>
      </c>
      <c r="B433" s="2">
        <v>38056</v>
      </c>
      <c r="C433" s="5">
        <v>32</v>
      </c>
      <c r="D433" s="3">
        <v>3360</v>
      </c>
      <c r="E433" t="s">
        <v>25</v>
      </c>
      <c r="F433" t="s">
        <v>504</v>
      </c>
      <c r="G433" t="s">
        <v>239</v>
      </c>
      <c r="H433" t="s">
        <v>32</v>
      </c>
      <c r="I433" t="s">
        <v>33</v>
      </c>
      <c r="J433" t="s">
        <v>51</v>
      </c>
      <c r="K433">
        <f>YEAR(tblSales[[#This Row],[ORDER DATE]])</f>
        <v>2004</v>
      </c>
      <c r="L433" s="6" t="str">
        <f>TEXT(tblSales[[#This Row],[ORDER DATE]],"MMM-YYYY")</f>
        <v>Mar-2004</v>
      </c>
      <c r="M433">
        <f>MONTH(tblSales[[#This Row],[ORDER DATE]])</f>
        <v>3</v>
      </c>
    </row>
    <row r="434" spans="1:13" x14ac:dyDescent="0.3">
      <c r="A434">
        <v>10245</v>
      </c>
      <c r="B434" s="2">
        <v>38111</v>
      </c>
      <c r="C434" s="5">
        <v>29</v>
      </c>
      <c r="D434" s="3">
        <v>3451</v>
      </c>
      <c r="E434" t="s">
        <v>25</v>
      </c>
      <c r="F434" t="s">
        <v>504</v>
      </c>
      <c r="G434" t="s">
        <v>242</v>
      </c>
      <c r="H434" t="s">
        <v>32</v>
      </c>
      <c r="I434" t="s">
        <v>33</v>
      </c>
      <c r="J434" t="s">
        <v>51</v>
      </c>
      <c r="K434">
        <f>YEAR(tblSales[[#This Row],[ORDER DATE]])</f>
        <v>2004</v>
      </c>
      <c r="L434" s="6" t="str">
        <f>TEXT(tblSales[[#This Row],[ORDER DATE]],"MMM-YYYY")</f>
        <v>May-2004</v>
      </c>
      <c r="M434">
        <f>MONTH(tblSales[[#This Row],[ORDER DATE]])</f>
        <v>5</v>
      </c>
    </row>
    <row r="435" spans="1:13" x14ac:dyDescent="0.3">
      <c r="A435">
        <v>10258</v>
      </c>
      <c r="B435" s="2">
        <v>38153</v>
      </c>
      <c r="C435" s="5">
        <v>41</v>
      </c>
      <c r="D435" s="3">
        <v>5453</v>
      </c>
      <c r="E435" t="s">
        <v>25</v>
      </c>
      <c r="F435" t="s">
        <v>504</v>
      </c>
      <c r="G435" t="s">
        <v>246</v>
      </c>
      <c r="H435" t="s">
        <v>200</v>
      </c>
      <c r="I435" t="s">
        <v>200</v>
      </c>
      <c r="J435" t="s">
        <v>51</v>
      </c>
      <c r="K435">
        <f>YEAR(tblSales[[#This Row],[ORDER DATE]])</f>
        <v>2004</v>
      </c>
      <c r="L435" s="6" t="str">
        <f>TEXT(tblSales[[#This Row],[ORDER DATE]],"MMM-YYYY")</f>
        <v>Jun-2004</v>
      </c>
      <c r="M435">
        <f>MONTH(tblSales[[#This Row],[ORDER DATE]])</f>
        <v>6</v>
      </c>
    </row>
    <row r="436" spans="1:13" x14ac:dyDescent="0.3">
      <c r="A436">
        <v>10270</v>
      </c>
      <c r="B436" s="2">
        <v>38187</v>
      </c>
      <c r="C436" s="5">
        <v>43</v>
      </c>
      <c r="D436" s="3">
        <v>4164.12</v>
      </c>
      <c r="E436" t="s">
        <v>25</v>
      </c>
      <c r="F436" t="s">
        <v>504</v>
      </c>
      <c r="G436" t="s">
        <v>152</v>
      </c>
      <c r="H436" t="s">
        <v>95</v>
      </c>
      <c r="I436" t="s">
        <v>96</v>
      </c>
      <c r="J436" t="s">
        <v>51</v>
      </c>
      <c r="K436">
        <f>YEAR(tblSales[[#This Row],[ORDER DATE]])</f>
        <v>2004</v>
      </c>
      <c r="L436" s="6" t="str">
        <f>TEXT(tblSales[[#This Row],[ORDER DATE]],"MMM-YYYY")</f>
        <v>Jul-2004</v>
      </c>
      <c r="M436">
        <f>MONTH(tblSales[[#This Row],[ORDER DATE]])</f>
        <v>7</v>
      </c>
    </row>
    <row r="437" spans="1:13" x14ac:dyDescent="0.3">
      <c r="A437">
        <v>10280</v>
      </c>
      <c r="B437" s="2">
        <v>38216</v>
      </c>
      <c r="C437" s="5">
        <v>24</v>
      </c>
      <c r="D437" s="3">
        <v>2800.08</v>
      </c>
      <c r="E437" t="s">
        <v>25</v>
      </c>
      <c r="F437" t="s">
        <v>504</v>
      </c>
      <c r="G437" t="s">
        <v>254</v>
      </c>
      <c r="H437" t="s">
        <v>258</v>
      </c>
      <c r="I437" t="s">
        <v>42</v>
      </c>
      <c r="J437" t="s">
        <v>36</v>
      </c>
      <c r="K437">
        <f>YEAR(tblSales[[#This Row],[ORDER DATE]])</f>
        <v>2004</v>
      </c>
      <c r="L437" s="6" t="str">
        <f>TEXT(tblSales[[#This Row],[ORDER DATE]],"MMM-YYYY")</f>
        <v>Aug-2004</v>
      </c>
      <c r="M437">
        <f>MONTH(tblSales[[#This Row],[ORDER DATE]])</f>
        <v>8</v>
      </c>
    </row>
    <row r="438" spans="1:13" x14ac:dyDescent="0.3">
      <c r="A438">
        <v>10291</v>
      </c>
      <c r="B438" s="2">
        <v>38238</v>
      </c>
      <c r="C438" s="5">
        <v>41</v>
      </c>
      <c r="D438" s="3">
        <v>4687.9399999999996</v>
      </c>
      <c r="E438" t="s">
        <v>25</v>
      </c>
      <c r="F438" t="s">
        <v>504</v>
      </c>
      <c r="G438" t="s">
        <v>261</v>
      </c>
      <c r="H438" t="s">
        <v>188</v>
      </c>
      <c r="I438" t="s">
        <v>42</v>
      </c>
      <c r="J438" t="s">
        <v>51</v>
      </c>
      <c r="K438">
        <f>YEAR(tblSales[[#This Row],[ORDER DATE]])</f>
        <v>2004</v>
      </c>
      <c r="L438" s="6" t="str">
        <f>TEXT(tblSales[[#This Row],[ORDER DATE]],"MMM-YYYY")</f>
        <v>Sep-2004</v>
      </c>
      <c r="M438">
        <f>MONTH(tblSales[[#This Row],[ORDER DATE]])</f>
        <v>9</v>
      </c>
    </row>
    <row r="439" spans="1:13" x14ac:dyDescent="0.3">
      <c r="A439">
        <v>10304</v>
      </c>
      <c r="B439" s="2">
        <v>38271</v>
      </c>
      <c r="C439" s="5">
        <v>46</v>
      </c>
      <c r="D439" s="3">
        <v>4508</v>
      </c>
      <c r="E439" t="s">
        <v>25</v>
      </c>
      <c r="F439" t="s">
        <v>504</v>
      </c>
      <c r="G439" t="s">
        <v>267</v>
      </c>
      <c r="H439" t="s">
        <v>41</v>
      </c>
      <c r="I439" t="s">
        <v>42</v>
      </c>
      <c r="J439" t="s">
        <v>51</v>
      </c>
      <c r="K439">
        <f>YEAR(tblSales[[#This Row],[ORDER DATE]])</f>
        <v>2004</v>
      </c>
      <c r="L439" s="6" t="str">
        <f>TEXT(tblSales[[#This Row],[ORDER DATE]],"MMM-YYYY")</f>
        <v>Oct-2004</v>
      </c>
      <c r="M439">
        <f>MONTH(tblSales[[#This Row],[ORDER DATE]])</f>
        <v>10</v>
      </c>
    </row>
    <row r="440" spans="1:13" x14ac:dyDescent="0.3">
      <c r="A440">
        <v>10312</v>
      </c>
      <c r="B440" s="2">
        <v>38281</v>
      </c>
      <c r="C440" s="5">
        <v>32</v>
      </c>
      <c r="D440" s="3">
        <v>4181.4399999999996</v>
      </c>
      <c r="E440" t="s">
        <v>25</v>
      </c>
      <c r="F440" t="s">
        <v>504</v>
      </c>
      <c r="G440" t="s">
        <v>272</v>
      </c>
      <c r="H440" t="s">
        <v>32</v>
      </c>
      <c r="I440" t="s">
        <v>33</v>
      </c>
      <c r="J440" t="s">
        <v>51</v>
      </c>
      <c r="K440">
        <f>YEAR(tblSales[[#This Row],[ORDER DATE]])</f>
        <v>2004</v>
      </c>
      <c r="L440" s="6" t="str">
        <f>TEXT(tblSales[[#This Row],[ORDER DATE]],"MMM-YYYY")</f>
        <v>Oct-2004</v>
      </c>
      <c r="M440">
        <f>MONTH(tblSales[[#This Row],[ORDER DATE]])</f>
        <v>10</v>
      </c>
    </row>
    <row r="441" spans="1:13" x14ac:dyDescent="0.3">
      <c r="A441">
        <v>10322</v>
      </c>
      <c r="B441" s="2">
        <v>38295</v>
      </c>
      <c r="C441" s="5">
        <v>22</v>
      </c>
      <c r="D441" s="3">
        <v>2251.04</v>
      </c>
      <c r="E441" t="s">
        <v>25</v>
      </c>
      <c r="F441" t="s">
        <v>504</v>
      </c>
      <c r="G441" t="s">
        <v>277</v>
      </c>
      <c r="H441" t="s">
        <v>32</v>
      </c>
      <c r="I441" t="s">
        <v>33</v>
      </c>
      <c r="J441" t="s">
        <v>36</v>
      </c>
      <c r="K441">
        <f>YEAR(tblSales[[#This Row],[ORDER DATE]])</f>
        <v>2004</v>
      </c>
      <c r="L441" s="6" t="str">
        <f>TEXT(tblSales[[#This Row],[ORDER DATE]],"MMM-YYYY")</f>
        <v>Nov-2004</v>
      </c>
      <c r="M441">
        <f>MONTH(tblSales[[#This Row],[ORDER DATE]])</f>
        <v>11</v>
      </c>
    </row>
    <row r="442" spans="1:13" x14ac:dyDescent="0.3">
      <c r="A442">
        <v>10333</v>
      </c>
      <c r="B442" s="2">
        <v>38309</v>
      </c>
      <c r="C442" s="5">
        <v>29</v>
      </c>
      <c r="D442" s="3">
        <v>1167.25</v>
      </c>
      <c r="E442" t="s">
        <v>25</v>
      </c>
      <c r="F442" t="s">
        <v>504</v>
      </c>
      <c r="G442" t="s">
        <v>81</v>
      </c>
      <c r="H442" t="s">
        <v>32</v>
      </c>
      <c r="I442" t="s">
        <v>33</v>
      </c>
      <c r="J442" t="s">
        <v>36</v>
      </c>
      <c r="K442">
        <f>YEAR(tblSales[[#This Row],[ORDER DATE]])</f>
        <v>2004</v>
      </c>
      <c r="L442" s="6" t="str">
        <f>TEXT(tblSales[[#This Row],[ORDER DATE]],"MMM-YYYY")</f>
        <v>Nov-2004</v>
      </c>
      <c r="M442">
        <f>MONTH(tblSales[[#This Row],[ORDER DATE]])</f>
        <v>11</v>
      </c>
    </row>
    <row r="443" spans="1:13" x14ac:dyDescent="0.3">
      <c r="A443">
        <v>10347</v>
      </c>
      <c r="B443" s="2">
        <v>38320</v>
      </c>
      <c r="C443" s="5">
        <v>42</v>
      </c>
      <c r="D443" s="3">
        <v>2083.1999999999998</v>
      </c>
      <c r="E443" t="s">
        <v>25</v>
      </c>
      <c r="F443" t="s">
        <v>504</v>
      </c>
      <c r="G443" t="s">
        <v>89</v>
      </c>
      <c r="H443" t="s">
        <v>95</v>
      </c>
      <c r="I443" t="s">
        <v>96</v>
      </c>
      <c r="J443" t="s">
        <v>36</v>
      </c>
      <c r="K443">
        <f>YEAR(tblSales[[#This Row],[ORDER DATE]])</f>
        <v>2004</v>
      </c>
      <c r="L443" s="6" t="str">
        <f>TEXT(tblSales[[#This Row],[ORDER DATE]],"MMM-YYYY")</f>
        <v>Nov-2004</v>
      </c>
      <c r="M443">
        <f>MONTH(tblSales[[#This Row],[ORDER DATE]])</f>
        <v>11</v>
      </c>
    </row>
    <row r="444" spans="1:13" x14ac:dyDescent="0.3">
      <c r="A444">
        <v>10357</v>
      </c>
      <c r="B444" s="2">
        <v>38331</v>
      </c>
      <c r="C444" s="5">
        <v>39</v>
      </c>
      <c r="D444" s="3">
        <v>3822</v>
      </c>
      <c r="E444" t="s">
        <v>25</v>
      </c>
      <c r="F444" t="s">
        <v>504</v>
      </c>
      <c r="G444" t="s">
        <v>272</v>
      </c>
      <c r="H444" t="s">
        <v>32</v>
      </c>
      <c r="I444" t="s">
        <v>33</v>
      </c>
      <c r="J444" t="s">
        <v>51</v>
      </c>
      <c r="K444">
        <f>YEAR(tblSales[[#This Row],[ORDER DATE]])</f>
        <v>2004</v>
      </c>
      <c r="L444" s="6" t="str">
        <f>TEXT(tblSales[[#This Row],[ORDER DATE]],"MMM-YYYY")</f>
        <v>Dec-2004</v>
      </c>
      <c r="M444">
        <f>MONTH(tblSales[[#This Row],[ORDER DATE]])</f>
        <v>12</v>
      </c>
    </row>
    <row r="445" spans="1:13" x14ac:dyDescent="0.3">
      <c r="A445">
        <v>10370</v>
      </c>
      <c r="B445" s="2">
        <v>38372</v>
      </c>
      <c r="C445" s="5">
        <v>27</v>
      </c>
      <c r="D445" s="3">
        <v>3911.49</v>
      </c>
      <c r="E445" t="s">
        <v>25</v>
      </c>
      <c r="F445" t="s">
        <v>504</v>
      </c>
      <c r="G445" t="s">
        <v>285</v>
      </c>
      <c r="H445" t="s">
        <v>95</v>
      </c>
      <c r="I445" t="s">
        <v>96</v>
      </c>
      <c r="J445" t="s">
        <v>51</v>
      </c>
      <c r="K445">
        <f>YEAR(tblSales[[#This Row],[ORDER DATE]])</f>
        <v>2005</v>
      </c>
      <c r="L445" s="6" t="str">
        <f>TEXT(tblSales[[#This Row],[ORDER DATE]],"MMM-YYYY")</f>
        <v>Jan-2005</v>
      </c>
      <c r="M445">
        <f>MONTH(tblSales[[#This Row],[ORDER DATE]])</f>
        <v>1</v>
      </c>
    </row>
    <row r="446" spans="1:13" x14ac:dyDescent="0.3">
      <c r="A446">
        <v>10381</v>
      </c>
      <c r="B446" s="2">
        <v>38400</v>
      </c>
      <c r="C446" s="5">
        <v>48</v>
      </c>
      <c r="D446" s="3">
        <v>4704</v>
      </c>
      <c r="E446" t="s">
        <v>25</v>
      </c>
      <c r="F446" t="s">
        <v>504</v>
      </c>
      <c r="G446" t="s">
        <v>58</v>
      </c>
      <c r="H446" t="s">
        <v>32</v>
      </c>
      <c r="I446" t="s">
        <v>33</v>
      </c>
      <c r="J446" t="s">
        <v>51</v>
      </c>
      <c r="K446">
        <f>YEAR(tblSales[[#This Row],[ORDER DATE]])</f>
        <v>2005</v>
      </c>
      <c r="L446" s="6" t="str">
        <f>TEXT(tblSales[[#This Row],[ORDER DATE]],"MMM-YYYY")</f>
        <v>Feb-2005</v>
      </c>
      <c r="M446">
        <f>MONTH(tblSales[[#This Row],[ORDER DATE]])</f>
        <v>2</v>
      </c>
    </row>
    <row r="447" spans="1:13" x14ac:dyDescent="0.3">
      <c r="A447">
        <v>10391</v>
      </c>
      <c r="B447" s="2">
        <v>38420</v>
      </c>
      <c r="C447" s="5">
        <v>29</v>
      </c>
      <c r="D447" s="3">
        <v>2467.9</v>
      </c>
      <c r="E447" t="s">
        <v>25</v>
      </c>
      <c r="F447" t="s">
        <v>504</v>
      </c>
      <c r="G447" t="s">
        <v>285</v>
      </c>
      <c r="H447" t="s">
        <v>95</v>
      </c>
      <c r="I447" t="s">
        <v>96</v>
      </c>
      <c r="J447" t="s">
        <v>36</v>
      </c>
      <c r="K447">
        <f>YEAR(tblSales[[#This Row],[ORDER DATE]])</f>
        <v>2005</v>
      </c>
      <c r="L447" s="6" t="str">
        <f>TEXT(tblSales[[#This Row],[ORDER DATE]],"MMM-YYYY")</f>
        <v>Mar-2005</v>
      </c>
      <c r="M447">
        <f>MONTH(tblSales[[#This Row],[ORDER DATE]])</f>
        <v>3</v>
      </c>
    </row>
    <row r="448" spans="1:13" x14ac:dyDescent="0.3">
      <c r="A448">
        <v>10411</v>
      </c>
      <c r="B448" s="2">
        <v>38473</v>
      </c>
      <c r="C448" s="5">
        <v>27</v>
      </c>
      <c r="D448" s="3">
        <v>3213</v>
      </c>
      <c r="E448" t="s">
        <v>25</v>
      </c>
      <c r="F448" t="s">
        <v>504</v>
      </c>
      <c r="G448" t="s">
        <v>292</v>
      </c>
      <c r="H448" t="s">
        <v>231</v>
      </c>
      <c r="I448" t="s">
        <v>33</v>
      </c>
      <c r="J448" t="s">
        <v>51</v>
      </c>
      <c r="K448">
        <f>YEAR(tblSales[[#This Row],[ORDER DATE]])</f>
        <v>2005</v>
      </c>
      <c r="L448" s="6" t="str">
        <f>TEXT(tblSales[[#This Row],[ORDER DATE]],"MMM-YYYY")</f>
        <v>May-2005</v>
      </c>
      <c r="M448">
        <f>MONTH(tblSales[[#This Row],[ORDER DATE]])</f>
        <v>5</v>
      </c>
    </row>
    <row r="449" spans="1:13" x14ac:dyDescent="0.3">
      <c r="A449">
        <v>10424</v>
      </c>
      <c r="B449" s="2">
        <v>38503</v>
      </c>
      <c r="C449" s="5">
        <v>54</v>
      </c>
      <c r="D449" s="3">
        <v>7182</v>
      </c>
      <c r="E449" t="s">
        <v>300</v>
      </c>
      <c r="F449" t="s">
        <v>504</v>
      </c>
      <c r="G449" t="s">
        <v>174</v>
      </c>
      <c r="H449" t="s">
        <v>178</v>
      </c>
      <c r="I449" t="s">
        <v>42</v>
      </c>
      <c r="J449" t="s">
        <v>151</v>
      </c>
      <c r="K449">
        <f>YEAR(tblSales[[#This Row],[ORDER DATE]])</f>
        <v>2005</v>
      </c>
      <c r="L449" s="6" t="str">
        <f>TEXT(tblSales[[#This Row],[ORDER DATE]],"MMM-YYYY")</f>
        <v>May-2005</v>
      </c>
      <c r="M449">
        <f>MONTH(tblSales[[#This Row],[ORDER DATE]])</f>
        <v>5</v>
      </c>
    </row>
    <row r="450" spans="1:13" x14ac:dyDescent="0.3">
      <c r="A450">
        <v>10109</v>
      </c>
      <c r="B450" s="2">
        <v>37690</v>
      </c>
      <c r="C450" s="5">
        <v>26</v>
      </c>
      <c r="D450" s="3">
        <v>4379.18</v>
      </c>
      <c r="E450" t="s">
        <v>25</v>
      </c>
      <c r="F450" t="s">
        <v>181</v>
      </c>
      <c r="G450" t="s">
        <v>309</v>
      </c>
      <c r="H450" t="s">
        <v>32</v>
      </c>
      <c r="I450" t="s">
        <v>33</v>
      </c>
      <c r="J450" t="s">
        <v>51</v>
      </c>
      <c r="K450">
        <f>YEAR(tblSales[[#This Row],[ORDER DATE]])</f>
        <v>2003</v>
      </c>
      <c r="L450" s="6" t="str">
        <f>TEXT(tblSales[[#This Row],[ORDER DATE]],"MMM-YYYY")</f>
        <v>Mar-2003</v>
      </c>
      <c r="M450">
        <f>MONTH(tblSales[[#This Row],[ORDER DATE]])</f>
        <v>3</v>
      </c>
    </row>
    <row r="451" spans="1:13" x14ac:dyDescent="0.3">
      <c r="A451">
        <v>10122</v>
      </c>
      <c r="B451" s="2">
        <v>37749</v>
      </c>
      <c r="C451" s="5">
        <v>34</v>
      </c>
      <c r="D451" s="3">
        <v>5004.8</v>
      </c>
      <c r="E451" t="s">
        <v>25</v>
      </c>
      <c r="F451" t="s">
        <v>181</v>
      </c>
      <c r="G451" t="s">
        <v>433</v>
      </c>
      <c r="H451" t="s">
        <v>41</v>
      </c>
      <c r="I451" t="s">
        <v>42</v>
      </c>
      <c r="J451" t="s">
        <v>51</v>
      </c>
      <c r="K451">
        <f>YEAR(tblSales[[#This Row],[ORDER DATE]])</f>
        <v>2003</v>
      </c>
      <c r="L451" s="6" t="str">
        <f>TEXT(tblSales[[#This Row],[ORDER DATE]],"MMM-YYYY")</f>
        <v>May-2003</v>
      </c>
      <c r="M451">
        <f>MONTH(tblSales[[#This Row],[ORDER DATE]])</f>
        <v>5</v>
      </c>
    </row>
    <row r="452" spans="1:13" x14ac:dyDescent="0.3">
      <c r="A452">
        <v>10136</v>
      </c>
      <c r="B452" s="2">
        <v>37806</v>
      </c>
      <c r="C452" s="5">
        <v>25</v>
      </c>
      <c r="D452" s="3">
        <v>3644.75</v>
      </c>
      <c r="E452" t="s">
        <v>25</v>
      </c>
      <c r="F452" t="s">
        <v>181</v>
      </c>
      <c r="G452" t="s">
        <v>340</v>
      </c>
      <c r="H452" t="s">
        <v>41</v>
      </c>
      <c r="I452" t="s">
        <v>42</v>
      </c>
      <c r="J452" t="s">
        <v>51</v>
      </c>
      <c r="K452">
        <f>YEAR(tblSales[[#This Row],[ORDER DATE]])</f>
        <v>2003</v>
      </c>
      <c r="L452" s="6" t="str">
        <f>TEXT(tblSales[[#This Row],[ORDER DATE]],"MMM-YYYY")</f>
        <v>Jul-2003</v>
      </c>
      <c r="M452">
        <f>MONTH(tblSales[[#This Row],[ORDER DATE]])</f>
        <v>7</v>
      </c>
    </row>
    <row r="453" spans="1:13" x14ac:dyDescent="0.3">
      <c r="A453">
        <v>10148</v>
      </c>
      <c r="B453" s="2">
        <v>37875</v>
      </c>
      <c r="C453" s="5">
        <v>23</v>
      </c>
      <c r="D453" s="3">
        <v>2702.04</v>
      </c>
      <c r="E453" t="s">
        <v>25</v>
      </c>
      <c r="F453" t="s">
        <v>181</v>
      </c>
      <c r="G453" t="s">
        <v>285</v>
      </c>
      <c r="H453" t="s">
        <v>95</v>
      </c>
      <c r="I453" t="s">
        <v>96</v>
      </c>
      <c r="J453" t="s">
        <v>36</v>
      </c>
      <c r="K453">
        <f>YEAR(tblSales[[#This Row],[ORDER DATE]])</f>
        <v>2003</v>
      </c>
      <c r="L453" s="6" t="str">
        <f>TEXT(tblSales[[#This Row],[ORDER DATE]],"MMM-YYYY")</f>
        <v>Sep-2003</v>
      </c>
      <c r="M453">
        <f>MONTH(tblSales[[#This Row],[ORDER DATE]])</f>
        <v>9</v>
      </c>
    </row>
    <row r="454" spans="1:13" x14ac:dyDescent="0.3">
      <c r="A454">
        <v>10161</v>
      </c>
      <c r="B454" s="2">
        <v>37911</v>
      </c>
      <c r="C454" s="5">
        <v>28</v>
      </c>
      <c r="D454" s="3">
        <v>3764.88</v>
      </c>
      <c r="E454" t="s">
        <v>25</v>
      </c>
      <c r="F454" t="s">
        <v>181</v>
      </c>
      <c r="G454" t="s">
        <v>498</v>
      </c>
      <c r="H454" t="s">
        <v>326</v>
      </c>
      <c r="I454" t="s">
        <v>42</v>
      </c>
      <c r="J454" t="s">
        <v>51</v>
      </c>
      <c r="K454">
        <f>YEAR(tblSales[[#This Row],[ORDER DATE]])</f>
        <v>2003</v>
      </c>
      <c r="L454" s="6" t="str">
        <f>TEXT(tblSales[[#This Row],[ORDER DATE]],"MMM-YYYY")</f>
        <v>Oct-2003</v>
      </c>
      <c r="M454">
        <f>MONTH(tblSales[[#This Row],[ORDER DATE]])</f>
        <v>10</v>
      </c>
    </row>
    <row r="455" spans="1:13" x14ac:dyDescent="0.3">
      <c r="A455">
        <v>10171</v>
      </c>
      <c r="B455" s="2">
        <v>37930</v>
      </c>
      <c r="C455" s="5">
        <v>35</v>
      </c>
      <c r="D455" s="3">
        <v>4508</v>
      </c>
      <c r="E455" t="s">
        <v>25</v>
      </c>
      <c r="F455" t="s">
        <v>181</v>
      </c>
      <c r="G455" t="s">
        <v>292</v>
      </c>
      <c r="H455" t="s">
        <v>231</v>
      </c>
      <c r="I455" t="s">
        <v>33</v>
      </c>
      <c r="J455" t="s">
        <v>51</v>
      </c>
      <c r="K455">
        <f>YEAR(tblSales[[#This Row],[ORDER DATE]])</f>
        <v>2003</v>
      </c>
      <c r="L455" s="6" t="str">
        <f>TEXT(tblSales[[#This Row],[ORDER DATE]],"MMM-YYYY")</f>
        <v>Nov-2003</v>
      </c>
      <c r="M455">
        <f>MONTH(tblSales[[#This Row],[ORDER DATE]])</f>
        <v>11</v>
      </c>
    </row>
    <row r="456" spans="1:13" x14ac:dyDescent="0.3">
      <c r="A456">
        <v>10181</v>
      </c>
      <c r="B456" s="2">
        <v>37937</v>
      </c>
      <c r="C456" s="5">
        <v>44</v>
      </c>
      <c r="D456" s="3">
        <v>5418.16</v>
      </c>
      <c r="E456" t="s">
        <v>25</v>
      </c>
      <c r="F456" t="s">
        <v>181</v>
      </c>
      <c r="G456" t="s">
        <v>73</v>
      </c>
      <c r="H456" t="s">
        <v>78</v>
      </c>
      <c r="I456" t="s">
        <v>42</v>
      </c>
      <c r="J456" t="s">
        <v>51</v>
      </c>
      <c r="K456">
        <f>YEAR(tblSales[[#This Row],[ORDER DATE]])</f>
        <v>2003</v>
      </c>
      <c r="L456" s="6" t="str">
        <f>TEXT(tblSales[[#This Row],[ORDER DATE]],"MMM-YYYY")</f>
        <v>Nov-2003</v>
      </c>
      <c r="M456">
        <f>MONTH(tblSales[[#This Row],[ORDER DATE]])</f>
        <v>11</v>
      </c>
    </row>
    <row r="457" spans="1:13" x14ac:dyDescent="0.3">
      <c r="A457">
        <v>10192</v>
      </c>
      <c r="B457" s="2">
        <v>37945</v>
      </c>
      <c r="C457" s="5">
        <v>22</v>
      </c>
      <c r="D457" s="3">
        <v>3300.66</v>
      </c>
      <c r="E457" t="s">
        <v>25</v>
      </c>
      <c r="F457" t="s">
        <v>181</v>
      </c>
      <c r="G457" t="s">
        <v>277</v>
      </c>
      <c r="H457" t="s">
        <v>32</v>
      </c>
      <c r="I457" t="s">
        <v>33</v>
      </c>
      <c r="J457" t="s">
        <v>51</v>
      </c>
      <c r="K457">
        <f>YEAR(tblSales[[#This Row],[ORDER DATE]])</f>
        <v>2003</v>
      </c>
      <c r="L457" s="6" t="str">
        <f>TEXT(tblSales[[#This Row],[ORDER DATE]],"MMM-YYYY")</f>
        <v>Nov-2003</v>
      </c>
      <c r="M457">
        <f>MONTH(tblSales[[#This Row],[ORDER DATE]])</f>
        <v>11</v>
      </c>
    </row>
    <row r="458" spans="1:13" x14ac:dyDescent="0.3">
      <c r="A458">
        <v>10204</v>
      </c>
      <c r="B458" s="2">
        <v>37957</v>
      </c>
      <c r="C458" s="5">
        <v>42</v>
      </c>
      <c r="D458" s="3">
        <v>6182.4</v>
      </c>
      <c r="E458" t="s">
        <v>25</v>
      </c>
      <c r="F458" t="s">
        <v>181</v>
      </c>
      <c r="G458" t="s">
        <v>475</v>
      </c>
      <c r="H458" t="s">
        <v>32</v>
      </c>
      <c r="I458" t="s">
        <v>33</v>
      </c>
      <c r="J458" t="s">
        <v>51</v>
      </c>
      <c r="K458">
        <f>YEAR(tblSales[[#This Row],[ORDER DATE]])</f>
        <v>2003</v>
      </c>
      <c r="L458" s="6" t="str">
        <f>TEXT(tblSales[[#This Row],[ORDER DATE]],"MMM-YYYY")</f>
        <v>Dec-2003</v>
      </c>
      <c r="M458">
        <f>MONTH(tblSales[[#This Row],[ORDER DATE]])</f>
        <v>12</v>
      </c>
    </row>
    <row r="459" spans="1:13" x14ac:dyDescent="0.3">
      <c r="A459">
        <v>10212</v>
      </c>
      <c r="B459" s="2">
        <v>38002</v>
      </c>
      <c r="C459" s="5">
        <v>29</v>
      </c>
      <c r="D459" s="3">
        <v>4186.7299999999996</v>
      </c>
      <c r="E459" t="s">
        <v>25</v>
      </c>
      <c r="F459" t="s">
        <v>181</v>
      </c>
      <c r="G459" t="s">
        <v>174</v>
      </c>
      <c r="H459" t="s">
        <v>178</v>
      </c>
      <c r="I459" t="s">
        <v>42</v>
      </c>
      <c r="J459" t="s">
        <v>51</v>
      </c>
      <c r="K459">
        <f>YEAR(tblSales[[#This Row],[ORDER DATE]])</f>
        <v>2004</v>
      </c>
      <c r="L459" s="6" t="str">
        <f>TEXT(tblSales[[#This Row],[ORDER DATE]],"MMM-YYYY")</f>
        <v>Jan-2004</v>
      </c>
      <c r="M459">
        <f>MONTH(tblSales[[#This Row],[ORDER DATE]])</f>
        <v>1</v>
      </c>
    </row>
    <row r="460" spans="1:13" x14ac:dyDescent="0.3">
      <c r="A460">
        <v>10225</v>
      </c>
      <c r="B460" s="2">
        <v>38039</v>
      </c>
      <c r="C460" s="5">
        <v>32</v>
      </c>
      <c r="D460" s="3">
        <v>4529.28</v>
      </c>
      <c r="E460" t="s">
        <v>25</v>
      </c>
      <c r="F460" t="s">
        <v>181</v>
      </c>
      <c r="G460" t="s">
        <v>446</v>
      </c>
      <c r="H460" t="s">
        <v>450</v>
      </c>
      <c r="I460" t="s">
        <v>42</v>
      </c>
      <c r="J460" t="s">
        <v>51</v>
      </c>
      <c r="K460">
        <f>YEAR(tblSales[[#This Row],[ORDER DATE]])</f>
        <v>2004</v>
      </c>
      <c r="L460" s="6" t="str">
        <f>TEXT(tblSales[[#This Row],[ORDER DATE]],"MMM-YYYY")</f>
        <v>Feb-2004</v>
      </c>
      <c r="M460">
        <f>MONTH(tblSales[[#This Row],[ORDER DATE]])</f>
        <v>2</v>
      </c>
    </row>
    <row r="461" spans="1:13" x14ac:dyDescent="0.3">
      <c r="A461">
        <v>10240</v>
      </c>
      <c r="B461" s="2">
        <v>38090</v>
      </c>
      <c r="C461" s="5">
        <v>41</v>
      </c>
      <c r="D461" s="3">
        <v>5628.89</v>
      </c>
      <c r="E461" t="s">
        <v>25</v>
      </c>
      <c r="F461" t="s">
        <v>181</v>
      </c>
      <c r="G461" t="s">
        <v>302</v>
      </c>
      <c r="H461" t="s">
        <v>200</v>
      </c>
      <c r="I461" t="s">
        <v>200</v>
      </c>
      <c r="J461" t="s">
        <v>51</v>
      </c>
      <c r="K461">
        <f>YEAR(tblSales[[#This Row],[ORDER DATE]])</f>
        <v>2004</v>
      </c>
      <c r="L461" s="6" t="str">
        <f>TEXT(tblSales[[#This Row],[ORDER DATE]],"MMM-YYYY")</f>
        <v>Apr-2004</v>
      </c>
      <c r="M461">
        <f>MONTH(tblSales[[#This Row],[ORDER DATE]])</f>
        <v>4</v>
      </c>
    </row>
    <row r="462" spans="1:13" x14ac:dyDescent="0.3">
      <c r="A462">
        <v>10253</v>
      </c>
      <c r="B462" s="2">
        <v>38139</v>
      </c>
      <c r="C462" s="5">
        <v>26</v>
      </c>
      <c r="D462" s="3">
        <v>3054.48</v>
      </c>
      <c r="E462" t="s">
        <v>339</v>
      </c>
      <c r="F462" t="s">
        <v>181</v>
      </c>
      <c r="G462" t="s">
        <v>165</v>
      </c>
      <c r="H462" t="s">
        <v>170</v>
      </c>
      <c r="I462" t="s">
        <v>42</v>
      </c>
      <c r="J462" t="s">
        <v>51</v>
      </c>
      <c r="K462">
        <f>YEAR(tblSales[[#This Row],[ORDER DATE]])</f>
        <v>2004</v>
      </c>
      <c r="L462" s="6" t="str">
        <f>TEXT(tblSales[[#This Row],[ORDER DATE]],"MMM-YYYY")</f>
        <v>Jun-2004</v>
      </c>
      <c r="M462">
        <f>MONTH(tblSales[[#This Row],[ORDER DATE]])</f>
        <v>6</v>
      </c>
    </row>
    <row r="463" spans="1:13" x14ac:dyDescent="0.3">
      <c r="A463">
        <v>10266</v>
      </c>
      <c r="B463" s="2">
        <v>38174</v>
      </c>
      <c r="C463" s="5">
        <v>21</v>
      </c>
      <c r="D463" s="3">
        <v>2526.5100000000002</v>
      </c>
      <c r="E463" t="s">
        <v>25</v>
      </c>
      <c r="F463" t="s">
        <v>181</v>
      </c>
      <c r="G463" t="s">
        <v>452</v>
      </c>
      <c r="H463" t="s">
        <v>258</v>
      </c>
      <c r="I463" t="s">
        <v>42</v>
      </c>
      <c r="J463" t="s">
        <v>36</v>
      </c>
      <c r="K463">
        <f>YEAR(tblSales[[#This Row],[ORDER DATE]])</f>
        <v>2004</v>
      </c>
      <c r="L463" s="6" t="str">
        <f>TEXT(tblSales[[#This Row],[ORDER DATE]],"MMM-YYYY")</f>
        <v>Jul-2004</v>
      </c>
      <c r="M463">
        <f>MONTH(tblSales[[#This Row],[ORDER DATE]])</f>
        <v>7</v>
      </c>
    </row>
    <row r="464" spans="1:13" x14ac:dyDescent="0.3">
      <c r="A464">
        <v>10278</v>
      </c>
      <c r="B464" s="2">
        <v>38205</v>
      </c>
      <c r="C464" s="5">
        <v>34</v>
      </c>
      <c r="D464" s="3">
        <v>4667.8599999999997</v>
      </c>
      <c r="E464" t="s">
        <v>25</v>
      </c>
      <c r="F464" t="s">
        <v>181</v>
      </c>
      <c r="G464" t="s">
        <v>539</v>
      </c>
      <c r="H464" t="s">
        <v>32</v>
      </c>
      <c r="I464" t="s">
        <v>33</v>
      </c>
      <c r="J464" t="s">
        <v>51</v>
      </c>
      <c r="K464">
        <f>YEAR(tblSales[[#This Row],[ORDER DATE]])</f>
        <v>2004</v>
      </c>
      <c r="L464" s="6" t="str">
        <f>TEXT(tblSales[[#This Row],[ORDER DATE]],"MMM-YYYY")</f>
        <v>Aug-2004</v>
      </c>
      <c r="M464">
        <f>MONTH(tblSales[[#This Row],[ORDER DATE]])</f>
        <v>8</v>
      </c>
    </row>
    <row r="465" spans="1:13" x14ac:dyDescent="0.3">
      <c r="A465">
        <v>10287</v>
      </c>
      <c r="B465" s="2">
        <v>38229</v>
      </c>
      <c r="C465" s="5">
        <v>41</v>
      </c>
      <c r="D465" s="3">
        <v>6499.32</v>
      </c>
      <c r="E465" t="s">
        <v>25</v>
      </c>
      <c r="F465" t="s">
        <v>181</v>
      </c>
      <c r="G465" t="s">
        <v>446</v>
      </c>
      <c r="H465" t="s">
        <v>450</v>
      </c>
      <c r="I465" t="s">
        <v>42</v>
      </c>
      <c r="J465" t="s">
        <v>51</v>
      </c>
      <c r="K465">
        <f>YEAR(tblSales[[#This Row],[ORDER DATE]])</f>
        <v>2004</v>
      </c>
      <c r="L465" s="6" t="str">
        <f>TEXT(tblSales[[#This Row],[ORDER DATE]],"MMM-YYYY")</f>
        <v>Aug-2004</v>
      </c>
      <c r="M465">
        <f>MONTH(tblSales[[#This Row],[ORDER DATE]])</f>
        <v>8</v>
      </c>
    </row>
    <row r="466" spans="1:13" x14ac:dyDescent="0.3">
      <c r="A466">
        <v>10301</v>
      </c>
      <c r="B466" s="2">
        <v>37899</v>
      </c>
      <c r="C466" s="5">
        <v>37</v>
      </c>
      <c r="D466" s="3">
        <v>5917.78</v>
      </c>
      <c r="E466" t="s">
        <v>25</v>
      </c>
      <c r="F466" t="s">
        <v>181</v>
      </c>
      <c r="G466" t="s">
        <v>543</v>
      </c>
      <c r="H466" t="s">
        <v>78</v>
      </c>
      <c r="I466" t="s">
        <v>42</v>
      </c>
      <c r="J466" t="s">
        <v>51</v>
      </c>
      <c r="K466">
        <f>YEAR(tblSales[[#This Row],[ORDER DATE]])</f>
        <v>2003</v>
      </c>
      <c r="L466" s="6" t="str">
        <f>TEXT(tblSales[[#This Row],[ORDER DATE]],"MMM-YYYY")</f>
        <v>Oct-2003</v>
      </c>
      <c r="M466">
        <f>MONTH(tblSales[[#This Row],[ORDER DATE]])</f>
        <v>10</v>
      </c>
    </row>
    <row r="467" spans="1:13" x14ac:dyDescent="0.3">
      <c r="A467">
        <v>10310</v>
      </c>
      <c r="B467" s="2">
        <v>38276</v>
      </c>
      <c r="C467" s="5">
        <v>37</v>
      </c>
      <c r="D467" s="3">
        <v>6231.91</v>
      </c>
      <c r="E467" t="s">
        <v>25</v>
      </c>
      <c r="F467" t="s">
        <v>181</v>
      </c>
      <c r="G467" t="s">
        <v>439</v>
      </c>
      <c r="H467" t="s">
        <v>443</v>
      </c>
      <c r="I467" t="s">
        <v>42</v>
      </c>
      <c r="J467" t="s">
        <v>51</v>
      </c>
      <c r="K467">
        <f>YEAR(tblSales[[#This Row],[ORDER DATE]])</f>
        <v>2004</v>
      </c>
      <c r="L467" s="6" t="str">
        <f>TEXT(tblSales[[#This Row],[ORDER DATE]],"MMM-YYYY")</f>
        <v>Oct-2004</v>
      </c>
      <c r="M467">
        <f>MONTH(tblSales[[#This Row],[ORDER DATE]])</f>
        <v>10</v>
      </c>
    </row>
    <row r="468" spans="1:13" x14ac:dyDescent="0.3">
      <c r="A468">
        <v>10321</v>
      </c>
      <c r="B468" s="2">
        <v>38295</v>
      </c>
      <c r="C468" s="5">
        <v>41</v>
      </c>
      <c r="D468" s="3">
        <v>5803.14</v>
      </c>
      <c r="E468" t="s">
        <v>25</v>
      </c>
      <c r="F468" t="s">
        <v>181</v>
      </c>
      <c r="G468" t="s">
        <v>160</v>
      </c>
      <c r="H468" t="s">
        <v>32</v>
      </c>
      <c r="I468" t="s">
        <v>33</v>
      </c>
      <c r="J468" t="s">
        <v>51</v>
      </c>
      <c r="K468">
        <f>YEAR(tblSales[[#This Row],[ORDER DATE]])</f>
        <v>2004</v>
      </c>
      <c r="L468" s="6" t="str">
        <f>TEXT(tblSales[[#This Row],[ORDER DATE]],"MMM-YYYY")</f>
        <v>Nov-2004</v>
      </c>
      <c r="M468">
        <f>MONTH(tblSales[[#This Row],[ORDER DATE]])</f>
        <v>11</v>
      </c>
    </row>
    <row r="469" spans="1:13" x14ac:dyDescent="0.3">
      <c r="A469">
        <v>10331</v>
      </c>
      <c r="B469" s="2">
        <v>38308</v>
      </c>
      <c r="C469" s="5">
        <v>46</v>
      </c>
      <c r="D469" s="3">
        <v>6434.02</v>
      </c>
      <c r="E469" t="s">
        <v>25</v>
      </c>
      <c r="F469" t="s">
        <v>181</v>
      </c>
      <c r="G469" t="s">
        <v>309</v>
      </c>
      <c r="H469" t="s">
        <v>32</v>
      </c>
      <c r="I469" t="s">
        <v>33</v>
      </c>
      <c r="J469" t="s">
        <v>51</v>
      </c>
      <c r="K469">
        <f>YEAR(tblSales[[#This Row],[ORDER DATE]])</f>
        <v>2004</v>
      </c>
      <c r="L469" s="6" t="str">
        <f>TEXT(tblSales[[#This Row],[ORDER DATE]],"MMM-YYYY")</f>
        <v>Nov-2004</v>
      </c>
      <c r="M469">
        <f>MONTH(tblSales[[#This Row],[ORDER DATE]])</f>
        <v>11</v>
      </c>
    </row>
    <row r="470" spans="1:13" x14ac:dyDescent="0.3">
      <c r="A470">
        <v>10342</v>
      </c>
      <c r="B470" s="2">
        <v>38315</v>
      </c>
      <c r="C470" s="5">
        <v>40</v>
      </c>
      <c r="D470" s="3">
        <v>6454.4</v>
      </c>
      <c r="E470" t="s">
        <v>25</v>
      </c>
      <c r="F470" t="s">
        <v>181</v>
      </c>
      <c r="G470" t="s">
        <v>89</v>
      </c>
      <c r="H470" t="s">
        <v>95</v>
      </c>
      <c r="I470" t="s">
        <v>96</v>
      </c>
      <c r="J470" t="s">
        <v>51</v>
      </c>
      <c r="K470">
        <f>YEAR(tblSales[[#This Row],[ORDER DATE]])</f>
        <v>2004</v>
      </c>
      <c r="L470" s="6" t="str">
        <f>TEXT(tblSales[[#This Row],[ORDER DATE]],"MMM-YYYY")</f>
        <v>Nov-2004</v>
      </c>
      <c r="M470">
        <f>MONTH(tblSales[[#This Row],[ORDER DATE]])</f>
        <v>11</v>
      </c>
    </row>
    <row r="471" spans="1:13" x14ac:dyDescent="0.3">
      <c r="A471">
        <v>10356</v>
      </c>
      <c r="B471" s="2">
        <v>38330</v>
      </c>
      <c r="C471" s="5">
        <v>43</v>
      </c>
      <c r="D471" s="3">
        <v>4196.8</v>
      </c>
      <c r="E471" t="s">
        <v>25</v>
      </c>
      <c r="F471" t="s">
        <v>181</v>
      </c>
      <c r="G471" t="s">
        <v>45</v>
      </c>
      <c r="H471" t="s">
        <v>41</v>
      </c>
      <c r="I471" t="s">
        <v>42</v>
      </c>
      <c r="J471" t="s">
        <v>51</v>
      </c>
      <c r="K471">
        <f>YEAR(tblSales[[#This Row],[ORDER DATE]])</f>
        <v>2004</v>
      </c>
      <c r="L471" s="6" t="str">
        <f>TEXT(tblSales[[#This Row],[ORDER DATE]],"MMM-YYYY")</f>
        <v>Dec-2004</v>
      </c>
      <c r="M471">
        <f>MONTH(tblSales[[#This Row],[ORDER DATE]])</f>
        <v>12</v>
      </c>
    </row>
    <row r="472" spans="1:13" x14ac:dyDescent="0.3">
      <c r="A472">
        <v>10365</v>
      </c>
      <c r="B472" s="2">
        <v>38359</v>
      </c>
      <c r="C472" s="5">
        <v>30</v>
      </c>
      <c r="D472" s="3">
        <v>2611.8000000000002</v>
      </c>
      <c r="E472" t="s">
        <v>25</v>
      </c>
      <c r="F472" t="s">
        <v>181</v>
      </c>
      <c r="G472" t="s">
        <v>335</v>
      </c>
      <c r="H472" t="s">
        <v>32</v>
      </c>
      <c r="I472" t="s">
        <v>33</v>
      </c>
      <c r="J472" t="s">
        <v>36</v>
      </c>
      <c r="K472">
        <f>YEAR(tblSales[[#This Row],[ORDER DATE]])</f>
        <v>2005</v>
      </c>
      <c r="L472" s="6" t="str">
        <f>TEXT(tblSales[[#This Row],[ORDER DATE]],"MMM-YYYY")</f>
        <v>Jan-2005</v>
      </c>
      <c r="M472">
        <f>MONTH(tblSales[[#This Row],[ORDER DATE]])</f>
        <v>1</v>
      </c>
    </row>
    <row r="473" spans="1:13" x14ac:dyDescent="0.3">
      <c r="A473">
        <v>10377</v>
      </c>
      <c r="B473" s="2">
        <v>38392</v>
      </c>
      <c r="C473" s="5">
        <v>35</v>
      </c>
      <c r="D473" s="3">
        <v>5895.05</v>
      </c>
      <c r="E473" t="s">
        <v>25</v>
      </c>
      <c r="F473" t="s">
        <v>181</v>
      </c>
      <c r="G473" t="s">
        <v>126</v>
      </c>
      <c r="H473" t="s">
        <v>130</v>
      </c>
      <c r="I473" t="s">
        <v>42</v>
      </c>
      <c r="J473" t="s">
        <v>51</v>
      </c>
      <c r="K473">
        <f>YEAR(tblSales[[#This Row],[ORDER DATE]])</f>
        <v>2005</v>
      </c>
      <c r="L473" s="6" t="str">
        <f>TEXT(tblSales[[#This Row],[ORDER DATE]],"MMM-YYYY")</f>
        <v>Feb-2005</v>
      </c>
      <c r="M473">
        <f>MONTH(tblSales[[#This Row],[ORDER DATE]])</f>
        <v>2</v>
      </c>
    </row>
    <row r="474" spans="1:13" x14ac:dyDescent="0.3">
      <c r="A474">
        <v>10390</v>
      </c>
      <c r="B474" s="2">
        <v>38415</v>
      </c>
      <c r="C474" s="5">
        <v>36</v>
      </c>
      <c r="D474" s="3">
        <v>3375.72</v>
      </c>
      <c r="E474" t="s">
        <v>25</v>
      </c>
      <c r="F474" t="s">
        <v>181</v>
      </c>
      <c r="G474" t="s">
        <v>272</v>
      </c>
      <c r="H474" t="s">
        <v>32</v>
      </c>
      <c r="I474" t="s">
        <v>33</v>
      </c>
      <c r="J474" t="s">
        <v>51</v>
      </c>
      <c r="K474">
        <f>YEAR(tblSales[[#This Row],[ORDER DATE]])</f>
        <v>2005</v>
      </c>
      <c r="L474" s="6" t="str">
        <f>TEXT(tblSales[[#This Row],[ORDER DATE]],"MMM-YYYY")</f>
        <v>Mar-2005</v>
      </c>
      <c r="M474">
        <f>MONTH(tblSales[[#This Row],[ORDER DATE]])</f>
        <v>3</v>
      </c>
    </row>
    <row r="475" spans="1:13" x14ac:dyDescent="0.3">
      <c r="A475">
        <v>10406</v>
      </c>
      <c r="B475" s="2">
        <v>38457</v>
      </c>
      <c r="C475" s="5">
        <v>61</v>
      </c>
      <c r="D475" s="3">
        <v>8374.69</v>
      </c>
      <c r="E475" t="s">
        <v>173</v>
      </c>
      <c r="F475" t="s">
        <v>181</v>
      </c>
      <c r="G475" t="s">
        <v>322</v>
      </c>
      <c r="H475" t="s">
        <v>326</v>
      </c>
      <c r="I475" t="s">
        <v>42</v>
      </c>
      <c r="J475" t="s">
        <v>151</v>
      </c>
      <c r="K475">
        <f>YEAR(tblSales[[#This Row],[ORDER DATE]])</f>
        <v>2005</v>
      </c>
      <c r="L475" s="6" t="str">
        <f>TEXT(tblSales[[#This Row],[ORDER DATE]],"MMM-YYYY")</f>
        <v>Apr-2005</v>
      </c>
      <c r="M475">
        <f>MONTH(tblSales[[#This Row],[ORDER DATE]])</f>
        <v>4</v>
      </c>
    </row>
    <row r="476" spans="1:13" x14ac:dyDescent="0.3">
      <c r="A476">
        <v>10419</v>
      </c>
      <c r="B476" s="2">
        <v>38489</v>
      </c>
      <c r="C476" s="5">
        <v>38</v>
      </c>
      <c r="D476" s="3">
        <v>4464.24</v>
      </c>
      <c r="E476" t="s">
        <v>25</v>
      </c>
      <c r="F476" t="s">
        <v>181</v>
      </c>
      <c r="G476" t="s">
        <v>144</v>
      </c>
      <c r="H476" t="s">
        <v>148</v>
      </c>
      <c r="I476" t="s">
        <v>42</v>
      </c>
      <c r="J476" t="s">
        <v>51</v>
      </c>
      <c r="K476">
        <f>YEAR(tblSales[[#This Row],[ORDER DATE]])</f>
        <v>2005</v>
      </c>
      <c r="L476" s="6" t="str">
        <f>TEXT(tblSales[[#This Row],[ORDER DATE]],"MMM-YYYY")</f>
        <v>May-2005</v>
      </c>
      <c r="M476">
        <f>MONTH(tblSales[[#This Row],[ORDER DATE]])</f>
        <v>5</v>
      </c>
    </row>
    <row r="477" spans="1:13" x14ac:dyDescent="0.3">
      <c r="A477">
        <v>10102</v>
      </c>
      <c r="B477" s="2">
        <v>37631</v>
      </c>
      <c r="C477" s="5">
        <v>39</v>
      </c>
      <c r="D477" s="3">
        <v>4808.3100000000004</v>
      </c>
      <c r="E477" t="s">
        <v>25</v>
      </c>
      <c r="F477" t="s">
        <v>550</v>
      </c>
      <c r="G477" t="s">
        <v>99</v>
      </c>
      <c r="H477" t="s">
        <v>32</v>
      </c>
      <c r="I477" t="s">
        <v>33</v>
      </c>
      <c r="J477" t="s">
        <v>51</v>
      </c>
      <c r="K477">
        <f>YEAR(tblSales[[#This Row],[ORDER DATE]])</f>
        <v>2003</v>
      </c>
      <c r="L477" s="6" t="str">
        <f>TEXT(tblSales[[#This Row],[ORDER DATE]],"MMM-YYYY")</f>
        <v>Jan-2003</v>
      </c>
      <c r="M477">
        <f>MONTH(tblSales[[#This Row],[ORDER DATE]])</f>
        <v>1</v>
      </c>
    </row>
    <row r="478" spans="1:13" x14ac:dyDescent="0.3">
      <c r="A478">
        <v>10111</v>
      </c>
      <c r="B478" s="2">
        <v>37705</v>
      </c>
      <c r="C478" s="5">
        <v>33</v>
      </c>
      <c r="D478" s="3">
        <v>3288.78</v>
      </c>
      <c r="E478" t="s">
        <v>25</v>
      </c>
      <c r="F478" t="s">
        <v>550</v>
      </c>
      <c r="G478" t="s">
        <v>81</v>
      </c>
      <c r="H478" t="s">
        <v>32</v>
      </c>
      <c r="I478" t="s">
        <v>33</v>
      </c>
      <c r="J478" t="s">
        <v>51</v>
      </c>
      <c r="K478">
        <f>YEAR(tblSales[[#This Row],[ORDER DATE]])</f>
        <v>2003</v>
      </c>
      <c r="L478" s="6" t="str">
        <f>TEXT(tblSales[[#This Row],[ORDER DATE]],"MMM-YYYY")</f>
        <v>Mar-2003</v>
      </c>
      <c r="M478">
        <f>MONTH(tblSales[[#This Row],[ORDER DATE]])</f>
        <v>3</v>
      </c>
    </row>
    <row r="479" spans="1:13" x14ac:dyDescent="0.3">
      <c r="A479">
        <v>10125</v>
      </c>
      <c r="B479" s="2">
        <v>37762</v>
      </c>
      <c r="C479" s="5">
        <v>32</v>
      </c>
      <c r="D479" s="3">
        <v>3254.72</v>
      </c>
      <c r="E479" t="s">
        <v>25</v>
      </c>
      <c r="F479" t="s">
        <v>550</v>
      </c>
      <c r="G479" t="s">
        <v>89</v>
      </c>
      <c r="H479" t="s">
        <v>95</v>
      </c>
      <c r="I479" t="s">
        <v>96</v>
      </c>
      <c r="J479" t="s">
        <v>51</v>
      </c>
      <c r="K479">
        <f>YEAR(tblSales[[#This Row],[ORDER DATE]])</f>
        <v>2003</v>
      </c>
      <c r="L479" s="6" t="str">
        <f>TEXT(tblSales[[#This Row],[ORDER DATE]],"MMM-YYYY")</f>
        <v>May-2003</v>
      </c>
      <c r="M479">
        <f>MONTH(tblSales[[#This Row],[ORDER DATE]])</f>
        <v>5</v>
      </c>
    </row>
    <row r="480" spans="1:13" x14ac:dyDescent="0.3">
      <c r="A480">
        <v>10139</v>
      </c>
      <c r="B480" s="2">
        <v>37818</v>
      </c>
      <c r="C480" s="5">
        <v>31</v>
      </c>
      <c r="D480" s="3">
        <v>3184.94</v>
      </c>
      <c r="E480" t="s">
        <v>25</v>
      </c>
      <c r="F480" t="s">
        <v>550</v>
      </c>
      <c r="G480" t="s">
        <v>152</v>
      </c>
      <c r="H480" t="s">
        <v>95</v>
      </c>
      <c r="I480" t="s">
        <v>96</v>
      </c>
      <c r="J480" t="s">
        <v>51</v>
      </c>
      <c r="K480">
        <f>YEAR(tblSales[[#This Row],[ORDER DATE]])</f>
        <v>2003</v>
      </c>
      <c r="L480" s="6" t="str">
        <f>TEXT(tblSales[[#This Row],[ORDER DATE]],"MMM-YYYY")</f>
        <v>Jul-2003</v>
      </c>
      <c r="M480">
        <f>MONTH(tblSales[[#This Row],[ORDER DATE]])</f>
        <v>7</v>
      </c>
    </row>
    <row r="481" spans="1:13" x14ac:dyDescent="0.3">
      <c r="A481">
        <v>10149</v>
      </c>
      <c r="B481" s="2">
        <v>37876</v>
      </c>
      <c r="C481" s="5">
        <v>50</v>
      </c>
      <c r="D481" s="3">
        <v>5907.5</v>
      </c>
      <c r="E481" t="s">
        <v>25</v>
      </c>
      <c r="F481" t="s">
        <v>550</v>
      </c>
      <c r="G481" t="s">
        <v>526</v>
      </c>
      <c r="H481" t="s">
        <v>32</v>
      </c>
      <c r="I481" t="s">
        <v>33</v>
      </c>
      <c r="J481" t="s">
        <v>51</v>
      </c>
      <c r="K481">
        <f>YEAR(tblSales[[#This Row],[ORDER DATE]])</f>
        <v>2003</v>
      </c>
      <c r="L481" s="6" t="str">
        <f>TEXT(tblSales[[#This Row],[ORDER DATE]],"MMM-YYYY")</f>
        <v>Sep-2003</v>
      </c>
      <c r="M481">
        <f>MONTH(tblSales[[#This Row],[ORDER DATE]])</f>
        <v>9</v>
      </c>
    </row>
    <row r="482" spans="1:13" x14ac:dyDescent="0.3">
      <c r="A482">
        <v>10162</v>
      </c>
      <c r="B482" s="2">
        <v>37912</v>
      </c>
      <c r="C482" s="5">
        <v>48</v>
      </c>
      <c r="D482" s="3">
        <v>4389.12</v>
      </c>
      <c r="E482" t="s">
        <v>25</v>
      </c>
      <c r="F482" t="s">
        <v>550</v>
      </c>
      <c r="G482" t="s">
        <v>58</v>
      </c>
      <c r="H482" t="s">
        <v>32</v>
      </c>
      <c r="I482" t="s">
        <v>33</v>
      </c>
      <c r="J482" t="s">
        <v>51</v>
      </c>
      <c r="K482">
        <f>YEAR(tblSales[[#This Row],[ORDER DATE]])</f>
        <v>2003</v>
      </c>
      <c r="L482" s="6" t="str">
        <f>TEXT(tblSales[[#This Row],[ORDER DATE]],"MMM-YYYY")</f>
        <v>Oct-2003</v>
      </c>
      <c r="M482">
        <f>MONTH(tblSales[[#This Row],[ORDER DATE]])</f>
        <v>10</v>
      </c>
    </row>
    <row r="483" spans="1:13" x14ac:dyDescent="0.3">
      <c r="A483">
        <v>10173</v>
      </c>
      <c r="B483" s="2">
        <v>37930</v>
      </c>
      <c r="C483" s="5">
        <v>43</v>
      </c>
      <c r="D483" s="3">
        <v>5036.16</v>
      </c>
      <c r="E483" t="s">
        <v>25</v>
      </c>
      <c r="F483" t="s">
        <v>550</v>
      </c>
      <c r="G483" t="s">
        <v>552</v>
      </c>
      <c r="H483" t="s">
        <v>258</v>
      </c>
      <c r="I483" t="s">
        <v>42</v>
      </c>
      <c r="J483" t="s">
        <v>51</v>
      </c>
      <c r="K483">
        <f>YEAR(tblSales[[#This Row],[ORDER DATE]])</f>
        <v>2003</v>
      </c>
      <c r="L483" s="6" t="str">
        <f>TEXT(tblSales[[#This Row],[ORDER DATE]],"MMM-YYYY")</f>
        <v>Nov-2003</v>
      </c>
      <c r="M483">
        <f>MONTH(tblSales[[#This Row],[ORDER DATE]])</f>
        <v>11</v>
      </c>
    </row>
    <row r="484" spans="1:13" x14ac:dyDescent="0.3">
      <c r="A484">
        <v>10182</v>
      </c>
      <c r="B484" s="2">
        <v>37937</v>
      </c>
      <c r="C484" s="5">
        <v>25</v>
      </c>
      <c r="D484" s="3">
        <v>2183.25</v>
      </c>
      <c r="E484" t="s">
        <v>25</v>
      </c>
      <c r="F484" t="s">
        <v>550</v>
      </c>
      <c r="G484" t="s">
        <v>272</v>
      </c>
      <c r="H484" t="s">
        <v>32</v>
      </c>
      <c r="I484" t="s">
        <v>33</v>
      </c>
      <c r="J484" t="s">
        <v>36</v>
      </c>
      <c r="K484">
        <f>YEAR(tblSales[[#This Row],[ORDER DATE]])</f>
        <v>2003</v>
      </c>
      <c r="L484" s="6" t="str">
        <f>TEXT(tblSales[[#This Row],[ORDER DATE]],"MMM-YYYY")</f>
        <v>Nov-2003</v>
      </c>
      <c r="M484">
        <f>MONTH(tblSales[[#This Row],[ORDER DATE]])</f>
        <v>11</v>
      </c>
    </row>
    <row r="485" spans="1:13" x14ac:dyDescent="0.3">
      <c r="A485">
        <v>10193</v>
      </c>
      <c r="B485" s="2">
        <v>37946</v>
      </c>
      <c r="C485" s="5">
        <v>28</v>
      </c>
      <c r="D485" s="3">
        <v>3106.88</v>
      </c>
      <c r="E485" t="s">
        <v>25</v>
      </c>
      <c r="F485" t="s">
        <v>550</v>
      </c>
      <c r="G485" t="s">
        <v>558</v>
      </c>
      <c r="H485" t="s">
        <v>95</v>
      </c>
      <c r="I485" t="s">
        <v>96</v>
      </c>
      <c r="J485" t="s">
        <v>51</v>
      </c>
      <c r="K485">
        <f>YEAR(tblSales[[#This Row],[ORDER DATE]])</f>
        <v>2003</v>
      </c>
      <c r="L485" s="6" t="str">
        <f>TEXT(tblSales[[#This Row],[ORDER DATE]],"MMM-YYYY")</f>
        <v>Nov-2003</v>
      </c>
      <c r="M485">
        <f>MONTH(tblSales[[#This Row],[ORDER DATE]])</f>
        <v>11</v>
      </c>
    </row>
    <row r="486" spans="1:13" x14ac:dyDescent="0.3">
      <c r="A486">
        <v>10205</v>
      </c>
      <c r="B486" s="2">
        <v>37958</v>
      </c>
      <c r="C486" s="5">
        <v>36</v>
      </c>
      <c r="D486" s="3">
        <v>3735.72</v>
      </c>
      <c r="E486" t="s">
        <v>25</v>
      </c>
      <c r="F486" t="s">
        <v>550</v>
      </c>
      <c r="G486" t="s">
        <v>174</v>
      </c>
      <c r="H486" t="s">
        <v>178</v>
      </c>
      <c r="I486" t="s">
        <v>42</v>
      </c>
      <c r="J486" t="s">
        <v>51</v>
      </c>
      <c r="K486">
        <f>YEAR(tblSales[[#This Row],[ORDER DATE]])</f>
        <v>2003</v>
      </c>
      <c r="L486" s="6" t="str">
        <f>TEXT(tblSales[[#This Row],[ORDER DATE]],"MMM-YYYY")</f>
        <v>Dec-2003</v>
      </c>
      <c r="M486">
        <f>MONTH(tblSales[[#This Row],[ORDER DATE]])</f>
        <v>12</v>
      </c>
    </row>
    <row r="487" spans="1:13" x14ac:dyDescent="0.3">
      <c r="A487">
        <v>10215</v>
      </c>
      <c r="B487" s="2">
        <v>38015</v>
      </c>
      <c r="C487" s="5">
        <v>27</v>
      </c>
      <c r="D487" s="3">
        <v>2413.2600000000002</v>
      </c>
      <c r="E487" t="s">
        <v>25</v>
      </c>
      <c r="F487" t="s">
        <v>550</v>
      </c>
      <c r="G487" t="s">
        <v>234</v>
      </c>
      <c r="H487" t="s">
        <v>32</v>
      </c>
      <c r="I487" t="s">
        <v>33</v>
      </c>
      <c r="J487" t="s">
        <v>36</v>
      </c>
      <c r="K487">
        <f>YEAR(tblSales[[#This Row],[ORDER DATE]])</f>
        <v>2004</v>
      </c>
      <c r="L487" s="6" t="str">
        <f>TEXT(tblSales[[#This Row],[ORDER DATE]],"MMM-YYYY")</f>
        <v>Jan-2004</v>
      </c>
      <c r="M487">
        <f>MONTH(tblSales[[#This Row],[ORDER DATE]])</f>
        <v>1</v>
      </c>
    </row>
    <row r="488" spans="1:13" x14ac:dyDescent="0.3">
      <c r="A488">
        <v>10227</v>
      </c>
      <c r="B488" s="2">
        <v>38048</v>
      </c>
      <c r="C488" s="5">
        <v>25</v>
      </c>
      <c r="D488" s="3">
        <v>2953.75</v>
      </c>
      <c r="E488" t="s">
        <v>25</v>
      </c>
      <c r="F488" t="s">
        <v>550</v>
      </c>
      <c r="G488" t="s">
        <v>219</v>
      </c>
      <c r="H488" t="s">
        <v>41</v>
      </c>
      <c r="I488" t="s">
        <v>42</v>
      </c>
      <c r="J488" t="s">
        <v>36</v>
      </c>
      <c r="K488">
        <f>YEAR(tblSales[[#This Row],[ORDER DATE]])</f>
        <v>2004</v>
      </c>
      <c r="L488" s="6" t="str">
        <f>TEXT(tblSales[[#This Row],[ORDER DATE]],"MMM-YYYY")</f>
        <v>Mar-2004</v>
      </c>
      <c r="M488">
        <f>MONTH(tblSales[[#This Row],[ORDER DATE]])</f>
        <v>3</v>
      </c>
    </row>
    <row r="489" spans="1:13" x14ac:dyDescent="0.3">
      <c r="A489">
        <v>10244</v>
      </c>
      <c r="B489" s="2">
        <v>38106</v>
      </c>
      <c r="C489" s="5">
        <v>40</v>
      </c>
      <c r="D489" s="3">
        <v>4684.8</v>
      </c>
      <c r="E489" t="s">
        <v>25</v>
      </c>
      <c r="F489" t="s">
        <v>550</v>
      </c>
      <c r="G489" t="s">
        <v>174</v>
      </c>
      <c r="H489" t="s">
        <v>178</v>
      </c>
      <c r="I489" t="s">
        <v>42</v>
      </c>
      <c r="J489" t="s">
        <v>51</v>
      </c>
      <c r="K489">
        <f>YEAR(tblSales[[#This Row],[ORDER DATE]])</f>
        <v>2004</v>
      </c>
      <c r="L489" s="6" t="str">
        <f>TEXT(tblSales[[#This Row],[ORDER DATE]],"MMM-YYYY")</f>
        <v>Apr-2004</v>
      </c>
      <c r="M489">
        <f>MONTH(tblSales[[#This Row],[ORDER DATE]])</f>
        <v>4</v>
      </c>
    </row>
    <row r="490" spans="1:13" x14ac:dyDescent="0.3">
      <c r="A490">
        <v>10256</v>
      </c>
      <c r="B490" s="2">
        <v>38146</v>
      </c>
      <c r="C490" s="5">
        <v>34</v>
      </c>
      <c r="D490" s="3">
        <v>3248.7</v>
      </c>
      <c r="E490" t="s">
        <v>25</v>
      </c>
      <c r="F490" t="s">
        <v>550</v>
      </c>
      <c r="G490" t="s">
        <v>322</v>
      </c>
      <c r="H490" t="s">
        <v>326</v>
      </c>
      <c r="I490" t="s">
        <v>42</v>
      </c>
      <c r="J490" t="s">
        <v>51</v>
      </c>
      <c r="K490">
        <f>YEAR(tblSales[[#This Row],[ORDER DATE]])</f>
        <v>2004</v>
      </c>
      <c r="L490" s="6" t="str">
        <f>TEXT(tblSales[[#This Row],[ORDER DATE]],"MMM-YYYY")</f>
        <v>Jun-2004</v>
      </c>
      <c r="M490">
        <f>MONTH(tblSales[[#This Row],[ORDER DATE]])</f>
        <v>6</v>
      </c>
    </row>
    <row r="491" spans="1:13" x14ac:dyDescent="0.3">
      <c r="A491">
        <v>10280</v>
      </c>
      <c r="B491" s="2">
        <v>38216</v>
      </c>
      <c r="C491" s="5">
        <v>50</v>
      </c>
      <c r="D491" s="3">
        <v>5239.5</v>
      </c>
      <c r="E491" t="s">
        <v>25</v>
      </c>
      <c r="F491" t="s">
        <v>550</v>
      </c>
      <c r="G491" t="s">
        <v>254</v>
      </c>
      <c r="H491" t="s">
        <v>258</v>
      </c>
      <c r="I491" t="s">
        <v>42</v>
      </c>
      <c r="J491" t="s">
        <v>51</v>
      </c>
      <c r="K491">
        <f>YEAR(tblSales[[#This Row],[ORDER DATE]])</f>
        <v>2004</v>
      </c>
      <c r="L491" s="6" t="str">
        <f>TEXT(tblSales[[#This Row],[ORDER DATE]],"MMM-YYYY")</f>
        <v>Aug-2004</v>
      </c>
      <c r="M491">
        <f>MONTH(tblSales[[#This Row],[ORDER DATE]])</f>
        <v>8</v>
      </c>
    </row>
    <row r="492" spans="1:13" x14ac:dyDescent="0.3">
      <c r="A492">
        <v>10289</v>
      </c>
      <c r="B492" s="2">
        <v>38233</v>
      </c>
      <c r="C492" s="5">
        <v>38</v>
      </c>
      <c r="D492" s="3">
        <v>4567.9799999999996</v>
      </c>
      <c r="E492" t="s">
        <v>25</v>
      </c>
      <c r="F492" t="s">
        <v>550</v>
      </c>
      <c r="G492" t="s">
        <v>73</v>
      </c>
      <c r="H492" t="s">
        <v>78</v>
      </c>
      <c r="I492" t="s">
        <v>42</v>
      </c>
      <c r="J492" t="s">
        <v>51</v>
      </c>
      <c r="K492">
        <f>YEAR(tblSales[[#This Row],[ORDER DATE]])</f>
        <v>2004</v>
      </c>
      <c r="L492" s="6" t="str">
        <f>TEXT(tblSales[[#This Row],[ORDER DATE]],"MMM-YYYY")</f>
        <v>Sep-2004</v>
      </c>
      <c r="M492">
        <f>MONTH(tblSales[[#This Row],[ORDER DATE]])</f>
        <v>9</v>
      </c>
    </row>
    <row r="493" spans="1:13" x14ac:dyDescent="0.3">
      <c r="A493">
        <v>10304</v>
      </c>
      <c r="B493" s="2">
        <v>38271</v>
      </c>
      <c r="C493" s="5">
        <v>37</v>
      </c>
      <c r="D493" s="3">
        <v>3535.35</v>
      </c>
      <c r="E493" t="s">
        <v>25</v>
      </c>
      <c r="F493" t="s">
        <v>550</v>
      </c>
      <c r="G493" t="s">
        <v>267</v>
      </c>
      <c r="H493" t="s">
        <v>41</v>
      </c>
      <c r="I493" t="s">
        <v>42</v>
      </c>
      <c r="J493" t="s">
        <v>51</v>
      </c>
      <c r="K493">
        <f>YEAR(tblSales[[#This Row],[ORDER DATE]])</f>
        <v>2004</v>
      </c>
      <c r="L493" s="6" t="str">
        <f>TEXT(tblSales[[#This Row],[ORDER DATE]],"MMM-YYYY")</f>
        <v>Oct-2004</v>
      </c>
      <c r="M493">
        <f>MONTH(tblSales[[#This Row],[ORDER DATE]])</f>
        <v>10</v>
      </c>
    </row>
    <row r="494" spans="1:13" x14ac:dyDescent="0.3">
      <c r="A494">
        <v>10312</v>
      </c>
      <c r="B494" s="2">
        <v>38281</v>
      </c>
      <c r="C494" s="5">
        <v>43</v>
      </c>
      <c r="D494" s="3">
        <v>3843.34</v>
      </c>
      <c r="E494" t="s">
        <v>25</v>
      </c>
      <c r="F494" t="s">
        <v>550</v>
      </c>
      <c r="G494" t="s">
        <v>272</v>
      </c>
      <c r="H494" t="s">
        <v>32</v>
      </c>
      <c r="I494" t="s">
        <v>33</v>
      </c>
      <c r="J494" t="s">
        <v>51</v>
      </c>
      <c r="K494">
        <f>YEAR(tblSales[[#This Row],[ORDER DATE]])</f>
        <v>2004</v>
      </c>
      <c r="L494" s="6" t="str">
        <f>TEXT(tblSales[[#This Row],[ORDER DATE]],"MMM-YYYY")</f>
        <v>Oct-2004</v>
      </c>
      <c r="M494">
        <f>MONTH(tblSales[[#This Row],[ORDER DATE]])</f>
        <v>10</v>
      </c>
    </row>
    <row r="495" spans="1:13" x14ac:dyDescent="0.3">
      <c r="A495">
        <v>10322</v>
      </c>
      <c r="B495" s="2">
        <v>38295</v>
      </c>
      <c r="C495" s="5">
        <v>43</v>
      </c>
      <c r="D495" s="3">
        <v>3710.9</v>
      </c>
      <c r="E495" t="s">
        <v>25</v>
      </c>
      <c r="F495" t="s">
        <v>550</v>
      </c>
      <c r="G495" t="s">
        <v>277</v>
      </c>
      <c r="H495" t="s">
        <v>32</v>
      </c>
      <c r="I495" t="s">
        <v>33</v>
      </c>
      <c r="J495" t="s">
        <v>51</v>
      </c>
      <c r="K495">
        <f>YEAR(tblSales[[#This Row],[ORDER DATE]])</f>
        <v>2004</v>
      </c>
      <c r="L495" s="6" t="str">
        <f>TEXT(tblSales[[#This Row],[ORDER DATE]],"MMM-YYYY")</f>
        <v>Nov-2004</v>
      </c>
      <c r="M495">
        <f>MONTH(tblSales[[#This Row],[ORDER DATE]])</f>
        <v>11</v>
      </c>
    </row>
    <row r="496" spans="1:13" x14ac:dyDescent="0.3">
      <c r="A496">
        <v>10332</v>
      </c>
      <c r="B496" s="2">
        <v>38308</v>
      </c>
      <c r="C496" s="5">
        <v>46</v>
      </c>
      <c r="D496" s="3">
        <v>4375.9799999999996</v>
      </c>
      <c r="E496" t="s">
        <v>25</v>
      </c>
      <c r="F496" t="s">
        <v>550</v>
      </c>
      <c r="G496" t="s">
        <v>492</v>
      </c>
      <c r="H496" t="s">
        <v>170</v>
      </c>
      <c r="I496" t="s">
        <v>42</v>
      </c>
      <c r="J496" t="s">
        <v>51</v>
      </c>
      <c r="K496">
        <f>YEAR(tblSales[[#This Row],[ORDER DATE]])</f>
        <v>2004</v>
      </c>
      <c r="L496" s="6" t="str">
        <f>TEXT(tblSales[[#This Row],[ORDER DATE]],"MMM-YYYY")</f>
        <v>Nov-2004</v>
      </c>
      <c r="M496">
        <f>MONTH(tblSales[[#This Row],[ORDER DATE]])</f>
        <v>11</v>
      </c>
    </row>
    <row r="497" spans="1:13" x14ac:dyDescent="0.3">
      <c r="A497">
        <v>10346</v>
      </c>
      <c r="B497" s="2">
        <v>38320</v>
      </c>
      <c r="C497" s="5">
        <v>42</v>
      </c>
      <c r="D497" s="3">
        <v>1516.62</v>
      </c>
      <c r="E497" t="s">
        <v>25</v>
      </c>
      <c r="F497" t="s">
        <v>550</v>
      </c>
      <c r="G497" t="s">
        <v>539</v>
      </c>
      <c r="H497" t="s">
        <v>32</v>
      </c>
      <c r="I497" t="s">
        <v>33</v>
      </c>
      <c r="J497" t="s">
        <v>36</v>
      </c>
      <c r="K497">
        <f>YEAR(tblSales[[#This Row],[ORDER DATE]])</f>
        <v>2004</v>
      </c>
      <c r="L497" s="6" t="str">
        <f>TEXT(tblSales[[#This Row],[ORDER DATE]],"MMM-YYYY")</f>
        <v>Nov-2004</v>
      </c>
      <c r="M497">
        <f>MONTH(tblSales[[#This Row],[ORDER DATE]])</f>
        <v>11</v>
      </c>
    </row>
    <row r="498" spans="1:13" x14ac:dyDescent="0.3">
      <c r="A498">
        <v>10356</v>
      </c>
      <c r="B498" s="2">
        <v>38330</v>
      </c>
      <c r="C498" s="5">
        <v>50</v>
      </c>
      <c r="D498" s="3">
        <v>2509</v>
      </c>
      <c r="E498" t="s">
        <v>25</v>
      </c>
      <c r="F498" t="s">
        <v>550</v>
      </c>
      <c r="G498" t="s">
        <v>45</v>
      </c>
      <c r="H498" t="s">
        <v>41</v>
      </c>
      <c r="I498" t="s">
        <v>42</v>
      </c>
      <c r="J498" t="s">
        <v>36</v>
      </c>
      <c r="K498">
        <f>YEAR(tblSales[[#This Row],[ORDER DATE]])</f>
        <v>2004</v>
      </c>
      <c r="L498" s="6" t="str">
        <f>TEXT(tblSales[[#This Row],[ORDER DATE]],"MMM-YYYY")</f>
        <v>Dec-2004</v>
      </c>
      <c r="M498">
        <f>MONTH(tblSales[[#This Row],[ORDER DATE]])</f>
        <v>12</v>
      </c>
    </row>
    <row r="499" spans="1:13" x14ac:dyDescent="0.3">
      <c r="A499">
        <v>10369</v>
      </c>
      <c r="B499" s="2">
        <v>38372</v>
      </c>
      <c r="C499" s="5">
        <v>44</v>
      </c>
      <c r="D499" s="3">
        <v>9240.44</v>
      </c>
      <c r="E499" t="s">
        <v>25</v>
      </c>
      <c r="F499" t="s">
        <v>550</v>
      </c>
      <c r="G499" t="s">
        <v>281</v>
      </c>
      <c r="H499" t="s">
        <v>32</v>
      </c>
      <c r="I499" t="s">
        <v>33</v>
      </c>
      <c r="J499" t="s">
        <v>151</v>
      </c>
      <c r="K499">
        <f>YEAR(tblSales[[#This Row],[ORDER DATE]])</f>
        <v>2005</v>
      </c>
      <c r="L499" s="6" t="str">
        <f>TEXT(tblSales[[#This Row],[ORDER DATE]],"MMM-YYYY")</f>
        <v>Jan-2005</v>
      </c>
      <c r="M499">
        <f>MONTH(tblSales[[#This Row],[ORDER DATE]])</f>
        <v>1</v>
      </c>
    </row>
    <row r="500" spans="1:13" x14ac:dyDescent="0.3">
      <c r="A500">
        <v>10380</v>
      </c>
      <c r="B500" s="2">
        <v>38399</v>
      </c>
      <c r="C500" s="5">
        <v>27</v>
      </c>
      <c r="D500" s="3">
        <v>2515.3200000000002</v>
      </c>
      <c r="E500" t="s">
        <v>25</v>
      </c>
      <c r="F500" t="s">
        <v>550</v>
      </c>
      <c r="G500" t="s">
        <v>174</v>
      </c>
      <c r="H500" t="s">
        <v>178</v>
      </c>
      <c r="I500" t="s">
        <v>42</v>
      </c>
      <c r="J500" t="s">
        <v>36</v>
      </c>
      <c r="K500">
        <f>YEAR(tblSales[[#This Row],[ORDER DATE]])</f>
        <v>2005</v>
      </c>
      <c r="L500" s="6" t="str">
        <f>TEXT(tblSales[[#This Row],[ORDER DATE]],"MMM-YYYY")</f>
        <v>Feb-2005</v>
      </c>
      <c r="M500">
        <f>MONTH(tblSales[[#This Row],[ORDER DATE]])</f>
        <v>2</v>
      </c>
    </row>
    <row r="501" spans="1:13" x14ac:dyDescent="0.3">
      <c r="A501">
        <v>10391</v>
      </c>
      <c r="B501" s="2">
        <v>38420</v>
      </c>
      <c r="C501" s="5">
        <v>35</v>
      </c>
      <c r="D501" s="3">
        <v>5548.9</v>
      </c>
      <c r="E501" t="s">
        <v>25</v>
      </c>
      <c r="F501" t="s">
        <v>550</v>
      </c>
      <c r="G501" t="s">
        <v>285</v>
      </c>
      <c r="H501" t="s">
        <v>95</v>
      </c>
      <c r="I501" t="s">
        <v>96</v>
      </c>
      <c r="J501" t="s">
        <v>51</v>
      </c>
      <c r="K501">
        <f>YEAR(tblSales[[#This Row],[ORDER DATE]])</f>
        <v>2005</v>
      </c>
      <c r="L501" s="6" t="str">
        <f>TEXT(tblSales[[#This Row],[ORDER DATE]],"MMM-YYYY")</f>
        <v>Mar-2005</v>
      </c>
      <c r="M501">
        <f>MONTH(tblSales[[#This Row],[ORDER DATE]])</f>
        <v>3</v>
      </c>
    </row>
    <row r="502" spans="1:13" x14ac:dyDescent="0.3">
      <c r="A502">
        <v>10422</v>
      </c>
      <c r="B502" s="2">
        <v>38502</v>
      </c>
      <c r="C502" s="5">
        <v>51</v>
      </c>
      <c r="D502" s="3">
        <v>4873.05</v>
      </c>
      <c r="E502" t="s">
        <v>300</v>
      </c>
      <c r="F502" t="s">
        <v>550</v>
      </c>
      <c r="G502" t="s">
        <v>139</v>
      </c>
      <c r="H502" t="s">
        <v>32</v>
      </c>
      <c r="I502" t="s">
        <v>33</v>
      </c>
      <c r="J502" t="s">
        <v>51</v>
      </c>
      <c r="K502">
        <f>YEAR(tblSales[[#This Row],[ORDER DATE]])</f>
        <v>2005</v>
      </c>
      <c r="L502" s="6" t="str">
        <f>TEXT(tblSales[[#This Row],[ORDER DATE]],"MMM-YYYY")</f>
        <v>May-2005</v>
      </c>
      <c r="M502">
        <f>MONTH(tblSales[[#This Row],[ORDER DATE]])</f>
        <v>5</v>
      </c>
    </row>
    <row r="503" spans="1:13" x14ac:dyDescent="0.3">
      <c r="A503">
        <v>10102</v>
      </c>
      <c r="B503" s="2">
        <v>37631</v>
      </c>
      <c r="C503" s="5">
        <v>41</v>
      </c>
      <c r="D503" s="3">
        <v>2055.7399999999998</v>
      </c>
      <c r="E503" t="s">
        <v>25</v>
      </c>
      <c r="F503" t="s">
        <v>550</v>
      </c>
      <c r="G503" t="s">
        <v>99</v>
      </c>
      <c r="H503" t="s">
        <v>32</v>
      </c>
      <c r="I503" t="s">
        <v>33</v>
      </c>
      <c r="J503" t="s">
        <v>36</v>
      </c>
      <c r="K503">
        <f>YEAR(tblSales[[#This Row],[ORDER DATE]])</f>
        <v>2003</v>
      </c>
      <c r="L503" s="6" t="str">
        <f>TEXT(tblSales[[#This Row],[ORDER DATE]],"MMM-YYYY")</f>
        <v>Jan-2003</v>
      </c>
      <c r="M503">
        <f>MONTH(tblSales[[#This Row],[ORDER DATE]])</f>
        <v>1</v>
      </c>
    </row>
    <row r="504" spans="1:13" x14ac:dyDescent="0.3">
      <c r="A504">
        <v>10111</v>
      </c>
      <c r="B504" s="2">
        <v>37705</v>
      </c>
      <c r="C504" s="5">
        <v>48</v>
      </c>
      <c r="D504" s="3">
        <v>2354.88</v>
      </c>
      <c r="E504" t="s">
        <v>25</v>
      </c>
      <c r="F504" t="s">
        <v>550</v>
      </c>
      <c r="G504" t="s">
        <v>81</v>
      </c>
      <c r="H504" t="s">
        <v>32</v>
      </c>
      <c r="I504" t="s">
        <v>33</v>
      </c>
      <c r="J504" t="s">
        <v>36</v>
      </c>
      <c r="K504">
        <f>YEAR(tblSales[[#This Row],[ORDER DATE]])</f>
        <v>2003</v>
      </c>
      <c r="L504" s="6" t="str">
        <f>TEXT(tblSales[[#This Row],[ORDER DATE]],"MMM-YYYY")</f>
        <v>Mar-2003</v>
      </c>
      <c r="M504">
        <f>MONTH(tblSales[[#This Row],[ORDER DATE]])</f>
        <v>3</v>
      </c>
    </row>
    <row r="505" spans="1:13" x14ac:dyDescent="0.3">
      <c r="A505">
        <v>10126</v>
      </c>
      <c r="B505" s="2">
        <v>37769</v>
      </c>
      <c r="C505" s="5">
        <v>42</v>
      </c>
      <c r="D505" s="3">
        <v>2309.58</v>
      </c>
      <c r="E505" t="s">
        <v>25</v>
      </c>
      <c r="F505" t="s">
        <v>550</v>
      </c>
      <c r="G505" t="s">
        <v>191</v>
      </c>
      <c r="H505" t="s">
        <v>178</v>
      </c>
      <c r="I505" t="s">
        <v>42</v>
      </c>
      <c r="J505" t="s">
        <v>36</v>
      </c>
      <c r="K505">
        <f>YEAR(tblSales[[#This Row],[ORDER DATE]])</f>
        <v>2003</v>
      </c>
      <c r="L505" s="6" t="str">
        <f>TEXT(tblSales[[#This Row],[ORDER DATE]],"MMM-YYYY")</f>
        <v>May-2003</v>
      </c>
      <c r="M505">
        <f>MONTH(tblSales[[#This Row],[ORDER DATE]])</f>
        <v>5</v>
      </c>
    </row>
    <row r="506" spans="1:13" x14ac:dyDescent="0.3">
      <c r="A506">
        <v>10139</v>
      </c>
      <c r="B506" s="2">
        <v>37818</v>
      </c>
      <c r="C506" s="5">
        <v>49</v>
      </c>
      <c r="D506" s="3">
        <v>2113.37</v>
      </c>
      <c r="E506" t="s">
        <v>25</v>
      </c>
      <c r="F506" t="s">
        <v>550</v>
      </c>
      <c r="G506" t="s">
        <v>152</v>
      </c>
      <c r="H506" t="s">
        <v>95</v>
      </c>
      <c r="I506" t="s">
        <v>96</v>
      </c>
      <c r="J506" t="s">
        <v>36</v>
      </c>
      <c r="K506">
        <f>YEAR(tblSales[[#This Row],[ORDER DATE]])</f>
        <v>2003</v>
      </c>
      <c r="L506" s="6" t="str">
        <f>TEXT(tblSales[[#This Row],[ORDER DATE]],"MMM-YYYY")</f>
        <v>Jul-2003</v>
      </c>
      <c r="M506">
        <f>MONTH(tblSales[[#This Row],[ORDER DATE]])</f>
        <v>7</v>
      </c>
    </row>
    <row r="507" spans="1:13" x14ac:dyDescent="0.3">
      <c r="A507">
        <v>10149</v>
      </c>
      <c r="B507" s="2">
        <v>37876</v>
      </c>
      <c r="C507" s="5">
        <v>30</v>
      </c>
      <c r="D507" s="3">
        <v>1746.6</v>
      </c>
      <c r="E507" t="s">
        <v>25</v>
      </c>
      <c r="F507" t="s">
        <v>550</v>
      </c>
      <c r="G507" t="s">
        <v>526</v>
      </c>
      <c r="H507" t="s">
        <v>32</v>
      </c>
      <c r="I507" t="s">
        <v>33</v>
      </c>
      <c r="J507" t="s">
        <v>36</v>
      </c>
      <c r="K507">
        <f>YEAR(tblSales[[#This Row],[ORDER DATE]])</f>
        <v>2003</v>
      </c>
      <c r="L507" s="6" t="str">
        <f>TEXT(tblSales[[#This Row],[ORDER DATE]],"MMM-YYYY")</f>
        <v>Sep-2003</v>
      </c>
      <c r="M507">
        <f>MONTH(tblSales[[#This Row],[ORDER DATE]])</f>
        <v>9</v>
      </c>
    </row>
    <row r="508" spans="1:13" x14ac:dyDescent="0.3">
      <c r="A508">
        <v>10162</v>
      </c>
      <c r="B508" s="2">
        <v>37912</v>
      </c>
      <c r="C508" s="5">
        <v>45</v>
      </c>
      <c r="D508" s="3">
        <v>2304.4499999999998</v>
      </c>
      <c r="E508" t="s">
        <v>25</v>
      </c>
      <c r="F508" t="s">
        <v>550</v>
      </c>
      <c r="G508" t="s">
        <v>58</v>
      </c>
      <c r="H508" t="s">
        <v>32</v>
      </c>
      <c r="I508" t="s">
        <v>33</v>
      </c>
      <c r="J508" t="s">
        <v>36</v>
      </c>
      <c r="K508">
        <f>YEAR(tblSales[[#This Row],[ORDER DATE]])</f>
        <v>2003</v>
      </c>
      <c r="L508" s="6" t="str">
        <f>TEXT(tblSales[[#This Row],[ORDER DATE]],"MMM-YYYY")</f>
        <v>Oct-2003</v>
      </c>
      <c r="M508">
        <f>MONTH(tblSales[[#This Row],[ORDER DATE]])</f>
        <v>10</v>
      </c>
    </row>
    <row r="509" spans="1:13" x14ac:dyDescent="0.3">
      <c r="A509">
        <v>10173</v>
      </c>
      <c r="B509" s="2">
        <v>37930</v>
      </c>
      <c r="C509" s="5">
        <v>48</v>
      </c>
      <c r="D509" s="3">
        <v>2122.08</v>
      </c>
      <c r="E509" t="s">
        <v>25</v>
      </c>
      <c r="F509" t="s">
        <v>550</v>
      </c>
      <c r="G509" t="s">
        <v>552</v>
      </c>
      <c r="H509" t="s">
        <v>258</v>
      </c>
      <c r="I509" t="s">
        <v>42</v>
      </c>
      <c r="J509" t="s">
        <v>36</v>
      </c>
      <c r="K509">
        <f>YEAR(tblSales[[#This Row],[ORDER DATE]])</f>
        <v>2003</v>
      </c>
      <c r="L509" s="6" t="str">
        <f>TEXT(tblSales[[#This Row],[ORDER DATE]],"MMM-YYYY")</f>
        <v>Nov-2003</v>
      </c>
      <c r="M509">
        <f>MONTH(tblSales[[#This Row],[ORDER DATE]])</f>
        <v>11</v>
      </c>
    </row>
    <row r="510" spans="1:13" x14ac:dyDescent="0.3">
      <c r="A510">
        <v>10182</v>
      </c>
      <c r="B510" s="2">
        <v>37937</v>
      </c>
      <c r="C510" s="5">
        <v>32</v>
      </c>
      <c r="D510" s="3">
        <v>1742.4</v>
      </c>
      <c r="E510" t="s">
        <v>25</v>
      </c>
      <c r="F510" t="s">
        <v>550</v>
      </c>
      <c r="G510" t="s">
        <v>272</v>
      </c>
      <c r="H510" t="s">
        <v>32</v>
      </c>
      <c r="I510" t="s">
        <v>33</v>
      </c>
      <c r="J510" t="s">
        <v>36</v>
      </c>
      <c r="K510">
        <f>YEAR(tblSales[[#This Row],[ORDER DATE]])</f>
        <v>2003</v>
      </c>
      <c r="L510" s="6" t="str">
        <f>TEXT(tblSales[[#This Row],[ORDER DATE]],"MMM-YYYY")</f>
        <v>Nov-2003</v>
      </c>
      <c r="M510">
        <f>MONTH(tblSales[[#This Row],[ORDER DATE]])</f>
        <v>11</v>
      </c>
    </row>
    <row r="511" spans="1:13" x14ac:dyDescent="0.3">
      <c r="A511">
        <v>10193</v>
      </c>
      <c r="B511" s="2">
        <v>37946</v>
      </c>
      <c r="C511" s="5">
        <v>46</v>
      </c>
      <c r="D511" s="3">
        <v>2455.02</v>
      </c>
      <c r="E511" t="s">
        <v>25</v>
      </c>
      <c r="F511" t="s">
        <v>550</v>
      </c>
      <c r="G511" t="s">
        <v>558</v>
      </c>
      <c r="H511" t="s">
        <v>95</v>
      </c>
      <c r="I511" t="s">
        <v>96</v>
      </c>
      <c r="J511" t="s">
        <v>36</v>
      </c>
      <c r="K511">
        <f>YEAR(tblSales[[#This Row],[ORDER DATE]])</f>
        <v>2003</v>
      </c>
      <c r="L511" s="6" t="str">
        <f>TEXT(tblSales[[#This Row],[ORDER DATE]],"MMM-YYYY")</f>
        <v>Nov-2003</v>
      </c>
      <c r="M511">
        <f>MONTH(tblSales[[#This Row],[ORDER DATE]])</f>
        <v>11</v>
      </c>
    </row>
    <row r="512" spans="1:13" x14ac:dyDescent="0.3">
      <c r="A512">
        <v>10205</v>
      </c>
      <c r="B512" s="2">
        <v>37958</v>
      </c>
      <c r="C512" s="5">
        <v>48</v>
      </c>
      <c r="D512" s="3">
        <v>3053.28</v>
      </c>
      <c r="E512" t="s">
        <v>25</v>
      </c>
      <c r="F512" t="s">
        <v>550</v>
      </c>
      <c r="G512" t="s">
        <v>174</v>
      </c>
      <c r="H512" t="s">
        <v>178</v>
      </c>
      <c r="I512" t="s">
        <v>42</v>
      </c>
      <c r="J512" t="s">
        <v>51</v>
      </c>
      <c r="K512">
        <f>YEAR(tblSales[[#This Row],[ORDER DATE]])</f>
        <v>2003</v>
      </c>
      <c r="L512" s="6" t="str">
        <f>TEXT(tblSales[[#This Row],[ORDER DATE]],"MMM-YYYY")</f>
        <v>Dec-2003</v>
      </c>
      <c r="M512">
        <f>MONTH(tblSales[[#This Row],[ORDER DATE]])</f>
        <v>12</v>
      </c>
    </row>
    <row r="513" spans="1:13" x14ac:dyDescent="0.3">
      <c r="A513">
        <v>10215</v>
      </c>
      <c r="B513" s="2">
        <v>38015</v>
      </c>
      <c r="C513" s="5">
        <v>33</v>
      </c>
      <c r="D513" s="3">
        <v>1423.29</v>
      </c>
      <c r="E513" t="s">
        <v>25</v>
      </c>
      <c r="F513" t="s">
        <v>550</v>
      </c>
      <c r="G513" t="s">
        <v>234</v>
      </c>
      <c r="H513" t="s">
        <v>32</v>
      </c>
      <c r="I513" t="s">
        <v>33</v>
      </c>
      <c r="J513" t="s">
        <v>36</v>
      </c>
      <c r="K513">
        <f>YEAR(tblSales[[#This Row],[ORDER DATE]])</f>
        <v>2004</v>
      </c>
      <c r="L513" s="6" t="str">
        <f>TEXT(tblSales[[#This Row],[ORDER DATE]],"MMM-YYYY")</f>
        <v>Jan-2004</v>
      </c>
      <c r="M513">
        <f>MONTH(tblSales[[#This Row],[ORDER DATE]])</f>
        <v>1</v>
      </c>
    </row>
    <row r="514" spans="1:13" x14ac:dyDescent="0.3">
      <c r="A514">
        <v>10227</v>
      </c>
      <c r="B514" s="2">
        <v>38048</v>
      </c>
      <c r="C514" s="5">
        <v>31</v>
      </c>
      <c r="D514" s="3">
        <v>1504.12</v>
      </c>
      <c r="E514" t="s">
        <v>25</v>
      </c>
      <c r="F514" t="s">
        <v>550</v>
      </c>
      <c r="G514" t="s">
        <v>219</v>
      </c>
      <c r="H514" t="s">
        <v>41</v>
      </c>
      <c r="I514" t="s">
        <v>42</v>
      </c>
      <c r="J514" t="s">
        <v>36</v>
      </c>
      <c r="K514">
        <f>YEAR(tblSales[[#This Row],[ORDER DATE]])</f>
        <v>2004</v>
      </c>
      <c r="L514" s="6" t="str">
        <f>TEXT(tblSales[[#This Row],[ORDER DATE]],"MMM-YYYY")</f>
        <v>Mar-2004</v>
      </c>
      <c r="M514">
        <f>MONTH(tblSales[[#This Row],[ORDER DATE]])</f>
        <v>3</v>
      </c>
    </row>
    <row r="515" spans="1:13" x14ac:dyDescent="0.3">
      <c r="A515">
        <v>10244</v>
      </c>
      <c r="B515" s="2">
        <v>38106</v>
      </c>
      <c r="C515" s="5">
        <v>20</v>
      </c>
      <c r="D515" s="3">
        <v>1164.4000000000001</v>
      </c>
      <c r="E515" t="s">
        <v>25</v>
      </c>
      <c r="F515" t="s">
        <v>550</v>
      </c>
      <c r="G515" t="s">
        <v>174</v>
      </c>
      <c r="H515" t="s">
        <v>178</v>
      </c>
      <c r="I515" t="s">
        <v>42</v>
      </c>
      <c r="J515" t="s">
        <v>36</v>
      </c>
      <c r="K515">
        <f>YEAR(tblSales[[#This Row],[ORDER DATE]])</f>
        <v>2004</v>
      </c>
      <c r="L515" s="6" t="str">
        <f>TEXT(tblSales[[#This Row],[ORDER DATE]],"MMM-YYYY")</f>
        <v>Apr-2004</v>
      </c>
      <c r="M515">
        <f>MONTH(tblSales[[#This Row],[ORDER DATE]])</f>
        <v>4</v>
      </c>
    </row>
    <row r="516" spans="1:13" x14ac:dyDescent="0.3">
      <c r="A516">
        <v>10256</v>
      </c>
      <c r="B516" s="2">
        <v>38146</v>
      </c>
      <c r="C516" s="5">
        <v>29</v>
      </c>
      <c r="D516" s="3">
        <v>1500.75</v>
      </c>
      <c r="E516" t="s">
        <v>25</v>
      </c>
      <c r="F516" t="s">
        <v>550</v>
      </c>
      <c r="G516" t="s">
        <v>322</v>
      </c>
      <c r="H516" t="s">
        <v>326</v>
      </c>
      <c r="I516" t="s">
        <v>42</v>
      </c>
      <c r="J516" t="s">
        <v>36</v>
      </c>
      <c r="K516">
        <f>YEAR(tblSales[[#This Row],[ORDER DATE]])</f>
        <v>2004</v>
      </c>
      <c r="L516" s="6" t="str">
        <f>TEXT(tblSales[[#This Row],[ORDER DATE]],"MMM-YYYY")</f>
        <v>Jun-2004</v>
      </c>
      <c r="M516">
        <f>MONTH(tblSales[[#This Row],[ORDER DATE]])</f>
        <v>6</v>
      </c>
    </row>
    <row r="517" spans="1:13" x14ac:dyDescent="0.3">
      <c r="A517">
        <v>10280</v>
      </c>
      <c r="B517" s="2">
        <v>38216</v>
      </c>
      <c r="C517" s="5">
        <v>27</v>
      </c>
      <c r="D517" s="3">
        <v>1557.36</v>
      </c>
      <c r="E517" t="s">
        <v>25</v>
      </c>
      <c r="F517" t="s">
        <v>550</v>
      </c>
      <c r="G517" t="s">
        <v>254</v>
      </c>
      <c r="H517" t="s">
        <v>258</v>
      </c>
      <c r="I517" t="s">
        <v>42</v>
      </c>
      <c r="J517" t="s">
        <v>36</v>
      </c>
      <c r="K517">
        <f>YEAR(tblSales[[#This Row],[ORDER DATE]])</f>
        <v>2004</v>
      </c>
      <c r="L517" s="6" t="str">
        <f>TEXT(tblSales[[#This Row],[ORDER DATE]],"MMM-YYYY")</f>
        <v>Aug-2004</v>
      </c>
      <c r="M517">
        <f>MONTH(tblSales[[#This Row],[ORDER DATE]])</f>
        <v>8</v>
      </c>
    </row>
    <row r="518" spans="1:13" x14ac:dyDescent="0.3">
      <c r="A518">
        <v>10289</v>
      </c>
      <c r="B518" s="2">
        <v>38233</v>
      </c>
      <c r="C518" s="5">
        <v>24</v>
      </c>
      <c r="D518" s="3">
        <v>1345.68</v>
      </c>
      <c r="E518" t="s">
        <v>25</v>
      </c>
      <c r="F518" t="s">
        <v>550</v>
      </c>
      <c r="G518" t="s">
        <v>73</v>
      </c>
      <c r="H518" t="s">
        <v>78</v>
      </c>
      <c r="I518" t="s">
        <v>42</v>
      </c>
      <c r="J518" t="s">
        <v>36</v>
      </c>
      <c r="K518">
        <f>YEAR(tblSales[[#This Row],[ORDER DATE]])</f>
        <v>2004</v>
      </c>
      <c r="L518" s="6" t="str">
        <f>TEXT(tblSales[[#This Row],[ORDER DATE]],"MMM-YYYY")</f>
        <v>Sep-2004</v>
      </c>
      <c r="M518">
        <f>MONTH(tblSales[[#This Row],[ORDER DATE]])</f>
        <v>9</v>
      </c>
    </row>
    <row r="519" spans="1:13" x14ac:dyDescent="0.3">
      <c r="A519">
        <v>10304</v>
      </c>
      <c r="B519" s="2">
        <v>38271</v>
      </c>
      <c r="C519" s="5">
        <v>37</v>
      </c>
      <c r="D519" s="3">
        <v>1795.24</v>
      </c>
      <c r="E519" t="s">
        <v>25</v>
      </c>
      <c r="F519" t="s">
        <v>550</v>
      </c>
      <c r="G519" t="s">
        <v>267</v>
      </c>
      <c r="H519" t="s">
        <v>41</v>
      </c>
      <c r="I519" t="s">
        <v>42</v>
      </c>
      <c r="J519" t="s">
        <v>36</v>
      </c>
      <c r="K519">
        <f>YEAR(tblSales[[#This Row],[ORDER DATE]])</f>
        <v>2004</v>
      </c>
      <c r="L519" s="6" t="str">
        <f>TEXT(tblSales[[#This Row],[ORDER DATE]],"MMM-YYYY")</f>
        <v>Oct-2004</v>
      </c>
      <c r="M519">
        <f>MONTH(tblSales[[#This Row],[ORDER DATE]])</f>
        <v>10</v>
      </c>
    </row>
    <row r="520" spans="1:13" x14ac:dyDescent="0.3">
      <c r="A520">
        <v>10312</v>
      </c>
      <c r="B520" s="2">
        <v>38281</v>
      </c>
      <c r="C520" s="5">
        <v>25</v>
      </c>
      <c r="D520" s="3">
        <v>1105.25</v>
      </c>
      <c r="E520" t="s">
        <v>25</v>
      </c>
      <c r="F520" t="s">
        <v>550</v>
      </c>
      <c r="G520" t="s">
        <v>272</v>
      </c>
      <c r="H520" t="s">
        <v>32</v>
      </c>
      <c r="I520" t="s">
        <v>33</v>
      </c>
      <c r="J520" t="s">
        <v>36</v>
      </c>
      <c r="K520">
        <f>YEAR(tblSales[[#This Row],[ORDER DATE]])</f>
        <v>2004</v>
      </c>
      <c r="L520" s="6" t="str">
        <f>TEXT(tblSales[[#This Row],[ORDER DATE]],"MMM-YYYY")</f>
        <v>Oct-2004</v>
      </c>
      <c r="M520">
        <f>MONTH(tblSales[[#This Row],[ORDER DATE]])</f>
        <v>10</v>
      </c>
    </row>
    <row r="521" spans="1:13" x14ac:dyDescent="0.3">
      <c r="A521">
        <v>10322</v>
      </c>
      <c r="B521" s="2">
        <v>38295</v>
      </c>
      <c r="C521" s="5">
        <v>41</v>
      </c>
      <c r="D521" s="3">
        <v>2364.88</v>
      </c>
      <c r="E521" t="s">
        <v>25</v>
      </c>
      <c r="F521" t="s">
        <v>550</v>
      </c>
      <c r="G521" t="s">
        <v>277</v>
      </c>
      <c r="H521" t="s">
        <v>32</v>
      </c>
      <c r="I521" t="s">
        <v>33</v>
      </c>
      <c r="J521" t="s">
        <v>36</v>
      </c>
      <c r="K521">
        <f>YEAR(tblSales[[#This Row],[ORDER DATE]])</f>
        <v>2004</v>
      </c>
      <c r="L521" s="6" t="str">
        <f>TEXT(tblSales[[#This Row],[ORDER DATE]],"MMM-YYYY")</f>
        <v>Nov-2004</v>
      </c>
      <c r="M521">
        <f>MONTH(tblSales[[#This Row],[ORDER DATE]])</f>
        <v>11</v>
      </c>
    </row>
    <row r="522" spans="1:13" x14ac:dyDescent="0.3">
      <c r="A522">
        <v>10332</v>
      </c>
      <c r="B522" s="2">
        <v>38308</v>
      </c>
      <c r="C522" s="5">
        <v>27</v>
      </c>
      <c r="D522" s="3">
        <v>2427.0300000000002</v>
      </c>
      <c r="E522" t="s">
        <v>25</v>
      </c>
      <c r="F522" t="s">
        <v>550</v>
      </c>
      <c r="G522" t="s">
        <v>492</v>
      </c>
      <c r="H522" t="s">
        <v>170</v>
      </c>
      <c r="I522" t="s">
        <v>42</v>
      </c>
      <c r="J522" t="s">
        <v>36</v>
      </c>
      <c r="K522">
        <f>YEAR(tblSales[[#This Row],[ORDER DATE]])</f>
        <v>2004</v>
      </c>
      <c r="L522" s="6" t="str">
        <f>TEXT(tblSales[[#This Row],[ORDER DATE]],"MMM-YYYY")</f>
        <v>Nov-2004</v>
      </c>
      <c r="M522">
        <f>MONTH(tblSales[[#This Row],[ORDER DATE]])</f>
        <v>11</v>
      </c>
    </row>
    <row r="523" spans="1:13" x14ac:dyDescent="0.3">
      <c r="A523">
        <v>10347</v>
      </c>
      <c r="B523" s="2">
        <v>38320</v>
      </c>
      <c r="C523" s="5">
        <v>21</v>
      </c>
      <c r="D523" s="3">
        <v>1237.95</v>
      </c>
      <c r="E523" t="s">
        <v>25</v>
      </c>
      <c r="F523" t="s">
        <v>550</v>
      </c>
      <c r="G523" t="s">
        <v>89</v>
      </c>
      <c r="H523" t="s">
        <v>95</v>
      </c>
      <c r="I523" t="s">
        <v>96</v>
      </c>
      <c r="J523" t="s">
        <v>36</v>
      </c>
      <c r="K523">
        <f>YEAR(tblSales[[#This Row],[ORDER DATE]])</f>
        <v>2004</v>
      </c>
      <c r="L523" s="6" t="str">
        <f>TEXT(tblSales[[#This Row],[ORDER DATE]],"MMM-YYYY")</f>
        <v>Nov-2004</v>
      </c>
      <c r="M523">
        <f>MONTH(tblSales[[#This Row],[ORDER DATE]])</f>
        <v>11</v>
      </c>
    </row>
    <row r="524" spans="1:13" x14ac:dyDescent="0.3">
      <c r="A524">
        <v>10356</v>
      </c>
      <c r="B524" s="2">
        <v>38330</v>
      </c>
      <c r="C524" s="5">
        <v>22</v>
      </c>
      <c r="D524" s="3">
        <v>1593.02</v>
      </c>
      <c r="E524" t="s">
        <v>25</v>
      </c>
      <c r="F524" t="s">
        <v>550</v>
      </c>
      <c r="G524" t="s">
        <v>45</v>
      </c>
      <c r="H524" t="s">
        <v>41</v>
      </c>
      <c r="I524" t="s">
        <v>42</v>
      </c>
      <c r="J524" t="s">
        <v>36</v>
      </c>
      <c r="K524">
        <f>YEAR(tblSales[[#This Row],[ORDER DATE]])</f>
        <v>2004</v>
      </c>
      <c r="L524" s="6" t="str">
        <f>TEXT(tblSales[[#This Row],[ORDER DATE]],"MMM-YYYY")</f>
        <v>Dec-2004</v>
      </c>
      <c r="M524">
        <f>MONTH(tblSales[[#This Row],[ORDER DATE]])</f>
        <v>12</v>
      </c>
    </row>
    <row r="525" spans="1:13" x14ac:dyDescent="0.3">
      <c r="A525">
        <v>10369</v>
      </c>
      <c r="B525" s="2">
        <v>38372</v>
      </c>
      <c r="C525" s="5">
        <v>32</v>
      </c>
      <c r="D525" s="3">
        <v>3156.16</v>
      </c>
      <c r="E525" t="s">
        <v>25</v>
      </c>
      <c r="F525" t="s">
        <v>550</v>
      </c>
      <c r="G525" t="s">
        <v>281</v>
      </c>
      <c r="H525" t="s">
        <v>32</v>
      </c>
      <c r="I525" t="s">
        <v>33</v>
      </c>
      <c r="J525" t="s">
        <v>51</v>
      </c>
      <c r="K525">
        <f>YEAR(tblSales[[#This Row],[ORDER DATE]])</f>
        <v>2005</v>
      </c>
      <c r="L525" s="6" t="str">
        <f>TEXT(tblSales[[#This Row],[ORDER DATE]],"MMM-YYYY")</f>
        <v>Jan-2005</v>
      </c>
      <c r="M525">
        <f>MONTH(tblSales[[#This Row],[ORDER DATE]])</f>
        <v>1</v>
      </c>
    </row>
    <row r="526" spans="1:13" x14ac:dyDescent="0.3">
      <c r="A526">
        <v>10381</v>
      </c>
      <c r="B526" s="2">
        <v>38400</v>
      </c>
      <c r="C526" s="5">
        <v>25</v>
      </c>
      <c r="D526" s="3">
        <v>1320.75</v>
      </c>
      <c r="E526" t="s">
        <v>25</v>
      </c>
      <c r="F526" t="s">
        <v>550</v>
      </c>
      <c r="G526" t="s">
        <v>58</v>
      </c>
      <c r="H526" t="s">
        <v>32</v>
      </c>
      <c r="I526" t="s">
        <v>33</v>
      </c>
      <c r="J526" t="s">
        <v>36</v>
      </c>
      <c r="K526">
        <f>YEAR(tblSales[[#This Row],[ORDER DATE]])</f>
        <v>2005</v>
      </c>
      <c r="L526" s="6" t="str">
        <f>TEXT(tblSales[[#This Row],[ORDER DATE]],"MMM-YYYY")</f>
        <v>Feb-2005</v>
      </c>
      <c r="M526">
        <f>MONTH(tblSales[[#This Row],[ORDER DATE]])</f>
        <v>2</v>
      </c>
    </row>
    <row r="527" spans="1:13" x14ac:dyDescent="0.3">
      <c r="A527">
        <v>10391</v>
      </c>
      <c r="B527" s="2">
        <v>38420</v>
      </c>
      <c r="C527" s="5">
        <v>42</v>
      </c>
      <c r="D527" s="3">
        <v>4998</v>
      </c>
      <c r="E527" t="s">
        <v>25</v>
      </c>
      <c r="F527" t="s">
        <v>550</v>
      </c>
      <c r="G527" t="s">
        <v>285</v>
      </c>
      <c r="H527" t="s">
        <v>95</v>
      </c>
      <c r="I527" t="s">
        <v>96</v>
      </c>
      <c r="J527" t="s">
        <v>51</v>
      </c>
      <c r="K527">
        <f>YEAR(tblSales[[#This Row],[ORDER DATE]])</f>
        <v>2005</v>
      </c>
      <c r="L527" s="6" t="str">
        <f>TEXT(tblSales[[#This Row],[ORDER DATE]],"MMM-YYYY")</f>
        <v>Mar-2005</v>
      </c>
      <c r="M527">
        <f>MONTH(tblSales[[#This Row],[ORDER DATE]])</f>
        <v>3</v>
      </c>
    </row>
    <row r="528" spans="1:13" x14ac:dyDescent="0.3">
      <c r="A528">
        <v>10422</v>
      </c>
      <c r="B528" s="2">
        <v>38502</v>
      </c>
      <c r="C528" s="5">
        <v>25</v>
      </c>
      <c r="D528" s="3">
        <v>1293.75</v>
      </c>
      <c r="E528" t="s">
        <v>300</v>
      </c>
      <c r="F528" t="s">
        <v>550</v>
      </c>
      <c r="G528" t="s">
        <v>139</v>
      </c>
      <c r="H528" t="s">
        <v>32</v>
      </c>
      <c r="I528" t="s">
        <v>33</v>
      </c>
      <c r="J528" t="s">
        <v>36</v>
      </c>
      <c r="K528">
        <f>YEAR(tblSales[[#This Row],[ORDER DATE]])</f>
        <v>2005</v>
      </c>
      <c r="L528" s="6" t="str">
        <f>TEXT(tblSales[[#This Row],[ORDER DATE]],"MMM-YYYY")</f>
        <v>May-2005</v>
      </c>
      <c r="M528">
        <f>MONTH(tblSales[[#This Row],[ORDER DATE]])</f>
        <v>5</v>
      </c>
    </row>
    <row r="529" spans="1:13" x14ac:dyDescent="0.3">
      <c r="A529">
        <v>10110</v>
      </c>
      <c r="B529" s="2">
        <v>37698</v>
      </c>
      <c r="C529" s="5">
        <v>37</v>
      </c>
      <c r="D529" s="3">
        <v>5433.08</v>
      </c>
      <c r="E529" t="s">
        <v>25</v>
      </c>
      <c r="F529" t="s">
        <v>181</v>
      </c>
      <c r="G529" t="s">
        <v>492</v>
      </c>
      <c r="H529" t="s">
        <v>170</v>
      </c>
      <c r="I529" t="s">
        <v>42</v>
      </c>
      <c r="J529" t="s">
        <v>51</v>
      </c>
      <c r="K529">
        <f>YEAR(tblSales[[#This Row],[ORDER DATE]])</f>
        <v>2003</v>
      </c>
      <c r="L529" s="6" t="str">
        <f>TEXT(tblSales[[#This Row],[ORDER DATE]],"MMM-YYYY")</f>
        <v>Mar-2003</v>
      </c>
      <c r="M529">
        <f>MONTH(tblSales[[#This Row],[ORDER DATE]])</f>
        <v>3</v>
      </c>
    </row>
    <row r="530" spans="1:13" x14ac:dyDescent="0.3">
      <c r="A530">
        <v>10123</v>
      </c>
      <c r="B530" s="2">
        <v>37761</v>
      </c>
      <c r="C530" s="5">
        <v>26</v>
      </c>
      <c r="D530" s="3">
        <v>3073.72</v>
      </c>
      <c r="E530" t="s">
        <v>25</v>
      </c>
      <c r="F530" t="s">
        <v>181</v>
      </c>
      <c r="G530" t="s">
        <v>312</v>
      </c>
      <c r="H530" t="s">
        <v>41</v>
      </c>
      <c r="I530" t="s">
        <v>42</v>
      </c>
      <c r="J530" t="s">
        <v>51</v>
      </c>
      <c r="K530">
        <f>YEAR(tblSales[[#This Row],[ORDER DATE]])</f>
        <v>2003</v>
      </c>
      <c r="L530" s="6" t="str">
        <f>TEXT(tblSales[[#This Row],[ORDER DATE]],"MMM-YYYY")</f>
        <v>May-2003</v>
      </c>
      <c r="M530">
        <f>MONTH(tblSales[[#This Row],[ORDER DATE]])</f>
        <v>5</v>
      </c>
    </row>
    <row r="531" spans="1:13" x14ac:dyDescent="0.3">
      <c r="A531">
        <v>10137</v>
      </c>
      <c r="B531" s="2">
        <v>37812</v>
      </c>
      <c r="C531" s="5">
        <v>44</v>
      </c>
      <c r="D531" s="3">
        <v>4380.2</v>
      </c>
      <c r="E531" t="s">
        <v>25</v>
      </c>
      <c r="F531" t="s">
        <v>181</v>
      </c>
      <c r="G531" t="s">
        <v>37</v>
      </c>
      <c r="H531" t="s">
        <v>41</v>
      </c>
      <c r="I531" t="s">
        <v>42</v>
      </c>
      <c r="J531" t="s">
        <v>51</v>
      </c>
      <c r="K531">
        <f>YEAR(tblSales[[#This Row],[ORDER DATE]])</f>
        <v>2003</v>
      </c>
      <c r="L531" s="6" t="str">
        <f>TEXT(tblSales[[#This Row],[ORDER DATE]],"MMM-YYYY")</f>
        <v>Jul-2003</v>
      </c>
      <c r="M531">
        <f>MONTH(tblSales[[#This Row],[ORDER DATE]])</f>
        <v>7</v>
      </c>
    </row>
    <row r="532" spans="1:13" x14ac:dyDescent="0.3">
      <c r="A532">
        <v>10148</v>
      </c>
      <c r="B532" s="2">
        <v>37875</v>
      </c>
      <c r="C532" s="5">
        <v>47</v>
      </c>
      <c r="D532" s="3">
        <v>5848.68</v>
      </c>
      <c r="E532" t="s">
        <v>25</v>
      </c>
      <c r="F532" t="s">
        <v>181</v>
      </c>
      <c r="G532" t="s">
        <v>285</v>
      </c>
      <c r="H532" t="s">
        <v>95</v>
      </c>
      <c r="I532" t="s">
        <v>96</v>
      </c>
      <c r="J532" t="s">
        <v>51</v>
      </c>
      <c r="K532">
        <f>YEAR(tblSales[[#This Row],[ORDER DATE]])</f>
        <v>2003</v>
      </c>
      <c r="L532" s="6" t="str">
        <f>TEXT(tblSales[[#This Row],[ORDER DATE]],"MMM-YYYY")</f>
        <v>Sep-2003</v>
      </c>
      <c r="M532">
        <f>MONTH(tblSales[[#This Row],[ORDER DATE]])</f>
        <v>9</v>
      </c>
    </row>
    <row r="533" spans="1:13" x14ac:dyDescent="0.3">
      <c r="A533">
        <v>10161</v>
      </c>
      <c r="B533" s="2">
        <v>37911</v>
      </c>
      <c r="C533" s="5">
        <v>43</v>
      </c>
      <c r="D533" s="3">
        <v>6153.73</v>
      </c>
      <c r="E533" t="s">
        <v>25</v>
      </c>
      <c r="F533" t="s">
        <v>181</v>
      </c>
      <c r="G533" t="s">
        <v>498</v>
      </c>
      <c r="H533" t="s">
        <v>326</v>
      </c>
      <c r="I533" t="s">
        <v>42</v>
      </c>
      <c r="J533" t="s">
        <v>51</v>
      </c>
      <c r="K533">
        <f>YEAR(tblSales[[#This Row],[ORDER DATE]])</f>
        <v>2003</v>
      </c>
      <c r="L533" s="6" t="str">
        <f>TEXT(tblSales[[#This Row],[ORDER DATE]],"MMM-YYYY")</f>
        <v>Oct-2003</v>
      </c>
      <c r="M533">
        <f>MONTH(tblSales[[#This Row],[ORDER DATE]])</f>
        <v>10</v>
      </c>
    </row>
    <row r="534" spans="1:13" x14ac:dyDescent="0.3">
      <c r="A534">
        <v>10172</v>
      </c>
      <c r="B534" s="2">
        <v>37930</v>
      </c>
      <c r="C534" s="5">
        <v>42</v>
      </c>
      <c r="D534" s="3">
        <v>4965.24</v>
      </c>
      <c r="E534" t="s">
        <v>25</v>
      </c>
      <c r="F534" t="s">
        <v>181</v>
      </c>
      <c r="G534" t="s">
        <v>109</v>
      </c>
      <c r="H534" t="s">
        <v>32</v>
      </c>
      <c r="I534" t="s">
        <v>33</v>
      </c>
      <c r="J534" t="s">
        <v>51</v>
      </c>
      <c r="K534">
        <f>YEAR(tblSales[[#This Row],[ORDER DATE]])</f>
        <v>2003</v>
      </c>
      <c r="L534" s="6" t="str">
        <f>TEXT(tblSales[[#This Row],[ORDER DATE]],"MMM-YYYY")</f>
        <v>Nov-2003</v>
      </c>
      <c r="M534">
        <f>MONTH(tblSales[[#This Row],[ORDER DATE]])</f>
        <v>11</v>
      </c>
    </row>
    <row r="535" spans="1:13" x14ac:dyDescent="0.3">
      <c r="A535">
        <v>10181</v>
      </c>
      <c r="B535" s="2">
        <v>37937</v>
      </c>
      <c r="C535" s="5">
        <v>42</v>
      </c>
      <c r="D535" s="3">
        <v>5435.64</v>
      </c>
      <c r="E535" t="s">
        <v>25</v>
      </c>
      <c r="F535" t="s">
        <v>181</v>
      </c>
      <c r="G535" t="s">
        <v>73</v>
      </c>
      <c r="H535" t="s">
        <v>78</v>
      </c>
      <c r="I535" t="s">
        <v>42</v>
      </c>
      <c r="J535" t="s">
        <v>51</v>
      </c>
      <c r="K535">
        <f>YEAR(tblSales[[#This Row],[ORDER DATE]])</f>
        <v>2003</v>
      </c>
      <c r="L535" s="6" t="str">
        <f>TEXT(tblSales[[#This Row],[ORDER DATE]],"MMM-YYYY")</f>
        <v>Nov-2003</v>
      </c>
      <c r="M535">
        <f>MONTH(tblSales[[#This Row],[ORDER DATE]])</f>
        <v>11</v>
      </c>
    </row>
    <row r="536" spans="1:13" x14ac:dyDescent="0.3">
      <c r="A536">
        <v>10192</v>
      </c>
      <c r="B536" s="2">
        <v>37945</v>
      </c>
      <c r="C536" s="5">
        <v>29</v>
      </c>
      <c r="D536" s="3">
        <v>4258.3599999999997</v>
      </c>
      <c r="E536" t="s">
        <v>25</v>
      </c>
      <c r="F536" t="s">
        <v>181</v>
      </c>
      <c r="G536" t="s">
        <v>277</v>
      </c>
      <c r="H536" t="s">
        <v>32</v>
      </c>
      <c r="I536" t="s">
        <v>33</v>
      </c>
      <c r="J536" t="s">
        <v>51</v>
      </c>
      <c r="K536">
        <f>YEAR(tblSales[[#This Row],[ORDER DATE]])</f>
        <v>2003</v>
      </c>
      <c r="L536" s="6" t="str">
        <f>TEXT(tblSales[[#This Row],[ORDER DATE]],"MMM-YYYY")</f>
        <v>Nov-2003</v>
      </c>
      <c r="M536">
        <f>MONTH(tblSales[[#This Row],[ORDER DATE]])</f>
        <v>11</v>
      </c>
    </row>
    <row r="537" spans="1:13" x14ac:dyDescent="0.3">
      <c r="A537">
        <v>10204</v>
      </c>
      <c r="B537" s="2">
        <v>37957</v>
      </c>
      <c r="C537" s="5">
        <v>40</v>
      </c>
      <c r="D537" s="3">
        <v>4032</v>
      </c>
      <c r="E537" t="s">
        <v>25</v>
      </c>
      <c r="F537" t="s">
        <v>181</v>
      </c>
      <c r="G537" t="s">
        <v>475</v>
      </c>
      <c r="H537" t="s">
        <v>32</v>
      </c>
      <c r="I537" t="s">
        <v>33</v>
      </c>
      <c r="J537" t="s">
        <v>51</v>
      </c>
      <c r="K537">
        <f>YEAR(tblSales[[#This Row],[ORDER DATE]])</f>
        <v>2003</v>
      </c>
      <c r="L537" s="6" t="str">
        <f>TEXT(tblSales[[#This Row],[ORDER DATE]],"MMM-YYYY")</f>
        <v>Dec-2003</v>
      </c>
      <c r="M537">
        <f>MONTH(tblSales[[#This Row],[ORDER DATE]])</f>
        <v>12</v>
      </c>
    </row>
    <row r="538" spans="1:13" x14ac:dyDescent="0.3">
      <c r="A538">
        <v>10212</v>
      </c>
      <c r="B538" s="2">
        <v>38002</v>
      </c>
      <c r="C538" s="5">
        <v>38</v>
      </c>
      <c r="D538" s="3">
        <v>4492.3599999999997</v>
      </c>
      <c r="E538" t="s">
        <v>25</v>
      </c>
      <c r="F538" t="s">
        <v>181</v>
      </c>
      <c r="G538" t="s">
        <v>174</v>
      </c>
      <c r="H538" t="s">
        <v>178</v>
      </c>
      <c r="I538" t="s">
        <v>42</v>
      </c>
      <c r="J538" t="s">
        <v>51</v>
      </c>
      <c r="K538">
        <f>YEAR(tblSales[[#This Row],[ORDER DATE]])</f>
        <v>2004</v>
      </c>
      <c r="L538" s="6" t="str">
        <f>TEXT(tblSales[[#This Row],[ORDER DATE]],"MMM-YYYY")</f>
        <v>Jan-2004</v>
      </c>
      <c r="M538">
        <f>MONTH(tblSales[[#This Row],[ORDER DATE]])</f>
        <v>1</v>
      </c>
    </row>
    <row r="539" spans="1:13" x14ac:dyDescent="0.3">
      <c r="A539">
        <v>10226</v>
      </c>
      <c r="B539" s="2">
        <v>38043</v>
      </c>
      <c r="C539" s="5">
        <v>38</v>
      </c>
      <c r="D539" s="3">
        <v>4161.38</v>
      </c>
      <c r="E539" t="s">
        <v>25</v>
      </c>
      <c r="F539" t="s">
        <v>181</v>
      </c>
      <c r="G539" t="s">
        <v>362</v>
      </c>
      <c r="H539" t="s">
        <v>32</v>
      </c>
      <c r="I539" t="s">
        <v>33</v>
      </c>
      <c r="J539" t="s">
        <v>51</v>
      </c>
      <c r="K539">
        <f>YEAR(tblSales[[#This Row],[ORDER DATE]])</f>
        <v>2004</v>
      </c>
      <c r="L539" s="6" t="str">
        <f>TEXT(tblSales[[#This Row],[ORDER DATE]],"MMM-YYYY")</f>
        <v>Feb-2004</v>
      </c>
      <c r="M539">
        <f>MONTH(tblSales[[#This Row],[ORDER DATE]])</f>
        <v>2</v>
      </c>
    </row>
    <row r="540" spans="1:13" x14ac:dyDescent="0.3">
      <c r="A540">
        <v>10241</v>
      </c>
      <c r="B540" s="2">
        <v>38090</v>
      </c>
      <c r="C540" s="5">
        <v>21</v>
      </c>
      <c r="D540" s="3">
        <v>2508.66</v>
      </c>
      <c r="E540" t="s">
        <v>25</v>
      </c>
      <c r="F540" t="s">
        <v>181</v>
      </c>
      <c r="G540" t="s">
        <v>531</v>
      </c>
      <c r="H540" t="s">
        <v>41</v>
      </c>
      <c r="I540" t="s">
        <v>42</v>
      </c>
      <c r="J540" t="s">
        <v>36</v>
      </c>
      <c r="K540">
        <f>YEAR(tblSales[[#This Row],[ORDER DATE]])</f>
        <v>2004</v>
      </c>
      <c r="L540" s="6" t="str">
        <f>TEXT(tblSales[[#This Row],[ORDER DATE]],"MMM-YYYY")</f>
        <v>Apr-2004</v>
      </c>
      <c r="M540">
        <f>MONTH(tblSales[[#This Row],[ORDER DATE]])</f>
        <v>4</v>
      </c>
    </row>
    <row r="541" spans="1:13" x14ac:dyDescent="0.3">
      <c r="A541">
        <v>10253</v>
      </c>
      <c r="B541" s="2">
        <v>38139</v>
      </c>
      <c r="C541" s="5">
        <v>24</v>
      </c>
      <c r="D541" s="3">
        <v>3374.88</v>
      </c>
      <c r="E541" t="s">
        <v>339</v>
      </c>
      <c r="F541" t="s">
        <v>181</v>
      </c>
      <c r="G541" t="s">
        <v>165</v>
      </c>
      <c r="H541" t="s">
        <v>170</v>
      </c>
      <c r="I541" t="s">
        <v>42</v>
      </c>
      <c r="J541" t="s">
        <v>51</v>
      </c>
      <c r="K541">
        <f>YEAR(tblSales[[#This Row],[ORDER DATE]])</f>
        <v>2004</v>
      </c>
      <c r="L541" s="6" t="str">
        <f>TEXT(tblSales[[#This Row],[ORDER DATE]],"MMM-YYYY")</f>
        <v>Jun-2004</v>
      </c>
      <c r="M541">
        <f>MONTH(tblSales[[#This Row],[ORDER DATE]])</f>
        <v>6</v>
      </c>
    </row>
    <row r="542" spans="1:13" x14ac:dyDescent="0.3">
      <c r="A542">
        <v>10266</v>
      </c>
      <c r="B542" s="2">
        <v>38174</v>
      </c>
      <c r="C542" s="5">
        <v>36</v>
      </c>
      <c r="D542" s="3">
        <v>5196.6000000000004</v>
      </c>
      <c r="E542" t="s">
        <v>25</v>
      </c>
      <c r="F542" t="s">
        <v>181</v>
      </c>
      <c r="G542" t="s">
        <v>452</v>
      </c>
      <c r="H542" t="s">
        <v>258</v>
      </c>
      <c r="I542" t="s">
        <v>42</v>
      </c>
      <c r="J542" t="s">
        <v>51</v>
      </c>
      <c r="K542">
        <f>YEAR(tblSales[[#This Row],[ORDER DATE]])</f>
        <v>2004</v>
      </c>
      <c r="L542" s="6" t="str">
        <f>TEXT(tblSales[[#This Row],[ORDER DATE]],"MMM-YYYY")</f>
        <v>Jul-2004</v>
      </c>
      <c r="M542">
        <f>MONTH(tblSales[[#This Row],[ORDER DATE]])</f>
        <v>7</v>
      </c>
    </row>
    <row r="543" spans="1:13" x14ac:dyDescent="0.3">
      <c r="A543">
        <v>10278</v>
      </c>
      <c r="B543" s="2">
        <v>38205</v>
      </c>
      <c r="C543" s="5">
        <v>23</v>
      </c>
      <c r="D543" s="3">
        <v>2604.52</v>
      </c>
      <c r="E543" t="s">
        <v>25</v>
      </c>
      <c r="F543" t="s">
        <v>181</v>
      </c>
      <c r="G543" t="s">
        <v>539</v>
      </c>
      <c r="H543" t="s">
        <v>32</v>
      </c>
      <c r="I543" t="s">
        <v>33</v>
      </c>
      <c r="J543" t="s">
        <v>36</v>
      </c>
      <c r="K543">
        <f>YEAR(tblSales[[#This Row],[ORDER DATE]])</f>
        <v>2004</v>
      </c>
      <c r="L543" s="6" t="str">
        <f>TEXT(tblSales[[#This Row],[ORDER DATE]],"MMM-YYYY")</f>
        <v>Aug-2004</v>
      </c>
      <c r="M543">
        <f>MONTH(tblSales[[#This Row],[ORDER DATE]])</f>
        <v>8</v>
      </c>
    </row>
    <row r="544" spans="1:13" x14ac:dyDescent="0.3">
      <c r="A544">
        <v>10288</v>
      </c>
      <c r="B544" s="2">
        <v>38231</v>
      </c>
      <c r="C544" s="5">
        <v>20</v>
      </c>
      <c r="D544" s="3">
        <v>2936.8</v>
      </c>
      <c r="E544" t="s">
        <v>25</v>
      </c>
      <c r="F544" t="s">
        <v>181</v>
      </c>
      <c r="G544" t="s">
        <v>418</v>
      </c>
      <c r="H544" t="s">
        <v>199</v>
      </c>
      <c r="I544" t="s">
        <v>96</v>
      </c>
      <c r="J544" t="s">
        <v>36</v>
      </c>
      <c r="K544">
        <f>YEAR(tblSales[[#This Row],[ORDER DATE]])</f>
        <v>2004</v>
      </c>
      <c r="L544" s="6" t="str">
        <f>TEXT(tblSales[[#This Row],[ORDER DATE]],"MMM-YYYY")</f>
        <v>Sep-2004</v>
      </c>
      <c r="M544">
        <f>MONTH(tblSales[[#This Row],[ORDER DATE]])</f>
        <v>9</v>
      </c>
    </row>
    <row r="545" spans="1:13" x14ac:dyDescent="0.3">
      <c r="A545">
        <v>10301</v>
      </c>
      <c r="B545" s="2">
        <v>37899</v>
      </c>
      <c r="C545" s="5">
        <v>32</v>
      </c>
      <c r="D545" s="3">
        <v>3424.64</v>
      </c>
      <c r="E545" t="s">
        <v>25</v>
      </c>
      <c r="F545" t="s">
        <v>181</v>
      </c>
      <c r="G545" t="s">
        <v>543</v>
      </c>
      <c r="H545" t="s">
        <v>78</v>
      </c>
      <c r="I545" t="s">
        <v>42</v>
      </c>
      <c r="J545" t="s">
        <v>51</v>
      </c>
      <c r="K545">
        <f>YEAR(tblSales[[#This Row],[ORDER DATE]])</f>
        <v>2003</v>
      </c>
      <c r="L545" s="6" t="str">
        <f>TEXT(tblSales[[#This Row],[ORDER DATE]],"MMM-YYYY")</f>
        <v>Oct-2003</v>
      </c>
      <c r="M545">
        <f>MONTH(tblSales[[#This Row],[ORDER DATE]])</f>
        <v>10</v>
      </c>
    </row>
    <row r="546" spans="1:13" x14ac:dyDescent="0.3">
      <c r="A546">
        <v>10311</v>
      </c>
      <c r="B546" s="2">
        <v>38276</v>
      </c>
      <c r="C546" s="5">
        <v>29</v>
      </c>
      <c r="D546" s="3">
        <v>2923.2</v>
      </c>
      <c r="E546" t="s">
        <v>25</v>
      </c>
      <c r="F546" t="s">
        <v>181</v>
      </c>
      <c r="G546" t="s">
        <v>174</v>
      </c>
      <c r="H546" t="s">
        <v>178</v>
      </c>
      <c r="I546" t="s">
        <v>42</v>
      </c>
      <c r="J546" t="s">
        <v>36</v>
      </c>
      <c r="K546">
        <f>YEAR(tblSales[[#This Row],[ORDER DATE]])</f>
        <v>2004</v>
      </c>
      <c r="L546" s="6" t="str">
        <f>TEXT(tblSales[[#This Row],[ORDER DATE]],"MMM-YYYY")</f>
        <v>Oct-2004</v>
      </c>
      <c r="M546">
        <f>MONTH(tblSales[[#This Row],[ORDER DATE]])</f>
        <v>10</v>
      </c>
    </row>
    <row r="547" spans="1:13" x14ac:dyDescent="0.3">
      <c r="A547">
        <v>10321</v>
      </c>
      <c r="B547" s="2">
        <v>38295</v>
      </c>
      <c r="C547" s="5">
        <v>44</v>
      </c>
      <c r="D547" s="3">
        <v>4489.76</v>
      </c>
      <c r="E547" t="s">
        <v>25</v>
      </c>
      <c r="F547" t="s">
        <v>181</v>
      </c>
      <c r="G547" t="s">
        <v>160</v>
      </c>
      <c r="H547" t="s">
        <v>32</v>
      </c>
      <c r="I547" t="s">
        <v>33</v>
      </c>
      <c r="J547" t="s">
        <v>51</v>
      </c>
      <c r="K547">
        <f>YEAR(tblSales[[#This Row],[ORDER DATE]])</f>
        <v>2004</v>
      </c>
      <c r="L547" s="6" t="str">
        <f>TEXT(tblSales[[#This Row],[ORDER DATE]],"MMM-YYYY")</f>
        <v>Nov-2004</v>
      </c>
      <c r="M547">
        <f>MONTH(tblSales[[#This Row],[ORDER DATE]])</f>
        <v>11</v>
      </c>
    </row>
    <row r="548" spans="1:13" x14ac:dyDescent="0.3">
      <c r="A548">
        <v>10331</v>
      </c>
      <c r="B548" s="2">
        <v>38308</v>
      </c>
      <c r="C548" s="5">
        <v>44</v>
      </c>
      <c r="D548" s="3">
        <v>4849.24</v>
      </c>
      <c r="E548" t="s">
        <v>25</v>
      </c>
      <c r="F548" t="s">
        <v>181</v>
      </c>
      <c r="G548" t="s">
        <v>309</v>
      </c>
      <c r="H548" t="s">
        <v>32</v>
      </c>
      <c r="I548" t="s">
        <v>33</v>
      </c>
      <c r="J548" t="s">
        <v>51</v>
      </c>
      <c r="K548">
        <f>YEAR(tblSales[[#This Row],[ORDER DATE]])</f>
        <v>2004</v>
      </c>
      <c r="L548" s="6" t="str">
        <f>TEXT(tblSales[[#This Row],[ORDER DATE]],"MMM-YYYY")</f>
        <v>Nov-2004</v>
      </c>
      <c r="M548">
        <f>MONTH(tblSales[[#This Row],[ORDER DATE]])</f>
        <v>11</v>
      </c>
    </row>
    <row r="549" spans="1:13" x14ac:dyDescent="0.3">
      <c r="A549">
        <v>10343</v>
      </c>
      <c r="B549" s="2">
        <v>38315</v>
      </c>
      <c r="C549" s="5">
        <v>36</v>
      </c>
      <c r="D549" s="3">
        <v>5848.92</v>
      </c>
      <c r="E549" t="s">
        <v>25</v>
      </c>
      <c r="F549" t="s">
        <v>181</v>
      </c>
      <c r="G549" t="s">
        <v>37</v>
      </c>
      <c r="H549" t="s">
        <v>41</v>
      </c>
      <c r="I549" t="s">
        <v>42</v>
      </c>
      <c r="J549" t="s">
        <v>51</v>
      </c>
      <c r="K549">
        <f>YEAR(tblSales[[#This Row],[ORDER DATE]])</f>
        <v>2004</v>
      </c>
      <c r="L549" s="6" t="str">
        <f>TEXT(tblSales[[#This Row],[ORDER DATE]],"MMM-YYYY")</f>
        <v>Nov-2004</v>
      </c>
      <c r="M549">
        <f>MONTH(tblSales[[#This Row],[ORDER DATE]])</f>
        <v>11</v>
      </c>
    </row>
    <row r="550" spans="1:13" x14ac:dyDescent="0.3">
      <c r="A550">
        <v>10367</v>
      </c>
      <c r="B550" s="2">
        <v>38364</v>
      </c>
      <c r="C550" s="5">
        <v>49</v>
      </c>
      <c r="D550" s="3">
        <v>2758.7</v>
      </c>
      <c r="E550" t="s">
        <v>408</v>
      </c>
      <c r="F550" t="s">
        <v>181</v>
      </c>
      <c r="G550" t="s">
        <v>52</v>
      </c>
      <c r="H550" t="s">
        <v>32</v>
      </c>
      <c r="I550" t="s">
        <v>33</v>
      </c>
      <c r="J550" t="s">
        <v>36</v>
      </c>
      <c r="K550">
        <f>YEAR(tblSales[[#This Row],[ORDER DATE]])</f>
        <v>2005</v>
      </c>
      <c r="L550" s="6" t="str">
        <f>TEXT(tblSales[[#This Row],[ORDER DATE]],"MMM-YYYY")</f>
        <v>Jan-2005</v>
      </c>
      <c r="M550">
        <f>MONTH(tblSales[[#This Row],[ORDER DATE]])</f>
        <v>1</v>
      </c>
    </row>
    <row r="551" spans="1:13" x14ac:dyDescent="0.3">
      <c r="A551">
        <v>10378</v>
      </c>
      <c r="B551" s="2">
        <v>38393</v>
      </c>
      <c r="C551" s="5">
        <v>34</v>
      </c>
      <c r="D551" s="3">
        <v>1449.76</v>
      </c>
      <c r="E551" t="s">
        <v>25</v>
      </c>
      <c r="F551" t="s">
        <v>181</v>
      </c>
      <c r="G551" t="s">
        <v>174</v>
      </c>
      <c r="H551" t="s">
        <v>178</v>
      </c>
      <c r="I551" t="s">
        <v>42</v>
      </c>
      <c r="J551" t="s">
        <v>36</v>
      </c>
      <c r="K551">
        <f>YEAR(tblSales[[#This Row],[ORDER DATE]])</f>
        <v>2005</v>
      </c>
      <c r="L551" s="6" t="str">
        <f>TEXT(tblSales[[#This Row],[ORDER DATE]],"MMM-YYYY")</f>
        <v>Feb-2005</v>
      </c>
      <c r="M551">
        <f>MONTH(tblSales[[#This Row],[ORDER DATE]])</f>
        <v>2</v>
      </c>
    </row>
    <row r="552" spans="1:13" x14ac:dyDescent="0.3">
      <c r="A552">
        <v>10407</v>
      </c>
      <c r="B552" s="2">
        <v>38464</v>
      </c>
      <c r="C552" s="5">
        <v>59</v>
      </c>
      <c r="D552" s="3">
        <v>7048.14</v>
      </c>
      <c r="E552" t="s">
        <v>401</v>
      </c>
      <c r="F552" t="s">
        <v>181</v>
      </c>
      <c r="G552" t="s">
        <v>397</v>
      </c>
      <c r="H552" t="s">
        <v>32</v>
      </c>
      <c r="I552" t="s">
        <v>33</v>
      </c>
      <c r="J552" t="s">
        <v>151</v>
      </c>
      <c r="K552">
        <f>YEAR(tblSales[[#This Row],[ORDER DATE]])</f>
        <v>2005</v>
      </c>
      <c r="L552" s="6" t="str">
        <f>TEXT(tblSales[[#This Row],[ORDER DATE]],"MMM-YYYY")</f>
        <v>Apr-2005</v>
      </c>
      <c r="M552">
        <f>MONTH(tblSales[[#This Row],[ORDER DATE]])</f>
        <v>4</v>
      </c>
    </row>
    <row r="553" spans="1:13" x14ac:dyDescent="0.3">
      <c r="A553">
        <v>10419</v>
      </c>
      <c r="B553" s="2">
        <v>38489</v>
      </c>
      <c r="C553" s="5">
        <v>37</v>
      </c>
      <c r="D553" s="3">
        <v>5202.9399999999996</v>
      </c>
      <c r="E553" t="s">
        <v>25</v>
      </c>
      <c r="F553" t="s">
        <v>181</v>
      </c>
      <c r="G553" t="s">
        <v>144</v>
      </c>
      <c r="H553" t="s">
        <v>148</v>
      </c>
      <c r="I553" t="s">
        <v>42</v>
      </c>
      <c r="J553" t="s">
        <v>51</v>
      </c>
      <c r="K553">
        <f>YEAR(tblSales[[#This Row],[ORDER DATE]])</f>
        <v>2005</v>
      </c>
      <c r="L553" s="6" t="str">
        <f>TEXT(tblSales[[#This Row],[ORDER DATE]],"MMM-YYYY")</f>
        <v>May-2005</v>
      </c>
      <c r="M553">
        <f>MONTH(tblSales[[#This Row],[ORDER DATE]])</f>
        <v>5</v>
      </c>
    </row>
    <row r="554" spans="1:13" x14ac:dyDescent="0.3">
      <c r="A554">
        <v>10106</v>
      </c>
      <c r="B554" s="2">
        <v>37669</v>
      </c>
      <c r="C554" s="5">
        <v>36</v>
      </c>
      <c r="D554" s="3">
        <v>5279.4</v>
      </c>
      <c r="E554" t="s">
        <v>25</v>
      </c>
      <c r="F554" t="s">
        <v>566</v>
      </c>
      <c r="G554" t="s">
        <v>552</v>
      </c>
      <c r="H554" t="s">
        <v>258</v>
      </c>
      <c r="I554" t="s">
        <v>42</v>
      </c>
      <c r="J554" t="s">
        <v>51</v>
      </c>
      <c r="K554">
        <f>YEAR(tblSales[[#This Row],[ORDER DATE]])</f>
        <v>2003</v>
      </c>
      <c r="L554" s="6" t="str">
        <f>TEXT(tblSales[[#This Row],[ORDER DATE]],"MMM-YYYY")</f>
        <v>Feb-2003</v>
      </c>
      <c r="M554">
        <f>MONTH(tblSales[[#This Row],[ORDER DATE]])</f>
        <v>2</v>
      </c>
    </row>
    <row r="555" spans="1:13" x14ac:dyDescent="0.3">
      <c r="A555">
        <v>10119</v>
      </c>
      <c r="B555" s="2">
        <v>37739</v>
      </c>
      <c r="C555" s="5">
        <v>43</v>
      </c>
      <c r="D555" s="3">
        <v>6916.12</v>
      </c>
      <c r="E555" t="s">
        <v>25</v>
      </c>
      <c r="F555" t="s">
        <v>566</v>
      </c>
      <c r="G555" t="s">
        <v>144</v>
      </c>
      <c r="H555" t="s">
        <v>148</v>
      </c>
      <c r="I555" t="s">
        <v>42</v>
      </c>
      <c r="J555" t="s">
        <v>51</v>
      </c>
      <c r="K555">
        <f>YEAR(tblSales[[#This Row],[ORDER DATE]])</f>
        <v>2003</v>
      </c>
      <c r="L555" s="6" t="str">
        <f>TEXT(tblSales[[#This Row],[ORDER DATE]],"MMM-YYYY")</f>
        <v>Apr-2003</v>
      </c>
      <c r="M555">
        <f>MONTH(tblSales[[#This Row],[ORDER DATE]])</f>
        <v>4</v>
      </c>
    </row>
    <row r="556" spans="1:13" x14ac:dyDescent="0.3">
      <c r="A556">
        <v>10131</v>
      </c>
      <c r="B556" s="2">
        <v>37788</v>
      </c>
      <c r="C556" s="5">
        <v>21</v>
      </c>
      <c r="D556" s="3">
        <v>2781.66</v>
      </c>
      <c r="E556" t="s">
        <v>25</v>
      </c>
      <c r="F556" t="s">
        <v>566</v>
      </c>
      <c r="G556" t="s">
        <v>568</v>
      </c>
      <c r="H556" t="s">
        <v>32</v>
      </c>
      <c r="I556" t="s">
        <v>33</v>
      </c>
      <c r="J556" t="s">
        <v>36</v>
      </c>
      <c r="K556">
        <f>YEAR(tblSales[[#This Row],[ORDER DATE]])</f>
        <v>2003</v>
      </c>
      <c r="L556" s="6" t="str">
        <f>TEXT(tblSales[[#This Row],[ORDER DATE]],"MMM-YYYY")</f>
        <v>Jun-2003</v>
      </c>
      <c r="M556">
        <f>MONTH(tblSales[[#This Row],[ORDER DATE]])</f>
        <v>6</v>
      </c>
    </row>
    <row r="557" spans="1:13" x14ac:dyDescent="0.3">
      <c r="A557">
        <v>10143</v>
      </c>
      <c r="B557" s="2">
        <v>37843</v>
      </c>
      <c r="C557" s="5">
        <v>32</v>
      </c>
      <c r="D557" s="3">
        <v>5248</v>
      </c>
      <c r="E557" t="s">
        <v>25</v>
      </c>
      <c r="F557" t="s">
        <v>566</v>
      </c>
      <c r="G557" t="s">
        <v>335</v>
      </c>
      <c r="H557" t="s">
        <v>32</v>
      </c>
      <c r="I557" t="s">
        <v>33</v>
      </c>
      <c r="J557" t="s">
        <v>51</v>
      </c>
      <c r="K557">
        <f>YEAR(tblSales[[#This Row],[ORDER DATE]])</f>
        <v>2003</v>
      </c>
      <c r="L557" s="6" t="str">
        <f>TEXT(tblSales[[#This Row],[ORDER DATE]],"MMM-YYYY")</f>
        <v>Aug-2003</v>
      </c>
      <c r="M557">
        <f>MONTH(tblSales[[#This Row],[ORDER DATE]])</f>
        <v>8</v>
      </c>
    </row>
    <row r="558" spans="1:13" x14ac:dyDescent="0.3">
      <c r="A558">
        <v>10155</v>
      </c>
      <c r="B558" s="2">
        <v>37900</v>
      </c>
      <c r="C558" s="5">
        <v>38</v>
      </c>
      <c r="D558" s="3">
        <v>6531.44</v>
      </c>
      <c r="E558" t="s">
        <v>25</v>
      </c>
      <c r="F558" t="s">
        <v>566</v>
      </c>
      <c r="G558" t="s">
        <v>126</v>
      </c>
      <c r="H558" t="s">
        <v>130</v>
      </c>
      <c r="I558" t="s">
        <v>42</v>
      </c>
      <c r="J558" t="s">
        <v>51</v>
      </c>
      <c r="K558">
        <f>YEAR(tblSales[[#This Row],[ORDER DATE]])</f>
        <v>2003</v>
      </c>
      <c r="L558" s="6" t="str">
        <f>TEXT(tblSales[[#This Row],[ORDER DATE]],"MMM-YYYY")</f>
        <v>Oct-2003</v>
      </c>
      <c r="M558">
        <f>MONTH(tblSales[[#This Row],[ORDER DATE]])</f>
        <v>10</v>
      </c>
    </row>
    <row r="559" spans="1:13" x14ac:dyDescent="0.3">
      <c r="A559">
        <v>10167</v>
      </c>
      <c r="B559" s="2">
        <v>37917</v>
      </c>
      <c r="C559" s="5">
        <v>43</v>
      </c>
      <c r="D559" s="3">
        <v>5763.72</v>
      </c>
      <c r="E559" t="s">
        <v>339</v>
      </c>
      <c r="F559" t="s">
        <v>566</v>
      </c>
      <c r="G559" t="s">
        <v>261</v>
      </c>
      <c r="H559" t="s">
        <v>188</v>
      </c>
      <c r="I559" t="s">
        <v>42</v>
      </c>
      <c r="J559" t="s">
        <v>51</v>
      </c>
      <c r="K559">
        <f>YEAR(tblSales[[#This Row],[ORDER DATE]])</f>
        <v>2003</v>
      </c>
      <c r="L559" s="6" t="str">
        <f>TEXT(tblSales[[#This Row],[ORDER DATE]],"MMM-YYYY")</f>
        <v>Oct-2003</v>
      </c>
      <c r="M559">
        <f>MONTH(tblSales[[#This Row],[ORDER DATE]])</f>
        <v>10</v>
      </c>
    </row>
    <row r="560" spans="1:13" x14ac:dyDescent="0.3">
      <c r="A560">
        <v>10178</v>
      </c>
      <c r="B560" s="2">
        <v>37933</v>
      </c>
      <c r="C560" s="5">
        <v>42</v>
      </c>
      <c r="D560" s="3">
        <v>6490.68</v>
      </c>
      <c r="E560" t="s">
        <v>25</v>
      </c>
      <c r="F560" t="s">
        <v>566</v>
      </c>
      <c r="G560" t="s">
        <v>340</v>
      </c>
      <c r="H560" t="s">
        <v>41</v>
      </c>
      <c r="I560" t="s">
        <v>42</v>
      </c>
      <c r="J560" t="s">
        <v>51</v>
      </c>
      <c r="K560">
        <f>YEAR(tblSales[[#This Row],[ORDER DATE]])</f>
        <v>2003</v>
      </c>
      <c r="L560" s="6" t="str">
        <f>TEXT(tblSales[[#This Row],[ORDER DATE]],"MMM-YYYY")</f>
        <v>Nov-2003</v>
      </c>
      <c r="M560">
        <f>MONTH(tblSales[[#This Row],[ORDER DATE]])</f>
        <v>11</v>
      </c>
    </row>
    <row r="561" spans="1:13" x14ac:dyDescent="0.3">
      <c r="A561">
        <v>10186</v>
      </c>
      <c r="B561" s="2">
        <v>37939</v>
      </c>
      <c r="C561" s="5">
        <v>32</v>
      </c>
      <c r="D561" s="3">
        <v>6004.8</v>
      </c>
      <c r="E561" t="s">
        <v>25</v>
      </c>
      <c r="F561" t="s">
        <v>566</v>
      </c>
      <c r="G561" t="s">
        <v>346</v>
      </c>
      <c r="H561" t="s">
        <v>170</v>
      </c>
      <c r="I561" t="s">
        <v>42</v>
      </c>
      <c r="J561" t="s">
        <v>51</v>
      </c>
      <c r="K561">
        <f>YEAR(tblSales[[#This Row],[ORDER DATE]])</f>
        <v>2003</v>
      </c>
      <c r="L561" s="6" t="str">
        <f>TEXT(tblSales[[#This Row],[ORDER DATE]],"MMM-YYYY")</f>
        <v>Nov-2003</v>
      </c>
      <c r="M561">
        <f>MONTH(tblSales[[#This Row],[ORDER DATE]])</f>
        <v>11</v>
      </c>
    </row>
    <row r="562" spans="1:13" x14ac:dyDescent="0.3">
      <c r="A562">
        <v>10198</v>
      </c>
      <c r="B562" s="2">
        <v>37952</v>
      </c>
      <c r="C562" s="5">
        <v>42</v>
      </c>
      <c r="D562" s="3">
        <v>7483.98</v>
      </c>
      <c r="E562" t="s">
        <v>25</v>
      </c>
      <c r="F562" t="s">
        <v>566</v>
      </c>
      <c r="G562" t="s">
        <v>425</v>
      </c>
      <c r="H562" t="s">
        <v>430</v>
      </c>
      <c r="I562" t="s">
        <v>200</v>
      </c>
      <c r="J562" t="s">
        <v>151</v>
      </c>
      <c r="K562">
        <f>YEAR(tblSales[[#This Row],[ORDER DATE]])</f>
        <v>2003</v>
      </c>
      <c r="L562" s="6" t="str">
        <f>TEXT(tblSales[[#This Row],[ORDER DATE]],"MMM-YYYY")</f>
        <v>Nov-2003</v>
      </c>
      <c r="M562">
        <f>MONTH(tblSales[[#This Row],[ORDER DATE]])</f>
        <v>11</v>
      </c>
    </row>
    <row r="563" spans="1:13" x14ac:dyDescent="0.3">
      <c r="A563">
        <v>10210</v>
      </c>
      <c r="B563" s="2">
        <v>37998</v>
      </c>
      <c r="C563" s="5">
        <v>31</v>
      </c>
      <c r="D563" s="3">
        <v>5719.5</v>
      </c>
      <c r="E563" t="s">
        <v>25</v>
      </c>
      <c r="F563" t="s">
        <v>566</v>
      </c>
      <c r="G563" t="s">
        <v>302</v>
      </c>
      <c r="H563" t="s">
        <v>200</v>
      </c>
      <c r="I563" t="s">
        <v>200</v>
      </c>
      <c r="J563" t="s">
        <v>51</v>
      </c>
      <c r="K563">
        <f>YEAR(tblSales[[#This Row],[ORDER DATE]])</f>
        <v>2004</v>
      </c>
      <c r="L563" s="6" t="str">
        <f>TEXT(tblSales[[#This Row],[ORDER DATE]],"MMM-YYYY")</f>
        <v>Jan-2004</v>
      </c>
      <c r="M563">
        <f>MONTH(tblSales[[#This Row],[ORDER DATE]])</f>
        <v>1</v>
      </c>
    </row>
    <row r="564" spans="1:13" x14ac:dyDescent="0.3">
      <c r="A564">
        <v>10222</v>
      </c>
      <c r="B564" s="2">
        <v>38036</v>
      </c>
      <c r="C564" s="5">
        <v>49</v>
      </c>
      <c r="D564" s="3">
        <v>6954.08</v>
      </c>
      <c r="E564" t="s">
        <v>25</v>
      </c>
      <c r="F564" t="s">
        <v>566</v>
      </c>
      <c r="G564" t="s">
        <v>362</v>
      </c>
      <c r="H564" t="s">
        <v>32</v>
      </c>
      <c r="I564" t="s">
        <v>33</v>
      </c>
      <c r="J564" t="s">
        <v>51</v>
      </c>
      <c r="K564">
        <f>YEAR(tblSales[[#This Row],[ORDER DATE]])</f>
        <v>2004</v>
      </c>
      <c r="L564" s="6" t="str">
        <f>TEXT(tblSales[[#This Row],[ORDER DATE]],"MMM-YYYY")</f>
        <v>Feb-2004</v>
      </c>
      <c r="M564">
        <f>MONTH(tblSales[[#This Row],[ORDER DATE]])</f>
        <v>2</v>
      </c>
    </row>
    <row r="565" spans="1:13" x14ac:dyDescent="0.3">
      <c r="A565">
        <v>10250</v>
      </c>
      <c r="B565" s="2">
        <v>38118</v>
      </c>
      <c r="C565" s="5">
        <v>45</v>
      </c>
      <c r="D565" s="3">
        <v>8160.3</v>
      </c>
      <c r="E565" t="s">
        <v>25</v>
      </c>
      <c r="F565" t="s">
        <v>566</v>
      </c>
      <c r="G565" t="s">
        <v>397</v>
      </c>
      <c r="H565" t="s">
        <v>32</v>
      </c>
      <c r="I565" t="s">
        <v>33</v>
      </c>
      <c r="J565" t="s">
        <v>151</v>
      </c>
      <c r="K565">
        <f>YEAR(tblSales[[#This Row],[ORDER DATE]])</f>
        <v>2004</v>
      </c>
      <c r="L565" s="6" t="str">
        <f>TEXT(tblSales[[#This Row],[ORDER DATE]],"MMM-YYYY")</f>
        <v>May-2004</v>
      </c>
      <c r="M565">
        <f>MONTH(tblSales[[#This Row],[ORDER DATE]])</f>
        <v>5</v>
      </c>
    </row>
    <row r="566" spans="1:13" x14ac:dyDescent="0.3">
      <c r="A566">
        <v>10262</v>
      </c>
      <c r="B566" s="2">
        <v>38162</v>
      </c>
      <c r="C566" s="5">
        <v>49</v>
      </c>
      <c r="D566" s="3">
        <v>6567.96</v>
      </c>
      <c r="E566" t="s">
        <v>339</v>
      </c>
      <c r="F566" t="s">
        <v>566</v>
      </c>
      <c r="G566" t="s">
        <v>174</v>
      </c>
      <c r="H566" t="s">
        <v>178</v>
      </c>
      <c r="I566" t="s">
        <v>42</v>
      </c>
      <c r="J566" t="s">
        <v>51</v>
      </c>
      <c r="K566">
        <f>YEAR(tblSales[[#This Row],[ORDER DATE]])</f>
        <v>2004</v>
      </c>
      <c r="L566" s="6" t="str">
        <f>TEXT(tblSales[[#This Row],[ORDER DATE]],"MMM-YYYY")</f>
        <v>Jun-2004</v>
      </c>
      <c r="M566">
        <f>MONTH(tblSales[[#This Row],[ORDER DATE]])</f>
        <v>6</v>
      </c>
    </row>
    <row r="567" spans="1:13" x14ac:dyDescent="0.3">
      <c r="A567">
        <v>10274</v>
      </c>
      <c r="B567" s="2">
        <v>38189</v>
      </c>
      <c r="C567" s="5">
        <v>41</v>
      </c>
      <c r="D567" s="3">
        <v>6724</v>
      </c>
      <c r="E567" t="s">
        <v>25</v>
      </c>
      <c r="F567" t="s">
        <v>566</v>
      </c>
      <c r="G567" t="s">
        <v>281</v>
      </c>
      <c r="H567" t="s">
        <v>32</v>
      </c>
      <c r="I567" t="s">
        <v>33</v>
      </c>
      <c r="J567" t="s">
        <v>51</v>
      </c>
      <c r="K567">
        <f>YEAR(tblSales[[#This Row],[ORDER DATE]])</f>
        <v>2004</v>
      </c>
      <c r="L567" s="6" t="str">
        <f>TEXT(tblSales[[#This Row],[ORDER DATE]],"MMM-YYYY")</f>
        <v>Jul-2004</v>
      </c>
      <c r="M567">
        <f>MONTH(tblSales[[#This Row],[ORDER DATE]])</f>
        <v>7</v>
      </c>
    </row>
    <row r="568" spans="1:13" x14ac:dyDescent="0.3">
      <c r="A568">
        <v>10284</v>
      </c>
      <c r="B568" s="2">
        <v>38220</v>
      </c>
      <c r="C568" s="5">
        <v>45</v>
      </c>
      <c r="D568" s="3">
        <v>5747.85</v>
      </c>
      <c r="E568" t="s">
        <v>25</v>
      </c>
      <c r="F568" t="s">
        <v>566</v>
      </c>
      <c r="G568" t="s">
        <v>543</v>
      </c>
      <c r="H568" t="s">
        <v>78</v>
      </c>
      <c r="I568" t="s">
        <v>42</v>
      </c>
      <c r="J568" t="s">
        <v>51</v>
      </c>
      <c r="K568">
        <f>YEAR(tblSales[[#This Row],[ORDER DATE]])</f>
        <v>2004</v>
      </c>
      <c r="L568" s="6" t="str">
        <f>TEXT(tblSales[[#This Row],[ORDER DATE]],"MMM-YYYY")</f>
        <v>Aug-2004</v>
      </c>
      <c r="M568">
        <f>MONTH(tblSales[[#This Row],[ORDER DATE]])</f>
        <v>8</v>
      </c>
    </row>
    <row r="569" spans="1:13" x14ac:dyDescent="0.3">
      <c r="A569">
        <v>10296</v>
      </c>
      <c r="B569" s="2">
        <v>38245</v>
      </c>
      <c r="C569" s="5">
        <v>36</v>
      </c>
      <c r="D569" s="3">
        <v>5676.84</v>
      </c>
      <c r="E569" t="s">
        <v>25</v>
      </c>
      <c r="F569" t="s">
        <v>566</v>
      </c>
      <c r="G569" t="s">
        <v>572</v>
      </c>
      <c r="H569" t="s">
        <v>443</v>
      </c>
      <c r="I569" t="s">
        <v>42</v>
      </c>
      <c r="J569" t="s">
        <v>51</v>
      </c>
      <c r="K569">
        <f>YEAR(tblSales[[#This Row],[ORDER DATE]])</f>
        <v>2004</v>
      </c>
      <c r="L569" s="6" t="str">
        <f>TEXT(tblSales[[#This Row],[ORDER DATE]],"MMM-YYYY")</f>
        <v>Sep-2004</v>
      </c>
      <c r="M569">
        <f>MONTH(tblSales[[#This Row],[ORDER DATE]])</f>
        <v>9</v>
      </c>
    </row>
    <row r="570" spans="1:13" x14ac:dyDescent="0.3">
      <c r="A570">
        <v>10307</v>
      </c>
      <c r="B570" s="2">
        <v>38274</v>
      </c>
      <c r="C570" s="5">
        <v>39</v>
      </c>
      <c r="D570" s="3">
        <v>7379.97</v>
      </c>
      <c r="E570" t="s">
        <v>25</v>
      </c>
      <c r="F570" t="s">
        <v>566</v>
      </c>
      <c r="G570" t="s">
        <v>214</v>
      </c>
      <c r="H570" t="s">
        <v>32</v>
      </c>
      <c r="I570" t="s">
        <v>33</v>
      </c>
      <c r="J570" t="s">
        <v>151</v>
      </c>
      <c r="K570">
        <f>YEAR(tblSales[[#This Row],[ORDER DATE]])</f>
        <v>2004</v>
      </c>
      <c r="L570" s="6" t="str">
        <f>TEXT(tblSales[[#This Row],[ORDER DATE]],"MMM-YYYY")</f>
        <v>Oct-2004</v>
      </c>
      <c r="M570">
        <f>MONTH(tblSales[[#This Row],[ORDER DATE]])</f>
        <v>10</v>
      </c>
    </row>
    <row r="571" spans="1:13" x14ac:dyDescent="0.3">
      <c r="A571">
        <v>10316</v>
      </c>
      <c r="B571" s="2">
        <v>38292</v>
      </c>
      <c r="C571" s="5">
        <v>27</v>
      </c>
      <c r="D571" s="3">
        <v>3704.13</v>
      </c>
      <c r="E571" t="s">
        <v>25</v>
      </c>
      <c r="F571" t="s">
        <v>566</v>
      </c>
      <c r="G571" t="s">
        <v>383</v>
      </c>
      <c r="H571" t="s">
        <v>170</v>
      </c>
      <c r="I571" t="s">
        <v>42</v>
      </c>
      <c r="J571" t="s">
        <v>51</v>
      </c>
      <c r="K571">
        <f>YEAR(tblSales[[#This Row],[ORDER DATE]])</f>
        <v>2004</v>
      </c>
      <c r="L571" s="6" t="str">
        <f>TEXT(tblSales[[#This Row],[ORDER DATE]],"MMM-YYYY")</f>
        <v>Nov-2004</v>
      </c>
      <c r="M571">
        <f>MONTH(tblSales[[#This Row],[ORDER DATE]])</f>
        <v>11</v>
      </c>
    </row>
    <row r="572" spans="1:13" x14ac:dyDescent="0.3">
      <c r="A572">
        <v>10327</v>
      </c>
      <c r="B572" s="2">
        <v>38301</v>
      </c>
      <c r="C572" s="5">
        <v>25</v>
      </c>
      <c r="D572" s="3">
        <v>2804.75</v>
      </c>
      <c r="E572" t="s">
        <v>408</v>
      </c>
      <c r="F572" t="s">
        <v>566</v>
      </c>
      <c r="G572" t="s">
        <v>322</v>
      </c>
      <c r="H572" t="s">
        <v>326</v>
      </c>
      <c r="I572" t="s">
        <v>42</v>
      </c>
      <c r="J572" t="s">
        <v>36</v>
      </c>
      <c r="K572">
        <f>YEAR(tblSales[[#This Row],[ORDER DATE]])</f>
        <v>2004</v>
      </c>
      <c r="L572" s="6" t="str">
        <f>TEXT(tblSales[[#This Row],[ORDER DATE]],"MMM-YYYY")</f>
        <v>Nov-2004</v>
      </c>
      <c r="M572">
        <f>MONTH(tblSales[[#This Row],[ORDER DATE]])</f>
        <v>11</v>
      </c>
    </row>
    <row r="573" spans="1:13" x14ac:dyDescent="0.3">
      <c r="A573">
        <v>10338</v>
      </c>
      <c r="B573" s="2">
        <v>38313</v>
      </c>
      <c r="C573" s="5">
        <v>41</v>
      </c>
      <c r="D573" s="3">
        <v>5624.79</v>
      </c>
      <c r="E573" t="s">
        <v>25</v>
      </c>
      <c r="F573" t="s">
        <v>566</v>
      </c>
      <c r="G573" t="s">
        <v>577</v>
      </c>
      <c r="H573" t="s">
        <v>370</v>
      </c>
      <c r="I573" t="s">
        <v>42</v>
      </c>
      <c r="J573" t="s">
        <v>51</v>
      </c>
      <c r="K573">
        <f>YEAR(tblSales[[#This Row],[ORDER DATE]])</f>
        <v>2004</v>
      </c>
      <c r="L573" s="6" t="str">
        <f>TEXT(tblSales[[#This Row],[ORDER DATE]],"MMM-YYYY")</f>
        <v>Nov-2004</v>
      </c>
      <c r="M573">
        <f>MONTH(tblSales[[#This Row],[ORDER DATE]])</f>
        <v>11</v>
      </c>
    </row>
    <row r="574" spans="1:13" x14ac:dyDescent="0.3">
      <c r="A574">
        <v>10351</v>
      </c>
      <c r="B574" s="2">
        <v>38324</v>
      </c>
      <c r="C574" s="5">
        <v>39</v>
      </c>
      <c r="D574" s="3">
        <v>3881.28</v>
      </c>
      <c r="E574" t="s">
        <v>25</v>
      </c>
      <c r="F574" t="s">
        <v>566</v>
      </c>
      <c r="G574" t="s">
        <v>329</v>
      </c>
      <c r="H574" t="s">
        <v>170</v>
      </c>
      <c r="I574" t="s">
        <v>42</v>
      </c>
      <c r="J574" t="s">
        <v>51</v>
      </c>
      <c r="K574">
        <f>YEAR(tblSales[[#This Row],[ORDER DATE]])</f>
        <v>2004</v>
      </c>
      <c r="L574" s="6" t="str">
        <f>TEXT(tblSales[[#This Row],[ORDER DATE]],"MMM-YYYY")</f>
        <v>Dec-2004</v>
      </c>
      <c r="M574">
        <f>MONTH(tblSales[[#This Row],[ORDER DATE]])</f>
        <v>12</v>
      </c>
    </row>
    <row r="575" spans="1:13" x14ac:dyDescent="0.3">
      <c r="A575">
        <v>10373</v>
      </c>
      <c r="B575" s="2">
        <v>38383</v>
      </c>
      <c r="C575" s="5">
        <v>28</v>
      </c>
      <c r="D575" s="3">
        <v>1611.4</v>
      </c>
      <c r="E575" t="s">
        <v>25</v>
      </c>
      <c r="F575" t="s">
        <v>566</v>
      </c>
      <c r="G575" t="s">
        <v>391</v>
      </c>
      <c r="H575" t="s">
        <v>130</v>
      </c>
      <c r="I575" t="s">
        <v>42</v>
      </c>
      <c r="J575" t="s">
        <v>36</v>
      </c>
      <c r="K575">
        <f>YEAR(tblSales[[#This Row],[ORDER DATE]])</f>
        <v>2005</v>
      </c>
      <c r="L575" s="6" t="str">
        <f>TEXT(tblSales[[#This Row],[ORDER DATE]],"MMM-YYYY")</f>
        <v>Jan-2005</v>
      </c>
      <c r="M575">
        <f>MONTH(tblSales[[#This Row],[ORDER DATE]])</f>
        <v>1</v>
      </c>
    </row>
    <row r="576" spans="1:13" x14ac:dyDescent="0.3">
      <c r="A576">
        <v>10386</v>
      </c>
      <c r="B576" s="2">
        <v>38412</v>
      </c>
      <c r="C576" s="5">
        <v>25</v>
      </c>
      <c r="D576" s="3">
        <v>1364.25</v>
      </c>
      <c r="E576" t="s">
        <v>408</v>
      </c>
      <c r="F576" t="s">
        <v>566</v>
      </c>
      <c r="G576" t="s">
        <v>174</v>
      </c>
      <c r="H576" t="s">
        <v>178</v>
      </c>
      <c r="I576" t="s">
        <v>42</v>
      </c>
      <c r="J576" t="s">
        <v>36</v>
      </c>
      <c r="K576">
        <f>YEAR(tblSales[[#This Row],[ORDER DATE]])</f>
        <v>2005</v>
      </c>
      <c r="L576" s="6" t="str">
        <f>TEXT(tblSales[[#This Row],[ORDER DATE]],"MMM-YYYY")</f>
        <v>Mar-2005</v>
      </c>
      <c r="M576">
        <f>MONTH(tblSales[[#This Row],[ORDER DATE]])</f>
        <v>3</v>
      </c>
    </row>
    <row r="577" spans="1:13" x14ac:dyDescent="0.3">
      <c r="A577">
        <v>10398</v>
      </c>
      <c r="B577" s="2">
        <v>38441</v>
      </c>
      <c r="C577" s="5">
        <v>33</v>
      </c>
      <c r="D577" s="3">
        <v>4215.09</v>
      </c>
      <c r="E577" t="s">
        <v>25</v>
      </c>
      <c r="F577" t="s">
        <v>566</v>
      </c>
      <c r="G577" t="s">
        <v>37</v>
      </c>
      <c r="H577" t="s">
        <v>41</v>
      </c>
      <c r="I577" t="s">
        <v>42</v>
      </c>
      <c r="J577" t="s">
        <v>51</v>
      </c>
      <c r="K577">
        <f>YEAR(tblSales[[#This Row],[ORDER DATE]])</f>
        <v>2005</v>
      </c>
      <c r="L577" s="6" t="str">
        <f>TEXT(tblSales[[#This Row],[ORDER DATE]],"MMM-YYYY")</f>
        <v>Mar-2005</v>
      </c>
      <c r="M577">
        <f>MONTH(tblSales[[#This Row],[ORDER DATE]])</f>
        <v>3</v>
      </c>
    </row>
    <row r="578" spans="1:13" x14ac:dyDescent="0.3">
      <c r="A578">
        <v>10400</v>
      </c>
      <c r="B578" s="2">
        <v>38443</v>
      </c>
      <c r="C578" s="5">
        <v>34</v>
      </c>
      <c r="D578" s="3">
        <v>6433.82</v>
      </c>
      <c r="E578" t="s">
        <v>25</v>
      </c>
      <c r="F578" t="s">
        <v>566</v>
      </c>
      <c r="G578" t="s">
        <v>397</v>
      </c>
      <c r="H578" t="s">
        <v>32</v>
      </c>
      <c r="I578" t="s">
        <v>33</v>
      </c>
      <c r="J578" t="s">
        <v>51</v>
      </c>
      <c r="K578">
        <f>YEAR(tblSales[[#This Row],[ORDER DATE]])</f>
        <v>2005</v>
      </c>
      <c r="L578" s="6" t="str">
        <f>TEXT(tblSales[[#This Row],[ORDER DATE]],"MMM-YYYY")</f>
        <v>Apr-2005</v>
      </c>
      <c r="M578">
        <f>MONTH(tblSales[[#This Row],[ORDER DATE]])</f>
        <v>4</v>
      </c>
    </row>
    <row r="579" spans="1:13" x14ac:dyDescent="0.3">
      <c r="A579">
        <v>10416</v>
      </c>
      <c r="B579" s="2">
        <v>38482</v>
      </c>
      <c r="C579" s="5">
        <v>24</v>
      </c>
      <c r="D579" s="3">
        <v>4352.16</v>
      </c>
      <c r="E579" t="s">
        <v>25</v>
      </c>
      <c r="F579" t="s">
        <v>566</v>
      </c>
      <c r="G579" t="s">
        <v>452</v>
      </c>
      <c r="H579" t="s">
        <v>258</v>
      </c>
      <c r="I579" t="s">
        <v>42</v>
      </c>
      <c r="J579" t="s">
        <v>51</v>
      </c>
      <c r="K579">
        <f>YEAR(tblSales[[#This Row],[ORDER DATE]])</f>
        <v>2005</v>
      </c>
      <c r="L579" s="6" t="str">
        <f>TEXT(tblSales[[#This Row],[ORDER DATE]],"MMM-YYYY")</f>
        <v>May-2005</v>
      </c>
      <c r="M579">
        <f>MONTH(tblSales[[#This Row],[ORDER DATE]])</f>
        <v>5</v>
      </c>
    </row>
    <row r="580" spans="1:13" x14ac:dyDescent="0.3">
      <c r="A580">
        <v>10100</v>
      </c>
      <c r="B580" s="2">
        <v>37627</v>
      </c>
      <c r="C580" s="5">
        <v>30</v>
      </c>
      <c r="D580" s="3">
        <v>5151</v>
      </c>
      <c r="E580" t="s">
        <v>25</v>
      </c>
      <c r="F580" t="s">
        <v>550</v>
      </c>
      <c r="G580" t="s">
        <v>277</v>
      </c>
      <c r="H580" t="s">
        <v>32</v>
      </c>
      <c r="I580" t="s">
        <v>33</v>
      </c>
      <c r="J580" t="s">
        <v>51</v>
      </c>
      <c r="K580">
        <f>YEAR(tblSales[[#This Row],[ORDER DATE]])</f>
        <v>2003</v>
      </c>
      <c r="L580" s="6" t="str">
        <f>TEXT(tblSales[[#This Row],[ORDER DATE]],"MMM-YYYY")</f>
        <v>Jan-2003</v>
      </c>
      <c r="M580">
        <f>MONTH(tblSales[[#This Row],[ORDER DATE]])</f>
        <v>1</v>
      </c>
    </row>
    <row r="581" spans="1:13" x14ac:dyDescent="0.3">
      <c r="A581">
        <v>10110</v>
      </c>
      <c r="B581" s="2">
        <v>37698</v>
      </c>
      <c r="C581" s="5">
        <v>42</v>
      </c>
      <c r="D581" s="3">
        <v>6069</v>
      </c>
      <c r="E581" t="s">
        <v>25</v>
      </c>
      <c r="F581" t="s">
        <v>550</v>
      </c>
      <c r="G581" t="s">
        <v>492</v>
      </c>
      <c r="H581" t="s">
        <v>170</v>
      </c>
      <c r="I581" t="s">
        <v>42</v>
      </c>
      <c r="J581" t="s">
        <v>51</v>
      </c>
      <c r="K581">
        <f>YEAR(tblSales[[#This Row],[ORDER DATE]])</f>
        <v>2003</v>
      </c>
      <c r="L581" s="6" t="str">
        <f>TEXT(tblSales[[#This Row],[ORDER DATE]],"MMM-YYYY")</f>
        <v>Mar-2003</v>
      </c>
      <c r="M581">
        <f>MONTH(tblSales[[#This Row],[ORDER DATE]])</f>
        <v>3</v>
      </c>
    </row>
    <row r="582" spans="1:13" x14ac:dyDescent="0.3">
      <c r="A582">
        <v>10124</v>
      </c>
      <c r="B582" s="2">
        <v>37762</v>
      </c>
      <c r="C582" s="5">
        <v>21</v>
      </c>
      <c r="D582" s="3">
        <v>2856</v>
      </c>
      <c r="E582" t="s">
        <v>25</v>
      </c>
      <c r="F582" t="s">
        <v>550</v>
      </c>
      <c r="G582" t="s">
        <v>539</v>
      </c>
      <c r="H582" t="s">
        <v>32</v>
      </c>
      <c r="I582" t="s">
        <v>33</v>
      </c>
      <c r="J582" t="s">
        <v>36</v>
      </c>
      <c r="K582">
        <f>YEAR(tblSales[[#This Row],[ORDER DATE]])</f>
        <v>2003</v>
      </c>
      <c r="L582" s="6" t="str">
        <f>TEXT(tblSales[[#This Row],[ORDER DATE]],"MMM-YYYY")</f>
        <v>May-2003</v>
      </c>
      <c r="M582">
        <f>MONTH(tblSales[[#This Row],[ORDER DATE]])</f>
        <v>5</v>
      </c>
    </row>
    <row r="583" spans="1:13" x14ac:dyDescent="0.3">
      <c r="A583">
        <v>10149</v>
      </c>
      <c r="B583" s="2">
        <v>37876</v>
      </c>
      <c r="C583" s="5">
        <v>34</v>
      </c>
      <c r="D583" s="3">
        <v>5375.4</v>
      </c>
      <c r="E583" t="s">
        <v>25</v>
      </c>
      <c r="F583" t="s">
        <v>550</v>
      </c>
      <c r="G583" t="s">
        <v>526</v>
      </c>
      <c r="H583" t="s">
        <v>32</v>
      </c>
      <c r="I583" t="s">
        <v>33</v>
      </c>
      <c r="J583" t="s">
        <v>51</v>
      </c>
      <c r="K583">
        <f>YEAR(tblSales[[#This Row],[ORDER DATE]])</f>
        <v>2003</v>
      </c>
      <c r="L583" s="6" t="str">
        <f>TEXT(tblSales[[#This Row],[ORDER DATE]],"MMM-YYYY")</f>
        <v>Sep-2003</v>
      </c>
      <c r="M583">
        <f>MONTH(tblSales[[#This Row],[ORDER DATE]])</f>
        <v>9</v>
      </c>
    </row>
    <row r="584" spans="1:13" x14ac:dyDescent="0.3">
      <c r="A584">
        <v>10162</v>
      </c>
      <c r="B584" s="2">
        <v>37912</v>
      </c>
      <c r="C584" s="5">
        <v>29</v>
      </c>
      <c r="D584" s="3">
        <v>5176.5</v>
      </c>
      <c r="E584" t="s">
        <v>25</v>
      </c>
      <c r="F584" t="s">
        <v>550</v>
      </c>
      <c r="G584" t="s">
        <v>58</v>
      </c>
      <c r="H584" t="s">
        <v>32</v>
      </c>
      <c r="I584" t="s">
        <v>33</v>
      </c>
      <c r="J584" t="s">
        <v>51</v>
      </c>
      <c r="K584">
        <f>YEAR(tblSales[[#This Row],[ORDER DATE]])</f>
        <v>2003</v>
      </c>
      <c r="L584" s="6" t="str">
        <f>TEXT(tblSales[[#This Row],[ORDER DATE]],"MMM-YYYY")</f>
        <v>Oct-2003</v>
      </c>
      <c r="M584">
        <f>MONTH(tblSales[[#This Row],[ORDER DATE]])</f>
        <v>10</v>
      </c>
    </row>
    <row r="585" spans="1:13" x14ac:dyDescent="0.3">
      <c r="A585">
        <v>10173</v>
      </c>
      <c r="B585" s="2">
        <v>37930</v>
      </c>
      <c r="C585" s="5">
        <v>24</v>
      </c>
      <c r="D585" s="3">
        <v>3508.8</v>
      </c>
      <c r="E585" t="s">
        <v>25</v>
      </c>
      <c r="F585" t="s">
        <v>550</v>
      </c>
      <c r="G585" t="s">
        <v>552</v>
      </c>
      <c r="H585" t="s">
        <v>258</v>
      </c>
      <c r="I585" t="s">
        <v>42</v>
      </c>
      <c r="J585" t="s">
        <v>51</v>
      </c>
      <c r="K585">
        <f>YEAR(tblSales[[#This Row],[ORDER DATE]])</f>
        <v>2003</v>
      </c>
      <c r="L585" s="6" t="str">
        <f>TEXT(tblSales[[#This Row],[ORDER DATE]],"MMM-YYYY")</f>
        <v>Nov-2003</v>
      </c>
      <c r="M585">
        <f>MONTH(tblSales[[#This Row],[ORDER DATE]])</f>
        <v>11</v>
      </c>
    </row>
    <row r="586" spans="1:13" x14ac:dyDescent="0.3">
      <c r="A586">
        <v>10182</v>
      </c>
      <c r="B586" s="2">
        <v>37937</v>
      </c>
      <c r="C586" s="5">
        <v>44</v>
      </c>
      <c r="D586" s="3">
        <v>7554.8</v>
      </c>
      <c r="E586" t="s">
        <v>25</v>
      </c>
      <c r="F586" t="s">
        <v>550</v>
      </c>
      <c r="G586" t="s">
        <v>272</v>
      </c>
      <c r="H586" t="s">
        <v>32</v>
      </c>
      <c r="I586" t="s">
        <v>33</v>
      </c>
      <c r="J586" t="s">
        <v>151</v>
      </c>
      <c r="K586">
        <f>YEAR(tblSales[[#This Row],[ORDER DATE]])</f>
        <v>2003</v>
      </c>
      <c r="L586" s="6" t="str">
        <f>TEXT(tblSales[[#This Row],[ORDER DATE]],"MMM-YYYY")</f>
        <v>Nov-2003</v>
      </c>
      <c r="M586">
        <f>MONTH(tblSales[[#This Row],[ORDER DATE]])</f>
        <v>11</v>
      </c>
    </row>
    <row r="587" spans="1:13" x14ac:dyDescent="0.3">
      <c r="A587">
        <v>10193</v>
      </c>
      <c r="B587" s="2">
        <v>37946</v>
      </c>
      <c r="C587" s="5">
        <v>21</v>
      </c>
      <c r="D587" s="3">
        <v>3141.6</v>
      </c>
      <c r="E587" t="s">
        <v>25</v>
      </c>
      <c r="F587" t="s">
        <v>550</v>
      </c>
      <c r="G587" t="s">
        <v>558</v>
      </c>
      <c r="H587" t="s">
        <v>95</v>
      </c>
      <c r="I587" t="s">
        <v>96</v>
      </c>
      <c r="J587" t="s">
        <v>51</v>
      </c>
      <c r="K587">
        <f>YEAR(tblSales[[#This Row],[ORDER DATE]])</f>
        <v>2003</v>
      </c>
      <c r="L587" s="6" t="str">
        <f>TEXT(tblSales[[#This Row],[ORDER DATE]],"MMM-YYYY")</f>
        <v>Nov-2003</v>
      </c>
      <c r="M587">
        <f>MONTH(tblSales[[#This Row],[ORDER DATE]])</f>
        <v>11</v>
      </c>
    </row>
    <row r="588" spans="1:13" x14ac:dyDescent="0.3">
      <c r="A588">
        <v>10204</v>
      </c>
      <c r="B588" s="2">
        <v>37957</v>
      </c>
      <c r="C588" s="5">
        <v>33</v>
      </c>
      <c r="D588" s="3">
        <v>5890.5</v>
      </c>
      <c r="E588" t="s">
        <v>25</v>
      </c>
      <c r="F588" t="s">
        <v>550</v>
      </c>
      <c r="G588" t="s">
        <v>475</v>
      </c>
      <c r="H588" t="s">
        <v>32</v>
      </c>
      <c r="I588" t="s">
        <v>33</v>
      </c>
      <c r="J588" t="s">
        <v>51</v>
      </c>
      <c r="K588">
        <f>YEAR(tblSales[[#This Row],[ORDER DATE]])</f>
        <v>2003</v>
      </c>
      <c r="L588" s="6" t="str">
        <f>TEXT(tblSales[[#This Row],[ORDER DATE]],"MMM-YYYY")</f>
        <v>Dec-2003</v>
      </c>
      <c r="M588">
        <f>MONTH(tblSales[[#This Row],[ORDER DATE]])</f>
        <v>12</v>
      </c>
    </row>
    <row r="589" spans="1:13" x14ac:dyDescent="0.3">
      <c r="A589">
        <v>10214</v>
      </c>
      <c r="B589" s="2">
        <v>38012</v>
      </c>
      <c r="C589" s="5">
        <v>30</v>
      </c>
      <c r="D589" s="3">
        <v>5967</v>
      </c>
      <c r="E589" t="s">
        <v>25</v>
      </c>
      <c r="F589" t="s">
        <v>550</v>
      </c>
      <c r="G589" t="s">
        <v>191</v>
      </c>
      <c r="H589" t="s">
        <v>178</v>
      </c>
      <c r="I589" t="s">
        <v>42</v>
      </c>
      <c r="J589" t="s">
        <v>51</v>
      </c>
      <c r="K589">
        <f>YEAR(tblSales[[#This Row],[ORDER DATE]])</f>
        <v>2004</v>
      </c>
      <c r="L589" s="6" t="str">
        <f>TEXT(tblSales[[#This Row],[ORDER DATE]],"MMM-YYYY")</f>
        <v>Jan-2004</v>
      </c>
      <c r="M589">
        <f>MONTH(tblSales[[#This Row],[ORDER DATE]])</f>
        <v>1</v>
      </c>
    </row>
    <row r="590" spans="1:13" x14ac:dyDescent="0.3">
      <c r="A590">
        <v>10227</v>
      </c>
      <c r="B590" s="2">
        <v>38048</v>
      </c>
      <c r="C590" s="5">
        <v>26</v>
      </c>
      <c r="D590" s="3">
        <v>3712.8</v>
      </c>
      <c r="E590" t="s">
        <v>25</v>
      </c>
      <c r="F590" t="s">
        <v>550</v>
      </c>
      <c r="G590" t="s">
        <v>219</v>
      </c>
      <c r="H590" t="s">
        <v>41</v>
      </c>
      <c r="I590" t="s">
        <v>42</v>
      </c>
      <c r="J590" t="s">
        <v>51</v>
      </c>
      <c r="K590">
        <f>YEAR(tblSales[[#This Row],[ORDER DATE]])</f>
        <v>2004</v>
      </c>
      <c r="L590" s="6" t="str">
        <f>TEXT(tblSales[[#This Row],[ORDER DATE]],"MMM-YYYY")</f>
        <v>Mar-2004</v>
      </c>
      <c r="M590">
        <f>MONTH(tblSales[[#This Row],[ORDER DATE]])</f>
        <v>3</v>
      </c>
    </row>
    <row r="591" spans="1:13" x14ac:dyDescent="0.3">
      <c r="A591">
        <v>10241</v>
      </c>
      <c r="B591" s="2">
        <v>38090</v>
      </c>
      <c r="C591" s="5">
        <v>41</v>
      </c>
      <c r="D591" s="3">
        <v>7597.3</v>
      </c>
      <c r="E591" t="s">
        <v>25</v>
      </c>
      <c r="F591" t="s">
        <v>550</v>
      </c>
      <c r="G591" t="s">
        <v>531</v>
      </c>
      <c r="H591" t="s">
        <v>41</v>
      </c>
      <c r="I591" t="s">
        <v>42</v>
      </c>
      <c r="J591" t="s">
        <v>151</v>
      </c>
      <c r="K591">
        <f>YEAR(tblSales[[#This Row],[ORDER DATE]])</f>
        <v>2004</v>
      </c>
      <c r="L591" s="6" t="str">
        <f>TEXT(tblSales[[#This Row],[ORDER DATE]],"MMM-YYYY")</f>
        <v>Apr-2004</v>
      </c>
      <c r="M591">
        <f>MONTH(tblSales[[#This Row],[ORDER DATE]])</f>
        <v>4</v>
      </c>
    </row>
    <row r="592" spans="1:13" x14ac:dyDescent="0.3">
      <c r="A592">
        <v>10280</v>
      </c>
      <c r="B592" s="2">
        <v>38216</v>
      </c>
      <c r="C592" s="5">
        <v>26</v>
      </c>
      <c r="D592" s="3">
        <v>3668.6</v>
      </c>
      <c r="E592" t="s">
        <v>25</v>
      </c>
      <c r="F592" t="s">
        <v>550</v>
      </c>
      <c r="G592" t="s">
        <v>254</v>
      </c>
      <c r="H592" t="s">
        <v>258</v>
      </c>
      <c r="I592" t="s">
        <v>42</v>
      </c>
      <c r="J592" t="s">
        <v>51</v>
      </c>
      <c r="K592">
        <f>YEAR(tblSales[[#This Row],[ORDER DATE]])</f>
        <v>2004</v>
      </c>
      <c r="L592" s="6" t="str">
        <f>TEXT(tblSales[[#This Row],[ORDER DATE]],"MMM-YYYY")</f>
        <v>Aug-2004</v>
      </c>
      <c r="M592">
        <f>MONTH(tblSales[[#This Row],[ORDER DATE]])</f>
        <v>8</v>
      </c>
    </row>
    <row r="593" spans="1:13" x14ac:dyDescent="0.3">
      <c r="A593">
        <v>10288</v>
      </c>
      <c r="B593" s="2">
        <v>38231</v>
      </c>
      <c r="C593" s="5">
        <v>32</v>
      </c>
      <c r="D593" s="3">
        <v>5875.2</v>
      </c>
      <c r="E593" t="s">
        <v>25</v>
      </c>
      <c r="F593" t="s">
        <v>550</v>
      </c>
      <c r="G593" t="s">
        <v>418</v>
      </c>
      <c r="H593" t="s">
        <v>199</v>
      </c>
      <c r="I593" t="s">
        <v>96</v>
      </c>
      <c r="J593" t="s">
        <v>51</v>
      </c>
      <c r="K593">
        <f>YEAR(tblSales[[#This Row],[ORDER DATE]])</f>
        <v>2004</v>
      </c>
      <c r="L593" s="6" t="str">
        <f>TEXT(tblSales[[#This Row],[ORDER DATE]],"MMM-YYYY")</f>
        <v>Sep-2004</v>
      </c>
      <c r="M593">
        <f>MONTH(tblSales[[#This Row],[ORDER DATE]])</f>
        <v>9</v>
      </c>
    </row>
    <row r="594" spans="1:13" x14ac:dyDescent="0.3">
      <c r="A594">
        <v>10302</v>
      </c>
      <c r="B594" s="2">
        <v>37900</v>
      </c>
      <c r="C594" s="5">
        <v>43</v>
      </c>
      <c r="D594" s="3">
        <v>7310</v>
      </c>
      <c r="E594" t="s">
        <v>25</v>
      </c>
      <c r="F594" t="s">
        <v>550</v>
      </c>
      <c r="G594" t="s">
        <v>165</v>
      </c>
      <c r="H594" t="s">
        <v>170</v>
      </c>
      <c r="I594" t="s">
        <v>42</v>
      </c>
      <c r="J594" t="s">
        <v>151</v>
      </c>
      <c r="K594">
        <f>YEAR(tblSales[[#This Row],[ORDER DATE]])</f>
        <v>2003</v>
      </c>
      <c r="L594" s="6" t="str">
        <f>TEXT(tblSales[[#This Row],[ORDER DATE]],"MMM-YYYY")</f>
        <v>Oct-2003</v>
      </c>
      <c r="M594">
        <f>MONTH(tblSales[[#This Row],[ORDER DATE]])</f>
        <v>10</v>
      </c>
    </row>
    <row r="595" spans="1:13" x14ac:dyDescent="0.3">
      <c r="A595">
        <v>10312</v>
      </c>
      <c r="B595" s="2">
        <v>38281</v>
      </c>
      <c r="C595" s="5">
        <v>48</v>
      </c>
      <c r="D595" s="3">
        <v>8078.4</v>
      </c>
      <c r="E595" t="s">
        <v>25</v>
      </c>
      <c r="F595" t="s">
        <v>550</v>
      </c>
      <c r="G595" t="s">
        <v>272</v>
      </c>
      <c r="H595" t="s">
        <v>32</v>
      </c>
      <c r="I595" t="s">
        <v>33</v>
      </c>
      <c r="J595" t="s">
        <v>151</v>
      </c>
      <c r="K595">
        <f>YEAR(tblSales[[#This Row],[ORDER DATE]])</f>
        <v>2004</v>
      </c>
      <c r="L595" s="6" t="str">
        <f>TEXT(tblSales[[#This Row],[ORDER DATE]],"MMM-YYYY")</f>
        <v>Oct-2004</v>
      </c>
      <c r="M595">
        <f>MONTH(tblSales[[#This Row],[ORDER DATE]])</f>
        <v>10</v>
      </c>
    </row>
    <row r="596" spans="1:13" x14ac:dyDescent="0.3">
      <c r="A596">
        <v>10331</v>
      </c>
      <c r="B596" s="2">
        <v>38308</v>
      </c>
      <c r="C596" s="5">
        <v>44</v>
      </c>
      <c r="D596" s="3">
        <v>3257.76</v>
      </c>
      <c r="E596" t="s">
        <v>25</v>
      </c>
      <c r="F596" t="s">
        <v>550</v>
      </c>
      <c r="G596" t="s">
        <v>309</v>
      </c>
      <c r="H596" t="s">
        <v>32</v>
      </c>
      <c r="I596" t="s">
        <v>33</v>
      </c>
      <c r="J596" t="s">
        <v>51</v>
      </c>
      <c r="K596">
        <f>YEAR(tblSales[[#This Row],[ORDER DATE]])</f>
        <v>2004</v>
      </c>
      <c r="L596" s="6" t="str">
        <f>TEXT(tblSales[[#This Row],[ORDER DATE]],"MMM-YYYY")</f>
        <v>Nov-2004</v>
      </c>
      <c r="M596">
        <f>MONTH(tblSales[[#This Row],[ORDER DATE]])</f>
        <v>11</v>
      </c>
    </row>
    <row r="597" spans="1:13" x14ac:dyDescent="0.3">
      <c r="A597">
        <v>10344</v>
      </c>
      <c r="B597" s="2">
        <v>38316</v>
      </c>
      <c r="C597" s="5">
        <v>45</v>
      </c>
      <c r="D597" s="3">
        <v>7650</v>
      </c>
      <c r="E597" t="s">
        <v>25</v>
      </c>
      <c r="F597" t="s">
        <v>550</v>
      </c>
      <c r="G597" t="s">
        <v>433</v>
      </c>
      <c r="H597" t="s">
        <v>41</v>
      </c>
      <c r="I597" t="s">
        <v>42</v>
      </c>
      <c r="J597" t="s">
        <v>151</v>
      </c>
      <c r="K597">
        <f>YEAR(tblSales[[#This Row],[ORDER DATE]])</f>
        <v>2004</v>
      </c>
      <c r="L597" s="6" t="str">
        <f>TEXT(tblSales[[#This Row],[ORDER DATE]],"MMM-YYYY")</f>
        <v>Nov-2004</v>
      </c>
      <c r="M597">
        <f>MONTH(tblSales[[#This Row],[ORDER DATE]])</f>
        <v>11</v>
      </c>
    </row>
    <row r="598" spans="1:13" x14ac:dyDescent="0.3">
      <c r="A598">
        <v>10367</v>
      </c>
      <c r="B598" s="2">
        <v>38364</v>
      </c>
      <c r="C598" s="5">
        <v>37</v>
      </c>
      <c r="D598" s="3">
        <v>4703.8100000000004</v>
      </c>
      <c r="E598" t="s">
        <v>408</v>
      </c>
      <c r="F598" t="s">
        <v>550</v>
      </c>
      <c r="G598" t="s">
        <v>52</v>
      </c>
      <c r="H598" t="s">
        <v>32</v>
      </c>
      <c r="I598" t="s">
        <v>33</v>
      </c>
      <c r="J598" t="s">
        <v>51</v>
      </c>
      <c r="K598">
        <f>YEAR(tblSales[[#This Row],[ORDER DATE]])</f>
        <v>2005</v>
      </c>
      <c r="L598" s="6" t="str">
        <f>TEXT(tblSales[[#This Row],[ORDER DATE]],"MMM-YYYY")</f>
        <v>Jan-2005</v>
      </c>
      <c r="M598">
        <f>MONTH(tblSales[[#This Row],[ORDER DATE]])</f>
        <v>1</v>
      </c>
    </row>
    <row r="599" spans="1:13" x14ac:dyDescent="0.3">
      <c r="A599">
        <v>10379</v>
      </c>
      <c r="B599" s="2">
        <v>38393</v>
      </c>
      <c r="C599" s="5">
        <v>39</v>
      </c>
      <c r="D599" s="3">
        <v>5399.55</v>
      </c>
      <c r="E599" t="s">
        <v>25</v>
      </c>
      <c r="F599" t="s">
        <v>550</v>
      </c>
      <c r="G599" t="s">
        <v>174</v>
      </c>
      <c r="H599" t="s">
        <v>178</v>
      </c>
      <c r="I599" t="s">
        <v>42</v>
      </c>
      <c r="J599" t="s">
        <v>51</v>
      </c>
      <c r="K599">
        <f>YEAR(tblSales[[#This Row],[ORDER DATE]])</f>
        <v>2005</v>
      </c>
      <c r="L599" s="6" t="str">
        <f>TEXT(tblSales[[#This Row],[ORDER DATE]],"MMM-YYYY")</f>
        <v>Feb-2005</v>
      </c>
      <c r="M599">
        <f>MONTH(tblSales[[#This Row],[ORDER DATE]])</f>
        <v>2</v>
      </c>
    </row>
    <row r="600" spans="1:13" x14ac:dyDescent="0.3">
      <c r="A600">
        <v>10407</v>
      </c>
      <c r="B600" s="2">
        <v>38464</v>
      </c>
      <c r="C600" s="5">
        <v>76</v>
      </c>
      <c r="D600" s="3">
        <v>14082.8</v>
      </c>
      <c r="E600" t="s">
        <v>401</v>
      </c>
      <c r="F600" t="s">
        <v>550</v>
      </c>
      <c r="G600" t="s">
        <v>397</v>
      </c>
      <c r="H600" t="s">
        <v>32</v>
      </c>
      <c r="I600" t="s">
        <v>33</v>
      </c>
      <c r="J600" t="s">
        <v>151</v>
      </c>
      <c r="K600">
        <f>YEAR(tblSales[[#This Row],[ORDER DATE]])</f>
        <v>2005</v>
      </c>
      <c r="L600" s="6" t="str">
        <f>TEXT(tblSales[[#This Row],[ORDER DATE]],"MMM-YYYY")</f>
        <v>Apr-2005</v>
      </c>
      <c r="M600">
        <f>MONTH(tblSales[[#This Row],[ORDER DATE]])</f>
        <v>4</v>
      </c>
    </row>
    <row r="601" spans="1:13" x14ac:dyDescent="0.3">
      <c r="A601">
        <v>10420</v>
      </c>
      <c r="B601" s="2">
        <v>38501</v>
      </c>
      <c r="C601" s="5">
        <v>37</v>
      </c>
      <c r="D601" s="3">
        <v>5283.6</v>
      </c>
      <c r="E601" t="s">
        <v>300</v>
      </c>
      <c r="F601" t="s">
        <v>550</v>
      </c>
      <c r="G601" t="s">
        <v>152</v>
      </c>
      <c r="H601" t="s">
        <v>95</v>
      </c>
      <c r="I601" t="s">
        <v>96</v>
      </c>
      <c r="J601" t="s">
        <v>51</v>
      </c>
      <c r="K601">
        <f>YEAR(tblSales[[#This Row],[ORDER DATE]])</f>
        <v>2005</v>
      </c>
      <c r="L601" s="6" t="str">
        <f>TEXT(tblSales[[#This Row],[ORDER DATE]],"MMM-YYYY")</f>
        <v>May-2005</v>
      </c>
      <c r="M601">
        <f>MONTH(tblSales[[#This Row],[ORDER DATE]])</f>
        <v>5</v>
      </c>
    </row>
    <row r="602" spans="1:13" x14ac:dyDescent="0.3">
      <c r="A602">
        <v>10108</v>
      </c>
      <c r="B602" s="2">
        <v>37683</v>
      </c>
      <c r="C602" s="5">
        <v>38</v>
      </c>
      <c r="D602" s="3">
        <v>3130.82</v>
      </c>
      <c r="E602" t="s">
        <v>25</v>
      </c>
      <c r="F602" t="s">
        <v>181</v>
      </c>
      <c r="G602" t="s">
        <v>425</v>
      </c>
      <c r="H602" t="s">
        <v>430</v>
      </c>
      <c r="I602" t="s">
        <v>200</v>
      </c>
      <c r="J602" t="s">
        <v>51</v>
      </c>
      <c r="K602">
        <f>YEAR(tblSales[[#This Row],[ORDER DATE]])</f>
        <v>2003</v>
      </c>
      <c r="L602" s="6" t="str">
        <f>TEXT(tblSales[[#This Row],[ORDER DATE]],"MMM-YYYY")</f>
        <v>Mar-2003</v>
      </c>
      <c r="M602">
        <f>MONTH(tblSales[[#This Row],[ORDER DATE]])</f>
        <v>3</v>
      </c>
    </row>
    <row r="603" spans="1:13" x14ac:dyDescent="0.3">
      <c r="A603">
        <v>10122</v>
      </c>
      <c r="B603" s="2">
        <v>37749</v>
      </c>
      <c r="C603" s="5">
        <v>43</v>
      </c>
      <c r="D603" s="3">
        <v>3112.34</v>
      </c>
      <c r="E603" t="s">
        <v>25</v>
      </c>
      <c r="F603" t="s">
        <v>181</v>
      </c>
      <c r="G603" t="s">
        <v>433</v>
      </c>
      <c r="H603" t="s">
        <v>41</v>
      </c>
      <c r="I603" t="s">
        <v>42</v>
      </c>
      <c r="J603" t="s">
        <v>51</v>
      </c>
      <c r="K603">
        <f>YEAR(tblSales[[#This Row],[ORDER DATE]])</f>
        <v>2003</v>
      </c>
      <c r="L603" s="6" t="str">
        <f>TEXT(tblSales[[#This Row],[ORDER DATE]],"MMM-YYYY")</f>
        <v>May-2003</v>
      </c>
      <c r="M603">
        <f>MONTH(tblSales[[#This Row],[ORDER DATE]])</f>
        <v>5</v>
      </c>
    </row>
    <row r="604" spans="1:13" x14ac:dyDescent="0.3">
      <c r="A604">
        <v>10135</v>
      </c>
      <c r="B604" s="2">
        <v>37804</v>
      </c>
      <c r="C604" s="5">
        <v>48</v>
      </c>
      <c r="D604" s="3">
        <v>3806.88</v>
      </c>
      <c r="E604" t="s">
        <v>25</v>
      </c>
      <c r="F604" t="s">
        <v>181</v>
      </c>
      <c r="G604" t="s">
        <v>272</v>
      </c>
      <c r="H604" t="s">
        <v>32</v>
      </c>
      <c r="I604" t="s">
        <v>33</v>
      </c>
      <c r="J604" t="s">
        <v>51</v>
      </c>
      <c r="K604">
        <f>YEAR(tblSales[[#This Row],[ORDER DATE]])</f>
        <v>2003</v>
      </c>
      <c r="L604" s="6" t="str">
        <f>TEXT(tblSales[[#This Row],[ORDER DATE]],"MMM-YYYY")</f>
        <v>Jul-2003</v>
      </c>
      <c r="M604">
        <f>MONTH(tblSales[[#This Row],[ORDER DATE]])</f>
        <v>7</v>
      </c>
    </row>
    <row r="605" spans="1:13" x14ac:dyDescent="0.3">
      <c r="A605">
        <v>10147</v>
      </c>
      <c r="B605" s="2">
        <v>37869</v>
      </c>
      <c r="C605" s="5">
        <v>26</v>
      </c>
      <c r="D605" s="3">
        <v>2142.14</v>
      </c>
      <c r="E605" t="s">
        <v>25</v>
      </c>
      <c r="F605" t="s">
        <v>181</v>
      </c>
      <c r="G605" t="s">
        <v>281</v>
      </c>
      <c r="H605" t="s">
        <v>32</v>
      </c>
      <c r="I605" t="s">
        <v>33</v>
      </c>
      <c r="J605" t="s">
        <v>36</v>
      </c>
      <c r="K605">
        <f>YEAR(tblSales[[#This Row],[ORDER DATE]])</f>
        <v>2003</v>
      </c>
      <c r="L605" s="6" t="str">
        <f>TEXT(tblSales[[#This Row],[ORDER DATE]],"MMM-YYYY")</f>
        <v>Sep-2003</v>
      </c>
      <c r="M605">
        <f>MONTH(tblSales[[#This Row],[ORDER DATE]])</f>
        <v>9</v>
      </c>
    </row>
    <row r="606" spans="1:13" x14ac:dyDescent="0.3">
      <c r="A606">
        <v>10160</v>
      </c>
      <c r="B606" s="2">
        <v>37905</v>
      </c>
      <c r="C606" s="5">
        <v>38</v>
      </c>
      <c r="D606" s="3">
        <v>3364.9</v>
      </c>
      <c r="E606" t="s">
        <v>25</v>
      </c>
      <c r="F606" t="s">
        <v>181</v>
      </c>
      <c r="G606" t="s">
        <v>358</v>
      </c>
      <c r="H606" t="s">
        <v>32</v>
      </c>
      <c r="I606" t="s">
        <v>33</v>
      </c>
      <c r="J606" t="s">
        <v>51</v>
      </c>
      <c r="K606">
        <f>YEAR(tblSales[[#This Row],[ORDER DATE]])</f>
        <v>2003</v>
      </c>
      <c r="L606" s="6" t="str">
        <f>TEXT(tblSales[[#This Row],[ORDER DATE]],"MMM-YYYY")</f>
        <v>Oct-2003</v>
      </c>
      <c r="M606">
        <f>MONTH(tblSales[[#This Row],[ORDER DATE]])</f>
        <v>10</v>
      </c>
    </row>
    <row r="607" spans="1:13" x14ac:dyDescent="0.3">
      <c r="A607">
        <v>10170</v>
      </c>
      <c r="B607" s="2">
        <v>37929</v>
      </c>
      <c r="C607" s="5">
        <v>20</v>
      </c>
      <c r="D607" s="3">
        <v>1262.8</v>
      </c>
      <c r="E607" t="s">
        <v>25</v>
      </c>
      <c r="F607" t="s">
        <v>181</v>
      </c>
      <c r="G607" t="s">
        <v>409</v>
      </c>
      <c r="H607" t="s">
        <v>148</v>
      </c>
      <c r="I607" t="s">
        <v>42</v>
      </c>
      <c r="J607" t="s">
        <v>36</v>
      </c>
      <c r="K607">
        <f>YEAR(tblSales[[#This Row],[ORDER DATE]])</f>
        <v>2003</v>
      </c>
      <c r="L607" s="6" t="str">
        <f>TEXT(tblSales[[#This Row],[ORDER DATE]],"MMM-YYYY")</f>
        <v>Nov-2003</v>
      </c>
      <c r="M607">
        <f>MONTH(tblSales[[#This Row],[ORDER DATE]])</f>
        <v>11</v>
      </c>
    </row>
    <row r="608" spans="1:13" x14ac:dyDescent="0.3">
      <c r="A608">
        <v>10181</v>
      </c>
      <c r="B608" s="2">
        <v>37937</v>
      </c>
      <c r="C608" s="5">
        <v>22</v>
      </c>
      <c r="D608" s="3">
        <v>1626.24</v>
      </c>
      <c r="E608" t="s">
        <v>25</v>
      </c>
      <c r="F608" t="s">
        <v>181</v>
      </c>
      <c r="G608" t="s">
        <v>73</v>
      </c>
      <c r="H608" t="s">
        <v>78</v>
      </c>
      <c r="I608" t="s">
        <v>42</v>
      </c>
      <c r="J608" t="s">
        <v>36</v>
      </c>
      <c r="K608">
        <f>YEAR(tblSales[[#This Row],[ORDER DATE]])</f>
        <v>2003</v>
      </c>
      <c r="L608" s="6" t="str">
        <f>TEXT(tblSales[[#This Row],[ORDER DATE]],"MMM-YYYY")</f>
        <v>Nov-2003</v>
      </c>
      <c r="M608">
        <f>MONTH(tblSales[[#This Row],[ORDER DATE]])</f>
        <v>11</v>
      </c>
    </row>
    <row r="609" spans="1:13" x14ac:dyDescent="0.3">
      <c r="A609">
        <v>10192</v>
      </c>
      <c r="B609" s="2">
        <v>37945</v>
      </c>
      <c r="C609" s="5">
        <v>45</v>
      </c>
      <c r="D609" s="3">
        <v>4088.7</v>
      </c>
      <c r="E609" t="s">
        <v>25</v>
      </c>
      <c r="F609" t="s">
        <v>181</v>
      </c>
      <c r="G609" t="s">
        <v>277</v>
      </c>
      <c r="H609" t="s">
        <v>32</v>
      </c>
      <c r="I609" t="s">
        <v>33</v>
      </c>
      <c r="J609" t="s">
        <v>51</v>
      </c>
      <c r="K609">
        <f>YEAR(tblSales[[#This Row],[ORDER DATE]])</f>
        <v>2003</v>
      </c>
      <c r="L609" s="6" t="str">
        <f>TEXT(tblSales[[#This Row],[ORDER DATE]],"MMM-YYYY")</f>
        <v>Nov-2003</v>
      </c>
      <c r="M609">
        <f>MONTH(tblSales[[#This Row],[ORDER DATE]])</f>
        <v>11</v>
      </c>
    </row>
    <row r="610" spans="1:13" x14ac:dyDescent="0.3">
      <c r="A610">
        <v>10203</v>
      </c>
      <c r="B610" s="2">
        <v>37957</v>
      </c>
      <c r="C610" s="5">
        <v>45</v>
      </c>
      <c r="D610" s="3">
        <v>3846.15</v>
      </c>
      <c r="E610" t="s">
        <v>25</v>
      </c>
      <c r="F610" t="s">
        <v>181</v>
      </c>
      <c r="G610" t="s">
        <v>174</v>
      </c>
      <c r="H610" t="s">
        <v>178</v>
      </c>
      <c r="I610" t="s">
        <v>42</v>
      </c>
      <c r="J610" t="s">
        <v>51</v>
      </c>
      <c r="K610">
        <f>YEAR(tblSales[[#This Row],[ORDER DATE]])</f>
        <v>2003</v>
      </c>
      <c r="L610" s="6" t="str">
        <f>TEXT(tblSales[[#This Row],[ORDER DATE]],"MMM-YYYY")</f>
        <v>Dec-2003</v>
      </c>
      <c r="M610">
        <f>MONTH(tblSales[[#This Row],[ORDER DATE]])</f>
        <v>12</v>
      </c>
    </row>
    <row r="611" spans="1:13" x14ac:dyDescent="0.3">
      <c r="A611">
        <v>10212</v>
      </c>
      <c r="B611" s="2">
        <v>38002</v>
      </c>
      <c r="C611" s="5">
        <v>20</v>
      </c>
      <c r="D611" s="3">
        <v>1339.8</v>
      </c>
      <c r="E611" t="s">
        <v>25</v>
      </c>
      <c r="F611" t="s">
        <v>181</v>
      </c>
      <c r="G611" t="s">
        <v>174</v>
      </c>
      <c r="H611" t="s">
        <v>178</v>
      </c>
      <c r="I611" t="s">
        <v>42</v>
      </c>
      <c r="J611" t="s">
        <v>36</v>
      </c>
      <c r="K611">
        <f>YEAR(tblSales[[#This Row],[ORDER DATE]])</f>
        <v>2004</v>
      </c>
      <c r="L611" s="6" t="str">
        <f>TEXT(tblSales[[#This Row],[ORDER DATE]],"MMM-YYYY")</f>
        <v>Jan-2004</v>
      </c>
      <c r="M611">
        <f>MONTH(tblSales[[#This Row],[ORDER DATE]])</f>
        <v>1</v>
      </c>
    </row>
    <row r="612" spans="1:13" x14ac:dyDescent="0.3">
      <c r="A612">
        <v>10225</v>
      </c>
      <c r="B612" s="2">
        <v>38039</v>
      </c>
      <c r="C612" s="5">
        <v>47</v>
      </c>
      <c r="D612" s="3">
        <v>3039.96</v>
      </c>
      <c r="E612" t="s">
        <v>25</v>
      </c>
      <c r="F612" t="s">
        <v>181</v>
      </c>
      <c r="G612" t="s">
        <v>446</v>
      </c>
      <c r="H612" t="s">
        <v>450</v>
      </c>
      <c r="I612" t="s">
        <v>42</v>
      </c>
      <c r="J612" t="s">
        <v>51</v>
      </c>
      <c r="K612">
        <f>YEAR(tblSales[[#This Row],[ORDER DATE]])</f>
        <v>2004</v>
      </c>
      <c r="L612" s="6" t="str">
        <f>TEXT(tblSales[[#This Row],[ORDER DATE]],"MMM-YYYY")</f>
        <v>Feb-2004</v>
      </c>
      <c r="M612">
        <f>MONTH(tblSales[[#This Row],[ORDER DATE]])</f>
        <v>2</v>
      </c>
    </row>
    <row r="613" spans="1:13" x14ac:dyDescent="0.3">
      <c r="A613">
        <v>10239</v>
      </c>
      <c r="B613" s="2">
        <v>38089</v>
      </c>
      <c r="C613" s="5">
        <v>46</v>
      </c>
      <c r="D613" s="3">
        <v>3400.32</v>
      </c>
      <c r="E613" t="s">
        <v>25</v>
      </c>
      <c r="F613" t="s">
        <v>181</v>
      </c>
      <c r="G613" t="s">
        <v>391</v>
      </c>
      <c r="H613" t="s">
        <v>130</v>
      </c>
      <c r="I613" t="s">
        <v>42</v>
      </c>
      <c r="J613" t="s">
        <v>51</v>
      </c>
      <c r="K613">
        <f>YEAR(tblSales[[#This Row],[ORDER DATE]])</f>
        <v>2004</v>
      </c>
      <c r="L613" s="6" t="str">
        <f>TEXT(tblSales[[#This Row],[ORDER DATE]],"MMM-YYYY")</f>
        <v>Apr-2004</v>
      </c>
      <c r="M613">
        <f>MONTH(tblSales[[#This Row],[ORDER DATE]])</f>
        <v>4</v>
      </c>
    </row>
    <row r="614" spans="1:13" x14ac:dyDescent="0.3">
      <c r="A614">
        <v>10253</v>
      </c>
      <c r="B614" s="2">
        <v>38139</v>
      </c>
      <c r="C614" s="5">
        <v>23</v>
      </c>
      <c r="D614" s="3">
        <v>1930.39</v>
      </c>
      <c r="E614" t="s">
        <v>339</v>
      </c>
      <c r="F614" t="s">
        <v>181</v>
      </c>
      <c r="G614" t="s">
        <v>165</v>
      </c>
      <c r="H614" t="s">
        <v>170</v>
      </c>
      <c r="I614" t="s">
        <v>42</v>
      </c>
      <c r="J614" t="s">
        <v>36</v>
      </c>
      <c r="K614">
        <f>YEAR(tblSales[[#This Row],[ORDER DATE]])</f>
        <v>2004</v>
      </c>
      <c r="L614" s="6" t="str">
        <f>TEXT(tblSales[[#This Row],[ORDER DATE]],"MMM-YYYY")</f>
        <v>Jun-2004</v>
      </c>
      <c r="M614">
        <f>MONTH(tblSales[[#This Row],[ORDER DATE]])</f>
        <v>6</v>
      </c>
    </row>
    <row r="615" spans="1:13" x14ac:dyDescent="0.3">
      <c r="A615">
        <v>10266</v>
      </c>
      <c r="B615" s="2">
        <v>38174</v>
      </c>
      <c r="C615" s="5">
        <v>33</v>
      </c>
      <c r="D615" s="3">
        <v>2464.77</v>
      </c>
      <c r="E615" t="s">
        <v>25</v>
      </c>
      <c r="F615" t="s">
        <v>181</v>
      </c>
      <c r="G615" t="s">
        <v>452</v>
      </c>
      <c r="H615" t="s">
        <v>258</v>
      </c>
      <c r="I615" t="s">
        <v>42</v>
      </c>
      <c r="J615" t="s">
        <v>36</v>
      </c>
      <c r="K615">
        <f>YEAR(tblSales[[#This Row],[ORDER DATE]])</f>
        <v>2004</v>
      </c>
      <c r="L615" s="6" t="str">
        <f>TEXT(tblSales[[#This Row],[ORDER DATE]],"MMM-YYYY")</f>
        <v>Jul-2004</v>
      </c>
      <c r="M615">
        <f>MONTH(tblSales[[#This Row],[ORDER DATE]])</f>
        <v>7</v>
      </c>
    </row>
    <row r="616" spans="1:13" x14ac:dyDescent="0.3">
      <c r="A616">
        <v>10278</v>
      </c>
      <c r="B616" s="2">
        <v>38205</v>
      </c>
      <c r="C616" s="5">
        <v>29</v>
      </c>
      <c r="D616" s="3">
        <v>2634.94</v>
      </c>
      <c r="E616" t="s">
        <v>25</v>
      </c>
      <c r="F616" t="s">
        <v>181</v>
      </c>
      <c r="G616" t="s">
        <v>539</v>
      </c>
      <c r="H616" t="s">
        <v>32</v>
      </c>
      <c r="I616" t="s">
        <v>33</v>
      </c>
      <c r="J616" t="s">
        <v>36</v>
      </c>
      <c r="K616">
        <f>YEAR(tblSales[[#This Row],[ORDER DATE]])</f>
        <v>2004</v>
      </c>
      <c r="L616" s="6" t="str">
        <f>TEXT(tblSales[[#This Row],[ORDER DATE]],"MMM-YYYY")</f>
        <v>Aug-2004</v>
      </c>
      <c r="M616">
        <f>MONTH(tblSales[[#This Row],[ORDER DATE]])</f>
        <v>8</v>
      </c>
    </row>
    <row r="617" spans="1:13" x14ac:dyDescent="0.3">
      <c r="A617">
        <v>10287</v>
      </c>
      <c r="B617" s="2">
        <v>38229</v>
      </c>
      <c r="C617" s="5">
        <v>44</v>
      </c>
      <c r="D617" s="3">
        <v>3625.16</v>
      </c>
      <c r="E617" t="s">
        <v>25</v>
      </c>
      <c r="F617" t="s">
        <v>181</v>
      </c>
      <c r="G617" t="s">
        <v>446</v>
      </c>
      <c r="H617" t="s">
        <v>450</v>
      </c>
      <c r="I617" t="s">
        <v>42</v>
      </c>
      <c r="J617" t="s">
        <v>51</v>
      </c>
      <c r="K617">
        <f>YEAR(tblSales[[#This Row],[ORDER DATE]])</f>
        <v>2004</v>
      </c>
      <c r="L617" s="6" t="str">
        <f>TEXT(tblSales[[#This Row],[ORDER DATE]],"MMM-YYYY")</f>
        <v>Aug-2004</v>
      </c>
      <c r="M617">
        <f>MONTH(tblSales[[#This Row],[ORDER DATE]])</f>
        <v>8</v>
      </c>
    </row>
    <row r="618" spans="1:13" x14ac:dyDescent="0.3">
      <c r="A618">
        <v>10300</v>
      </c>
      <c r="B618" s="2">
        <v>37898</v>
      </c>
      <c r="C618" s="5">
        <v>41</v>
      </c>
      <c r="D618" s="3">
        <v>3788.4</v>
      </c>
      <c r="E618" t="s">
        <v>25</v>
      </c>
      <c r="F618" t="s">
        <v>181</v>
      </c>
      <c r="G618" t="s">
        <v>462</v>
      </c>
      <c r="H618" t="s">
        <v>443</v>
      </c>
      <c r="I618" t="s">
        <v>42</v>
      </c>
      <c r="J618" t="s">
        <v>51</v>
      </c>
      <c r="K618">
        <f>YEAR(tblSales[[#This Row],[ORDER DATE]])</f>
        <v>2003</v>
      </c>
      <c r="L618" s="6" t="str">
        <f>TEXT(tblSales[[#This Row],[ORDER DATE]],"MMM-YYYY")</f>
        <v>Oct-2003</v>
      </c>
      <c r="M618">
        <f>MONTH(tblSales[[#This Row],[ORDER DATE]])</f>
        <v>10</v>
      </c>
    </row>
    <row r="619" spans="1:13" x14ac:dyDescent="0.3">
      <c r="A619">
        <v>10310</v>
      </c>
      <c r="B619" s="2">
        <v>38276</v>
      </c>
      <c r="C619" s="5">
        <v>20</v>
      </c>
      <c r="D619" s="3">
        <v>1832.6</v>
      </c>
      <c r="E619" t="s">
        <v>25</v>
      </c>
      <c r="F619" t="s">
        <v>181</v>
      </c>
      <c r="G619" t="s">
        <v>439</v>
      </c>
      <c r="H619" t="s">
        <v>443</v>
      </c>
      <c r="I619" t="s">
        <v>42</v>
      </c>
      <c r="J619" t="s">
        <v>36</v>
      </c>
      <c r="K619">
        <f>YEAR(tblSales[[#This Row],[ORDER DATE]])</f>
        <v>2004</v>
      </c>
      <c r="L619" s="6" t="str">
        <f>TEXT(tblSales[[#This Row],[ORDER DATE]],"MMM-YYYY")</f>
        <v>Oct-2004</v>
      </c>
      <c r="M619">
        <f>MONTH(tblSales[[#This Row],[ORDER DATE]])</f>
        <v>10</v>
      </c>
    </row>
    <row r="620" spans="1:13" x14ac:dyDescent="0.3">
      <c r="A620">
        <v>10321</v>
      </c>
      <c r="B620" s="2">
        <v>38295</v>
      </c>
      <c r="C620" s="5">
        <v>37</v>
      </c>
      <c r="D620" s="3">
        <v>2905.98</v>
      </c>
      <c r="E620" t="s">
        <v>25</v>
      </c>
      <c r="F620" t="s">
        <v>181</v>
      </c>
      <c r="G620" t="s">
        <v>160</v>
      </c>
      <c r="H620" t="s">
        <v>32</v>
      </c>
      <c r="I620" t="s">
        <v>33</v>
      </c>
      <c r="J620" t="s">
        <v>36</v>
      </c>
      <c r="K620">
        <f>YEAR(tblSales[[#This Row],[ORDER DATE]])</f>
        <v>2004</v>
      </c>
      <c r="L620" s="6" t="str">
        <f>TEXT(tblSales[[#This Row],[ORDER DATE]],"MMM-YYYY")</f>
        <v>Nov-2004</v>
      </c>
      <c r="M620">
        <f>MONTH(tblSales[[#This Row],[ORDER DATE]])</f>
        <v>11</v>
      </c>
    </row>
    <row r="621" spans="1:13" x14ac:dyDescent="0.3">
      <c r="A621">
        <v>10329</v>
      </c>
      <c r="B621" s="2">
        <v>38306</v>
      </c>
      <c r="C621" s="5">
        <v>29</v>
      </c>
      <c r="D621" s="3">
        <v>2954.81</v>
      </c>
      <c r="E621" t="s">
        <v>25</v>
      </c>
      <c r="F621" t="s">
        <v>181</v>
      </c>
      <c r="G621" t="s">
        <v>28</v>
      </c>
      <c r="H621" t="s">
        <v>32</v>
      </c>
      <c r="I621" t="s">
        <v>33</v>
      </c>
      <c r="J621" t="s">
        <v>36</v>
      </c>
      <c r="K621">
        <f>YEAR(tblSales[[#This Row],[ORDER DATE]])</f>
        <v>2004</v>
      </c>
      <c r="L621" s="6" t="str">
        <f>TEXT(tblSales[[#This Row],[ORDER DATE]],"MMM-YYYY")</f>
        <v>Nov-2004</v>
      </c>
      <c r="M621">
        <f>MONTH(tblSales[[#This Row],[ORDER DATE]])</f>
        <v>11</v>
      </c>
    </row>
    <row r="622" spans="1:13" x14ac:dyDescent="0.3">
      <c r="A622">
        <v>10342</v>
      </c>
      <c r="B622" s="2">
        <v>38315</v>
      </c>
      <c r="C622" s="5">
        <v>55</v>
      </c>
      <c r="D622" s="3">
        <v>3599.75</v>
      </c>
      <c r="E622" t="s">
        <v>25</v>
      </c>
      <c r="F622" t="s">
        <v>181</v>
      </c>
      <c r="G622" t="s">
        <v>89</v>
      </c>
      <c r="H622" t="s">
        <v>95</v>
      </c>
      <c r="I622" t="s">
        <v>96</v>
      </c>
      <c r="J622" t="s">
        <v>51</v>
      </c>
      <c r="K622">
        <f>YEAR(tblSales[[#This Row],[ORDER DATE]])</f>
        <v>2004</v>
      </c>
      <c r="L622" s="6" t="str">
        <f>TEXT(tblSales[[#This Row],[ORDER DATE]],"MMM-YYYY")</f>
        <v>Nov-2004</v>
      </c>
      <c r="M622">
        <f>MONTH(tblSales[[#This Row],[ORDER DATE]])</f>
        <v>11</v>
      </c>
    </row>
    <row r="623" spans="1:13" x14ac:dyDescent="0.3">
      <c r="A623">
        <v>10363</v>
      </c>
      <c r="B623" s="2">
        <v>38358</v>
      </c>
      <c r="C623" s="5">
        <v>22</v>
      </c>
      <c r="D623" s="3">
        <v>3686.54</v>
      </c>
      <c r="E623" t="s">
        <v>25</v>
      </c>
      <c r="F623" t="s">
        <v>181</v>
      </c>
      <c r="G623" t="s">
        <v>467</v>
      </c>
      <c r="H623" t="s">
        <v>130</v>
      </c>
      <c r="I623" t="s">
        <v>42</v>
      </c>
      <c r="J623" t="s">
        <v>51</v>
      </c>
      <c r="K623">
        <f>YEAR(tblSales[[#This Row],[ORDER DATE]])</f>
        <v>2005</v>
      </c>
      <c r="L623" s="6" t="str">
        <f>TEXT(tblSales[[#This Row],[ORDER DATE]],"MMM-YYYY")</f>
        <v>Jan-2005</v>
      </c>
      <c r="M623">
        <f>MONTH(tblSales[[#This Row],[ORDER DATE]])</f>
        <v>1</v>
      </c>
    </row>
    <row r="624" spans="1:13" x14ac:dyDescent="0.3">
      <c r="A624">
        <v>10377</v>
      </c>
      <c r="B624" s="2">
        <v>38392</v>
      </c>
      <c r="C624" s="5">
        <v>31</v>
      </c>
      <c r="D624" s="3">
        <v>2100.56</v>
      </c>
      <c r="E624" t="s">
        <v>25</v>
      </c>
      <c r="F624" t="s">
        <v>181</v>
      </c>
      <c r="G624" t="s">
        <v>126</v>
      </c>
      <c r="H624" t="s">
        <v>130</v>
      </c>
      <c r="I624" t="s">
        <v>42</v>
      </c>
      <c r="J624" t="s">
        <v>36</v>
      </c>
      <c r="K624">
        <f>YEAR(tblSales[[#This Row],[ORDER DATE]])</f>
        <v>2005</v>
      </c>
      <c r="L624" s="6" t="str">
        <f>TEXT(tblSales[[#This Row],[ORDER DATE]],"MMM-YYYY")</f>
        <v>Feb-2005</v>
      </c>
      <c r="M624">
        <f>MONTH(tblSales[[#This Row],[ORDER DATE]])</f>
        <v>2</v>
      </c>
    </row>
    <row r="625" spans="1:13" x14ac:dyDescent="0.3">
      <c r="A625">
        <v>10389</v>
      </c>
      <c r="B625" s="2">
        <v>38414</v>
      </c>
      <c r="C625" s="5">
        <v>49</v>
      </c>
      <c r="D625" s="3">
        <v>3881.78</v>
      </c>
      <c r="E625" t="s">
        <v>25</v>
      </c>
      <c r="F625" t="s">
        <v>181</v>
      </c>
      <c r="G625" t="s">
        <v>261</v>
      </c>
      <c r="H625" t="s">
        <v>188</v>
      </c>
      <c r="I625" t="s">
        <v>42</v>
      </c>
      <c r="J625" t="s">
        <v>51</v>
      </c>
      <c r="K625">
        <f>YEAR(tblSales[[#This Row],[ORDER DATE]])</f>
        <v>2005</v>
      </c>
      <c r="L625" s="6" t="str">
        <f>TEXT(tblSales[[#This Row],[ORDER DATE]],"MMM-YYYY")</f>
        <v>Mar-2005</v>
      </c>
      <c r="M625">
        <f>MONTH(tblSales[[#This Row],[ORDER DATE]])</f>
        <v>3</v>
      </c>
    </row>
    <row r="626" spans="1:13" x14ac:dyDescent="0.3">
      <c r="A626">
        <v>10405</v>
      </c>
      <c r="B626" s="2">
        <v>38456</v>
      </c>
      <c r="C626" s="5">
        <v>61</v>
      </c>
      <c r="D626" s="3">
        <v>4509.12</v>
      </c>
      <c r="E626" t="s">
        <v>25</v>
      </c>
      <c r="F626" t="s">
        <v>181</v>
      </c>
      <c r="G626" t="s">
        <v>531</v>
      </c>
      <c r="H626" t="s">
        <v>41</v>
      </c>
      <c r="I626" t="s">
        <v>42</v>
      </c>
      <c r="J626" t="s">
        <v>51</v>
      </c>
      <c r="K626">
        <f>YEAR(tblSales[[#This Row],[ORDER DATE]])</f>
        <v>2005</v>
      </c>
      <c r="L626" s="6" t="str">
        <f>TEXT(tblSales[[#This Row],[ORDER DATE]],"MMM-YYYY")</f>
        <v>Apr-2005</v>
      </c>
      <c r="M626">
        <f>MONTH(tblSales[[#This Row],[ORDER DATE]])</f>
        <v>4</v>
      </c>
    </row>
    <row r="627" spans="1:13" x14ac:dyDescent="0.3">
      <c r="A627">
        <v>10419</v>
      </c>
      <c r="B627" s="2">
        <v>38489</v>
      </c>
      <c r="C627" s="5">
        <v>39</v>
      </c>
      <c r="D627" s="3">
        <v>3273.27</v>
      </c>
      <c r="E627" t="s">
        <v>25</v>
      </c>
      <c r="F627" t="s">
        <v>181</v>
      </c>
      <c r="G627" t="s">
        <v>144</v>
      </c>
      <c r="H627" t="s">
        <v>148</v>
      </c>
      <c r="I627" t="s">
        <v>42</v>
      </c>
      <c r="J627" t="s">
        <v>51</v>
      </c>
      <c r="K627">
        <f>YEAR(tblSales[[#This Row],[ORDER DATE]])</f>
        <v>2005</v>
      </c>
      <c r="L627" s="6" t="str">
        <f>TEXT(tblSales[[#This Row],[ORDER DATE]],"MMM-YYYY")</f>
        <v>May-2005</v>
      </c>
      <c r="M627">
        <f>MONTH(tblSales[[#This Row],[ORDER DATE]])</f>
        <v>5</v>
      </c>
    </row>
    <row r="628" spans="1:13" x14ac:dyDescent="0.3">
      <c r="A628">
        <v>10109</v>
      </c>
      <c r="B628" s="2">
        <v>37690</v>
      </c>
      <c r="C628" s="5">
        <v>38</v>
      </c>
      <c r="D628" s="3">
        <v>4432.7</v>
      </c>
      <c r="E628" t="s">
        <v>25</v>
      </c>
      <c r="F628" t="s">
        <v>181</v>
      </c>
      <c r="G628" t="s">
        <v>309</v>
      </c>
      <c r="H628" t="s">
        <v>32</v>
      </c>
      <c r="I628" t="s">
        <v>33</v>
      </c>
      <c r="J628" t="s">
        <v>51</v>
      </c>
      <c r="K628">
        <f>YEAR(tblSales[[#This Row],[ORDER DATE]])</f>
        <v>2003</v>
      </c>
      <c r="L628" s="6" t="str">
        <f>TEXT(tblSales[[#This Row],[ORDER DATE]],"MMM-YYYY")</f>
        <v>Mar-2003</v>
      </c>
      <c r="M628">
        <f>MONTH(tblSales[[#This Row],[ORDER DATE]])</f>
        <v>3</v>
      </c>
    </row>
    <row r="629" spans="1:13" x14ac:dyDescent="0.3">
      <c r="A629">
        <v>10122</v>
      </c>
      <c r="B629" s="2">
        <v>37749</v>
      </c>
      <c r="C629" s="5">
        <v>31</v>
      </c>
      <c r="D629" s="3">
        <v>4100.99</v>
      </c>
      <c r="E629" t="s">
        <v>25</v>
      </c>
      <c r="F629" t="s">
        <v>181</v>
      </c>
      <c r="G629" t="s">
        <v>433</v>
      </c>
      <c r="H629" t="s">
        <v>41</v>
      </c>
      <c r="I629" t="s">
        <v>42</v>
      </c>
      <c r="J629" t="s">
        <v>51</v>
      </c>
      <c r="K629">
        <f>YEAR(tblSales[[#This Row],[ORDER DATE]])</f>
        <v>2003</v>
      </c>
      <c r="L629" s="6" t="str">
        <f>TEXT(tblSales[[#This Row],[ORDER DATE]],"MMM-YYYY")</f>
        <v>May-2003</v>
      </c>
      <c r="M629">
        <f>MONTH(tblSales[[#This Row],[ORDER DATE]])</f>
        <v>5</v>
      </c>
    </row>
    <row r="630" spans="1:13" x14ac:dyDescent="0.3">
      <c r="A630">
        <v>10136</v>
      </c>
      <c r="B630" s="2">
        <v>37806</v>
      </c>
      <c r="C630" s="5">
        <v>36</v>
      </c>
      <c r="D630" s="3">
        <v>5274.72</v>
      </c>
      <c r="E630" t="s">
        <v>25</v>
      </c>
      <c r="F630" t="s">
        <v>181</v>
      </c>
      <c r="G630" t="s">
        <v>340</v>
      </c>
      <c r="H630" t="s">
        <v>41</v>
      </c>
      <c r="I630" t="s">
        <v>42</v>
      </c>
      <c r="J630" t="s">
        <v>51</v>
      </c>
      <c r="K630">
        <f>YEAR(tblSales[[#This Row],[ORDER DATE]])</f>
        <v>2003</v>
      </c>
      <c r="L630" s="6" t="str">
        <f>TEXT(tblSales[[#This Row],[ORDER DATE]],"MMM-YYYY")</f>
        <v>Jul-2003</v>
      </c>
      <c r="M630">
        <f>MONTH(tblSales[[#This Row],[ORDER DATE]])</f>
        <v>7</v>
      </c>
    </row>
    <row r="631" spans="1:13" x14ac:dyDescent="0.3">
      <c r="A631">
        <v>10148</v>
      </c>
      <c r="B631" s="2">
        <v>37875</v>
      </c>
      <c r="C631" s="5">
        <v>25</v>
      </c>
      <c r="D631" s="3">
        <v>4232</v>
      </c>
      <c r="E631" t="s">
        <v>25</v>
      </c>
      <c r="F631" t="s">
        <v>181</v>
      </c>
      <c r="G631" t="s">
        <v>285</v>
      </c>
      <c r="H631" t="s">
        <v>95</v>
      </c>
      <c r="I631" t="s">
        <v>96</v>
      </c>
      <c r="J631" t="s">
        <v>51</v>
      </c>
      <c r="K631">
        <f>YEAR(tblSales[[#This Row],[ORDER DATE]])</f>
        <v>2003</v>
      </c>
      <c r="L631" s="6" t="str">
        <f>TEXT(tblSales[[#This Row],[ORDER DATE]],"MMM-YYYY")</f>
        <v>Sep-2003</v>
      </c>
      <c r="M631">
        <f>MONTH(tblSales[[#This Row],[ORDER DATE]])</f>
        <v>9</v>
      </c>
    </row>
    <row r="632" spans="1:13" x14ac:dyDescent="0.3">
      <c r="A632">
        <v>10161</v>
      </c>
      <c r="B632" s="2">
        <v>37911</v>
      </c>
      <c r="C632" s="5">
        <v>48</v>
      </c>
      <c r="D632" s="3">
        <v>6145.44</v>
      </c>
      <c r="E632" t="s">
        <v>25</v>
      </c>
      <c r="F632" t="s">
        <v>181</v>
      </c>
      <c r="G632" t="s">
        <v>498</v>
      </c>
      <c r="H632" t="s">
        <v>326</v>
      </c>
      <c r="I632" t="s">
        <v>42</v>
      </c>
      <c r="J632" t="s">
        <v>51</v>
      </c>
      <c r="K632">
        <f>YEAR(tblSales[[#This Row],[ORDER DATE]])</f>
        <v>2003</v>
      </c>
      <c r="L632" s="6" t="str">
        <f>TEXT(tblSales[[#This Row],[ORDER DATE]],"MMM-YYYY")</f>
        <v>Oct-2003</v>
      </c>
      <c r="M632">
        <f>MONTH(tblSales[[#This Row],[ORDER DATE]])</f>
        <v>10</v>
      </c>
    </row>
    <row r="633" spans="1:13" x14ac:dyDescent="0.3">
      <c r="A633">
        <v>10171</v>
      </c>
      <c r="B633" s="2">
        <v>37930</v>
      </c>
      <c r="C633" s="5">
        <v>35</v>
      </c>
      <c r="D633" s="3">
        <v>4680.2</v>
      </c>
      <c r="E633" t="s">
        <v>25</v>
      </c>
      <c r="F633" t="s">
        <v>181</v>
      </c>
      <c r="G633" t="s">
        <v>292</v>
      </c>
      <c r="H633" t="s">
        <v>231</v>
      </c>
      <c r="I633" t="s">
        <v>33</v>
      </c>
      <c r="J633" t="s">
        <v>51</v>
      </c>
      <c r="K633">
        <f>YEAR(tblSales[[#This Row],[ORDER DATE]])</f>
        <v>2003</v>
      </c>
      <c r="L633" s="6" t="str">
        <f>TEXT(tblSales[[#This Row],[ORDER DATE]],"MMM-YYYY")</f>
        <v>Nov-2003</v>
      </c>
      <c r="M633">
        <f>MONTH(tblSales[[#This Row],[ORDER DATE]])</f>
        <v>11</v>
      </c>
    </row>
    <row r="634" spans="1:13" x14ac:dyDescent="0.3">
      <c r="A634">
        <v>10181</v>
      </c>
      <c r="B634" s="2">
        <v>37937</v>
      </c>
      <c r="C634" s="5">
        <v>21</v>
      </c>
      <c r="D634" s="3">
        <v>3286.08</v>
      </c>
      <c r="E634" t="s">
        <v>25</v>
      </c>
      <c r="F634" t="s">
        <v>181</v>
      </c>
      <c r="G634" t="s">
        <v>73</v>
      </c>
      <c r="H634" t="s">
        <v>78</v>
      </c>
      <c r="I634" t="s">
        <v>42</v>
      </c>
      <c r="J634" t="s">
        <v>51</v>
      </c>
      <c r="K634">
        <f>YEAR(tblSales[[#This Row],[ORDER DATE]])</f>
        <v>2003</v>
      </c>
      <c r="L634" s="6" t="str">
        <f>TEXT(tblSales[[#This Row],[ORDER DATE]],"MMM-YYYY")</f>
        <v>Nov-2003</v>
      </c>
      <c r="M634">
        <f>MONTH(tblSales[[#This Row],[ORDER DATE]])</f>
        <v>11</v>
      </c>
    </row>
    <row r="635" spans="1:13" x14ac:dyDescent="0.3">
      <c r="A635">
        <v>10192</v>
      </c>
      <c r="B635" s="2">
        <v>37945</v>
      </c>
      <c r="C635" s="5">
        <v>47</v>
      </c>
      <c r="D635" s="3">
        <v>7421.3</v>
      </c>
      <c r="E635" t="s">
        <v>25</v>
      </c>
      <c r="F635" t="s">
        <v>181</v>
      </c>
      <c r="G635" t="s">
        <v>277</v>
      </c>
      <c r="H635" t="s">
        <v>32</v>
      </c>
      <c r="I635" t="s">
        <v>33</v>
      </c>
      <c r="J635" t="s">
        <v>151</v>
      </c>
      <c r="K635">
        <f>YEAR(tblSales[[#This Row],[ORDER DATE]])</f>
        <v>2003</v>
      </c>
      <c r="L635" s="6" t="str">
        <f>TEXT(tblSales[[#This Row],[ORDER DATE]],"MMM-YYYY")</f>
        <v>Nov-2003</v>
      </c>
      <c r="M635">
        <f>MONTH(tblSales[[#This Row],[ORDER DATE]])</f>
        <v>11</v>
      </c>
    </row>
    <row r="636" spans="1:13" x14ac:dyDescent="0.3">
      <c r="A636">
        <v>10204</v>
      </c>
      <c r="B636" s="2">
        <v>37957</v>
      </c>
      <c r="C636" s="5">
        <v>38</v>
      </c>
      <c r="D636" s="3">
        <v>6432.64</v>
      </c>
      <c r="E636" t="s">
        <v>25</v>
      </c>
      <c r="F636" t="s">
        <v>181</v>
      </c>
      <c r="G636" t="s">
        <v>475</v>
      </c>
      <c r="H636" t="s">
        <v>32</v>
      </c>
      <c r="I636" t="s">
        <v>33</v>
      </c>
      <c r="J636" t="s">
        <v>51</v>
      </c>
      <c r="K636">
        <f>YEAR(tblSales[[#This Row],[ORDER DATE]])</f>
        <v>2003</v>
      </c>
      <c r="L636" s="6" t="str">
        <f>TEXT(tblSales[[#This Row],[ORDER DATE]],"MMM-YYYY")</f>
        <v>Dec-2003</v>
      </c>
      <c r="M636">
        <f>MONTH(tblSales[[#This Row],[ORDER DATE]])</f>
        <v>12</v>
      </c>
    </row>
    <row r="637" spans="1:13" x14ac:dyDescent="0.3">
      <c r="A637">
        <v>10212</v>
      </c>
      <c r="B637" s="2">
        <v>38002</v>
      </c>
      <c r="C637" s="5">
        <v>41</v>
      </c>
      <c r="D637" s="3">
        <v>4840.87</v>
      </c>
      <c r="E637" t="s">
        <v>25</v>
      </c>
      <c r="F637" t="s">
        <v>181</v>
      </c>
      <c r="G637" t="s">
        <v>174</v>
      </c>
      <c r="H637" t="s">
        <v>178</v>
      </c>
      <c r="I637" t="s">
        <v>42</v>
      </c>
      <c r="J637" t="s">
        <v>51</v>
      </c>
      <c r="K637">
        <f>YEAR(tblSales[[#This Row],[ORDER DATE]])</f>
        <v>2004</v>
      </c>
      <c r="L637" s="6" t="str">
        <f>TEXT(tblSales[[#This Row],[ORDER DATE]],"MMM-YYYY")</f>
        <v>Jan-2004</v>
      </c>
      <c r="M637">
        <f>MONTH(tblSales[[#This Row],[ORDER DATE]])</f>
        <v>1</v>
      </c>
    </row>
    <row r="638" spans="1:13" x14ac:dyDescent="0.3">
      <c r="A638">
        <v>10226</v>
      </c>
      <c r="B638" s="2">
        <v>38043</v>
      </c>
      <c r="C638" s="5">
        <v>24</v>
      </c>
      <c r="D638" s="3">
        <v>3892.08</v>
      </c>
      <c r="E638" t="s">
        <v>25</v>
      </c>
      <c r="F638" t="s">
        <v>181</v>
      </c>
      <c r="G638" t="s">
        <v>362</v>
      </c>
      <c r="H638" t="s">
        <v>32</v>
      </c>
      <c r="I638" t="s">
        <v>33</v>
      </c>
      <c r="J638" t="s">
        <v>51</v>
      </c>
      <c r="K638">
        <f>YEAR(tblSales[[#This Row],[ORDER DATE]])</f>
        <v>2004</v>
      </c>
      <c r="L638" s="6" t="str">
        <f>TEXT(tblSales[[#This Row],[ORDER DATE]],"MMM-YYYY")</f>
        <v>Feb-2004</v>
      </c>
      <c r="M638">
        <f>MONTH(tblSales[[#This Row],[ORDER DATE]])</f>
        <v>2</v>
      </c>
    </row>
    <row r="639" spans="1:13" x14ac:dyDescent="0.3">
      <c r="A639">
        <v>10240</v>
      </c>
      <c r="B639" s="2">
        <v>38090</v>
      </c>
      <c r="C639" s="5">
        <v>37</v>
      </c>
      <c r="D639" s="3">
        <v>5526.32</v>
      </c>
      <c r="E639" t="s">
        <v>25</v>
      </c>
      <c r="F639" t="s">
        <v>181</v>
      </c>
      <c r="G639" t="s">
        <v>302</v>
      </c>
      <c r="H639" t="s">
        <v>200</v>
      </c>
      <c r="I639" t="s">
        <v>200</v>
      </c>
      <c r="J639" t="s">
        <v>51</v>
      </c>
      <c r="K639">
        <f>YEAR(tblSales[[#This Row],[ORDER DATE]])</f>
        <v>2004</v>
      </c>
      <c r="L639" s="6" t="str">
        <f>TEXT(tblSales[[#This Row],[ORDER DATE]],"MMM-YYYY")</f>
        <v>Apr-2004</v>
      </c>
      <c r="M639">
        <f>MONTH(tblSales[[#This Row],[ORDER DATE]])</f>
        <v>4</v>
      </c>
    </row>
    <row r="640" spans="1:13" x14ac:dyDescent="0.3">
      <c r="A640">
        <v>10253</v>
      </c>
      <c r="B640" s="2">
        <v>38139</v>
      </c>
      <c r="C640" s="5">
        <v>33</v>
      </c>
      <c r="D640" s="3">
        <v>4459.62</v>
      </c>
      <c r="E640" t="s">
        <v>339</v>
      </c>
      <c r="F640" t="s">
        <v>181</v>
      </c>
      <c r="G640" t="s">
        <v>165</v>
      </c>
      <c r="H640" t="s">
        <v>170</v>
      </c>
      <c r="I640" t="s">
        <v>42</v>
      </c>
      <c r="J640" t="s">
        <v>51</v>
      </c>
      <c r="K640">
        <f>YEAR(tblSales[[#This Row],[ORDER DATE]])</f>
        <v>2004</v>
      </c>
      <c r="L640" s="6" t="str">
        <f>TEXT(tblSales[[#This Row],[ORDER DATE]],"MMM-YYYY")</f>
        <v>Jun-2004</v>
      </c>
      <c r="M640">
        <f>MONTH(tblSales[[#This Row],[ORDER DATE]])</f>
        <v>6</v>
      </c>
    </row>
    <row r="641" spans="1:13" x14ac:dyDescent="0.3">
      <c r="A641">
        <v>10266</v>
      </c>
      <c r="B641" s="2">
        <v>38174</v>
      </c>
      <c r="C641" s="5">
        <v>49</v>
      </c>
      <c r="D641" s="3">
        <v>6203.4</v>
      </c>
      <c r="E641" t="s">
        <v>25</v>
      </c>
      <c r="F641" t="s">
        <v>181</v>
      </c>
      <c r="G641" t="s">
        <v>452</v>
      </c>
      <c r="H641" t="s">
        <v>258</v>
      </c>
      <c r="I641" t="s">
        <v>42</v>
      </c>
      <c r="J641" t="s">
        <v>51</v>
      </c>
      <c r="K641">
        <f>YEAR(tblSales[[#This Row],[ORDER DATE]])</f>
        <v>2004</v>
      </c>
      <c r="L641" s="6" t="str">
        <f>TEXT(tblSales[[#This Row],[ORDER DATE]],"MMM-YYYY")</f>
        <v>Jul-2004</v>
      </c>
      <c r="M641">
        <f>MONTH(tblSales[[#This Row],[ORDER DATE]])</f>
        <v>7</v>
      </c>
    </row>
    <row r="642" spans="1:13" x14ac:dyDescent="0.3">
      <c r="A642">
        <v>10278</v>
      </c>
      <c r="B642" s="2">
        <v>38205</v>
      </c>
      <c r="C642" s="5">
        <v>29</v>
      </c>
      <c r="D642" s="3">
        <v>3754.05</v>
      </c>
      <c r="E642" t="s">
        <v>25</v>
      </c>
      <c r="F642" t="s">
        <v>181</v>
      </c>
      <c r="G642" t="s">
        <v>539</v>
      </c>
      <c r="H642" t="s">
        <v>32</v>
      </c>
      <c r="I642" t="s">
        <v>33</v>
      </c>
      <c r="J642" t="s">
        <v>51</v>
      </c>
      <c r="K642">
        <f>YEAR(tblSales[[#This Row],[ORDER DATE]])</f>
        <v>2004</v>
      </c>
      <c r="L642" s="6" t="str">
        <f>TEXT(tblSales[[#This Row],[ORDER DATE]],"MMM-YYYY")</f>
        <v>Aug-2004</v>
      </c>
      <c r="M642">
        <f>MONTH(tblSales[[#This Row],[ORDER DATE]])</f>
        <v>8</v>
      </c>
    </row>
    <row r="643" spans="1:13" x14ac:dyDescent="0.3">
      <c r="A643">
        <v>10287</v>
      </c>
      <c r="B643" s="2">
        <v>38229</v>
      </c>
      <c r="C643" s="5">
        <v>24</v>
      </c>
      <c r="D643" s="3">
        <v>3516.48</v>
      </c>
      <c r="E643" t="s">
        <v>25</v>
      </c>
      <c r="F643" t="s">
        <v>181</v>
      </c>
      <c r="G643" t="s">
        <v>446</v>
      </c>
      <c r="H643" t="s">
        <v>450</v>
      </c>
      <c r="I643" t="s">
        <v>42</v>
      </c>
      <c r="J643" t="s">
        <v>51</v>
      </c>
      <c r="K643">
        <f>YEAR(tblSales[[#This Row],[ORDER DATE]])</f>
        <v>2004</v>
      </c>
      <c r="L643" s="6" t="str">
        <f>TEXT(tblSales[[#This Row],[ORDER DATE]],"MMM-YYYY")</f>
        <v>Aug-2004</v>
      </c>
      <c r="M643">
        <f>MONTH(tblSales[[#This Row],[ORDER DATE]])</f>
        <v>8</v>
      </c>
    </row>
    <row r="644" spans="1:13" x14ac:dyDescent="0.3">
      <c r="A644">
        <v>10301</v>
      </c>
      <c r="B644" s="2">
        <v>37899</v>
      </c>
      <c r="C644" s="5">
        <v>47</v>
      </c>
      <c r="D644" s="3">
        <v>7488.04</v>
      </c>
      <c r="E644" t="s">
        <v>25</v>
      </c>
      <c r="F644" t="s">
        <v>181</v>
      </c>
      <c r="G644" t="s">
        <v>543</v>
      </c>
      <c r="H644" t="s">
        <v>78</v>
      </c>
      <c r="I644" t="s">
        <v>42</v>
      </c>
      <c r="J644" t="s">
        <v>151</v>
      </c>
      <c r="K644">
        <f>YEAR(tblSales[[#This Row],[ORDER DATE]])</f>
        <v>2003</v>
      </c>
      <c r="L644" s="6" t="str">
        <f>TEXT(tblSales[[#This Row],[ORDER DATE]],"MMM-YYYY")</f>
        <v>Oct-2003</v>
      </c>
      <c r="M644">
        <f>MONTH(tblSales[[#This Row],[ORDER DATE]])</f>
        <v>10</v>
      </c>
    </row>
    <row r="645" spans="1:13" x14ac:dyDescent="0.3">
      <c r="A645">
        <v>10310</v>
      </c>
      <c r="B645" s="2">
        <v>38276</v>
      </c>
      <c r="C645" s="5">
        <v>24</v>
      </c>
      <c r="D645" s="3">
        <v>3448.08</v>
      </c>
      <c r="E645" t="s">
        <v>25</v>
      </c>
      <c r="F645" t="s">
        <v>181</v>
      </c>
      <c r="G645" t="s">
        <v>439</v>
      </c>
      <c r="H645" t="s">
        <v>443</v>
      </c>
      <c r="I645" t="s">
        <v>42</v>
      </c>
      <c r="J645" t="s">
        <v>51</v>
      </c>
      <c r="K645">
        <f>YEAR(tblSales[[#This Row],[ORDER DATE]])</f>
        <v>2004</v>
      </c>
      <c r="L645" s="6" t="str">
        <f>TEXT(tblSales[[#This Row],[ORDER DATE]],"MMM-YYYY")</f>
        <v>Oct-2004</v>
      </c>
      <c r="M645">
        <f>MONTH(tblSales[[#This Row],[ORDER DATE]])</f>
        <v>10</v>
      </c>
    </row>
    <row r="646" spans="1:13" x14ac:dyDescent="0.3">
      <c r="A646">
        <v>10321</v>
      </c>
      <c r="B646" s="2">
        <v>38295</v>
      </c>
      <c r="C646" s="5">
        <v>25</v>
      </c>
      <c r="D646" s="3">
        <v>3734</v>
      </c>
      <c r="E646" t="s">
        <v>25</v>
      </c>
      <c r="F646" t="s">
        <v>181</v>
      </c>
      <c r="G646" t="s">
        <v>160</v>
      </c>
      <c r="H646" t="s">
        <v>32</v>
      </c>
      <c r="I646" t="s">
        <v>33</v>
      </c>
      <c r="J646" t="s">
        <v>51</v>
      </c>
      <c r="K646">
        <f>YEAR(tblSales[[#This Row],[ORDER DATE]])</f>
        <v>2004</v>
      </c>
      <c r="L646" s="6" t="str">
        <f>TEXT(tblSales[[#This Row],[ORDER DATE]],"MMM-YYYY")</f>
        <v>Nov-2004</v>
      </c>
      <c r="M646">
        <f>MONTH(tblSales[[#This Row],[ORDER DATE]])</f>
        <v>11</v>
      </c>
    </row>
    <row r="647" spans="1:13" x14ac:dyDescent="0.3">
      <c r="A647">
        <v>10331</v>
      </c>
      <c r="B647" s="2">
        <v>38308</v>
      </c>
      <c r="C647" s="5">
        <v>30</v>
      </c>
      <c r="D647" s="3">
        <v>974.1</v>
      </c>
      <c r="E647" t="s">
        <v>25</v>
      </c>
      <c r="F647" t="s">
        <v>181</v>
      </c>
      <c r="G647" t="s">
        <v>309</v>
      </c>
      <c r="H647" t="s">
        <v>32</v>
      </c>
      <c r="I647" t="s">
        <v>33</v>
      </c>
      <c r="J647" t="s">
        <v>36</v>
      </c>
      <c r="K647">
        <f>YEAR(tblSales[[#This Row],[ORDER DATE]])</f>
        <v>2004</v>
      </c>
      <c r="L647" s="6" t="str">
        <f>TEXT(tblSales[[#This Row],[ORDER DATE]],"MMM-YYYY")</f>
        <v>Nov-2004</v>
      </c>
      <c r="M647">
        <f>MONTH(tblSales[[#This Row],[ORDER DATE]])</f>
        <v>11</v>
      </c>
    </row>
    <row r="648" spans="1:13" x14ac:dyDescent="0.3">
      <c r="A648">
        <v>10342</v>
      </c>
      <c r="B648" s="2">
        <v>38315</v>
      </c>
      <c r="C648" s="5">
        <v>22</v>
      </c>
      <c r="D648" s="3">
        <v>3160.74</v>
      </c>
      <c r="E648" t="s">
        <v>25</v>
      </c>
      <c r="F648" t="s">
        <v>181</v>
      </c>
      <c r="G648" t="s">
        <v>89</v>
      </c>
      <c r="H648" t="s">
        <v>95</v>
      </c>
      <c r="I648" t="s">
        <v>96</v>
      </c>
      <c r="J648" t="s">
        <v>51</v>
      </c>
      <c r="K648">
        <f>YEAR(tblSales[[#This Row],[ORDER DATE]])</f>
        <v>2004</v>
      </c>
      <c r="L648" s="6" t="str">
        <f>TEXT(tblSales[[#This Row],[ORDER DATE]],"MMM-YYYY")</f>
        <v>Nov-2004</v>
      </c>
      <c r="M648">
        <f>MONTH(tblSales[[#This Row],[ORDER DATE]])</f>
        <v>11</v>
      </c>
    </row>
    <row r="649" spans="1:13" x14ac:dyDescent="0.3">
      <c r="A649">
        <v>10356</v>
      </c>
      <c r="B649" s="2">
        <v>38330</v>
      </c>
      <c r="C649" s="5">
        <v>27</v>
      </c>
      <c r="D649" s="3">
        <v>1746.63</v>
      </c>
      <c r="E649" t="s">
        <v>25</v>
      </c>
      <c r="F649" t="s">
        <v>181</v>
      </c>
      <c r="G649" t="s">
        <v>45</v>
      </c>
      <c r="H649" t="s">
        <v>41</v>
      </c>
      <c r="I649" t="s">
        <v>42</v>
      </c>
      <c r="J649" t="s">
        <v>36</v>
      </c>
      <c r="K649">
        <f>YEAR(tblSales[[#This Row],[ORDER DATE]])</f>
        <v>2004</v>
      </c>
      <c r="L649" s="6" t="str">
        <f>TEXT(tblSales[[#This Row],[ORDER DATE]],"MMM-YYYY")</f>
        <v>Dec-2004</v>
      </c>
      <c r="M649">
        <f>MONTH(tblSales[[#This Row],[ORDER DATE]])</f>
        <v>12</v>
      </c>
    </row>
    <row r="650" spans="1:13" x14ac:dyDescent="0.3">
      <c r="A650">
        <v>10366</v>
      </c>
      <c r="B650" s="2">
        <v>38362</v>
      </c>
      <c r="C650" s="5">
        <v>34</v>
      </c>
      <c r="D650" s="3">
        <v>4207.84</v>
      </c>
      <c r="E650" t="s">
        <v>25</v>
      </c>
      <c r="F650" t="s">
        <v>181</v>
      </c>
      <c r="G650" t="s">
        <v>577</v>
      </c>
      <c r="H650" t="s">
        <v>370</v>
      </c>
      <c r="I650" t="s">
        <v>42</v>
      </c>
      <c r="J650" t="s">
        <v>51</v>
      </c>
      <c r="K650">
        <f>YEAR(tblSales[[#This Row],[ORDER DATE]])</f>
        <v>2005</v>
      </c>
      <c r="L650" s="6" t="str">
        <f>TEXT(tblSales[[#This Row],[ORDER DATE]],"MMM-YYYY")</f>
        <v>Jan-2005</v>
      </c>
      <c r="M650">
        <f>MONTH(tblSales[[#This Row],[ORDER DATE]])</f>
        <v>1</v>
      </c>
    </row>
    <row r="651" spans="1:13" x14ac:dyDescent="0.3">
      <c r="A651">
        <v>10377</v>
      </c>
      <c r="B651" s="2">
        <v>38392</v>
      </c>
      <c r="C651" s="5">
        <v>36</v>
      </c>
      <c r="D651" s="3">
        <v>4352.76</v>
      </c>
      <c r="E651" t="s">
        <v>25</v>
      </c>
      <c r="F651" t="s">
        <v>181</v>
      </c>
      <c r="G651" t="s">
        <v>126</v>
      </c>
      <c r="H651" t="s">
        <v>130</v>
      </c>
      <c r="I651" t="s">
        <v>42</v>
      </c>
      <c r="J651" t="s">
        <v>51</v>
      </c>
      <c r="K651">
        <f>YEAR(tblSales[[#This Row],[ORDER DATE]])</f>
        <v>2005</v>
      </c>
      <c r="L651" s="6" t="str">
        <f>TEXT(tblSales[[#This Row],[ORDER DATE]],"MMM-YYYY")</f>
        <v>Feb-2005</v>
      </c>
      <c r="M651">
        <f>MONTH(tblSales[[#This Row],[ORDER DATE]])</f>
        <v>2</v>
      </c>
    </row>
    <row r="652" spans="1:13" x14ac:dyDescent="0.3">
      <c r="A652">
        <v>10390</v>
      </c>
      <c r="B652" s="2">
        <v>38415</v>
      </c>
      <c r="C652" s="5">
        <v>34</v>
      </c>
      <c r="D652" s="3">
        <v>1463.7</v>
      </c>
      <c r="E652" t="s">
        <v>25</v>
      </c>
      <c r="F652" t="s">
        <v>181</v>
      </c>
      <c r="G652" t="s">
        <v>272</v>
      </c>
      <c r="H652" t="s">
        <v>32</v>
      </c>
      <c r="I652" t="s">
        <v>33</v>
      </c>
      <c r="J652" t="s">
        <v>36</v>
      </c>
      <c r="K652">
        <f>YEAR(tblSales[[#This Row],[ORDER DATE]])</f>
        <v>2005</v>
      </c>
      <c r="L652" s="6" t="str">
        <f>TEXT(tblSales[[#This Row],[ORDER DATE]],"MMM-YYYY")</f>
        <v>Mar-2005</v>
      </c>
      <c r="M652">
        <f>MONTH(tblSales[[#This Row],[ORDER DATE]])</f>
        <v>3</v>
      </c>
    </row>
    <row r="653" spans="1:13" x14ac:dyDescent="0.3">
      <c r="A653">
        <v>10406</v>
      </c>
      <c r="B653" s="2">
        <v>38457</v>
      </c>
      <c r="C653" s="5">
        <v>48</v>
      </c>
      <c r="D653" s="3">
        <v>7169.28</v>
      </c>
      <c r="E653" t="s">
        <v>173</v>
      </c>
      <c r="F653" t="s">
        <v>181</v>
      </c>
      <c r="G653" t="s">
        <v>322</v>
      </c>
      <c r="H653" t="s">
        <v>326</v>
      </c>
      <c r="I653" t="s">
        <v>42</v>
      </c>
      <c r="J653" t="s">
        <v>151</v>
      </c>
      <c r="K653">
        <f>YEAR(tblSales[[#This Row],[ORDER DATE]])</f>
        <v>2005</v>
      </c>
      <c r="L653" s="6" t="str">
        <f>TEXT(tblSales[[#This Row],[ORDER DATE]],"MMM-YYYY")</f>
        <v>Apr-2005</v>
      </c>
      <c r="M653">
        <f>MONTH(tblSales[[#This Row],[ORDER DATE]])</f>
        <v>4</v>
      </c>
    </row>
    <row r="654" spans="1:13" x14ac:dyDescent="0.3">
      <c r="A654">
        <v>10419</v>
      </c>
      <c r="B654" s="2">
        <v>38489</v>
      </c>
      <c r="C654" s="5">
        <v>34</v>
      </c>
      <c r="D654" s="3">
        <v>4594.76</v>
      </c>
      <c r="E654" t="s">
        <v>25</v>
      </c>
      <c r="F654" t="s">
        <v>181</v>
      </c>
      <c r="G654" t="s">
        <v>144</v>
      </c>
      <c r="H654" t="s">
        <v>148</v>
      </c>
      <c r="I654" t="s">
        <v>42</v>
      </c>
      <c r="J654" t="s">
        <v>51</v>
      </c>
      <c r="K654">
        <f>YEAR(tblSales[[#This Row],[ORDER DATE]])</f>
        <v>2005</v>
      </c>
      <c r="L654" s="6" t="str">
        <f>TEXT(tblSales[[#This Row],[ORDER DATE]],"MMM-YYYY")</f>
        <v>May-2005</v>
      </c>
      <c r="M654">
        <f>MONTH(tblSales[[#This Row],[ORDER DATE]])</f>
        <v>5</v>
      </c>
    </row>
    <row r="655" spans="1:13" x14ac:dyDescent="0.3">
      <c r="A655">
        <v>10104</v>
      </c>
      <c r="B655" s="2">
        <v>37652</v>
      </c>
      <c r="C655" s="5">
        <v>24</v>
      </c>
      <c r="D655" s="3">
        <v>3457.92</v>
      </c>
      <c r="E655" t="s">
        <v>25</v>
      </c>
      <c r="F655" t="s">
        <v>181</v>
      </c>
      <c r="G655" t="s">
        <v>174</v>
      </c>
      <c r="H655" t="s">
        <v>178</v>
      </c>
      <c r="I655" t="s">
        <v>42</v>
      </c>
      <c r="J655" t="s">
        <v>51</v>
      </c>
      <c r="K655">
        <f>YEAR(tblSales[[#This Row],[ORDER DATE]])</f>
        <v>2003</v>
      </c>
      <c r="L655" s="6" t="str">
        <f>TEXT(tblSales[[#This Row],[ORDER DATE]],"MMM-YYYY")</f>
        <v>Jan-2003</v>
      </c>
      <c r="M655">
        <f>MONTH(tblSales[[#This Row],[ORDER DATE]])</f>
        <v>1</v>
      </c>
    </row>
    <row r="656" spans="1:13" x14ac:dyDescent="0.3">
      <c r="A656">
        <v>10115</v>
      </c>
      <c r="B656" s="2">
        <v>37715</v>
      </c>
      <c r="C656" s="5">
        <v>46</v>
      </c>
      <c r="D656" s="3">
        <v>7381.16</v>
      </c>
      <c r="E656" t="s">
        <v>25</v>
      </c>
      <c r="F656" t="s">
        <v>181</v>
      </c>
      <c r="G656" t="s">
        <v>203</v>
      </c>
      <c r="H656" t="s">
        <v>32</v>
      </c>
      <c r="I656" t="s">
        <v>33</v>
      </c>
      <c r="J656" t="s">
        <v>151</v>
      </c>
      <c r="K656">
        <f>YEAR(tblSales[[#This Row],[ORDER DATE]])</f>
        <v>2003</v>
      </c>
      <c r="L656" s="6" t="str">
        <f>TEXT(tblSales[[#This Row],[ORDER DATE]],"MMM-YYYY")</f>
        <v>Apr-2003</v>
      </c>
      <c r="M656">
        <f>MONTH(tblSales[[#This Row],[ORDER DATE]])</f>
        <v>4</v>
      </c>
    </row>
    <row r="657" spans="1:13" x14ac:dyDescent="0.3">
      <c r="A657">
        <v>10127</v>
      </c>
      <c r="B657" s="2">
        <v>37775</v>
      </c>
      <c r="C657" s="5">
        <v>45</v>
      </c>
      <c r="D657" s="3">
        <v>7146.9</v>
      </c>
      <c r="E657" t="s">
        <v>25</v>
      </c>
      <c r="F657" t="s">
        <v>181</v>
      </c>
      <c r="G657" t="s">
        <v>475</v>
      </c>
      <c r="H657" t="s">
        <v>32</v>
      </c>
      <c r="I657" t="s">
        <v>33</v>
      </c>
      <c r="J657" t="s">
        <v>151</v>
      </c>
      <c r="K657">
        <f>YEAR(tblSales[[#This Row],[ORDER DATE]])</f>
        <v>2003</v>
      </c>
      <c r="L657" s="6" t="str">
        <f>TEXT(tblSales[[#This Row],[ORDER DATE]],"MMM-YYYY")</f>
        <v>Jun-2003</v>
      </c>
      <c r="M657">
        <f>MONTH(tblSales[[#This Row],[ORDER DATE]])</f>
        <v>6</v>
      </c>
    </row>
    <row r="658" spans="1:13" x14ac:dyDescent="0.3">
      <c r="A658">
        <v>10141</v>
      </c>
      <c r="B658" s="2">
        <v>37834</v>
      </c>
      <c r="C658" s="5">
        <v>39</v>
      </c>
      <c r="D658" s="3">
        <v>5938.53</v>
      </c>
      <c r="E658" t="s">
        <v>25</v>
      </c>
      <c r="F658" t="s">
        <v>181</v>
      </c>
      <c r="G658" t="s">
        <v>467</v>
      </c>
      <c r="H658" t="s">
        <v>130</v>
      </c>
      <c r="I658" t="s">
        <v>42</v>
      </c>
      <c r="J658" t="s">
        <v>51</v>
      </c>
      <c r="K658">
        <f>YEAR(tblSales[[#This Row],[ORDER DATE]])</f>
        <v>2003</v>
      </c>
      <c r="L658" s="6" t="str">
        <f>TEXT(tblSales[[#This Row],[ORDER DATE]],"MMM-YYYY")</f>
        <v>Aug-2003</v>
      </c>
      <c r="M658">
        <f>MONTH(tblSales[[#This Row],[ORDER DATE]])</f>
        <v>8</v>
      </c>
    </row>
    <row r="659" spans="1:13" x14ac:dyDescent="0.3">
      <c r="A659">
        <v>10151</v>
      </c>
      <c r="B659" s="2">
        <v>37885</v>
      </c>
      <c r="C659" s="5">
        <v>43</v>
      </c>
      <c r="D659" s="3">
        <v>7110.91</v>
      </c>
      <c r="E659" t="s">
        <v>25</v>
      </c>
      <c r="F659" t="s">
        <v>181</v>
      </c>
      <c r="G659" t="s">
        <v>391</v>
      </c>
      <c r="H659" t="s">
        <v>130</v>
      </c>
      <c r="I659" t="s">
        <v>42</v>
      </c>
      <c r="J659" t="s">
        <v>151</v>
      </c>
      <c r="K659">
        <f>YEAR(tblSales[[#This Row],[ORDER DATE]])</f>
        <v>2003</v>
      </c>
      <c r="L659" s="6" t="str">
        <f>TEXT(tblSales[[#This Row],[ORDER DATE]],"MMM-YYYY")</f>
        <v>Sep-2003</v>
      </c>
      <c r="M659">
        <f>MONTH(tblSales[[#This Row],[ORDER DATE]])</f>
        <v>9</v>
      </c>
    </row>
    <row r="660" spans="1:13" x14ac:dyDescent="0.3">
      <c r="A660">
        <v>10165</v>
      </c>
      <c r="B660" s="2">
        <v>37916</v>
      </c>
      <c r="C660" s="5">
        <v>29</v>
      </c>
      <c r="D660" s="3">
        <v>5032.95</v>
      </c>
      <c r="E660" t="s">
        <v>25</v>
      </c>
      <c r="F660" t="s">
        <v>181</v>
      </c>
      <c r="G660" t="s">
        <v>196</v>
      </c>
      <c r="H660" t="s">
        <v>199</v>
      </c>
      <c r="I660" t="s">
        <v>200</v>
      </c>
      <c r="J660" t="s">
        <v>51</v>
      </c>
      <c r="K660">
        <f>YEAR(tblSales[[#This Row],[ORDER DATE]])</f>
        <v>2003</v>
      </c>
      <c r="L660" s="6" t="str">
        <f>TEXT(tblSales[[#This Row],[ORDER DATE]],"MMM-YYYY")</f>
        <v>Oct-2003</v>
      </c>
      <c r="M660">
        <f>MONTH(tblSales[[#This Row],[ORDER DATE]])</f>
        <v>10</v>
      </c>
    </row>
    <row r="661" spans="1:13" x14ac:dyDescent="0.3">
      <c r="A661">
        <v>10176</v>
      </c>
      <c r="B661" s="2">
        <v>37931</v>
      </c>
      <c r="C661" s="5">
        <v>20</v>
      </c>
      <c r="D661" s="3">
        <v>3667.6</v>
      </c>
      <c r="E661" t="s">
        <v>25</v>
      </c>
      <c r="F661" t="s">
        <v>181</v>
      </c>
      <c r="G661" t="s">
        <v>452</v>
      </c>
      <c r="H661" t="s">
        <v>258</v>
      </c>
      <c r="I661" t="s">
        <v>42</v>
      </c>
      <c r="J661" t="s">
        <v>51</v>
      </c>
      <c r="K661">
        <f>YEAR(tblSales[[#This Row],[ORDER DATE]])</f>
        <v>2003</v>
      </c>
      <c r="L661" s="6" t="str">
        <f>TEXT(tblSales[[#This Row],[ORDER DATE]],"MMM-YYYY")</f>
        <v>Nov-2003</v>
      </c>
      <c r="M661">
        <f>MONTH(tblSales[[#This Row],[ORDER DATE]])</f>
        <v>11</v>
      </c>
    </row>
    <row r="662" spans="1:13" x14ac:dyDescent="0.3">
      <c r="A662">
        <v>10184</v>
      </c>
      <c r="B662" s="2">
        <v>37939</v>
      </c>
      <c r="C662" s="5">
        <v>46</v>
      </c>
      <c r="D662" s="3">
        <v>7381.16</v>
      </c>
      <c r="E662" t="s">
        <v>25</v>
      </c>
      <c r="F662" t="s">
        <v>181</v>
      </c>
      <c r="G662" t="s">
        <v>520</v>
      </c>
      <c r="H662" t="s">
        <v>178</v>
      </c>
      <c r="I662" t="s">
        <v>42</v>
      </c>
      <c r="J662" t="s">
        <v>151</v>
      </c>
      <c r="K662">
        <f>YEAR(tblSales[[#This Row],[ORDER DATE]])</f>
        <v>2003</v>
      </c>
      <c r="L662" s="6" t="str">
        <f>TEXT(tblSales[[#This Row],[ORDER DATE]],"MMM-YYYY")</f>
        <v>Nov-2003</v>
      </c>
      <c r="M662">
        <f>MONTH(tblSales[[#This Row],[ORDER DATE]])</f>
        <v>11</v>
      </c>
    </row>
    <row r="663" spans="1:13" x14ac:dyDescent="0.3">
      <c r="A663">
        <v>10195</v>
      </c>
      <c r="B663" s="2">
        <v>37950</v>
      </c>
      <c r="C663" s="5">
        <v>27</v>
      </c>
      <c r="D663" s="3">
        <v>5128.1099999999997</v>
      </c>
      <c r="E663" t="s">
        <v>25</v>
      </c>
      <c r="F663" t="s">
        <v>181</v>
      </c>
      <c r="G663" t="s">
        <v>317</v>
      </c>
      <c r="H663" t="s">
        <v>32</v>
      </c>
      <c r="I663" t="s">
        <v>33</v>
      </c>
      <c r="J663" t="s">
        <v>51</v>
      </c>
      <c r="K663">
        <f>YEAR(tblSales[[#This Row],[ORDER DATE]])</f>
        <v>2003</v>
      </c>
      <c r="L663" s="6" t="str">
        <f>TEXT(tblSales[[#This Row],[ORDER DATE]],"MMM-YYYY")</f>
        <v>Nov-2003</v>
      </c>
      <c r="M663">
        <f>MONTH(tblSales[[#This Row],[ORDER DATE]])</f>
        <v>11</v>
      </c>
    </row>
    <row r="664" spans="1:13" x14ac:dyDescent="0.3">
      <c r="A664">
        <v>10207</v>
      </c>
      <c r="B664" s="2">
        <v>37964</v>
      </c>
      <c r="C664" s="5">
        <v>44</v>
      </c>
      <c r="D664" s="3">
        <v>7060.24</v>
      </c>
      <c r="E664" t="s">
        <v>25</v>
      </c>
      <c r="F664" t="s">
        <v>181</v>
      </c>
      <c r="G664" t="s">
        <v>415</v>
      </c>
      <c r="H664" t="s">
        <v>32</v>
      </c>
      <c r="I664" t="s">
        <v>33</v>
      </c>
      <c r="J664" t="s">
        <v>151</v>
      </c>
      <c r="K664">
        <f>YEAR(tblSales[[#This Row],[ORDER DATE]])</f>
        <v>2003</v>
      </c>
      <c r="L664" s="6" t="str">
        <f>TEXT(tblSales[[#This Row],[ORDER DATE]],"MMM-YYYY")</f>
        <v>Dec-2003</v>
      </c>
      <c r="M664">
        <f>MONTH(tblSales[[#This Row],[ORDER DATE]])</f>
        <v>12</v>
      </c>
    </row>
    <row r="665" spans="1:13" x14ac:dyDescent="0.3">
      <c r="A665">
        <v>10219</v>
      </c>
      <c r="B665" s="2">
        <v>38027</v>
      </c>
      <c r="C665" s="5">
        <v>43</v>
      </c>
      <c r="D665" s="3">
        <v>8448.64</v>
      </c>
      <c r="E665" t="s">
        <v>25</v>
      </c>
      <c r="F665" t="s">
        <v>181</v>
      </c>
      <c r="G665" t="s">
        <v>526</v>
      </c>
      <c r="H665" t="s">
        <v>32</v>
      </c>
      <c r="I665" t="s">
        <v>33</v>
      </c>
      <c r="J665" t="s">
        <v>151</v>
      </c>
      <c r="K665">
        <f>YEAR(tblSales[[#This Row],[ORDER DATE]])</f>
        <v>2004</v>
      </c>
      <c r="L665" s="6" t="str">
        <f>TEXT(tblSales[[#This Row],[ORDER DATE]],"MMM-YYYY")</f>
        <v>Feb-2004</v>
      </c>
      <c r="M665">
        <f>MONTH(tblSales[[#This Row],[ORDER DATE]])</f>
        <v>2</v>
      </c>
    </row>
    <row r="666" spans="1:13" x14ac:dyDescent="0.3">
      <c r="A666">
        <v>10230</v>
      </c>
      <c r="B666" s="2">
        <v>38061</v>
      </c>
      <c r="C666" s="5">
        <v>49</v>
      </c>
      <c r="D666" s="3">
        <v>7300.51</v>
      </c>
      <c r="E666" t="s">
        <v>25</v>
      </c>
      <c r="F666" t="s">
        <v>181</v>
      </c>
      <c r="G666" t="s">
        <v>462</v>
      </c>
      <c r="H666" t="s">
        <v>443</v>
      </c>
      <c r="I666" t="s">
        <v>42</v>
      </c>
      <c r="J666" t="s">
        <v>151</v>
      </c>
      <c r="K666">
        <f>YEAR(tblSales[[#This Row],[ORDER DATE]])</f>
        <v>2004</v>
      </c>
      <c r="L666" s="6" t="str">
        <f>TEXT(tblSales[[#This Row],[ORDER DATE]],"MMM-YYYY")</f>
        <v>Mar-2004</v>
      </c>
      <c r="M666">
        <f>MONTH(tblSales[[#This Row],[ORDER DATE]])</f>
        <v>3</v>
      </c>
    </row>
    <row r="667" spans="1:13" x14ac:dyDescent="0.3">
      <c r="A667">
        <v>10246</v>
      </c>
      <c r="B667" s="2">
        <v>38112</v>
      </c>
      <c r="C667" s="5">
        <v>40</v>
      </c>
      <c r="D667" s="3">
        <v>6549.2</v>
      </c>
      <c r="E667" t="s">
        <v>25</v>
      </c>
      <c r="F667" t="s">
        <v>181</v>
      </c>
      <c r="G667" t="s">
        <v>174</v>
      </c>
      <c r="H667" t="s">
        <v>178</v>
      </c>
      <c r="I667" t="s">
        <v>42</v>
      </c>
      <c r="J667" t="s">
        <v>51</v>
      </c>
      <c r="K667">
        <f>YEAR(tblSales[[#This Row],[ORDER DATE]])</f>
        <v>2004</v>
      </c>
      <c r="L667" s="6" t="str">
        <f>TEXT(tblSales[[#This Row],[ORDER DATE]],"MMM-YYYY")</f>
        <v>May-2004</v>
      </c>
      <c r="M667">
        <f>MONTH(tblSales[[#This Row],[ORDER DATE]])</f>
        <v>5</v>
      </c>
    </row>
    <row r="668" spans="1:13" x14ac:dyDescent="0.3">
      <c r="A668">
        <v>10259</v>
      </c>
      <c r="B668" s="2">
        <v>38153</v>
      </c>
      <c r="C668" s="5">
        <v>30</v>
      </c>
      <c r="D668" s="3">
        <v>5697.9</v>
      </c>
      <c r="E668" t="s">
        <v>25</v>
      </c>
      <c r="F668" t="s">
        <v>181</v>
      </c>
      <c r="G668" t="s">
        <v>418</v>
      </c>
      <c r="H668" t="s">
        <v>199</v>
      </c>
      <c r="I668" t="s">
        <v>96</v>
      </c>
      <c r="J668" t="s">
        <v>51</v>
      </c>
      <c r="K668">
        <f>YEAR(tblSales[[#This Row],[ORDER DATE]])</f>
        <v>2004</v>
      </c>
      <c r="L668" s="6" t="str">
        <f>TEXT(tblSales[[#This Row],[ORDER DATE]],"MMM-YYYY")</f>
        <v>Jun-2004</v>
      </c>
      <c r="M668">
        <f>MONTH(tblSales[[#This Row],[ORDER DATE]])</f>
        <v>6</v>
      </c>
    </row>
    <row r="669" spans="1:13" x14ac:dyDescent="0.3">
      <c r="A669">
        <v>10271</v>
      </c>
      <c r="B669" s="2">
        <v>38188</v>
      </c>
      <c r="C669" s="5">
        <v>50</v>
      </c>
      <c r="D669" s="3">
        <v>9169</v>
      </c>
      <c r="E669" t="s">
        <v>25</v>
      </c>
      <c r="F669" t="s">
        <v>181</v>
      </c>
      <c r="G669" t="s">
        <v>272</v>
      </c>
      <c r="H669" t="s">
        <v>32</v>
      </c>
      <c r="I669" t="s">
        <v>33</v>
      </c>
      <c r="J669" t="s">
        <v>151</v>
      </c>
      <c r="K669">
        <f>YEAR(tblSales[[#This Row],[ORDER DATE]])</f>
        <v>2004</v>
      </c>
      <c r="L669" s="6" t="str">
        <f>TEXT(tblSales[[#This Row],[ORDER DATE]],"MMM-YYYY")</f>
        <v>Jul-2004</v>
      </c>
      <c r="M669">
        <f>MONTH(tblSales[[#This Row],[ORDER DATE]])</f>
        <v>7</v>
      </c>
    </row>
    <row r="670" spans="1:13" x14ac:dyDescent="0.3">
      <c r="A670">
        <v>10282</v>
      </c>
      <c r="B670" s="2">
        <v>38219</v>
      </c>
      <c r="C670" s="5">
        <v>23</v>
      </c>
      <c r="D670" s="3">
        <v>3238.63</v>
      </c>
      <c r="E670" t="s">
        <v>25</v>
      </c>
      <c r="F670" t="s">
        <v>181</v>
      </c>
      <c r="G670" t="s">
        <v>272</v>
      </c>
      <c r="H670" t="s">
        <v>32</v>
      </c>
      <c r="I670" t="s">
        <v>33</v>
      </c>
      <c r="J670" t="s">
        <v>51</v>
      </c>
      <c r="K670">
        <f>YEAR(tblSales[[#This Row],[ORDER DATE]])</f>
        <v>2004</v>
      </c>
      <c r="L670" s="6" t="str">
        <f>TEXT(tblSales[[#This Row],[ORDER DATE]],"MMM-YYYY")</f>
        <v>Aug-2004</v>
      </c>
      <c r="M670">
        <f>MONTH(tblSales[[#This Row],[ORDER DATE]])</f>
        <v>8</v>
      </c>
    </row>
    <row r="671" spans="1:13" x14ac:dyDescent="0.3">
      <c r="A671">
        <v>10292</v>
      </c>
      <c r="B671" s="2">
        <v>38238</v>
      </c>
      <c r="C671" s="5">
        <v>26</v>
      </c>
      <c r="D671" s="3">
        <v>4554.9399999999996</v>
      </c>
      <c r="E671" t="s">
        <v>25</v>
      </c>
      <c r="F671" t="s">
        <v>181</v>
      </c>
      <c r="G671" t="s">
        <v>28</v>
      </c>
      <c r="H671" t="s">
        <v>32</v>
      </c>
      <c r="I671" t="s">
        <v>33</v>
      </c>
      <c r="J671" t="s">
        <v>51</v>
      </c>
      <c r="K671">
        <f>YEAR(tblSales[[#This Row],[ORDER DATE]])</f>
        <v>2004</v>
      </c>
      <c r="L671" s="6" t="str">
        <f>TEXT(tblSales[[#This Row],[ORDER DATE]],"MMM-YYYY")</f>
        <v>Sep-2004</v>
      </c>
      <c r="M671">
        <f>MONTH(tblSales[[#This Row],[ORDER DATE]])</f>
        <v>9</v>
      </c>
    </row>
    <row r="672" spans="1:13" x14ac:dyDescent="0.3">
      <c r="A672">
        <v>10305</v>
      </c>
      <c r="B672" s="2">
        <v>38273</v>
      </c>
      <c r="C672" s="5">
        <v>27</v>
      </c>
      <c r="D672" s="3">
        <v>3934.44</v>
      </c>
      <c r="E672" t="s">
        <v>25</v>
      </c>
      <c r="F672" t="s">
        <v>181</v>
      </c>
      <c r="G672" t="s">
        <v>120</v>
      </c>
      <c r="H672" t="s">
        <v>32</v>
      </c>
      <c r="I672" t="s">
        <v>33</v>
      </c>
      <c r="J672" t="s">
        <v>51</v>
      </c>
      <c r="K672">
        <f>YEAR(tblSales[[#This Row],[ORDER DATE]])</f>
        <v>2004</v>
      </c>
      <c r="L672" s="6" t="str">
        <f>TEXT(tblSales[[#This Row],[ORDER DATE]],"MMM-YYYY")</f>
        <v>Oct-2004</v>
      </c>
      <c r="M672">
        <f>MONTH(tblSales[[#This Row],[ORDER DATE]])</f>
        <v>10</v>
      </c>
    </row>
    <row r="673" spans="1:13" x14ac:dyDescent="0.3">
      <c r="A673">
        <v>10314</v>
      </c>
      <c r="B673" s="2">
        <v>38282</v>
      </c>
      <c r="C673" s="5">
        <v>42</v>
      </c>
      <c r="D673" s="3">
        <v>5776.26</v>
      </c>
      <c r="E673" t="s">
        <v>25</v>
      </c>
      <c r="F673" t="s">
        <v>181</v>
      </c>
      <c r="G673" t="s">
        <v>498</v>
      </c>
      <c r="H673" t="s">
        <v>326</v>
      </c>
      <c r="I673" t="s">
        <v>42</v>
      </c>
      <c r="J673" t="s">
        <v>51</v>
      </c>
      <c r="K673">
        <f>YEAR(tblSales[[#This Row],[ORDER DATE]])</f>
        <v>2004</v>
      </c>
      <c r="L673" s="6" t="str">
        <f>TEXT(tblSales[[#This Row],[ORDER DATE]],"MMM-YYYY")</f>
        <v>Oct-2004</v>
      </c>
      <c r="M673">
        <f>MONTH(tblSales[[#This Row],[ORDER DATE]])</f>
        <v>10</v>
      </c>
    </row>
    <row r="674" spans="1:13" x14ac:dyDescent="0.3">
      <c r="A674">
        <v>10324</v>
      </c>
      <c r="B674" s="2">
        <v>38296</v>
      </c>
      <c r="C674" s="5">
        <v>47</v>
      </c>
      <c r="D674" s="3">
        <v>7207.45</v>
      </c>
      <c r="E674" t="s">
        <v>25</v>
      </c>
      <c r="F674" t="s">
        <v>181</v>
      </c>
      <c r="G674" t="s">
        <v>99</v>
      </c>
      <c r="H674" t="s">
        <v>32</v>
      </c>
      <c r="I674" t="s">
        <v>33</v>
      </c>
      <c r="J674" t="s">
        <v>151</v>
      </c>
      <c r="K674">
        <f>YEAR(tblSales[[#This Row],[ORDER DATE]])</f>
        <v>2004</v>
      </c>
      <c r="L674" s="6" t="str">
        <f>TEXT(tblSales[[#This Row],[ORDER DATE]],"MMM-YYYY")</f>
        <v>Nov-2004</v>
      </c>
      <c r="M674">
        <f>MONTH(tblSales[[#This Row],[ORDER DATE]])</f>
        <v>11</v>
      </c>
    </row>
    <row r="675" spans="1:13" x14ac:dyDescent="0.3">
      <c r="A675">
        <v>10336</v>
      </c>
      <c r="B675" s="2">
        <v>38311</v>
      </c>
      <c r="C675" s="5">
        <v>49</v>
      </c>
      <c r="D675" s="3">
        <v>7460.74</v>
      </c>
      <c r="E675" t="s">
        <v>25</v>
      </c>
      <c r="F675" t="s">
        <v>181</v>
      </c>
      <c r="G675" t="s">
        <v>403</v>
      </c>
      <c r="H675" t="s">
        <v>41</v>
      </c>
      <c r="I675" t="s">
        <v>42</v>
      </c>
      <c r="J675" t="s">
        <v>151</v>
      </c>
      <c r="K675">
        <f>YEAR(tblSales[[#This Row],[ORDER DATE]])</f>
        <v>2004</v>
      </c>
      <c r="L675" s="6" t="str">
        <f>TEXT(tblSales[[#This Row],[ORDER DATE]],"MMM-YYYY")</f>
        <v>Nov-2004</v>
      </c>
      <c r="M675">
        <f>MONTH(tblSales[[#This Row],[ORDER DATE]])</f>
        <v>11</v>
      </c>
    </row>
    <row r="676" spans="1:13" x14ac:dyDescent="0.3">
      <c r="A676">
        <v>10349</v>
      </c>
      <c r="B676" s="2">
        <v>38322</v>
      </c>
      <c r="C676" s="5">
        <v>38</v>
      </c>
      <c r="D676" s="3">
        <v>6719.54</v>
      </c>
      <c r="E676" t="s">
        <v>25</v>
      </c>
      <c r="F676" t="s">
        <v>181</v>
      </c>
      <c r="G676" t="s">
        <v>475</v>
      </c>
      <c r="H676" t="s">
        <v>32</v>
      </c>
      <c r="I676" t="s">
        <v>33</v>
      </c>
      <c r="J676" t="s">
        <v>51</v>
      </c>
      <c r="K676">
        <f>YEAR(tblSales[[#This Row],[ORDER DATE]])</f>
        <v>2004</v>
      </c>
      <c r="L676" s="6" t="str">
        <f>TEXT(tblSales[[#This Row],[ORDER DATE]],"MMM-YYYY")</f>
        <v>Dec-2004</v>
      </c>
      <c r="M676">
        <f>MONTH(tblSales[[#This Row],[ORDER DATE]])</f>
        <v>12</v>
      </c>
    </row>
    <row r="677" spans="1:13" x14ac:dyDescent="0.3">
      <c r="A677">
        <v>10358</v>
      </c>
      <c r="B677" s="2">
        <v>38331</v>
      </c>
      <c r="C677" s="5">
        <v>20</v>
      </c>
      <c r="D677" s="3">
        <v>2428</v>
      </c>
      <c r="E677" t="s">
        <v>25</v>
      </c>
      <c r="F677" t="s">
        <v>181</v>
      </c>
      <c r="G677" t="s">
        <v>174</v>
      </c>
      <c r="H677" t="s">
        <v>178</v>
      </c>
      <c r="I677" t="s">
        <v>42</v>
      </c>
      <c r="J677" t="s">
        <v>36</v>
      </c>
      <c r="K677">
        <f>YEAR(tblSales[[#This Row],[ORDER DATE]])</f>
        <v>2004</v>
      </c>
      <c r="L677" s="6" t="str">
        <f>TEXT(tblSales[[#This Row],[ORDER DATE]],"MMM-YYYY")</f>
        <v>Dec-2004</v>
      </c>
      <c r="M677">
        <f>MONTH(tblSales[[#This Row],[ORDER DATE]])</f>
        <v>12</v>
      </c>
    </row>
    <row r="678" spans="1:13" x14ac:dyDescent="0.3">
      <c r="A678">
        <v>10371</v>
      </c>
      <c r="B678" s="2">
        <v>38375</v>
      </c>
      <c r="C678" s="5">
        <v>25</v>
      </c>
      <c r="D678" s="3">
        <v>2602.25</v>
      </c>
      <c r="E678" t="s">
        <v>25</v>
      </c>
      <c r="F678" t="s">
        <v>181</v>
      </c>
      <c r="G678" t="s">
        <v>272</v>
      </c>
      <c r="H678" t="s">
        <v>32</v>
      </c>
      <c r="I678" t="s">
        <v>33</v>
      </c>
      <c r="J678" t="s">
        <v>36</v>
      </c>
      <c r="K678">
        <f>YEAR(tblSales[[#This Row],[ORDER DATE]])</f>
        <v>2005</v>
      </c>
      <c r="L678" s="6" t="str">
        <f>TEXT(tblSales[[#This Row],[ORDER DATE]],"MMM-YYYY")</f>
        <v>Jan-2005</v>
      </c>
      <c r="M678">
        <f>MONTH(tblSales[[#This Row],[ORDER DATE]])</f>
        <v>1</v>
      </c>
    </row>
    <row r="679" spans="1:13" x14ac:dyDescent="0.3">
      <c r="A679">
        <v>10382</v>
      </c>
      <c r="B679" s="2">
        <v>38400</v>
      </c>
      <c r="C679" s="5">
        <v>25</v>
      </c>
      <c r="D679" s="3">
        <v>2200</v>
      </c>
      <c r="E679" t="s">
        <v>25</v>
      </c>
      <c r="F679" t="s">
        <v>181</v>
      </c>
      <c r="G679" t="s">
        <v>272</v>
      </c>
      <c r="H679" t="s">
        <v>32</v>
      </c>
      <c r="I679" t="s">
        <v>33</v>
      </c>
      <c r="J679" t="s">
        <v>36</v>
      </c>
      <c r="K679">
        <f>YEAR(tblSales[[#This Row],[ORDER DATE]])</f>
        <v>2005</v>
      </c>
      <c r="L679" s="6" t="str">
        <f>TEXT(tblSales[[#This Row],[ORDER DATE]],"MMM-YYYY")</f>
        <v>Feb-2005</v>
      </c>
      <c r="M679">
        <f>MONTH(tblSales[[#This Row],[ORDER DATE]])</f>
        <v>2</v>
      </c>
    </row>
    <row r="680" spans="1:13" x14ac:dyDescent="0.3">
      <c r="A680">
        <v>10412</v>
      </c>
      <c r="B680" s="2">
        <v>38475</v>
      </c>
      <c r="C680" s="5">
        <v>41</v>
      </c>
      <c r="D680" s="3">
        <v>6712.93</v>
      </c>
      <c r="E680" t="s">
        <v>25</v>
      </c>
      <c r="F680" t="s">
        <v>181</v>
      </c>
      <c r="G680" t="s">
        <v>174</v>
      </c>
      <c r="H680" t="s">
        <v>178</v>
      </c>
      <c r="I680" t="s">
        <v>42</v>
      </c>
      <c r="J680" t="s">
        <v>51</v>
      </c>
      <c r="K680">
        <f>YEAR(tblSales[[#This Row],[ORDER DATE]])</f>
        <v>2005</v>
      </c>
      <c r="L680" s="6" t="str">
        <f>TEXT(tblSales[[#This Row],[ORDER DATE]],"MMM-YYYY")</f>
        <v>May-2005</v>
      </c>
      <c r="M680">
        <f>MONTH(tblSales[[#This Row],[ORDER DATE]])</f>
        <v>5</v>
      </c>
    </row>
    <row r="681" spans="1:13" x14ac:dyDescent="0.3">
      <c r="A681">
        <v>10425</v>
      </c>
      <c r="B681" s="2">
        <v>38503</v>
      </c>
      <c r="C681" s="5">
        <v>28</v>
      </c>
      <c r="D681" s="3">
        <v>5318.04</v>
      </c>
      <c r="E681" t="s">
        <v>300</v>
      </c>
      <c r="F681" t="s">
        <v>181</v>
      </c>
      <c r="G681" t="s">
        <v>114</v>
      </c>
      <c r="H681" t="s">
        <v>41</v>
      </c>
      <c r="I681" t="s">
        <v>42</v>
      </c>
      <c r="J681" t="s">
        <v>51</v>
      </c>
      <c r="K681">
        <f>YEAR(tblSales[[#This Row],[ORDER DATE]])</f>
        <v>2005</v>
      </c>
      <c r="L681" s="6" t="str">
        <f>TEXT(tblSales[[#This Row],[ORDER DATE]],"MMM-YYYY")</f>
        <v>May-2005</v>
      </c>
      <c r="M681">
        <f>MONTH(tblSales[[#This Row],[ORDER DATE]])</f>
        <v>5</v>
      </c>
    </row>
    <row r="682" spans="1:13" x14ac:dyDescent="0.3">
      <c r="A682">
        <v>10100</v>
      </c>
      <c r="B682" s="2">
        <v>37627</v>
      </c>
      <c r="C682" s="5">
        <v>50</v>
      </c>
      <c r="D682" s="3">
        <v>3390</v>
      </c>
      <c r="E682" t="s">
        <v>25</v>
      </c>
      <c r="F682" t="s">
        <v>550</v>
      </c>
      <c r="G682" t="s">
        <v>277</v>
      </c>
      <c r="H682" t="s">
        <v>32</v>
      </c>
      <c r="I682" t="s">
        <v>33</v>
      </c>
      <c r="J682" t="s">
        <v>51</v>
      </c>
      <c r="K682">
        <f>YEAR(tblSales[[#This Row],[ORDER DATE]])</f>
        <v>2003</v>
      </c>
      <c r="L682" s="6" t="str">
        <f>TEXT(tblSales[[#This Row],[ORDER DATE]],"MMM-YYYY")</f>
        <v>Jan-2003</v>
      </c>
      <c r="M682">
        <f>MONTH(tblSales[[#This Row],[ORDER DATE]])</f>
        <v>1</v>
      </c>
    </row>
    <row r="683" spans="1:13" x14ac:dyDescent="0.3">
      <c r="A683">
        <v>10110</v>
      </c>
      <c r="B683" s="2">
        <v>37698</v>
      </c>
      <c r="C683" s="5">
        <v>32</v>
      </c>
      <c r="D683" s="3">
        <v>1608</v>
      </c>
      <c r="E683" t="s">
        <v>25</v>
      </c>
      <c r="F683" t="s">
        <v>550</v>
      </c>
      <c r="G683" t="s">
        <v>492</v>
      </c>
      <c r="H683" t="s">
        <v>170</v>
      </c>
      <c r="I683" t="s">
        <v>42</v>
      </c>
      <c r="J683" t="s">
        <v>36</v>
      </c>
      <c r="K683">
        <f>YEAR(tblSales[[#This Row],[ORDER DATE]])</f>
        <v>2003</v>
      </c>
      <c r="L683" s="6" t="str">
        <f>TEXT(tblSales[[#This Row],[ORDER DATE]],"MMM-YYYY")</f>
        <v>Mar-2003</v>
      </c>
      <c r="M683">
        <f>MONTH(tblSales[[#This Row],[ORDER DATE]])</f>
        <v>3</v>
      </c>
    </row>
    <row r="684" spans="1:13" x14ac:dyDescent="0.3">
      <c r="A684">
        <v>10124</v>
      </c>
      <c r="B684" s="2">
        <v>37762</v>
      </c>
      <c r="C684" s="5">
        <v>42</v>
      </c>
      <c r="D684" s="3">
        <v>2262.96</v>
      </c>
      <c r="E684" t="s">
        <v>25</v>
      </c>
      <c r="F684" t="s">
        <v>550</v>
      </c>
      <c r="G684" t="s">
        <v>539</v>
      </c>
      <c r="H684" t="s">
        <v>32</v>
      </c>
      <c r="I684" t="s">
        <v>33</v>
      </c>
      <c r="J684" t="s">
        <v>36</v>
      </c>
      <c r="K684">
        <f>YEAR(tblSales[[#This Row],[ORDER DATE]])</f>
        <v>2003</v>
      </c>
      <c r="L684" s="6" t="str">
        <f>TEXT(tblSales[[#This Row],[ORDER DATE]],"MMM-YYYY")</f>
        <v>May-2003</v>
      </c>
      <c r="M684">
        <f>MONTH(tblSales[[#This Row],[ORDER DATE]])</f>
        <v>5</v>
      </c>
    </row>
    <row r="685" spans="1:13" x14ac:dyDescent="0.3">
      <c r="A685">
        <v>10149</v>
      </c>
      <c r="B685" s="2">
        <v>37876</v>
      </c>
      <c r="C685" s="5">
        <v>24</v>
      </c>
      <c r="D685" s="3">
        <v>1496.64</v>
      </c>
      <c r="E685" t="s">
        <v>25</v>
      </c>
      <c r="F685" t="s">
        <v>550</v>
      </c>
      <c r="G685" t="s">
        <v>526</v>
      </c>
      <c r="H685" t="s">
        <v>32</v>
      </c>
      <c r="I685" t="s">
        <v>33</v>
      </c>
      <c r="J685" t="s">
        <v>36</v>
      </c>
      <c r="K685">
        <f>YEAR(tblSales[[#This Row],[ORDER DATE]])</f>
        <v>2003</v>
      </c>
      <c r="L685" s="6" t="str">
        <f>TEXT(tblSales[[#This Row],[ORDER DATE]],"MMM-YYYY")</f>
        <v>Sep-2003</v>
      </c>
      <c r="M685">
        <f>MONTH(tblSales[[#This Row],[ORDER DATE]])</f>
        <v>9</v>
      </c>
    </row>
    <row r="686" spans="1:13" x14ac:dyDescent="0.3">
      <c r="A686">
        <v>10162</v>
      </c>
      <c r="B686" s="2">
        <v>37912</v>
      </c>
      <c r="C686" s="5">
        <v>27</v>
      </c>
      <c r="D686" s="3">
        <v>1879.74</v>
      </c>
      <c r="E686" t="s">
        <v>25</v>
      </c>
      <c r="F686" t="s">
        <v>550</v>
      </c>
      <c r="G686" t="s">
        <v>58</v>
      </c>
      <c r="H686" t="s">
        <v>32</v>
      </c>
      <c r="I686" t="s">
        <v>33</v>
      </c>
      <c r="J686" t="s">
        <v>36</v>
      </c>
      <c r="K686">
        <f>YEAR(tblSales[[#This Row],[ORDER DATE]])</f>
        <v>2003</v>
      </c>
      <c r="L686" s="6" t="str">
        <f>TEXT(tblSales[[#This Row],[ORDER DATE]],"MMM-YYYY")</f>
        <v>Oct-2003</v>
      </c>
      <c r="M686">
        <f>MONTH(tblSales[[#This Row],[ORDER DATE]])</f>
        <v>10</v>
      </c>
    </row>
    <row r="687" spans="1:13" x14ac:dyDescent="0.3">
      <c r="A687">
        <v>10173</v>
      </c>
      <c r="B687" s="2">
        <v>37930</v>
      </c>
      <c r="C687" s="5">
        <v>26</v>
      </c>
      <c r="D687" s="3">
        <v>1495.26</v>
      </c>
      <c r="E687" t="s">
        <v>25</v>
      </c>
      <c r="F687" t="s">
        <v>550</v>
      </c>
      <c r="G687" t="s">
        <v>552</v>
      </c>
      <c r="H687" t="s">
        <v>258</v>
      </c>
      <c r="I687" t="s">
        <v>42</v>
      </c>
      <c r="J687" t="s">
        <v>36</v>
      </c>
      <c r="K687">
        <f>YEAR(tblSales[[#This Row],[ORDER DATE]])</f>
        <v>2003</v>
      </c>
      <c r="L687" s="6" t="str">
        <f>TEXT(tblSales[[#This Row],[ORDER DATE]],"MMM-YYYY")</f>
        <v>Nov-2003</v>
      </c>
      <c r="M687">
        <f>MONTH(tblSales[[#This Row],[ORDER DATE]])</f>
        <v>11</v>
      </c>
    </row>
    <row r="688" spans="1:13" x14ac:dyDescent="0.3">
      <c r="A688">
        <v>10182</v>
      </c>
      <c r="B688" s="2">
        <v>37937</v>
      </c>
      <c r="C688" s="5">
        <v>38</v>
      </c>
      <c r="D688" s="3">
        <v>2323.6999999999998</v>
      </c>
      <c r="E688" t="s">
        <v>25</v>
      </c>
      <c r="F688" t="s">
        <v>550</v>
      </c>
      <c r="G688" t="s">
        <v>272</v>
      </c>
      <c r="H688" t="s">
        <v>32</v>
      </c>
      <c r="I688" t="s">
        <v>33</v>
      </c>
      <c r="J688" t="s">
        <v>36</v>
      </c>
      <c r="K688">
        <f>YEAR(tblSales[[#This Row],[ORDER DATE]])</f>
        <v>2003</v>
      </c>
      <c r="L688" s="6" t="str">
        <f>TEXT(tblSales[[#This Row],[ORDER DATE]],"MMM-YYYY")</f>
        <v>Nov-2003</v>
      </c>
      <c r="M688">
        <f>MONTH(tblSales[[#This Row],[ORDER DATE]])</f>
        <v>11</v>
      </c>
    </row>
    <row r="689" spans="1:13" x14ac:dyDescent="0.3">
      <c r="A689">
        <v>10193</v>
      </c>
      <c r="B689" s="2">
        <v>37946</v>
      </c>
      <c r="C689" s="5">
        <v>42</v>
      </c>
      <c r="D689" s="3">
        <v>2491.86</v>
      </c>
      <c r="E689" t="s">
        <v>25</v>
      </c>
      <c r="F689" t="s">
        <v>550</v>
      </c>
      <c r="G689" t="s">
        <v>558</v>
      </c>
      <c r="H689" t="s">
        <v>95</v>
      </c>
      <c r="I689" t="s">
        <v>96</v>
      </c>
      <c r="J689" t="s">
        <v>36</v>
      </c>
      <c r="K689">
        <f>YEAR(tblSales[[#This Row],[ORDER DATE]])</f>
        <v>2003</v>
      </c>
      <c r="L689" s="6" t="str">
        <f>TEXT(tblSales[[#This Row],[ORDER DATE]],"MMM-YYYY")</f>
        <v>Nov-2003</v>
      </c>
      <c r="M689">
        <f>MONTH(tblSales[[#This Row],[ORDER DATE]])</f>
        <v>11</v>
      </c>
    </row>
    <row r="690" spans="1:13" x14ac:dyDescent="0.3">
      <c r="A690">
        <v>10204</v>
      </c>
      <c r="B690" s="2">
        <v>37957</v>
      </c>
      <c r="C690" s="5">
        <v>23</v>
      </c>
      <c r="D690" s="3">
        <v>1643.12</v>
      </c>
      <c r="E690" t="s">
        <v>25</v>
      </c>
      <c r="F690" t="s">
        <v>550</v>
      </c>
      <c r="G690" t="s">
        <v>475</v>
      </c>
      <c r="H690" t="s">
        <v>32</v>
      </c>
      <c r="I690" t="s">
        <v>33</v>
      </c>
      <c r="J690" t="s">
        <v>36</v>
      </c>
      <c r="K690">
        <f>YEAR(tblSales[[#This Row],[ORDER DATE]])</f>
        <v>2003</v>
      </c>
      <c r="L690" s="6" t="str">
        <f>TEXT(tblSales[[#This Row],[ORDER DATE]],"MMM-YYYY")</f>
        <v>Dec-2003</v>
      </c>
      <c r="M690">
        <f>MONTH(tblSales[[#This Row],[ORDER DATE]])</f>
        <v>12</v>
      </c>
    </row>
    <row r="691" spans="1:13" x14ac:dyDescent="0.3">
      <c r="A691">
        <v>10214</v>
      </c>
      <c r="B691" s="2">
        <v>38012</v>
      </c>
      <c r="C691" s="5">
        <v>21</v>
      </c>
      <c r="D691" s="3">
        <v>1322.16</v>
      </c>
      <c r="E691" t="s">
        <v>25</v>
      </c>
      <c r="F691" t="s">
        <v>550</v>
      </c>
      <c r="G691" t="s">
        <v>191</v>
      </c>
      <c r="H691" t="s">
        <v>178</v>
      </c>
      <c r="I691" t="s">
        <v>42</v>
      </c>
      <c r="J691" t="s">
        <v>36</v>
      </c>
      <c r="K691">
        <f>YEAR(tblSales[[#This Row],[ORDER DATE]])</f>
        <v>2004</v>
      </c>
      <c r="L691" s="6" t="str">
        <f>TEXT(tblSales[[#This Row],[ORDER DATE]],"MMM-YYYY")</f>
        <v>Jan-2004</v>
      </c>
      <c r="M691">
        <f>MONTH(tblSales[[#This Row],[ORDER DATE]])</f>
        <v>1</v>
      </c>
    </row>
    <row r="692" spans="1:13" x14ac:dyDescent="0.3">
      <c r="A692">
        <v>10227</v>
      </c>
      <c r="B692" s="2">
        <v>38048</v>
      </c>
      <c r="C692" s="5">
        <v>28</v>
      </c>
      <c r="D692" s="3">
        <v>1423.8</v>
      </c>
      <c r="E692" t="s">
        <v>25</v>
      </c>
      <c r="F692" t="s">
        <v>550</v>
      </c>
      <c r="G692" t="s">
        <v>219</v>
      </c>
      <c r="H692" t="s">
        <v>41</v>
      </c>
      <c r="I692" t="s">
        <v>42</v>
      </c>
      <c r="J692" t="s">
        <v>36</v>
      </c>
      <c r="K692">
        <f>YEAR(tblSales[[#This Row],[ORDER DATE]])</f>
        <v>2004</v>
      </c>
      <c r="L692" s="6" t="str">
        <f>TEXT(tblSales[[#This Row],[ORDER DATE]],"MMM-YYYY")</f>
        <v>Mar-2004</v>
      </c>
      <c r="M692">
        <f>MONTH(tblSales[[#This Row],[ORDER DATE]])</f>
        <v>3</v>
      </c>
    </row>
    <row r="693" spans="1:13" x14ac:dyDescent="0.3">
      <c r="A693">
        <v>10241</v>
      </c>
      <c r="B693" s="2">
        <v>38090</v>
      </c>
      <c r="C693" s="5">
        <v>33</v>
      </c>
      <c r="D693" s="3">
        <v>2397.4499999999998</v>
      </c>
      <c r="E693" t="s">
        <v>25</v>
      </c>
      <c r="F693" t="s">
        <v>550</v>
      </c>
      <c r="G693" t="s">
        <v>531</v>
      </c>
      <c r="H693" t="s">
        <v>41</v>
      </c>
      <c r="I693" t="s">
        <v>42</v>
      </c>
      <c r="J693" t="s">
        <v>36</v>
      </c>
      <c r="K693">
        <f>YEAR(tblSales[[#This Row],[ORDER DATE]])</f>
        <v>2004</v>
      </c>
      <c r="L693" s="6" t="str">
        <f>TEXT(tblSales[[#This Row],[ORDER DATE]],"MMM-YYYY")</f>
        <v>Apr-2004</v>
      </c>
      <c r="M693">
        <f>MONTH(tblSales[[#This Row],[ORDER DATE]])</f>
        <v>4</v>
      </c>
    </row>
    <row r="694" spans="1:13" x14ac:dyDescent="0.3">
      <c r="A694">
        <v>10280</v>
      </c>
      <c r="B694" s="2">
        <v>38216</v>
      </c>
      <c r="C694" s="5">
        <v>25</v>
      </c>
      <c r="D694" s="3">
        <v>1574</v>
      </c>
      <c r="E694" t="s">
        <v>25</v>
      </c>
      <c r="F694" t="s">
        <v>550</v>
      </c>
      <c r="G694" t="s">
        <v>254</v>
      </c>
      <c r="H694" t="s">
        <v>258</v>
      </c>
      <c r="I694" t="s">
        <v>42</v>
      </c>
      <c r="J694" t="s">
        <v>36</v>
      </c>
      <c r="K694">
        <f>YEAR(tblSales[[#This Row],[ORDER DATE]])</f>
        <v>2004</v>
      </c>
      <c r="L694" s="6" t="str">
        <f>TEXT(tblSales[[#This Row],[ORDER DATE]],"MMM-YYYY")</f>
        <v>Aug-2004</v>
      </c>
      <c r="M694">
        <f>MONTH(tblSales[[#This Row],[ORDER DATE]])</f>
        <v>8</v>
      </c>
    </row>
    <row r="695" spans="1:13" x14ac:dyDescent="0.3">
      <c r="A695">
        <v>10288</v>
      </c>
      <c r="B695" s="2">
        <v>38231</v>
      </c>
      <c r="C695" s="5">
        <v>28</v>
      </c>
      <c r="D695" s="3">
        <v>1729</v>
      </c>
      <c r="E695" t="s">
        <v>25</v>
      </c>
      <c r="F695" t="s">
        <v>550</v>
      </c>
      <c r="G695" t="s">
        <v>418</v>
      </c>
      <c r="H695" t="s">
        <v>199</v>
      </c>
      <c r="I695" t="s">
        <v>96</v>
      </c>
      <c r="J695" t="s">
        <v>36</v>
      </c>
      <c r="K695">
        <f>YEAR(tblSales[[#This Row],[ORDER DATE]])</f>
        <v>2004</v>
      </c>
      <c r="L695" s="6" t="str">
        <f>TEXT(tblSales[[#This Row],[ORDER DATE]],"MMM-YYYY")</f>
        <v>Sep-2004</v>
      </c>
      <c r="M695">
        <f>MONTH(tblSales[[#This Row],[ORDER DATE]])</f>
        <v>9</v>
      </c>
    </row>
    <row r="696" spans="1:13" x14ac:dyDescent="0.3">
      <c r="A696">
        <v>10303</v>
      </c>
      <c r="B696" s="2">
        <v>38266</v>
      </c>
      <c r="C696" s="5">
        <v>46</v>
      </c>
      <c r="D696" s="3">
        <v>2255.84</v>
      </c>
      <c r="E696" t="s">
        <v>25</v>
      </c>
      <c r="F696" t="s">
        <v>550</v>
      </c>
      <c r="G696" t="s">
        <v>520</v>
      </c>
      <c r="H696" t="s">
        <v>178</v>
      </c>
      <c r="I696" t="s">
        <v>42</v>
      </c>
      <c r="J696" t="s">
        <v>36</v>
      </c>
      <c r="K696">
        <f>YEAR(tblSales[[#This Row],[ORDER DATE]])</f>
        <v>2004</v>
      </c>
      <c r="L696" s="6" t="str">
        <f>TEXT(tblSales[[#This Row],[ORDER DATE]],"MMM-YYYY")</f>
        <v>Oct-2004</v>
      </c>
      <c r="M696">
        <f>MONTH(tblSales[[#This Row],[ORDER DATE]])</f>
        <v>10</v>
      </c>
    </row>
    <row r="697" spans="1:13" x14ac:dyDescent="0.3">
      <c r="A697">
        <v>10312</v>
      </c>
      <c r="B697" s="2">
        <v>38281</v>
      </c>
      <c r="C697" s="5">
        <v>30</v>
      </c>
      <c r="D697" s="3">
        <v>1834.5</v>
      </c>
      <c r="E697" t="s">
        <v>25</v>
      </c>
      <c r="F697" t="s">
        <v>550</v>
      </c>
      <c r="G697" t="s">
        <v>272</v>
      </c>
      <c r="H697" t="s">
        <v>32</v>
      </c>
      <c r="I697" t="s">
        <v>33</v>
      </c>
      <c r="J697" t="s">
        <v>36</v>
      </c>
      <c r="K697">
        <f>YEAR(tblSales[[#This Row],[ORDER DATE]])</f>
        <v>2004</v>
      </c>
      <c r="L697" s="6" t="str">
        <f>TEXT(tblSales[[#This Row],[ORDER DATE]],"MMM-YYYY")</f>
        <v>Oct-2004</v>
      </c>
      <c r="M697">
        <f>MONTH(tblSales[[#This Row],[ORDER DATE]])</f>
        <v>10</v>
      </c>
    </row>
    <row r="698" spans="1:13" x14ac:dyDescent="0.3">
      <c r="A698">
        <v>10332</v>
      </c>
      <c r="B698" s="2">
        <v>38308</v>
      </c>
      <c r="C698" s="5">
        <v>38</v>
      </c>
      <c r="D698" s="3">
        <v>3201.5</v>
      </c>
      <c r="E698" t="s">
        <v>25</v>
      </c>
      <c r="F698" t="s">
        <v>550</v>
      </c>
      <c r="G698" t="s">
        <v>492</v>
      </c>
      <c r="H698" t="s">
        <v>170</v>
      </c>
      <c r="I698" t="s">
        <v>42</v>
      </c>
      <c r="J698" t="s">
        <v>51</v>
      </c>
      <c r="K698">
        <f>YEAR(tblSales[[#This Row],[ORDER DATE]])</f>
        <v>2004</v>
      </c>
      <c r="L698" s="6" t="str">
        <f>TEXT(tblSales[[#This Row],[ORDER DATE]],"MMM-YYYY")</f>
        <v>Nov-2004</v>
      </c>
      <c r="M698">
        <f>MONTH(tblSales[[#This Row],[ORDER DATE]])</f>
        <v>11</v>
      </c>
    </row>
    <row r="699" spans="1:13" x14ac:dyDescent="0.3">
      <c r="A699">
        <v>10344</v>
      </c>
      <c r="B699" s="2">
        <v>38316</v>
      </c>
      <c r="C699" s="5">
        <v>40</v>
      </c>
      <c r="D699" s="3">
        <v>2276.4</v>
      </c>
      <c r="E699" t="s">
        <v>25</v>
      </c>
      <c r="F699" t="s">
        <v>550</v>
      </c>
      <c r="G699" t="s">
        <v>433</v>
      </c>
      <c r="H699" t="s">
        <v>41</v>
      </c>
      <c r="I699" t="s">
        <v>42</v>
      </c>
      <c r="J699" t="s">
        <v>36</v>
      </c>
      <c r="K699">
        <f>YEAR(tblSales[[#This Row],[ORDER DATE]])</f>
        <v>2004</v>
      </c>
      <c r="L699" s="6" t="str">
        <f>TEXT(tblSales[[#This Row],[ORDER DATE]],"MMM-YYYY")</f>
        <v>Nov-2004</v>
      </c>
      <c r="M699">
        <f>MONTH(tblSales[[#This Row],[ORDER DATE]])</f>
        <v>11</v>
      </c>
    </row>
    <row r="700" spans="1:13" x14ac:dyDescent="0.3">
      <c r="A700">
        <v>10367</v>
      </c>
      <c r="B700" s="2">
        <v>38364</v>
      </c>
      <c r="C700" s="5">
        <v>45</v>
      </c>
      <c r="D700" s="3">
        <v>8884.7999999999993</v>
      </c>
      <c r="E700" t="s">
        <v>408</v>
      </c>
      <c r="F700" t="s">
        <v>550</v>
      </c>
      <c r="G700" t="s">
        <v>52</v>
      </c>
      <c r="H700" t="s">
        <v>32</v>
      </c>
      <c r="I700" t="s">
        <v>33</v>
      </c>
      <c r="J700" t="s">
        <v>151</v>
      </c>
      <c r="K700">
        <f>YEAR(tblSales[[#This Row],[ORDER DATE]])</f>
        <v>2005</v>
      </c>
      <c r="L700" s="6" t="str">
        <f>TEXT(tblSales[[#This Row],[ORDER DATE]],"MMM-YYYY")</f>
        <v>Jan-2005</v>
      </c>
      <c r="M700">
        <f>MONTH(tblSales[[#This Row],[ORDER DATE]])</f>
        <v>1</v>
      </c>
    </row>
    <row r="701" spans="1:13" x14ac:dyDescent="0.3">
      <c r="A701">
        <v>10379</v>
      </c>
      <c r="B701" s="2">
        <v>38393</v>
      </c>
      <c r="C701" s="5">
        <v>27</v>
      </c>
      <c r="D701" s="3">
        <v>1331.1</v>
      </c>
      <c r="E701" t="s">
        <v>25</v>
      </c>
      <c r="F701" t="s">
        <v>550</v>
      </c>
      <c r="G701" t="s">
        <v>174</v>
      </c>
      <c r="H701" t="s">
        <v>178</v>
      </c>
      <c r="I701" t="s">
        <v>42</v>
      </c>
      <c r="J701" t="s">
        <v>36</v>
      </c>
      <c r="K701">
        <f>YEAR(tblSales[[#This Row],[ORDER DATE]])</f>
        <v>2005</v>
      </c>
      <c r="L701" s="6" t="str">
        <f>TEXT(tblSales[[#This Row],[ORDER DATE]],"MMM-YYYY")</f>
        <v>Feb-2005</v>
      </c>
      <c r="M701">
        <f>MONTH(tblSales[[#This Row],[ORDER DATE]])</f>
        <v>2</v>
      </c>
    </row>
    <row r="702" spans="1:13" x14ac:dyDescent="0.3">
      <c r="A702">
        <v>10407</v>
      </c>
      <c r="B702" s="2">
        <v>38464</v>
      </c>
      <c r="C702" s="5">
        <v>42</v>
      </c>
      <c r="D702" s="3">
        <v>3051.3</v>
      </c>
      <c r="E702" t="s">
        <v>401</v>
      </c>
      <c r="F702" t="s">
        <v>550</v>
      </c>
      <c r="G702" t="s">
        <v>397</v>
      </c>
      <c r="H702" t="s">
        <v>32</v>
      </c>
      <c r="I702" t="s">
        <v>33</v>
      </c>
      <c r="J702" t="s">
        <v>51</v>
      </c>
      <c r="K702">
        <f>YEAR(tblSales[[#This Row],[ORDER DATE]])</f>
        <v>2005</v>
      </c>
      <c r="L702" s="6" t="str">
        <f>TEXT(tblSales[[#This Row],[ORDER DATE]],"MMM-YYYY")</f>
        <v>Apr-2005</v>
      </c>
      <c r="M702">
        <f>MONTH(tblSales[[#This Row],[ORDER DATE]])</f>
        <v>4</v>
      </c>
    </row>
    <row r="703" spans="1:13" x14ac:dyDescent="0.3">
      <c r="A703">
        <v>10420</v>
      </c>
      <c r="B703" s="2">
        <v>38501</v>
      </c>
      <c r="C703" s="5">
        <v>36</v>
      </c>
      <c r="D703" s="3">
        <v>2288.52</v>
      </c>
      <c r="E703" t="s">
        <v>300</v>
      </c>
      <c r="F703" t="s">
        <v>550</v>
      </c>
      <c r="G703" t="s">
        <v>152</v>
      </c>
      <c r="H703" t="s">
        <v>95</v>
      </c>
      <c r="I703" t="s">
        <v>96</v>
      </c>
      <c r="J703" t="s">
        <v>36</v>
      </c>
      <c r="K703">
        <f>YEAR(tblSales[[#This Row],[ORDER DATE]])</f>
        <v>2005</v>
      </c>
      <c r="L703" s="6" t="str">
        <f>TEXT(tblSales[[#This Row],[ORDER DATE]],"MMM-YYYY")</f>
        <v>May-2005</v>
      </c>
      <c r="M703">
        <f>MONTH(tblSales[[#This Row],[ORDER DATE]])</f>
        <v>5</v>
      </c>
    </row>
    <row r="704" spans="1:13" x14ac:dyDescent="0.3">
      <c r="A704">
        <v>10104</v>
      </c>
      <c r="B704" s="2">
        <v>37652</v>
      </c>
      <c r="C704" s="5">
        <v>29</v>
      </c>
      <c r="D704" s="3">
        <v>3772.61</v>
      </c>
      <c r="E704" t="s">
        <v>25</v>
      </c>
      <c r="F704" t="s">
        <v>504</v>
      </c>
      <c r="G704" t="s">
        <v>174</v>
      </c>
      <c r="H704" t="s">
        <v>178</v>
      </c>
      <c r="I704" t="s">
        <v>42</v>
      </c>
      <c r="J704" t="s">
        <v>51</v>
      </c>
      <c r="K704">
        <f>YEAR(tblSales[[#This Row],[ORDER DATE]])</f>
        <v>2003</v>
      </c>
      <c r="L704" s="6" t="str">
        <f>TEXT(tblSales[[#This Row],[ORDER DATE]],"MMM-YYYY")</f>
        <v>Jan-2003</v>
      </c>
      <c r="M704">
        <f>MONTH(tblSales[[#This Row],[ORDER DATE]])</f>
        <v>1</v>
      </c>
    </row>
    <row r="705" spans="1:13" x14ac:dyDescent="0.3">
      <c r="A705">
        <v>10114</v>
      </c>
      <c r="B705" s="2">
        <v>37712</v>
      </c>
      <c r="C705" s="5">
        <v>39</v>
      </c>
      <c r="D705" s="3">
        <v>4164.42</v>
      </c>
      <c r="E705" t="s">
        <v>25</v>
      </c>
      <c r="F705" t="s">
        <v>504</v>
      </c>
      <c r="G705" t="s">
        <v>403</v>
      </c>
      <c r="H705" t="s">
        <v>41</v>
      </c>
      <c r="I705" t="s">
        <v>42</v>
      </c>
      <c r="J705" t="s">
        <v>51</v>
      </c>
      <c r="K705">
        <f>YEAR(tblSales[[#This Row],[ORDER DATE]])</f>
        <v>2003</v>
      </c>
      <c r="L705" s="6" t="str">
        <f>TEXT(tblSales[[#This Row],[ORDER DATE]],"MMM-YYYY")</f>
        <v>Apr-2003</v>
      </c>
      <c r="M705">
        <f>MONTH(tblSales[[#This Row],[ORDER DATE]])</f>
        <v>4</v>
      </c>
    </row>
    <row r="706" spans="1:13" x14ac:dyDescent="0.3">
      <c r="A706">
        <v>10127</v>
      </c>
      <c r="B706" s="2">
        <v>37775</v>
      </c>
      <c r="C706" s="5">
        <v>45</v>
      </c>
      <c r="D706" s="3">
        <v>6295.95</v>
      </c>
      <c r="E706" t="s">
        <v>25</v>
      </c>
      <c r="F706" t="s">
        <v>504</v>
      </c>
      <c r="G706" t="s">
        <v>475</v>
      </c>
      <c r="H706" t="s">
        <v>32</v>
      </c>
      <c r="I706" t="s">
        <v>33</v>
      </c>
      <c r="J706" t="s">
        <v>51</v>
      </c>
      <c r="K706">
        <f>YEAR(tblSales[[#This Row],[ORDER DATE]])</f>
        <v>2003</v>
      </c>
      <c r="L706" s="6" t="str">
        <f>TEXT(tblSales[[#This Row],[ORDER DATE]],"MMM-YYYY")</f>
        <v>Jun-2003</v>
      </c>
      <c r="M706">
        <f>MONTH(tblSales[[#This Row],[ORDER DATE]])</f>
        <v>6</v>
      </c>
    </row>
    <row r="707" spans="1:13" x14ac:dyDescent="0.3">
      <c r="A707">
        <v>10141</v>
      </c>
      <c r="B707" s="2">
        <v>37834</v>
      </c>
      <c r="C707" s="5">
        <v>47</v>
      </c>
      <c r="D707" s="3">
        <v>6287.66</v>
      </c>
      <c r="E707" t="s">
        <v>25</v>
      </c>
      <c r="F707" t="s">
        <v>504</v>
      </c>
      <c r="G707" t="s">
        <v>467</v>
      </c>
      <c r="H707" t="s">
        <v>130</v>
      </c>
      <c r="I707" t="s">
        <v>42</v>
      </c>
      <c r="J707" t="s">
        <v>51</v>
      </c>
      <c r="K707">
        <f>YEAR(tblSales[[#This Row],[ORDER DATE]])</f>
        <v>2003</v>
      </c>
      <c r="L707" s="6" t="str">
        <f>TEXT(tblSales[[#This Row],[ORDER DATE]],"MMM-YYYY")</f>
        <v>Aug-2003</v>
      </c>
      <c r="M707">
        <f>MONTH(tblSales[[#This Row],[ORDER DATE]])</f>
        <v>8</v>
      </c>
    </row>
    <row r="708" spans="1:13" x14ac:dyDescent="0.3">
      <c r="A708">
        <v>10151</v>
      </c>
      <c r="B708" s="2">
        <v>37885</v>
      </c>
      <c r="C708" s="5">
        <v>49</v>
      </c>
      <c r="D708" s="3">
        <v>5412.54</v>
      </c>
      <c r="E708" t="s">
        <v>25</v>
      </c>
      <c r="F708" t="s">
        <v>504</v>
      </c>
      <c r="G708" t="s">
        <v>391</v>
      </c>
      <c r="H708" t="s">
        <v>130</v>
      </c>
      <c r="I708" t="s">
        <v>42</v>
      </c>
      <c r="J708" t="s">
        <v>51</v>
      </c>
      <c r="K708">
        <f>YEAR(tblSales[[#This Row],[ORDER DATE]])</f>
        <v>2003</v>
      </c>
      <c r="L708" s="6" t="str">
        <f>TEXT(tblSales[[#This Row],[ORDER DATE]],"MMM-YYYY")</f>
        <v>Sep-2003</v>
      </c>
      <c r="M708">
        <f>MONTH(tblSales[[#This Row],[ORDER DATE]])</f>
        <v>9</v>
      </c>
    </row>
    <row r="709" spans="1:13" x14ac:dyDescent="0.3">
      <c r="A709">
        <v>10165</v>
      </c>
      <c r="B709" s="2">
        <v>37916</v>
      </c>
      <c r="C709" s="5">
        <v>46</v>
      </c>
      <c r="D709" s="3">
        <v>5984.14</v>
      </c>
      <c r="E709" t="s">
        <v>25</v>
      </c>
      <c r="F709" t="s">
        <v>504</v>
      </c>
      <c r="G709" t="s">
        <v>196</v>
      </c>
      <c r="H709" t="s">
        <v>199</v>
      </c>
      <c r="I709" t="s">
        <v>200</v>
      </c>
      <c r="J709" t="s">
        <v>51</v>
      </c>
      <c r="K709">
        <f>YEAR(tblSales[[#This Row],[ORDER DATE]])</f>
        <v>2003</v>
      </c>
      <c r="L709" s="6" t="str">
        <f>TEXT(tblSales[[#This Row],[ORDER DATE]],"MMM-YYYY")</f>
        <v>Oct-2003</v>
      </c>
      <c r="M709">
        <f>MONTH(tblSales[[#This Row],[ORDER DATE]])</f>
        <v>10</v>
      </c>
    </row>
    <row r="710" spans="1:13" x14ac:dyDescent="0.3">
      <c r="A710">
        <v>10175</v>
      </c>
      <c r="B710" s="2">
        <v>37931</v>
      </c>
      <c r="C710" s="5">
        <v>48</v>
      </c>
      <c r="D710" s="3">
        <v>5891.04</v>
      </c>
      <c r="E710" t="s">
        <v>25</v>
      </c>
      <c r="F710" t="s">
        <v>504</v>
      </c>
      <c r="G710" t="s">
        <v>329</v>
      </c>
      <c r="H710" t="s">
        <v>170</v>
      </c>
      <c r="I710" t="s">
        <v>42</v>
      </c>
      <c r="J710" t="s">
        <v>51</v>
      </c>
      <c r="K710">
        <f>YEAR(tblSales[[#This Row],[ORDER DATE]])</f>
        <v>2003</v>
      </c>
      <c r="L710" s="6" t="str">
        <f>TEXT(tblSales[[#This Row],[ORDER DATE]],"MMM-YYYY")</f>
        <v>Nov-2003</v>
      </c>
      <c r="M710">
        <f>MONTH(tblSales[[#This Row],[ORDER DATE]])</f>
        <v>11</v>
      </c>
    </row>
    <row r="711" spans="1:13" x14ac:dyDescent="0.3">
      <c r="A711">
        <v>10184</v>
      </c>
      <c r="B711" s="2">
        <v>37939</v>
      </c>
      <c r="C711" s="5">
        <v>46</v>
      </c>
      <c r="D711" s="3">
        <v>5984.14</v>
      </c>
      <c r="E711" t="s">
        <v>25</v>
      </c>
      <c r="F711" t="s">
        <v>504</v>
      </c>
      <c r="G711" t="s">
        <v>520</v>
      </c>
      <c r="H711" t="s">
        <v>178</v>
      </c>
      <c r="I711" t="s">
        <v>42</v>
      </c>
      <c r="J711" t="s">
        <v>51</v>
      </c>
      <c r="K711">
        <f>YEAR(tblSales[[#This Row],[ORDER DATE]])</f>
        <v>2003</v>
      </c>
      <c r="L711" s="6" t="str">
        <f>TEXT(tblSales[[#This Row],[ORDER DATE]],"MMM-YYYY")</f>
        <v>Nov-2003</v>
      </c>
      <c r="M711">
        <f>MONTH(tblSales[[#This Row],[ORDER DATE]])</f>
        <v>11</v>
      </c>
    </row>
    <row r="712" spans="1:13" x14ac:dyDescent="0.3">
      <c r="A712">
        <v>10195</v>
      </c>
      <c r="B712" s="2">
        <v>37950</v>
      </c>
      <c r="C712" s="5">
        <v>35</v>
      </c>
      <c r="D712" s="3">
        <v>3608.15</v>
      </c>
      <c r="E712" t="s">
        <v>25</v>
      </c>
      <c r="F712" t="s">
        <v>504</v>
      </c>
      <c r="G712" t="s">
        <v>317</v>
      </c>
      <c r="H712" t="s">
        <v>32</v>
      </c>
      <c r="I712" t="s">
        <v>33</v>
      </c>
      <c r="J712" t="s">
        <v>51</v>
      </c>
      <c r="K712">
        <f>YEAR(tblSales[[#This Row],[ORDER DATE]])</f>
        <v>2003</v>
      </c>
      <c r="L712" s="6" t="str">
        <f>TEXT(tblSales[[#This Row],[ORDER DATE]],"MMM-YYYY")</f>
        <v>Nov-2003</v>
      </c>
      <c r="M712">
        <f>MONTH(tblSales[[#This Row],[ORDER DATE]])</f>
        <v>11</v>
      </c>
    </row>
    <row r="713" spans="1:13" x14ac:dyDescent="0.3">
      <c r="A713">
        <v>10207</v>
      </c>
      <c r="B713" s="2">
        <v>37964</v>
      </c>
      <c r="C713" s="5">
        <v>43</v>
      </c>
      <c r="D713" s="3">
        <v>5752.54</v>
      </c>
      <c r="E713" t="s">
        <v>25</v>
      </c>
      <c r="F713" t="s">
        <v>504</v>
      </c>
      <c r="G713" t="s">
        <v>415</v>
      </c>
      <c r="H713" t="s">
        <v>32</v>
      </c>
      <c r="I713" t="s">
        <v>33</v>
      </c>
      <c r="J713" t="s">
        <v>51</v>
      </c>
      <c r="K713">
        <f>YEAR(tblSales[[#This Row],[ORDER DATE]])</f>
        <v>2003</v>
      </c>
      <c r="L713" s="6" t="str">
        <f>TEXT(tblSales[[#This Row],[ORDER DATE]],"MMM-YYYY")</f>
        <v>Dec-2003</v>
      </c>
      <c r="M713">
        <f>MONTH(tblSales[[#This Row],[ORDER DATE]])</f>
        <v>12</v>
      </c>
    </row>
    <row r="714" spans="1:13" x14ac:dyDescent="0.3">
      <c r="A714">
        <v>10229</v>
      </c>
      <c r="B714" s="2">
        <v>38057</v>
      </c>
      <c r="C714" s="5">
        <v>26</v>
      </c>
      <c r="D714" s="3">
        <v>3765.32</v>
      </c>
      <c r="E714" t="s">
        <v>25</v>
      </c>
      <c r="F714" t="s">
        <v>504</v>
      </c>
      <c r="G714" t="s">
        <v>272</v>
      </c>
      <c r="H714" t="s">
        <v>32</v>
      </c>
      <c r="I714" t="s">
        <v>33</v>
      </c>
      <c r="J714" t="s">
        <v>51</v>
      </c>
      <c r="K714">
        <f>YEAR(tblSales[[#This Row],[ORDER DATE]])</f>
        <v>2004</v>
      </c>
      <c r="L714" s="6" t="str">
        <f>TEXT(tblSales[[#This Row],[ORDER DATE]],"MMM-YYYY")</f>
        <v>Mar-2004</v>
      </c>
      <c r="M714">
        <f>MONTH(tblSales[[#This Row],[ORDER DATE]])</f>
        <v>3</v>
      </c>
    </row>
    <row r="715" spans="1:13" x14ac:dyDescent="0.3">
      <c r="A715">
        <v>10246</v>
      </c>
      <c r="B715" s="2">
        <v>38112</v>
      </c>
      <c r="C715" s="5">
        <v>22</v>
      </c>
      <c r="D715" s="3">
        <v>2159.96</v>
      </c>
      <c r="E715" t="s">
        <v>25</v>
      </c>
      <c r="F715" t="s">
        <v>504</v>
      </c>
      <c r="G715" t="s">
        <v>174</v>
      </c>
      <c r="H715" t="s">
        <v>178</v>
      </c>
      <c r="I715" t="s">
        <v>42</v>
      </c>
      <c r="J715" t="s">
        <v>36</v>
      </c>
      <c r="K715">
        <f>YEAR(tblSales[[#This Row],[ORDER DATE]])</f>
        <v>2004</v>
      </c>
      <c r="L715" s="6" t="str">
        <f>TEXT(tblSales[[#This Row],[ORDER DATE]],"MMM-YYYY")</f>
        <v>May-2004</v>
      </c>
      <c r="M715">
        <f>MONTH(tblSales[[#This Row],[ORDER DATE]])</f>
        <v>5</v>
      </c>
    </row>
    <row r="716" spans="1:13" x14ac:dyDescent="0.3">
      <c r="A716">
        <v>10259</v>
      </c>
      <c r="B716" s="2">
        <v>38153</v>
      </c>
      <c r="C716" s="5">
        <v>34</v>
      </c>
      <c r="D716" s="3">
        <v>3379.94</v>
      </c>
      <c r="E716" t="s">
        <v>25</v>
      </c>
      <c r="F716" t="s">
        <v>504</v>
      </c>
      <c r="G716" t="s">
        <v>418</v>
      </c>
      <c r="H716" t="s">
        <v>199</v>
      </c>
      <c r="I716" t="s">
        <v>96</v>
      </c>
      <c r="J716" t="s">
        <v>51</v>
      </c>
      <c r="K716">
        <f>YEAR(tblSales[[#This Row],[ORDER DATE]])</f>
        <v>2004</v>
      </c>
      <c r="L716" s="6" t="str">
        <f>TEXT(tblSales[[#This Row],[ORDER DATE]],"MMM-YYYY")</f>
        <v>Jun-2004</v>
      </c>
      <c r="M716">
        <f>MONTH(tblSales[[#This Row],[ORDER DATE]])</f>
        <v>6</v>
      </c>
    </row>
    <row r="717" spans="1:13" x14ac:dyDescent="0.3">
      <c r="A717">
        <v>10271</v>
      </c>
      <c r="B717" s="2">
        <v>38188</v>
      </c>
      <c r="C717" s="5">
        <v>50</v>
      </c>
      <c r="D717" s="3">
        <v>5093.5</v>
      </c>
      <c r="E717" t="s">
        <v>25</v>
      </c>
      <c r="F717" t="s">
        <v>504</v>
      </c>
      <c r="G717" t="s">
        <v>272</v>
      </c>
      <c r="H717" t="s">
        <v>32</v>
      </c>
      <c r="I717" t="s">
        <v>33</v>
      </c>
      <c r="J717" t="s">
        <v>51</v>
      </c>
      <c r="K717">
        <f>YEAR(tblSales[[#This Row],[ORDER DATE]])</f>
        <v>2004</v>
      </c>
      <c r="L717" s="6" t="str">
        <f>TEXT(tblSales[[#This Row],[ORDER DATE]],"MMM-YYYY")</f>
        <v>Jul-2004</v>
      </c>
      <c r="M717">
        <f>MONTH(tblSales[[#This Row],[ORDER DATE]])</f>
        <v>7</v>
      </c>
    </row>
    <row r="718" spans="1:13" x14ac:dyDescent="0.3">
      <c r="A718">
        <v>10281</v>
      </c>
      <c r="B718" s="2">
        <v>38218</v>
      </c>
      <c r="C718" s="5">
        <v>48</v>
      </c>
      <c r="D718" s="3">
        <v>5773.44</v>
      </c>
      <c r="E718" t="s">
        <v>25</v>
      </c>
      <c r="F718" t="s">
        <v>504</v>
      </c>
      <c r="G718" t="s">
        <v>139</v>
      </c>
      <c r="H718" t="s">
        <v>32</v>
      </c>
      <c r="I718" t="s">
        <v>33</v>
      </c>
      <c r="J718" t="s">
        <v>51</v>
      </c>
      <c r="K718">
        <f>YEAR(tblSales[[#This Row],[ORDER DATE]])</f>
        <v>2004</v>
      </c>
      <c r="L718" s="6" t="str">
        <f>TEXT(tblSales[[#This Row],[ORDER DATE]],"MMM-YYYY")</f>
        <v>Aug-2004</v>
      </c>
      <c r="M718">
        <f>MONTH(tblSales[[#This Row],[ORDER DATE]])</f>
        <v>8</v>
      </c>
    </row>
    <row r="719" spans="1:13" x14ac:dyDescent="0.3">
      <c r="A719">
        <v>10292</v>
      </c>
      <c r="B719" s="2">
        <v>38238</v>
      </c>
      <c r="C719" s="5">
        <v>41</v>
      </c>
      <c r="D719" s="3">
        <v>4528.8599999999997</v>
      </c>
      <c r="E719" t="s">
        <v>25</v>
      </c>
      <c r="F719" t="s">
        <v>504</v>
      </c>
      <c r="G719" t="s">
        <v>28</v>
      </c>
      <c r="H719" t="s">
        <v>32</v>
      </c>
      <c r="I719" t="s">
        <v>33</v>
      </c>
      <c r="J719" t="s">
        <v>51</v>
      </c>
      <c r="K719">
        <f>YEAR(tblSales[[#This Row],[ORDER DATE]])</f>
        <v>2004</v>
      </c>
      <c r="L719" s="6" t="str">
        <f>TEXT(tblSales[[#This Row],[ORDER DATE]],"MMM-YYYY")</f>
        <v>Sep-2004</v>
      </c>
      <c r="M719">
        <f>MONTH(tblSales[[#This Row],[ORDER DATE]])</f>
        <v>9</v>
      </c>
    </row>
    <row r="720" spans="1:13" x14ac:dyDescent="0.3">
      <c r="A720">
        <v>10305</v>
      </c>
      <c r="B720" s="2">
        <v>38273</v>
      </c>
      <c r="C720" s="5">
        <v>36</v>
      </c>
      <c r="D720" s="3">
        <v>4816.08</v>
      </c>
      <c r="E720" t="s">
        <v>25</v>
      </c>
      <c r="F720" t="s">
        <v>504</v>
      </c>
      <c r="G720" t="s">
        <v>120</v>
      </c>
      <c r="H720" t="s">
        <v>32</v>
      </c>
      <c r="I720" t="s">
        <v>33</v>
      </c>
      <c r="J720" t="s">
        <v>51</v>
      </c>
      <c r="K720">
        <f>YEAR(tblSales[[#This Row],[ORDER DATE]])</f>
        <v>2004</v>
      </c>
      <c r="L720" s="6" t="str">
        <f>TEXT(tblSales[[#This Row],[ORDER DATE]],"MMM-YYYY")</f>
        <v>Oct-2004</v>
      </c>
      <c r="M720">
        <f>MONTH(tblSales[[#This Row],[ORDER DATE]])</f>
        <v>10</v>
      </c>
    </row>
    <row r="721" spans="1:13" x14ac:dyDescent="0.3">
      <c r="A721">
        <v>10313</v>
      </c>
      <c r="B721" s="2">
        <v>38282</v>
      </c>
      <c r="C721" s="5">
        <v>29</v>
      </c>
      <c r="D721" s="3">
        <v>3416.78</v>
      </c>
      <c r="E721" t="s">
        <v>25</v>
      </c>
      <c r="F721" t="s">
        <v>504</v>
      </c>
      <c r="G721" t="s">
        <v>225</v>
      </c>
      <c r="H721" t="s">
        <v>231</v>
      </c>
      <c r="I721" t="s">
        <v>33</v>
      </c>
      <c r="J721" t="s">
        <v>51</v>
      </c>
      <c r="K721">
        <f>YEAR(tblSales[[#This Row],[ORDER DATE]])</f>
        <v>2004</v>
      </c>
      <c r="L721" s="6" t="str">
        <f>TEXT(tblSales[[#This Row],[ORDER DATE]],"MMM-YYYY")</f>
        <v>Oct-2004</v>
      </c>
      <c r="M721">
        <f>MONTH(tblSales[[#This Row],[ORDER DATE]])</f>
        <v>10</v>
      </c>
    </row>
    <row r="722" spans="1:13" x14ac:dyDescent="0.3">
      <c r="A722">
        <v>10324</v>
      </c>
      <c r="B722" s="2">
        <v>38296</v>
      </c>
      <c r="C722" s="5">
        <v>33</v>
      </c>
      <c r="D722" s="3">
        <v>1236.8399999999999</v>
      </c>
      <c r="E722" t="s">
        <v>25</v>
      </c>
      <c r="F722" t="s">
        <v>504</v>
      </c>
      <c r="G722" t="s">
        <v>99</v>
      </c>
      <c r="H722" t="s">
        <v>32</v>
      </c>
      <c r="I722" t="s">
        <v>33</v>
      </c>
      <c r="J722" t="s">
        <v>36</v>
      </c>
      <c r="K722">
        <f>YEAR(tblSales[[#This Row],[ORDER DATE]])</f>
        <v>2004</v>
      </c>
      <c r="L722" s="6" t="str">
        <f>TEXT(tblSales[[#This Row],[ORDER DATE]],"MMM-YYYY")</f>
        <v>Nov-2004</v>
      </c>
      <c r="M722">
        <f>MONTH(tblSales[[#This Row],[ORDER DATE]])</f>
        <v>11</v>
      </c>
    </row>
    <row r="723" spans="1:13" x14ac:dyDescent="0.3">
      <c r="A723">
        <v>10334</v>
      </c>
      <c r="B723" s="2">
        <v>38310</v>
      </c>
      <c r="C723" s="5">
        <v>46</v>
      </c>
      <c r="D723" s="3">
        <v>5814.86</v>
      </c>
      <c r="E723" t="s">
        <v>401</v>
      </c>
      <c r="F723" t="s">
        <v>504</v>
      </c>
      <c r="G723" t="s">
        <v>183</v>
      </c>
      <c r="H723" t="s">
        <v>188</v>
      </c>
      <c r="I723" t="s">
        <v>42</v>
      </c>
      <c r="J723" t="s">
        <v>51</v>
      </c>
      <c r="K723">
        <f>YEAR(tblSales[[#This Row],[ORDER DATE]])</f>
        <v>2004</v>
      </c>
      <c r="L723" s="6" t="str">
        <f>TEXT(tblSales[[#This Row],[ORDER DATE]],"MMM-YYYY")</f>
        <v>Nov-2004</v>
      </c>
      <c r="M723">
        <f>MONTH(tblSales[[#This Row],[ORDER DATE]])</f>
        <v>11</v>
      </c>
    </row>
    <row r="724" spans="1:13" x14ac:dyDescent="0.3">
      <c r="A724">
        <v>10349</v>
      </c>
      <c r="B724" s="2">
        <v>38322</v>
      </c>
      <c r="C724" s="5">
        <v>38</v>
      </c>
      <c r="D724" s="3">
        <v>5223.4799999999996</v>
      </c>
      <c r="E724" t="s">
        <v>25</v>
      </c>
      <c r="F724" t="s">
        <v>504</v>
      </c>
      <c r="G724" t="s">
        <v>475</v>
      </c>
      <c r="H724" t="s">
        <v>32</v>
      </c>
      <c r="I724" t="s">
        <v>33</v>
      </c>
      <c r="J724" t="s">
        <v>51</v>
      </c>
      <c r="K724">
        <f>YEAR(tblSales[[#This Row],[ORDER DATE]])</f>
        <v>2004</v>
      </c>
      <c r="L724" s="6" t="str">
        <f>TEXT(tblSales[[#This Row],[ORDER DATE]],"MMM-YYYY")</f>
        <v>Dec-2004</v>
      </c>
      <c r="M724">
        <f>MONTH(tblSales[[#This Row],[ORDER DATE]])</f>
        <v>12</v>
      </c>
    </row>
    <row r="725" spans="1:13" x14ac:dyDescent="0.3">
      <c r="A725">
        <v>10358</v>
      </c>
      <c r="B725" s="2">
        <v>38331</v>
      </c>
      <c r="C725" s="5">
        <v>20</v>
      </c>
      <c r="D725" s="3">
        <v>728.4</v>
      </c>
      <c r="E725" t="s">
        <v>25</v>
      </c>
      <c r="F725" t="s">
        <v>504</v>
      </c>
      <c r="G725" t="s">
        <v>174</v>
      </c>
      <c r="H725" t="s">
        <v>178</v>
      </c>
      <c r="I725" t="s">
        <v>42</v>
      </c>
      <c r="J725" t="s">
        <v>36</v>
      </c>
      <c r="K725">
        <f>YEAR(tblSales[[#This Row],[ORDER DATE]])</f>
        <v>2004</v>
      </c>
      <c r="L725" s="6" t="str">
        <f>TEXT(tblSales[[#This Row],[ORDER DATE]],"MMM-YYYY")</f>
        <v>Dec-2004</v>
      </c>
      <c r="M725">
        <f>MONTH(tblSales[[#This Row],[ORDER DATE]])</f>
        <v>12</v>
      </c>
    </row>
    <row r="726" spans="1:13" x14ac:dyDescent="0.3">
      <c r="A726">
        <v>10370</v>
      </c>
      <c r="B726" s="2">
        <v>38372</v>
      </c>
      <c r="C726" s="5">
        <v>22</v>
      </c>
      <c r="D726" s="3">
        <v>3949</v>
      </c>
      <c r="E726" t="s">
        <v>25</v>
      </c>
      <c r="F726" t="s">
        <v>504</v>
      </c>
      <c r="G726" t="s">
        <v>285</v>
      </c>
      <c r="H726" t="s">
        <v>95</v>
      </c>
      <c r="I726" t="s">
        <v>96</v>
      </c>
      <c r="J726" t="s">
        <v>51</v>
      </c>
      <c r="K726">
        <f>YEAR(tblSales[[#This Row],[ORDER DATE]])</f>
        <v>2005</v>
      </c>
      <c r="L726" s="6" t="str">
        <f>TEXT(tblSales[[#This Row],[ORDER DATE]],"MMM-YYYY")</f>
        <v>Jan-2005</v>
      </c>
      <c r="M726">
        <f>MONTH(tblSales[[#This Row],[ORDER DATE]])</f>
        <v>1</v>
      </c>
    </row>
    <row r="727" spans="1:13" x14ac:dyDescent="0.3">
      <c r="A727">
        <v>10383</v>
      </c>
      <c r="B727" s="2">
        <v>38405</v>
      </c>
      <c r="C727" s="5">
        <v>27</v>
      </c>
      <c r="D727" s="3">
        <v>3843.99</v>
      </c>
      <c r="E727" t="s">
        <v>25</v>
      </c>
      <c r="F727" t="s">
        <v>504</v>
      </c>
      <c r="G727" t="s">
        <v>174</v>
      </c>
      <c r="H727" t="s">
        <v>178</v>
      </c>
      <c r="I727" t="s">
        <v>42</v>
      </c>
      <c r="J727" t="s">
        <v>51</v>
      </c>
      <c r="K727">
        <f>YEAR(tblSales[[#This Row],[ORDER DATE]])</f>
        <v>2005</v>
      </c>
      <c r="L727" s="6" t="str">
        <f>TEXT(tblSales[[#This Row],[ORDER DATE]],"MMM-YYYY")</f>
        <v>Feb-2005</v>
      </c>
      <c r="M727">
        <f>MONTH(tblSales[[#This Row],[ORDER DATE]])</f>
        <v>2</v>
      </c>
    </row>
    <row r="728" spans="1:13" x14ac:dyDescent="0.3">
      <c r="A728">
        <v>10412</v>
      </c>
      <c r="B728" s="2">
        <v>38475</v>
      </c>
      <c r="C728" s="5">
        <v>56</v>
      </c>
      <c r="D728" s="3">
        <v>5498.08</v>
      </c>
      <c r="E728" t="s">
        <v>25</v>
      </c>
      <c r="F728" t="s">
        <v>504</v>
      </c>
      <c r="G728" t="s">
        <v>174</v>
      </c>
      <c r="H728" t="s">
        <v>178</v>
      </c>
      <c r="I728" t="s">
        <v>42</v>
      </c>
      <c r="J728" t="s">
        <v>51</v>
      </c>
      <c r="K728">
        <f>YEAR(tblSales[[#This Row],[ORDER DATE]])</f>
        <v>2005</v>
      </c>
      <c r="L728" s="6" t="str">
        <f>TEXT(tblSales[[#This Row],[ORDER DATE]],"MMM-YYYY")</f>
        <v>May-2005</v>
      </c>
      <c r="M728">
        <f>MONTH(tblSales[[#This Row],[ORDER DATE]])</f>
        <v>5</v>
      </c>
    </row>
    <row r="729" spans="1:13" x14ac:dyDescent="0.3">
      <c r="A729">
        <v>10425</v>
      </c>
      <c r="B729" s="2">
        <v>38503</v>
      </c>
      <c r="C729" s="5">
        <v>38</v>
      </c>
      <c r="D729" s="3">
        <v>3777.58</v>
      </c>
      <c r="E729" t="s">
        <v>300</v>
      </c>
      <c r="F729" t="s">
        <v>504</v>
      </c>
      <c r="G729" t="s">
        <v>114</v>
      </c>
      <c r="H729" t="s">
        <v>41</v>
      </c>
      <c r="I729" t="s">
        <v>42</v>
      </c>
      <c r="J729" t="s">
        <v>51</v>
      </c>
      <c r="K729">
        <f>YEAR(tblSales[[#This Row],[ORDER DATE]])</f>
        <v>2005</v>
      </c>
      <c r="L729" s="6" t="str">
        <f>TEXT(tblSales[[#This Row],[ORDER DATE]],"MMM-YYYY")</f>
        <v>May-2005</v>
      </c>
      <c r="M729">
        <f>MONTH(tblSales[[#This Row],[ORDER DATE]])</f>
        <v>5</v>
      </c>
    </row>
    <row r="730" spans="1:13" x14ac:dyDescent="0.3">
      <c r="A730">
        <v>10101</v>
      </c>
      <c r="B730" s="2">
        <v>37630</v>
      </c>
      <c r="C730" s="5">
        <v>25</v>
      </c>
      <c r="D730" s="3">
        <v>3782</v>
      </c>
      <c r="E730" t="s">
        <v>25</v>
      </c>
      <c r="F730" t="s">
        <v>550</v>
      </c>
      <c r="G730" t="s">
        <v>462</v>
      </c>
      <c r="H730" t="s">
        <v>443</v>
      </c>
      <c r="I730" t="s">
        <v>42</v>
      </c>
      <c r="J730" t="s">
        <v>51</v>
      </c>
      <c r="K730">
        <f>YEAR(tblSales[[#This Row],[ORDER DATE]])</f>
        <v>2003</v>
      </c>
      <c r="L730" s="6" t="str">
        <f>TEXT(tblSales[[#This Row],[ORDER DATE]],"MMM-YYYY")</f>
        <v>Jan-2003</v>
      </c>
      <c r="M730">
        <f>MONTH(tblSales[[#This Row],[ORDER DATE]])</f>
        <v>1</v>
      </c>
    </row>
    <row r="731" spans="1:13" x14ac:dyDescent="0.3">
      <c r="A731">
        <v>10110</v>
      </c>
      <c r="B731" s="2">
        <v>37698</v>
      </c>
      <c r="C731" s="5">
        <v>33</v>
      </c>
      <c r="D731" s="3">
        <v>3859.68</v>
      </c>
      <c r="E731" t="s">
        <v>25</v>
      </c>
      <c r="F731" t="s">
        <v>550</v>
      </c>
      <c r="G731" t="s">
        <v>492</v>
      </c>
      <c r="H731" t="s">
        <v>170</v>
      </c>
      <c r="I731" t="s">
        <v>42</v>
      </c>
      <c r="J731" t="s">
        <v>51</v>
      </c>
      <c r="K731">
        <f>YEAR(tblSales[[#This Row],[ORDER DATE]])</f>
        <v>2003</v>
      </c>
      <c r="L731" s="6" t="str">
        <f>TEXT(tblSales[[#This Row],[ORDER DATE]],"MMM-YYYY")</f>
        <v>Mar-2003</v>
      </c>
      <c r="M731">
        <f>MONTH(tblSales[[#This Row],[ORDER DATE]])</f>
        <v>3</v>
      </c>
    </row>
    <row r="732" spans="1:13" x14ac:dyDescent="0.3">
      <c r="A732">
        <v>10124</v>
      </c>
      <c r="B732" s="2">
        <v>37762</v>
      </c>
      <c r="C732" s="5">
        <v>42</v>
      </c>
      <c r="D732" s="3">
        <v>4431.84</v>
      </c>
      <c r="E732" t="s">
        <v>25</v>
      </c>
      <c r="F732" t="s">
        <v>550</v>
      </c>
      <c r="G732" t="s">
        <v>539</v>
      </c>
      <c r="H732" t="s">
        <v>32</v>
      </c>
      <c r="I732" t="s">
        <v>33</v>
      </c>
      <c r="J732" t="s">
        <v>51</v>
      </c>
      <c r="K732">
        <f>YEAR(tblSales[[#This Row],[ORDER DATE]])</f>
        <v>2003</v>
      </c>
      <c r="L732" s="6" t="str">
        <f>TEXT(tblSales[[#This Row],[ORDER DATE]],"MMM-YYYY")</f>
        <v>May-2003</v>
      </c>
      <c r="M732">
        <f>MONTH(tblSales[[#This Row],[ORDER DATE]])</f>
        <v>5</v>
      </c>
    </row>
    <row r="733" spans="1:13" x14ac:dyDescent="0.3">
      <c r="A733">
        <v>10149</v>
      </c>
      <c r="B733" s="2">
        <v>37876</v>
      </c>
      <c r="C733" s="5">
        <v>33</v>
      </c>
      <c r="D733" s="3">
        <v>4950.33</v>
      </c>
      <c r="E733" t="s">
        <v>25</v>
      </c>
      <c r="F733" t="s">
        <v>550</v>
      </c>
      <c r="G733" t="s">
        <v>526</v>
      </c>
      <c r="H733" t="s">
        <v>32</v>
      </c>
      <c r="I733" t="s">
        <v>33</v>
      </c>
      <c r="J733" t="s">
        <v>51</v>
      </c>
      <c r="K733">
        <f>YEAR(tblSales[[#This Row],[ORDER DATE]])</f>
        <v>2003</v>
      </c>
      <c r="L733" s="6" t="str">
        <f>TEXT(tblSales[[#This Row],[ORDER DATE]],"MMM-YYYY")</f>
        <v>Sep-2003</v>
      </c>
      <c r="M733">
        <f>MONTH(tblSales[[#This Row],[ORDER DATE]])</f>
        <v>9</v>
      </c>
    </row>
    <row r="734" spans="1:13" x14ac:dyDescent="0.3">
      <c r="A734">
        <v>10162</v>
      </c>
      <c r="B734" s="2">
        <v>37912</v>
      </c>
      <c r="C734" s="5">
        <v>38</v>
      </c>
      <c r="D734" s="3">
        <v>4299.7</v>
      </c>
      <c r="E734" t="s">
        <v>25</v>
      </c>
      <c r="F734" t="s">
        <v>550</v>
      </c>
      <c r="G734" t="s">
        <v>58</v>
      </c>
      <c r="H734" t="s">
        <v>32</v>
      </c>
      <c r="I734" t="s">
        <v>33</v>
      </c>
      <c r="J734" t="s">
        <v>51</v>
      </c>
      <c r="K734">
        <f>YEAR(tblSales[[#This Row],[ORDER DATE]])</f>
        <v>2003</v>
      </c>
      <c r="L734" s="6" t="str">
        <f>TEXT(tblSales[[#This Row],[ORDER DATE]],"MMM-YYYY")</f>
        <v>Oct-2003</v>
      </c>
      <c r="M734">
        <f>MONTH(tblSales[[#This Row],[ORDER DATE]])</f>
        <v>10</v>
      </c>
    </row>
    <row r="735" spans="1:13" x14ac:dyDescent="0.3">
      <c r="A735">
        <v>10173</v>
      </c>
      <c r="B735" s="2">
        <v>37930</v>
      </c>
      <c r="C735" s="5">
        <v>31</v>
      </c>
      <c r="D735" s="3">
        <v>4492.83</v>
      </c>
      <c r="E735" t="s">
        <v>25</v>
      </c>
      <c r="F735" t="s">
        <v>550</v>
      </c>
      <c r="G735" t="s">
        <v>552</v>
      </c>
      <c r="H735" t="s">
        <v>258</v>
      </c>
      <c r="I735" t="s">
        <v>42</v>
      </c>
      <c r="J735" t="s">
        <v>51</v>
      </c>
      <c r="K735">
        <f>YEAR(tblSales[[#This Row],[ORDER DATE]])</f>
        <v>2003</v>
      </c>
      <c r="L735" s="6" t="str">
        <f>TEXT(tblSales[[#This Row],[ORDER DATE]],"MMM-YYYY")</f>
        <v>Nov-2003</v>
      </c>
      <c r="M735">
        <f>MONTH(tblSales[[#This Row],[ORDER DATE]])</f>
        <v>11</v>
      </c>
    </row>
    <row r="736" spans="1:13" x14ac:dyDescent="0.3">
      <c r="A736">
        <v>10182</v>
      </c>
      <c r="B736" s="2">
        <v>37937</v>
      </c>
      <c r="C736" s="5">
        <v>20</v>
      </c>
      <c r="D736" s="3">
        <v>2212</v>
      </c>
      <c r="E736" t="s">
        <v>25</v>
      </c>
      <c r="F736" t="s">
        <v>550</v>
      </c>
      <c r="G736" t="s">
        <v>272</v>
      </c>
      <c r="H736" t="s">
        <v>32</v>
      </c>
      <c r="I736" t="s">
        <v>33</v>
      </c>
      <c r="J736" t="s">
        <v>36</v>
      </c>
      <c r="K736">
        <f>YEAR(tblSales[[#This Row],[ORDER DATE]])</f>
        <v>2003</v>
      </c>
      <c r="L736" s="6" t="str">
        <f>TEXT(tblSales[[#This Row],[ORDER DATE]],"MMM-YYYY")</f>
        <v>Nov-2003</v>
      </c>
      <c r="M736">
        <f>MONTH(tblSales[[#This Row],[ORDER DATE]])</f>
        <v>11</v>
      </c>
    </row>
    <row r="737" spans="1:13" x14ac:dyDescent="0.3">
      <c r="A737">
        <v>10193</v>
      </c>
      <c r="B737" s="2">
        <v>37946</v>
      </c>
      <c r="C737" s="5">
        <v>44</v>
      </c>
      <c r="D737" s="3">
        <v>4642.88</v>
      </c>
      <c r="E737" t="s">
        <v>25</v>
      </c>
      <c r="F737" t="s">
        <v>550</v>
      </c>
      <c r="G737" t="s">
        <v>558</v>
      </c>
      <c r="H737" t="s">
        <v>95</v>
      </c>
      <c r="I737" t="s">
        <v>96</v>
      </c>
      <c r="J737" t="s">
        <v>51</v>
      </c>
      <c r="K737">
        <f>YEAR(tblSales[[#This Row],[ORDER DATE]])</f>
        <v>2003</v>
      </c>
      <c r="L737" s="6" t="str">
        <f>TEXT(tblSales[[#This Row],[ORDER DATE]],"MMM-YYYY")</f>
        <v>Nov-2003</v>
      </c>
      <c r="M737">
        <f>MONTH(tblSales[[#This Row],[ORDER DATE]])</f>
        <v>11</v>
      </c>
    </row>
    <row r="738" spans="1:13" x14ac:dyDescent="0.3">
      <c r="A738">
        <v>10204</v>
      </c>
      <c r="B738" s="2">
        <v>37957</v>
      </c>
      <c r="C738" s="5">
        <v>26</v>
      </c>
      <c r="D738" s="3">
        <v>3206.32</v>
      </c>
      <c r="E738" t="s">
        <v>25</v>
      </c>
      <c r="F738" t="s">
        <v>550</v>
      </c>
      <c r="G738" t="s">
        <v>475</v>
      </c>
      <c r="H738" t="s">
        <v>32</v>
      </c>
      <c r="I738" t="s">
        <v>33</v>
      </c>
      <c r="J738" t="s">
        <v>51</v>
      </c>
      <c r="K738">
        <f>YEAR(tblSales[[#This Row],[ORDER DATE]])</f>
        <v>2003</v>
      </c>
      <c r="L738" s="6" t="str">
        <f>TEXT(tblSales[[#This Row],[ORDER DATE]],"MMM-YYYY")</f>
        <v>Dec-2003</v>
      </c>
      <c r="M738">
        <f>MONTH(tblSales[[#This Row],[ORDER DATE]])</f>
        <v>12</v>
      </c>
    </row>
    <row r="739" spans="1:13" x14ac:dyDescent="0.3">
      <c r="A739">
        <v>10214</v>
      </c>
      <c r="B739" s="2">
        <v>38012</v>
      </c>
      <c r="C739" s="5">
        <v>27</v>
      </c>
      <c r="D739" s="3">
        <v>3604.23</v>
      </c>
      <c r="E739" t="s">
        <v>25</v>
      </c>
      <c r="F739" t="s">
        <v>550</v>
      </c>
      <c r="G739" t="s">
        <v>191</v>
      </c>
      <c r="H739" t="s">
        <v>178</v>
      </c>
      <c r="I739" t="s">
        <v>42</v>
      </c>
      <c r="J739" t="s">
        <v>51</v>
      </c>
      <c r="K739">
        <f>YEAR(tblSales[[#This Row],[ORDER DATE]])</f>
        <v>2004</v>
      </c>
      <c r="L739" s="6" t="str">
        <f>TEXT(tblSales[[#This Row],[ORDER DATE]],"MMM-YYYY")</f>
        <v>Jan-2004</v>
      </c>
      <c r="M739">
        <f>MONTH(tblSales[[#This Row],[ORDER DATE]])</f>
        <v>1</v>
      </c>
    </row>
    <row r="740" spans="1:13" x14ac:dyDescent="0.3">
      <c r="A740">
        <v>10227</v>
      </c>
      <c r="B740" s="2">
        <v>38048</v>
      </c>
      <c r="C740" s="5">
        <v>46</v>
      </c>
      <c r="D740" s="3">
        <v>7017.76</v>
      </c>
      <c r="E740" t="s">
        <v>25</v>
      </c>
      <c r="F740" t="s">
        <v>550</v>
      </c>
      <c r="G740" t="s">
        <v>219</v>
      </c>
      <c r="H740" t="s">
        <v>41</v>
      </c>
      <c r="I740" t="s">
        <v>42</v>
      </c>
      <c r="J740" t="s">
        <v>151</v>
      </c>
      <c r="K740">
        <f>YEAR(tblSales[[#This Row],[ORDER DATE]])</f>
        <v>2004</v>
      </c>
      <c r="L740" s="6" t="str">
        <f>TEXT(tblSales[[#This Row],[ORDER DATE]],"MMM-YYYY")</f>
        <v>Mar-2004</v>
      </c>
      <c r="M740">
        <f>MONTH(tblSales[[#This Row],[ORDER DATE]])</f>
        <v>3</v>
      </c>
    </row>
    <row r="741" spans="1:13" x14ac:dyDescent="0.3">
      <c r="A741">
        <v>10243</v>
      </c>
      <c r="B741" s="2">
        <v>38103</v>
      </c>
      <c r="C741" s="5">
        <v>47</v>
      </c>
      <c r="D741" s="3">
        <v>6154.18</v>
      </c>
      <c r="E741" t="s">
        <v>25</v>
      </c>
      <c r="F741" t="s">
        <v>550</v>
      </c>
      <c r="G741" t="s">
        <v>415</v>
      </c>
      <c r="H741" t="s">
        <v>32</v>
      </c>
      <c r="I741" t="s">
        <v>33</v>
      </c>
      <c r="J741" t="s">
        <v>51</v>
      </c>
      <c r="K741">
        <f>YEAR(tblSales[[#This Row],[ORDER DATE]])</f>
        <v>2004</v>
      </c>
      <c r="L741" s="6" t="str">
        <f>TEXT(tblSales[[#This Row],[ORDER DATE]],"MMM-YYYY")</f>
        <v>Apr-2004</v>
      </c>
      <c r="M741">
        <f>MONTH(tblSales[[#This Row],[ORDER DATE]])</f>
        <v>4</v>
      </c>
    </row>
    <row r="742" spans="1:13" x14ac:dyDescent="0.3">
      <c r="A742">
        <v>10280</v>
      </c>
      <c r="B742" s="2">
        <v>38216</v>
      </c>
      <c r="C742" s="5">
        <v>37</v>
      </c>
      <c r="D742" s="3">
        <v>4750.8</v>
      </c>
      <c r="E742" t="s">
        <v>25</v>
      </c>
      <c r="F742" t="s">
        <v>550</v>
      </c>
      <c r="G742" t="s">
        <v>254</v>
      </c>
      <c r="H742" t="s">
        <v>258</v>
      </c>
      <c r="I742" t="s">
        <v>42</v>
      </c>
      <c r="J742" t="s">
        <v>51</v>
      </c>
      <c r="K742">
        <f>YEAR(tblSales[[#This Row],[ORDER DATE]])</f>
        <v>2004</v>
      </c>
      <c r="L742" s="6" t="str">
        <f>TEXT(tblSales[[#This Row],[ORDER DATE]],"MMM-YYYY")</f>
        <v>Aug-2004</v>
      </c>
      <c r="M742">
        <f>MONTH(tblSales[[#This Row],[ORDER DATE]])</f>
        <v>8</v>
      </c>
    </row>
    <row r="743" spans="1:13" x14ac:dyDescent="0.3">
      <c r="A743">
        <v>10288</v>
      </c>
      <c r="B743" s="2">
        <v>38231</v>
      </c>
      <c r="C743" s="5">
        <v>31</v>
      </c>
      <c r="D743" s="3">
        <v>3822.92</v>
      </c>
      <c r="E743" t="s">
        <v>25</v>
      </c>
      <c r="F743" t="s">
        <v>550</v>
      </c>
      <c r="G743" t="s">
        <v>418</v>
      </c>
      <c r="H743" t="s">
        <v>199</v>
      </c>
      <c r="I743" t="s">
        <v>96</v>
      </c>
      <c r="J743" t="s">
        <v>51</v>
      </c>
      <c r="K743">
        <f>YEAR(tblSales[[#This Row],[ORDER DATE]])</f>
        <v>2004</v>
      </c>
      <c r="L743" s="6" t="str">
        <f>TEXT(tblSales[[#This Row],[ORDER DATE]],"MMM-YYYY")</f>
        <v>Sep-2004</v>
      </c>
      <c r="M743">
        <f>MONTH(tblSales[[#This Row],[ORDER DATE]])</f>
        <v>9</v>
      </c>
    </row>
    <row r="744" spans="1:13" x14ac:dyDescent="0.3">
      <c r="A744">
        <v>10304</v>
      </c>
      <c r="B744" s="2">
        <v>38271</v>
      </c>
      <c r="C744" s="5">
        <v>24</v>
      </c>
      <c r="D744" s="3">
        <v>2440.8000000000002</v>
      </c>
      <c r="E744" t="s">
        <v>25</v>
      </c>
      <c r="F744" t="s">
        <v>550</v>
      </c>
      <c r="G744" t="s">
        <v>267</v>
      </c>
      <c r="H744" t="s">
        <v>41</v>
      </c>
      <c r="I744" t="s">
        <v>42</v>
      </c>
      <c r="J744" t="s">
        <v>36</v>
      </c>
      <c r="K744">
        <f>YEAR(tblSales[[#This Row],[ORDER DATE]])</f>
        <v>2004</v>
      </c>
      <c r="L744" s="6" t="str">
        <f>TEXT(tblSales[[#This Row],[ORDER DATE]],"MMM-YYYY")</f>
        <v>Oct-2004</v>
      </c>
      <c r="M744">
        <f>MONTH(tblSales[[#This Row],[ORDER DATE]])</f>
        <v>10</v>
      </c>
    </row>
    <row r="745" spans="1:13" x14ac:dyDescent="0.3">
      <c r="A745">
        <v>10312</v>
      </c>
      <c r="B745" s="2">
        <v>38281</v>
      </c>
      <c r="C745" s="5">
        <v>31</v>
      </c>
      <c r="D745" s="3">
        <v>4729.3599999999997</v>
      </c>
      <c r="E745" t="s">
        <v>25</v>
      </c>
      <c r="F745" t="s">
        <v>550</v>
      </c>
      <c r="G745" t="s">
        <v>272</v>
      </c>
      <c r="H745" t="s">
        <v>32</v>
      </c>
      <c r="I745" t="s">
        <v>33</v>
      </c>
      <c r="J745" t="s">
        <v>51</v>
      </c>
      <c r="K745">
        <f>YEAR(tblSales[[#This Row],[ORDER DATE]])</f>
        <v>2004</v>
      </c>
      <c r="L745" s="6" t="str">
        <f>TEXT(tblSales[[#This Row],[ORDER DATE]],"MMM-YYYY")</f>
        <v>Oct-2004</v>
      </c>
      <c r="M745">
        <f>MONTH(tblSales[[#This Row],[ORDER DATE]])</f>
        <v>10</v>
      </c>
    </row>
    <row r="746" spans="1:13" x14ac:dyDescent="0.3">
      <c r="A746">
        <v>10322</v>
      </c>
      <c r="B746" s="2">
        <v>38295</v>
      </c>
      <c r="C746" s="5">
        <v>50</v>
      </c>
      <c r="D746" s="3">
        <v>12536.5</v>
      </c>
      <c r="E746" t="s">
        <v>25</v>
      </c>
      <c r="F746" t="s">
        <v>550</v>
      </c>
      <c r="G746" t="s">
        <v>277</v>
      </c>
      <c r="H746" t="s">
        <v>32</v>
      </c>
      <c r="I746" t="s">
        <v>33</v>
      </c>
      <c r="J746" t="s">
        <v>151</v>
      </c>
      <c r="K746">
        <f>YEAR(tblSales[[#This Row],[ORDER DATE]])</f>
        <v>2004</v>
      </c>
      <c r="L746" s="6" t="str">
        <f>TEXT(tblSales[[#This Row],[ORDER DATE]],"MMM-YYYY")</f>
        <v>Nov-2004</v>
      </c>
      <c r="M746">
        <f>MONTH(tblSales[[#This Row],[ORDER DATE]])</f>
        <v>11</v>
      </c>
    </row>
    <row r="747" spans="1:13" x14ac:dyDescent="0.3">
      <c r="A747">
        <v>10332</v>
      </c>
      <c r="B747" s="2">
        <v>38308</v>
      </c>
      <c r="C747" s="5">
        <v>35</v>
      </c>
      <c r="D747" s="3">
        <v>2264.15</v>
      </c>
      <c r="E747" t="s">
        <v>25</v>
      </c>
      <c r="F747" t="s">
        <v>550</v>
      </c>
      <c r="G747" t="s">
        <v>492</v>
      </c>
      <c r="H747" t="s">
        <v>170</v>
      </c>
      <c r="I747" t="s">
        <v>42</v>
      </c>
      <c r="J747" t="s">
        <v>36</v>
      </c>
      <c r="K747">
        <f>YEAR(tblSales[[#This Row],[ORDER DATE]])</f>
        <v>2004</v>
      </c>
      <c r="L747" s="6" t="str">
        <f>TEXT(tblSales[[#This Row],[ORDER DATE]],"MMM-YYYY")</f>
        <v>Nov-2004</v>
      </c>
      <c r="M747">
        <f>MONTH(tblSales[[#This Row],[ORDER DATE]])</f>
        <v>11</v>
      </c>
    </row>
    <row r="748" spans="1:13" x14ac:dyDescent="0.3">
      <c r="A748">
        <v>10344</v>
      </c>
      <c r="B748" s="2">
        <v>38316</v>
      </c>
      <c r="C748" s="5">
        <v>30</v>
      </c>
      <c r="D748" s="3">
        <v>3928.2</v>
      </c>
      <c r="E748" t="s">
        <v>25</v>
      </c>
      <c r="F748" t="s">
        <v>550</v>
      </c>
      <c r="G748" t="s">
        <v>433</v>
      </c>
      <c r="H748" t="s">
        <v>41</v>
      </c>
      <c r="I748" t="s">
        <v>42</v>
      </c>
      <c r="J748" t="s">
        <v>51</v>
      </c>
      <c r="K748">
        <f>YEAR(tblSales[[#This Row],[ORDER DATE]])</f>
        <v>2004</v>
      </c>
      <c r="L748" s="6" t="str">
        <f>TEXT(tblSales[[#This Row],[ORDER DATE]],"MMM-YYYY")</f>
        <v>Nov-2004</v>
      </c>
      <c r="M748">
        <f>MONTH(tblSales[[#This Row],[ORDER DATE]])</f>
        <v>11</v>
      </c>
    </row>
    <row r="749" spans="1:13" x14ac:dyDescent="0.3">
      <c r="A749">
        <v>10356</v>
      </c>
      <c r="B749" s="2">
        <v>38330</v>
      </c>
      <c r="C749" s="5">
        <v>29</v>
      </c>
      <c r="D749" s="3">
        <v>3630.22</v>
      </c>
      <c r="E749" t="s">
        <v>25</v>
      </c>
      <c r="F749" t="s">
        <v>550</v>
      </c>
      <c r="G749" t="s">
        <v>45</v>
      </c>
      <c r="H749" t="s">
        <v>41</v>
      </c>
      <c r="I749" t="s">
        <v>42</v>
      </c>
      <c r="J749" t="s">
        <v>51</v>
      </c>
      <c r="K749">
        <f>YEAR(tblSales[[#This Row],[ORDER DATE]])</f>
        <v>2004</v>
      </c>
      <c r="L749" s="6" t="str">
        <f>TEXT(tblSales[[#This Row],[ORDER DATE]],"MMM-YYYY")</f>
        <v>Dec-2004</v>
      </c>
      <c r="M749">
        <f>MONTH(tblSales[[#This Row],[ORDER DATE]])</f>
        <v>12</v>
      </c>
    </row>
    <row r="750" spans="1:13" x14ac:dyDescent="0.3">
      <c r="A750">
        <v>10367</v>
      </c>
      <c r="B750" s="2">
        <v>38364</v>
      </c>
      <c r="C750" s="5">
        <v>27</v>
      </c>
      <c r="D750" s="3">
        <v>4196.07</v>
      </c>
      <c r="E750" t="s">
        <v>408</v>
      </c>
      <c r="F750" t="s">
        <v>550</v>
      </c>
      <c r="G750" t="s">
        <v>52</v>
      </c>
      <c r="H750" t="s">
        <v>32</v>
      </c>
      <c r="I750" t="s">
        <v>33</v>
      </c>
      <c r="J750" t="s">
        <v>51</v>
      </c>
      <c r="K750">
        <f>YEAR(tblSales[[#This Row],[ORDER DATE]])</f>
        <v>2005</v>
      </c>
      <c r="L750" s="6" t="str">
        <f>TEXT(tblSales[[#This Row],[ORDER DATE]],"MMM-YYYY")</f>
        <v>Jan-2005</v>
      </c>
      <c r="M750">
        <f>MONTH(tblSales[[#This Row],[ORDER DATE]])</f>
        <v>1</v>
      </c>
    </row>
    <row r="751" spans="1:13" x14ac:dyDescent="0.3">
      <c r="A751">
        <v>10380</v>
      </c>
      <c r="B751" s="2">
        <v>38399</v>
      </c>
      <c r="C751" s="5">
        <v>40</v>
      </c>
      <c r="D751" s="3">
        <v>4931.6000000000004</v>
      </c>
      <c r="E751" t="s">
        <v>25</v>
      </c>
      <c r="F751" t="s">
        <v>550</v>
      </c>
      <c r="G751" t="s">
        <v>174</v>
      </c>
      <c r="H751" t="s">
        <v>178</v>
      </c>
      <c r="I751" t="s">
        <v>42</v>
      </c>
      <c r="J751" t="s">
        <v>51</v>
      </c>
      <c r="K751">
        <f>YEAR(tblSales[[#This Row],[ORDER DATE]])</f>
        <v>2005</v>
      </c>
      <c r="L751" s="6" t="str">
        <f>TEXT(tblSales[[#This Row],[ORDER DATE]],"MMM-YYYY")</f>
        <v>Feb-2005</v>
      </c>
      <c r="M751">
        <f>MONTH(tblSales[[#This Row],[ORDER DATE]])</f>
        <v>2</v>
      </c>
    </row>
    <row r="752" spans="1:13" x14ac:dyDescent="0.3">
      <c r="A752">
        <v>10390</v>
      </c>
      <c r="B752" s="2">
        <v>38415</v>
      </c>
      <c r="C752" s="5">
        <v>31</v>
      </c>
      <c r="D752" s="3">
        <v>3068.69</v>
      </c>
      <c r="E752" t="s">
        <v>25</v>
      </c>
      <c r="F752" t="s">
        <v>550</v>
      </c>
      <c r="G752" t="s">
        <v>272</v>
      </c>
      <c r="H752" t="s">
        <v>32</v>
      </c>
      <c r="I752" t="s">
        <v>33</v>
      </c>
      <c r="J752" t="s">
        <v>51</v>
      </c>
      <c r="K752">
        <f>YEAR(tblSales[[#This Row],[ORDER DATE]])</f>
        <v>2005</v>
      </c>
      <c r="L752" s="6" t="str">
        <f>TEXT(tblSales[[#This Row],[ORDER DATE]],"MMM-YYYY")</f>
        <v>Mar-2005</v>
      </c>
      <c r="M752">
        <f>MONTH(tblSales[[#This Row],[ORDER DATE]])</f>
        <v>3</v>
      </c>
    </row>
    <row r="753" spans="1:13" x14ac:dyDescent="0.3">
      <c r="A753">
        <v>10409</v>
      </c>
      <c r="B753" s="2">
        <v>38465</v>
      </c>
      <c r="C753" s="5">
        <v>6</v>
      </c>
      <c r="D753" s="3">
        <v>785.64</v>
      </c>
      <c r="E753" t="s">
        <v>25</v>
      </c>
      <c r="F753" t="s">
        <v>550</v>
      </c>
      <c r="G753" t="s">
        <v>418</v>
      </c>
      <c r="H753" t="s">
        <v>199</v>
      </c>
      <c r="I753" t="s">
        <v>96</v>
      </c>
      <c r="J753" t="s">
        <v>36</v>
      </c>
      <c r="K753">
        <f>YEAR(tblSales[[#This Row],[ORDER DATE]])</f>
        <v>2005</v>
      </c>
      <c r="L753" s="6" t="str">
        <f>TEXT(tblSales[[#This Row],[ORDER DATE]],"MMM-YYYY")</f>
        <v>Apr-2005</v>
      </c>
      <c r="M753">
        <f>MONTH(tblSales[[#This Row],[ORDER DATE]])</f>
        <v>4</v>
      </c>
    </row>
    <row r="754" spans="1:13" x14ac:dyDescent="0.3">
      <c r="A754">
        <v>10420</v>
      </c>
      <c r="B754" s="2">
        <v>38501</v>
      </c>
      <c r="C754" s="5">
        <v>45</v>
      </c>
      <c r="D754" s="3">
        <v>4977</v>
      </c>
      <c r="E754" t="s">
        <v>300</v>
      </c>
      <c r="F754" t="s">
        <v>550</v>
      </c>
      <c r="G754" t="s">
        <v>152</v>
      </c>
      <c r="H754" t="s">
        <v>95</v>
      </c>
      <c r="I754" t="s">
        <v>96</v>
      </c>
      <c r="J754" t="s">
        <v>51</v>
      </c>
      <c r="K754">
        <f>YEAR(tblSales[[#This Row],[ORDER DATE]])</f>
        <v>2005</v>
      </c>
      <c r="L754" s="6" t="str">
        <f>TEXT(tblSales[[#This Row],[ORDER DATE]],"MMM-YYYY")</f>
        <v>May-2005</v>
      </c>
      <c r="M754">
        <f>MONTH(tblSales[[#This Row],[ORDER DATE]])</f>
        <v>5</v>
      </c>
    </row>
    <row r="755" spans="1:13" x14ac:dyDescent="0.3">
      <c r="A755">
        <v>10103</v>
      </c>
      <c r="B755" s="2">
        <v>37650</v>
      </c>
      <c r="C755" s="5">
        <v>22</v>
      </c>
      <c r="D755" s="3">
        <v>1189.98</v>
      </c>
      <c r="E755" t="s">
        <v>25</v>
      </c>
      <c r="F755" t="s">
        <v>504</v>
      </c>
      <c r="G755" t="s">
        <v>133</v>
      </c>
      <c r="H755" t="s">
        <v>78</v>
      </c>
      <c r="I755" t="s">
        <v>42</v>
      </c>
      <c r="J755" t="s">
        <v>36</v>
      </c>
      <c r="K755">
        <f>YEAR(tblSales[[#This Row],[ORDER DATE]])</f>
        <v>2003</v>
      </c>
      <c r="L755" s="6" t="str">
        <f>TEXT(tblSales[[#This Row],[ORDER DATE]],"MMM-YYYY")</f>
        <v>Jan-2003</v>
      </c>
      <c r="M755">
        <f>MONTH(tblSales[[#This Row],[ORDER DATE]])</f>
        <v>1</v>
      </c>
    </row>
    <row r="756" spans="1:13" x14ac:dyDescent="0.3">
      <c r="A756">
        <v>10114</v>
      </c>
      <c r="B756" s="2">
        <v>37712</v>
      </c>
      <c r="C756" s="5">
        <v>45</v>
      </c>
      <c r="D756" s="3">
        <v>3090.15</v>
      </c>
      <c r="E756" t="s">
        <v>25</v>
      </c>
      <c r="F756" t="s">
        <v>504</v>
      </c>
      <c r="G756" t="s">
        <v>403</v>
      </c>
      <c r="H756" t="s">
        <v>41</v>
      </c>
      <c r="I756" t="s">
        <v>42</v>
      </c>
      <c r="J756" t="s">
        <v>51</v>
      </c>
      <c r="K756">
        <f>YEAR(tblSales[[#This Row],[ORDER DATE]])</f>
        <v>2003</v>
      </c>
      <c r="L756" s="6" t="str">
        <f>TEXT(tblSales[[#This Row],[ORDER DATE]],"MMM-YYYY")</f>
        <v>Apr-2003</v>
      </c>
      <c r="M756">
        <f>MONTH(tblSales[[#This Row],[ORDER DATE]])</f>
        <v>4</v>
      </c>
    </row>
    <row r="757" spans="1:13" x14ac:dyDescent="0.3">
      <c r="A757">
        <v>10126</v>
      </c>
      <c r="B757" s="2">
        <v>37769</v>
      </c>
      <c r="C757" s="5">
        <v>43</v>
      </c>
      <c r="D757" s="3">
        <v>2795.86</v>
      </c>
      <c r="E757" t="s">
        <v>25</v>
      </c>
      <c r="F757" t="s">
        <v>504</v>
      </c>
      <c r="G757" t="s">
        <v>191</v>
      </c>
      <c r="H757" t="s">
        <v>178</v>
      </c>
      <c r="I757" t="s">
        <v>42</v>
      </c>
      <c r="J757" t="s">
        <v>36</v>
      </c>
      <c r="K757">
        <f>YEAR(tblSales[[#This Row],[ORDER DATE]])</f>
        <v>2003</v>
      </c>
      <c r="L757" s="6" t="str">
        <f>TEXT(tblSales[[#This Row],[ORDER DATE]],"MMM-YYYY")</f>
        <v>May-2003</v>
      </c>
      <c r="M757">
        <f>MONTH(tblSales[[#This Row],[ORDER DATE]])</f>
        <v>5</v>
      </c>
    </row>
    <row r="758" spans="1:13" x14ac:dyDescent="0.3">
      <c r="A758">
        <v>10140</v>
      </c>
      <c r="B758" s="2">
        <v>37826</v>
      </c>
      <c r="C758" s="5">
        <v>46</v>
      </c>
      <c r="D758" s="3">
        <v>2851.54</v>
      </c>
      <c r="E758" t="s">
        <v>25</v>
      </c>
      <c r="F758" t="s">
        <v>504</v>
      </c>
      <c r="G758" t="s">
        <v>62</v>
      </c>
      <c r="H758" t="s">
        <v>32</v>
      </c>
      <c r="I758" t="s">
        <v>33</v>
      </c>
      <c r="J758" t="s">
        <v>36</v>
      </c>
      <c r="K758">
        <f>YEAR(tblSales[[#This Row],[ORDER DATE]])</f>
        <v>2003</v>
      </c>
      <c r="L758" s="6" t="str">
        <f>TEXT(tblSales[[#This Row],[ORDER DATE]],"MMM-YYYY")</f>
        <v>Jul-2003</v>
      </c>
      <c r="M758">
        <f>MONTH(tblSales[[#This Row],[ORDER DATE]])</f>
        <v>7</v>
      </c>
    </row>
    <row r="759" spans="1:13" x14ac:dyDescent="0.3">
      <c r="A759">
        <v>10151</v>
      </c>
      <c r="B759" s="2">
        <v>37885</v>
      </c>
      <c r="C759" s="5">
        <v>39</v>
      </c>
      <c r="D759" s="3">
        <v>2701.92</v>
      </c>
      <c r="E759" t="s">
        <v>25</v>
      </c>
      <c r="F759" t="s">
        <v>504</v>
      </c>
      <c r="G759" t="s">
        <v>391</v>
      </c>
      <c r="H759" t="s">
        <v>130</v>
      </c>
      <c r="I759" t="s">
        <v>42</v>
      </c>
      <c r="J759" t="s">
        <v>36</v>
      </c>
      <c r="K759">
        <f>YEAR(tblSales[[#This Row],[ORDER DATE]])</f>
        <v>2003</v>
      </c>
      <c r="L759" s="6" t="str">
        <f>TEXT(tblSales[[#This Row],[ORDER DATE]],"MMM-YYYY")</f>
        <v>Sep-2003</v>
      </c>
      <c r="M759">
        <f>MONTH(tblSales[[#This Row],[ORDER DATE]])</f>
        <v>9</v>
      </c>
    </row>
    <row r="760" spans="1:13" x14ac:dyDescent="0.3">
      <c r="A760">
        <v>10165</v>
      </c>
      <c r="B760" s="2">
        <v>37916</v>
      </c>
      <c r="C760" s="5">
        <v>31</v>
      </c>
      <c r="D760" s="3">
        <v>2204.1</v>
      </c>
      <c r="E760" t="s">
        <v>25</v>
      </c>
      <c r="F760" t="s">
        <v>504</v>
      </c>
      <c r="G760" t="s">
        <v>196</v>
      </c>
      <c r="H760" t="s">
        <v>199</v>
      </c>
      <c r="I760" t="s">
        <v>200</v>
      </c>
      <c r="J760" t="s">
        <v>36</v>
      </c>
      <c r="K760">
        <f>YEAR(tblSales[[#This Row],[ORDER DATE]])</f>
        <v>2003</v>
      </c>
      <c r="L760" s="6" t="str">
        <f>TEXT(tblSales[[#This Row],[ORDER DATE]],"MMM-YYYY")</f>
        <v>Oct-2003</v>
      </c>
      <c r="M760">
        <f>MONTH(tblSales[[#This Row],[ORDER DATE]])</f>
        <v>10</v>
      </c>
    </row>
    <row r="761" spans="1:13" x14ac:dyDescent="0.3">
      <c r="A761">
        <v>10175</v>
      </c>
      <c r="B761" s="2">
        <v>37931</v>
      </c>
      <c r="C761" s="5">
        <v>41</v>
      </c>
      <c r="D761" s="3">
        <v>2840.48</v>
      </c>
      <c r="E761" t="s">
        <v>25</v>
      </c>
      <c r="F761" t="s">
        <v>504</v>
      </c>
      <c r="G761" t="s">
        <v>329</v>
      </c>
      <c r="H761" t="s">
        <v>170</v>
      </c>
      <c r="I761" t="s">
        <v>42</v>
      </c>
      <c r="J761" t="s">
        <v>36</v>
      </c>
      <c r="K761">
        <f>YEAR(tblSales[[#This Row],[ORDER DATE]])</f>
        <v>2003</v>
      </c>
      <c r="L761" s="6" t="str">
        <f>TEXT(tblSales[[#This Row],[ORDER DATE]],"MMM-YYYY")</f>
        <v>Nov-2003</v>
      </c>
      <c r="M761">
        <f>MONTH(tblSales[[#This Row],[ORDER DATE]])</f>
        <v>11</v>
      </c>
    </row>
    <row r="762" spans="1:13" x14ac:dyDescent="0.3">
      <c r="A762">
        <v>10184</v>
      </c>
      <c r="B762" s="2">
        <v>37939</v>
      </c>
      <c r="C762" s="5">
        <v>44</v>
      </c>
      <c r="D762" s="3">
        <v>2647.04</v>
      </c>
      <c r="E762" t="s">
        <v>25</v>
      </c>
      <c r="F762" t="s">
        <v>504</v>
      </c>
      <c r="G762" t="s">
        <v>520</v>
      </c>
      <c r="H762" t="s">
        <v>178</v>
      </c>
      <c r="I762" t="s">
        <v>42</v>
      </c>
      <c r="J762" t="s">
        <v>36</v>
      </c>
      <c r="K762">
        <f>YEAR(tblSales[[#This Row],[ORDER DATE]])</f>
        <v>2003</v>
      </c>
      <c r="L762" s="6" t="str">
        <f>TEXT(tblSales[[#This Row],[ORDER DATE]],"MMM-YYYY")</f>
        <v>Nov-2003</v>
      </c>
      <c r="M762">
        <f>MONTH(tblSales[[#This Row],[ORDER DATE]])</f>
        <v>11</v>
      </c>
    </row>
    <row r="763" spans="1:13" x14ac:dyDescent="0.3">
      <c r="A763">
        <v>10194</v>
      </c>
      <c r="B763" s="2">
        <v>37950</v>
      </c>
      <c r="C763" s="5">
        <v>45</v>
      </c>
      <c r="D763" s="3">
        <v>3172.05</v>
      </c>
      <c r="E763" t="s">
        <v>25</v>
      </c>
      <c r="F763" t="s">
        <v>504</v>
      </c>
      <c r="G763" t="s">
        <v>219</v>
      </c>
      <c r="H763" t="s">
        <v>41</v>
      </c>
      <c r="I763" t="s">
        <v>42</v>
      </c>
      <c r="J763" t="s">
        <v>51</v>
      </c>
      <c r="K763">
        <f>YEAR(tblSales[[#This Row],[ORDER DATE]])</f>
        <v>2003</v>
      </c>
      <c r="L763" s="6" t="str">
        <f>TEXT(tblSales[[#This Row],[ORDER DATE]],"MMM-YYYY")</f>
        <v>Nov-2003</v>
      </c>
      <c r="M763">
        <f>MONTH(tblSales[[#This Row],[ORDER DATE]])</f>
        <v>11</v>
      </c>
    </row>
    <row r="764" spans="1:13" x14ac:dyDescent="0.3">
      <c r="A764">
        <v>10207</v>
      </c>
      <c r="B764" s="2">
        <v>37964</v>
      </c>
      <c r="C764" s="5">
        <v>37</v>
      </c>
      <c r="D764" s="3">
        <v>2585.9299999999998</v>
      </c>
      <c r="E764" t="s">
        <v>25</v>
      </c>
      <c r="F764" t="s">
        <v>504</v>
      </c>
      <c r="G764" t="s">
        <v>415</v>
      </c>
      <c r="H764" t="s">
        <v>32</v>
      </c>
      <c r="I764" t="s">
        <v>33</v>
      </c>
      <c r="J764" t="s">
        <v>36</v>
      </c>
      <c r="K764">
        <f>YEAR(tblSales[[#This Row],[ORDER DATE]])</f>
        <v>2003</v>
      </c>
      <c r="L764" s="6" t="str">
        <f>TEXT(tblSales[[#This Row],[ORDER DATE]],"MMM-YYYY")</f>
        <v>Dec-2003</v>
      </c>
      <c r="M764">
        <f>MONTH(tblSales[[#This Row],[ORDER DATE]])</f>
        <v>12</v>
      </c>
    </row>
    <row r="765" spans="1:13" x14ac:dyDescent="0.3">
      <c r="A765">
        <v>10217</v>
      </c>
      <c r="B765" s="2">
        <v>38021</v>
      </c>
      <c r="C765" s="5">
        <v>35</v>
      </c>
      <c r="D765" s="3">
        <v>2148.3000000000002</v>
      </c>
      <c r="E765" t="s">
        <v>25</v>
      </c>
      <c r="F765" t="s">
        <v>504</v>
      </c>
      <c r="G765" t="s">
        <v>418</v>
      </c>
      <c r="H765" t="s">
        <v>199</v>
      </c>
      <c r="I765" t="s">
        <v>96</v>
      </c>
      <c r="J765" t="s">
        <v>36</v>
      </c>
      <c r="K765">
        <f>YEAR(tblSales[[#This Row],[ORDER DATE]])</f>
        <v>2004</v>
      </c>
      <c r="L765" s="6" t="str">
        <f>TEXT(tblSales[[#This Row],[ORDER DATE]],"MMM-YYYY")</f>
        <v>Feb-2004</v>
      </c>
      <c r="M765">
        <f>MONTH(tblSales[[#This Row],[ORDER DATE]])</f>
        <v>2</v>
      </c>
    </row>
    <row r="766" spans="1:13" x14ac:dyDescent="0.3">
      <c r="A766">
        <v>10229</v>
      </c>
      <c r="B766" s="2">
        <v>38057</v>
      </c>
      <c r="C766" s="5">
        <v>28</v>
      </c>
      <c r="D766" s="3">
        <v>1667.4</v>
      </c>
      <c r="E766" t="s">
        <v>25</v>
      </c>
      <c r="F766" t="s">
        <v>504</v>
      </c>
      <c r="G766" t="s">
        <v>272</v>
      </c>
      <c r="H766" t="s">
        <v>32</v>
      </c>
      <c r="I766" t="s">
        <v>33</v>
      </c>
      <c r="J766" t="s">
        <v>36</v>
      </c>
      <c r="K766">
        <f>YEAR(tblSales[[#This Row],[ORDER DATE]])</f>
        <v>2004</v>
      </c>
      <c r="L766" s="6" t="str">
        <f>TEXT(tblSales[[#This Row],[ORDER DATE]],"MMM-YYYY")</f>
        <v>Mar-2004</v>
      </c>
      <c r="M766">
        <f>MONTH(tblSales[[#This Row],[ORDER DATE]])</f>
        <v>3</v>
      </c>
    </row>
    <row r="767" spans="1:13" x14ac:dyDescent="0.3">
      <c r="A767">
        <v>10246</v>
      </c>
      <c r="B767" s="2">
        <v>38112</v>
      </c>
      <c r="C767" s="5">
        <v>30</v>
      </c>
      <c r="D767" s="3">
        <v>1859.7</v>
      </c>
      <c r="E767" t="s">
        <v>25</v>
      </c>
      <c r="F767" t="s">
        <v>504</v>
      </c>
      <c r="G767" t="s">
        <v>174</v>
      </c>
      <c r="H767" t="s">
        <v>178</v>
      </c>
      <c r="I767" t="s">
        <v>42</v>
      </c>
      <c r="J767" t="s">
        <v>36</v>
      </c>
      <c r="K767">
        <f>YEAR(tblSales[[#This Row],[ORDER DATE]])</f>
        <v>2004</v>
      </c>
      <c r="L767" s="6" t="str">
        <f>TEXT(tblSales[[#This Row],[ORDER DATE]],"MMM-YYYY")</f>
        <v>May-2004</v>
      </c>
      <c r="M767">
        <f>MONTH(tblSales[[#This Row],[ORDER DATE]])</f>
        <v>5</v>
      </c>
    </row>
    <row r="768" spans="1:13" x14ac:dyDescent="0.3">
      <c r="A768">
        <v>10259</v>
      </c>
      <c r="B768" s="2">
        <v>38153</v>
      </c>
      <c r="C768" s="5">
        <v>30</v>
      </c>
      <c r="D768" s="3">
        <v>1476.6</v>
      </c>
      <c r="E768" t="s">
        <v>25</v>
      </c>
      <c r="F768" t="s">
        <v>504</v>
      </c>
      <c r="G768" t="s">
        <v>418</v>
      </c>
      <c r="H768" t="s">
        <v>199</v>
      </c>
      <c r="I768" t="s">
        <v>96</v>
      </c>
      <c r="J768" t="s">
        <v>36</v>
      </c>
      <c r="K768">
        <f>YEAR(tblSales[[#This Row],[ORDER DATE]])</f>
        <v>2004</v>
      </c>
      <c r="L768" s="6" t="str">
        <f>TEXT(tblSales[[#This Row],[ORDER DATE]],"MMM-YYYY")</f>
        <v>Jun-2004</v>
      </c>
      <c r="M768">
        <f>MONTH(tblSales[[#This Row],[ORDER DATE]])</f>
        <v>6</v>
      </c>
    </row>
    <row r="769" spans="1:13" x14ac:dyDescent="0.3">
      <c r="A769">
        <v>10271</v>
      </c>
      <c r="B769" s="2">
        <v>38188</v>
      </c>
      <c r="C769" s="5">
        <v>25</v>
      </c>
      <c r="D769" s="3">
        <v>1732</v>
      </c>
      <c r="E769" t="s">
        <v>25</v>
      </c>
      <c r="F769" t="s">
        <v>504</v>
      </c>
      <c r="G769" t="s">
        <v>272</v>
      </c>
      <c r="H769" t="s">
        <v>32</v>
      </c>
      <c r="I769" t="s">
        <v>33</v>
      </c>
      <c r="J769" t="s">
        <v>36</v>
      </c>
      <c r="K769">
        <f>YEAR(tblSales[[#This Row],[ORDER DATE]])</f>
        <v>2004</v>
      </c>
      <c r="L769" s="6" t="str">
        <f>TEXT(tblSales[[#This Row],[ORDER DATE]],"MMM-YYYY")</f>
        <v>Jul-2004</v>
      </c>
      <c r="M769">
        <f>MONTH(tblSales[[#This Row],[ORDER DATE]])</f>
        <v>7</v>
      </c>
    </row>
    <row r="770" spans="1:13" x14ac:dyDescent="0.3">
      <c r="A770">
        <v>10281</v>
      </c>
      <c r="B770" s="2">
        <v>38218</v>
      </c>
      <c r="C770" s="5">
        <v>29</v>
      </c>
      <c r="D770" s="3">
        <v>1674.17</v>
      </c>
      <c r="E770" t="s">
        <v>25</v>
      </c>
      <c r="F770" t="s">
        <v>504</v>
      </c>
      <c r="G770" t="s">
        <v>139</v>
      </c>
      <c r="H770" t="s">
        <v>32</v>
      </c>
      <c r="I770" t="s">
        <v>33</v>
      </c>
      <c r="J770" t="s">
        <v>36</v>
      </c>
      <c r="K770">
        <f>YEAR(tblSales[[#This Row],[ORDER DATE]])</f>
        <v>2004</v>
      </c>
      <c r="L770" s="6" t="str">
        <f>TEXT(tblSales[[#This Row],[ORDER DATE]],"MMM-YYYY")</f>
        <v>Aug-2004</v>
      </c>
      <c r="M770">
        <f>MONTH(tblSales[[#This Row],[ORDER DATE]])</f>
        <v>8</v>
      </c>
    </row>
    <row r="771" spans="1:13" x14ac:dyDescent="0.3">
      <c r="A771">
        <v>10291</v>
      </c>
      <c r="B771" s="2">
        <v>38238</v>
      </c>
      <c r="C771" s="5">
        <v>26</v>
      </c>
      <c r="D771" s="3">
        <v>1500.98</v>
      </c>
      <c r="E771" t="s">
        <v>25</v>
      </c>
      <c r="F771" t="s">
        <v>504</v>
      </c>
      <c r="G771" t="s">
        <v>261</v>
      </c>
      <c r="H771" t="s">
        <v>188</v>
      </c>
      <c r="I771" t="s">
        <v>42</v>
      </c>
      <c r="J771" t="s">
        <v>36</v>
      </c>
      <c r="K771">
        <f>YEAR(tblSales[[#This Row],[ORDER DATE]])</f>
        <v>2004</v>
      </c>
      <c r="L771" s="6" t="str">
        <f>TEXT(tblSales[[#This Row],[ORDER DATE]],"MMM-YYYY")</f>
        <v>Sep-2004</v>
      </c>
      <c r="M771">
        <f>MONTH(tblSales[[#This Row],[ORDER DATE]])</f>
        <v>9</v>
      </c>
    </row>
    <row r="772" spans="1:13" x14ac:dyDescent="0.3">
      <c r="A772">
        <v>10305</v>
      </c>
      <c r="B772" s="2">
        <v>38273</v>
      </c>
      <c r="C772" s="5">
        <v>41</v>
      </c>
      <c r="D772" s="3">
        <v>2192.6799999999998</v>
      </c>
      <c r="E772" t="s">
        <v>25</v>
      </c>
      <c r="F772" t="s">
        <v>504</v>
      </c>
      <c r="G772" t="s">
        <v>120</v>
      </c>
      <c r="H772" t="s">
        <v>32</v>
      </c>
      <c r="I772" t="s">
        <v>33</v>
      </c>
      <c r="J772" t="s">
        <v>36</v>
      </c>
      <c r="K772">
        <f>YEAR(tblSales[[#This Row],[ORDER DATE]])</f>
        <v>2004</v>
      </c>
      <c r="L772" s="6" t="str">
        <f>TEXT(tblSales[[#This Row],[ORDER DATE]],"MMM-YYYY")</f>
        <v>Oct-2004</v>
      </c>
      <c r="M772">
        <f>MONTH(tblSales[[#This Row],[ORDER DATE]])</f>
        <v>10</v>
      </c>
    </row>
    <row r="773" spans="1:13" x14ac:dyDescent="0.3">
      <c r="A773">
        <v>10313</v>
      </c>
      <c r="B773" s="2">
        <v>38282</v>
      </c>
      <c r="C773" s="5">
        <v>34</v>
      </c>
      <c r="D773" s="3">
        <v>1797.58</v>
      </c>
      <c r="E773" t="s">
        <v>25</v>
      </c>
      <c r="F773" t="s">
        <v>504</v>
      </c>
      <c r="G773" t="s">
        <v>225</v>
      </c>
      <c r="H773" t="s">
        <v>231</v>
      </c>
      <c r="I773" t="s">
        <v>33</v>
      </c>
      <c r="J773" t="s">
        <v>36</v>
      </c>
      <c r="K773">
        <f>YEAR(tblSales[[#This Row],[ORDER DATE]])</f>
        <v>2004</v>
      </c>
      <c r="L773" s="6" t="str">
        <f>TEXT(tblSales[[#This Row],[ORDER DATE]],"MMM-YYYY")</f>
        <v>Oct-2004</v>
      </c>
      <c r="M773">
        <f>MONTH(tblSales[[#This Row],[ORDER DATE]])</f>
        <v>10</v>
      </c>
    </row>
    <row r="774" spans="1:13" x14ac:dyDescent="0.3">
      <c r="A774">
        <v>10322</v>
      </c>
      <c r="B774" s="2">
        <v>38295</v>
      </c>
      <c r="C774" s="5">
        <v>35</v>
      </c>
      <c r="D774" s="3">
        <v>2142.35</v>
      </c>
      <c r="E774" t="s">
        <v>25</v>
      </c>
      <c r="F774" t="s">
        <v>504</v>
      </c>
      <c r="G774" t="s">
        <v>277</v>
      </c>
      <c r="H774" t="s">
        <v>32</v>
      </c>
      <c r="I774" t="s">
        <v>33</v>
      </c>
      <c r="J774" t="s">
        <v>36</v>
      </c>
      <c r="K774">
        <f>YEAR(tblSales[[#This Row],[ORDER DATE]])</f>
        <v>2004</v>
      </c>
      <c r="L774" s="6" t="str">
        <f>TEXT(tblSales[[#This Row],[ORDER DATE]],"MMM-YYYY")</f>
        <v>Nov-2004</v>
      </c>
      <c r="M774">
        <f>MONTH(tblSales[[#This Row],[ORDER DATE]])</f>
        <v>11</v>
      </c>
    </row>
    <row r="775" spans="1:13" x14ac:dyDescent="0.3">
      <c r="A775">
        <v>10334</v>
      </c>
      <c r="B775" s="2">
        <v>38310</v>
      </c>
      <c r="C775" s="5">
        <v>34</v>
      </c>
      <c r="D775" s="3">
        <v>2086.92</v>
      </c>
      <c r="E775" t="s">
        <v>401</v>
      </c>
      <c r="F775" t="s">
        <v>504</v>
      </c>
      <c r="G775" t="s">
        <v>183</v>
      </c>
      <c r="H775" t="s">
        <v>188</v>
      </c>
      <c r="I775" t="s">
        <v>42</v>
      </c>
      <c r="J775" t="s">
        <v>36</v>
      </c>
      <c r="K775">
        <f>YEAR(tblSales[[#This Row],[ORDER DATE]])</f>
        <v>2004</v>
      </c>
      <c r="L775" s="6" t="str">
        <f>TEXT(tblSales[[#This Row],[ORDER DATE]],"MMM-YYYY")</f>
        <v>Nov-2004</v>
      </c>
      <c r="M775">
        <f>MONTH(tblSales[[#This Row],[ORDER DATE]])</f>
        <v>11</v>
      </c>
    </row>
    <row r="776" spans="1:13" x14ac:dyDescent="0.3">
      <c r="A776">
        <v>10347</v>
      </c>
      <c r="B776" s="2">
        <v>38320</v>
      </c>
      <c r="C776" s="5">
        <v>50</v>
      </c>
      <c r="D776" s="3">
        <v>6834.5</v>
      </c>
      <c r="E776" t="s">
        <v>25</v>
      </c>
      <c r="F776" t="s">
        <v>504</v>
      </c>
      <c r="G776" t="s">
        <v>89</v>
      </c>
      <c r="H776" t="s">
        <v>95</v>
      </c>
      <c r="I776" t="s">
        <v>96</v>
      </c>
      <c r="J776" t="s">
        <v>51</v>
      </c>
      <c r="K776">
        <f>YEAR(tblSales[[#This Row],[ORDER DATE]])</f>
        <v>2004</v>
      </c>
      <c r="L776" s="6" t="str">
        <f>TEXT(tblSales[[#This Row],[ORDER DATE]],"MMM-YYYY")</f>
        <v>Nov-2004</v>
      </c>
      <c r="M776">
        <f>MONTH(tblSales[[#This Row],[ORDER DATE]])</f>
        <v>11</v>
      </c>
    </row>
    <row r="777" spans="1:13" x14ac:dyDescent="0.3">
      <c r="A777">
        <v>10357</v>
      </c>
      <c r="B777" s="2">
        <v>38331</v>
      </c>
      <c r="C777" s="5">
        <v>41</v>
      </c>
      <c r="D777" s="3">
        <v>2541.59</v>
      </c>
      <c r="E777" t="s">
        <v>25</v>
      </c>
      <c r="F777" t="s">
        <v>504</v>
      </c>
      <c r="G777" t="s">
        <v>272</v>
      </c>
      <c r="H777" t="s">
        <v>32</v>
      </c>
      <c r="I777" t="s">
        <v>33</v>
      </c>
      <c r="J777" t="s">
        <v>36</v>
      </c>
      <c r="K777">
        <f>YEAR(tblSales[[#This Row],[ORDER DATE]])</f>
        <v>2004</v>
      </c>
      <c r="L777" s="6" t="str">
        <f>TEXT(tblSales[[#This Row],[ORDER DATE]],"MMM-YYYY")</f>
        <v>Dec-2004</v>
      </c>
      <c r="M777">
        <f>MONTH(tblSales[[#This Row],[ORDER DATE]])</f>
        <v>12</v>
      </c>
    </row>
    <row r="778" spans="1:13" x14ac:dyDescent="0.3">
      <c r="A778">
        <v>10370</v>
      </c>
      <c r="B778" s="2">
        <v>38372</v>
      </c>
      <c r="C778" s="5">
        <v>22</v>
      </c>
      <c r="D778" s="3">
        <v>2130.92</v>
      </c>
      <c r="E778" t="s">
        <v>25</v>
      </c>
      <c r="F778" t="s">
        <v>504</v>
      </c>
      <c r="G778" t="s">
        <v>285</v>
      </c>
      <c r="H778" t="s">
        <v>95</v>
      </c>
      <c r="I778" t="s">
        <v>96</v>
      </c>
      <c r="J778" t="s">
        <v>36</v>
      </c>
      <c r="K778">
        <f>YEAR(tblSales[[#This Row],[ORDER DATE]])</f>
        <v>2005</v>
      </c>
      <c r="L778" s="6" t="str">
        <f>TEXT(tblSales[[#This Row],[ORDER DATE]],"MMM-YYYY")</f>
        <v>Jan-2005</v>
      </c>
      <c r="M778">
        <f>MONTH(tblSales[[#This Row],[ORDER DATE]])</f>
        <v>1</v>
      </c>
    </row>
    <row r="779" spans="1:13" x14ac:dyDescent="0.3">
      <c r="A779">
        <v>10381</v>
      </c>
      <c r="B779" s="2">
        <v>38400</v>
      </c>
      <c r="C779" s="5">
        <v>35</v>
      </c>
      <c r="D779" s="3">
        <v>1701.7</v>
      </c>
      <c r="E779" t="s">
        <v>25</v>
      </c>
      <c r="F779" t="s">
        <v>504</v>
      </c>
      <c r="G779" t="s">
        <v>58</v>
      </c>
      <c r="H779" t="s">
        <v>32</v>
      </c>
      <c r="I779" t="s">
        <v>33</v>
      </c>
      <c r="J779" t="s">
        <v>36</v>
      </c>
      <c r="K779">
        <f>YEAR(tblSales[[#This Row],[ORDER DATE]])</f>
        <v>2005</v>
      </c>
      <c r="L779" s="6" t="str">
        <f>TEXT(tblSales[[#This Row],[ORDER DATE]],"MMM-YYYY")</f>
        <v>Feb-2005</v>
      </c>
      <c r="M779">
        <f>MONTH(tblSales[[#This Row],[ORDER DATE]])</f>
        <v>2</v>
      </c>
    </row>
    <row r="780" spans="1:13" x14ac:dyDescent="0.3">
      <c r="A780">
        <v>10391</v>
      </c>
      <c r="B780" s="2">
        <v>38420</v>
      </c>
      <c r="C780" s="5">
        <v>44</v>
      </c>
      <c r="D780" s="3">
        <v>1694</v>
      </c>
      <c r="E780" t="s">
        <v>25</v>
      </c>
      <c r="F780" t="s">
        <v>504</v>
      </c>
      <c r="G780" t="s">
        <v>285</v>
      </c>
      <c r="H780" t="s">
        <v>95</v>
      </c>
      <c r="I780" t="s">
        <v>96</v>
      </c>
      <c r="J780" t="s">
        <v>36</v>
      </c>
      <c r="K780">
        <f>YEAR(tblSales[[#This Row],[ORDER DATE]])</f>
        <v>2005</v>
      </c>
      <c r="L780" s="6" t="str">
        <f>TEXT(tblSales[[#This Row],[ORDER DATE]],"MMM-YYYY")</f>
        <v>Mar-2005</v>
      </c>
      <c r="M780">
        <f>MONTH(tblSales[[#This Row],[ORDER DATE]])</f>
        <v>3</v>
      </c>
    </row>
    <row r="781" spans="1:13" x14ac:dyDescent="0.3">
      <c r="A781">
        <v>10412</v>
      </c>
      <c r="B781" s="2">
        <v>38475</v>
      </c>
      <c r="C781" s="5">
        <v>47</v>
      </c>
      <c r="D781" s="3">
        <v>2913.53</v>
      </c>
      <c r="E781" t="s">
        <v>25</v>
      </c>
      <c r="F781" t="s">
        <v>504</v>
      </c>
      <c r="G781" t="s">
        <v>174</v>
      </c>
      <c r="H781" t="s">
        <v>178</v>
      </c>
      <c r="I781" t="s">
        <v>42</v>
      </c>
      <c r="J781" t="s">
        <v>36</v>
      </c>
      <c r="K781">
        <f>YEAR(tblSales[[#This Row],[ORDER DATE]])</f>
        <v>2005</v>
      </c>
      <c r="L781" s="6" t="str">
        <f>TEXT(tblSales[[#This Row],[ORDER DATE]],"MMM-YYYY")</f>
        <v>May-2005</v>
      </c>
      <c r="M781">
        <f>MONTH(tblSales[[#This Row],[ORDER DATE]])</f>
        <v>5</v>
      </c>
    </row>
    <row r="782" spans="1:13" x14ac:dyDescent="0.3">
      <c r="A782">
        <v>10425</v>
      </c>
      <c r="B782" s="2">
        <v>38503</v>
      </c>
      <c r="C782" s="5">
        <v>19</v>
      </c>
      <c r="D782" s="3">
        <v>935.18</v>
      </c>
      <c r="E782" t="s">
        <v>300</v>
      </c>
      <c r="F782" t="s">
        <v>504</v>
      </c>
      <c r="G782" t="s">
        <v>114</v>
      </c>
      <c r="H782" t="s">
        <v>41</v>
      </c>
      <c r="I782" t="s">
        <v>42</v>
      </c>
      <c r="J782" t="s">
        <v>36</v>
      </c>
      <c r="K782">
        <f>YEAR(tblSales[[#This Row],[ORDER DATE]])</f>
        <v>2005</v>
      </c>
      <c r="L782" s="6" t="str">
        <f>TEXT(tblSales[[#This Row],[ORDER DATE]],"MMM-YYYY")</f>
        <v>May-2005</v>
      </c>
      <c r="M782">
        <f>MONTH(tblSales[[#This Row],[ORDER DATE]])</f>
        <v>5</v>
      </c>
    </row>
    <row r="783" spans="1:13" x14ac:dyDescent="0.3">
      <c r="A783">
        <v>10106</v>
      </c>
      <c r="B783" s="2">
        <v>37669</v>
      </c>
      <c r="C783" s="5">
        <v>34</v>
      </c>
      <c r="D783" s="3">
        <v>3073.26</v>
      </c>
      <c r="E783" t="s">
        <v>25</v>
      </c>
      <c r="F783" t="s">
        <v>566</v>
      </c>
      <c r="G783" t="s">
        <v>552</v>
      </c>
      <c r="H783" t="s">
        <v>258</v>
      </c>
      <c r="I783" t="s">
        <v>42</v>
      </c>
      <c r="J783" t="s">
        <v>51</v>
      </c>
      <c r="K783">
        <f>YEAR(tblSales[[#This Row],[ORDER DATE]])</f>
        <v>2003</v>
      </c>
      <c r="L783" s="6" t="str">
        <f>TEXT(tblSales[[#This Row],[ORDER DATE]],"MMM-YYYY")</f>
        <v>Feb-2003</v>
      </c>
      <c r="M783">
        <f>MONTH(tblSales[[#This Row],[ORDER DATE]])</f>
        <v>2</v>
      </c>
    </row>
    <row r="784" spans="1:13" x14ac:dyDescent="0.3">
      <c r="A784">
        <v>10120</v>
      </c>
      <c r="B784" s="2">
        <v>37740</v>
      </c>
      <c r="C784" s="5">
        <v>29</v>
      </c>
      <c r="D784" s="3">
        <v>2082.4899999999998</v>
      </c>
      <c r="E784" t="s">
        <v>25</v>
      </c>
      <c r="F784" t="s">
        <v>566</v>
      </c>
      <c r="G784" t="s">
        <v>89</v>
      </c>
      <c r="H784" t="s">
        <v>95</v>
      </c>
      <c r="I784" t="s">
        <v>96</v>
      </c>
      <c r="J784" t="s">
        <v>36</v>
      </c>
      <c r="K784">
        <f>YEAR(tblSales[[#This Row],[ORDER DATE]])</f>
        <v>2003</v>
      </c>
      <c r="L784" s="6" t="str">
        <f>TEXT(tblSales[[#This Row],[ORDER DATE]],"MMM-YYYY")</f>
        <v>Apr-2003</v>
      </c>
      <c r="M784">
        <f>MONTH(tblSales[[#This Row],[ORDER DATE]])</f>
        <v>4</v>
      </c>
    </row>
    <row r="785" spans="1:13" x14ac:dyDescent="0.3">
      <c r="A785">
        <v>10133</v>
      </c>
      <c r="B785" s="2">
        <v>37799</v>
      </c>
      <c r="C785" s="5">
        <v>49</v>
      </c>
      <c r="D785" s="3">
        <v>3394.23</v>
      </c>
      <c r="E785" t="s">
        <v>25</v>
      </c>
      <c r="F785" t="s">
        <v>566</v>
      </c>
      <c r="G785" t="s">
        <v>174</v>
      </c>
      <c r="H785" t="s">
        <v>178</v>
      </c>
      <c r="I785" t="s">
        <v>42</v>
      </c>
      <c r="J785" t="s">
        <v>51</v>
      </c>
      <c r="K785">
        <f>YEAR(tblSales[[#This Row],[ORDER DATE]])</f>
        <v>2003</v>
      </c>
      <c r="L785" s="6" t="str">
        <f>TEXT(tblSales[[#This Row],[ORDER DATE]],"MMM-YYYY")</f>
        <v>Jun-2003</v>
      </c>
      <c r="M785">
        <f>MONTH(tblSales[[#This Row],[ORDER DATE]])</f>
        <v>6</v>
      </c>
    </row>
    <row r="786" spans="1:13" x14ac:dyDescent="0.3">
      <c r="A786">
        <v>10145</v>
      </c>
      <c r="B786" s="2">
        <v>37858</v>
      </c>
      <c r="C786" s="5">
        <v>30</v>
      </c>
      <c r="D786" s="3">
        <v>2559.6</v>
      </c>
      <c r="E786" t="s">
        <v>25</v>
      </c>
      <c r="F786" t="s">
        <v>566</v>
      </c>
      <c r="G786" t="s">
        <v>52</v>
      </c>
      <c r="H786" t="s">
        <v>32</v>
      </c>
      <c r="I786" t="s">
        <v>33</v>
      </c>
      <c r="J786" t="s">
        <v>36</v>
      </c>
      <c r="K786">
        <f>YEAR(tblSales[[#This Row],[ORDER DATE]])</f>
        <v>2003</v>
      </c>
      <c r="L786" s="6" t="str">
        <f>TEXT(tblSales[[#This Row],[ORDER DATE]],"MMM-YYYY")</f>
        <v>Aug-2003</v>
      </c>
      <c r="M786">
        <f>MONTH(tblSales[[#This Row],[ORDER DATE]])</f>
        <v>8</v>
      </c>
    </row>
    <row r="787" spans="1:13" x14ac:dyDescent="0.3">
      <c r="A787">
        <v>10168</v>
      </c>
      <c r="B787" s="2">
        <v>37922</v>
      </c>
      <c r="C787" s="5">
        <v>21</v>
      </c>
      <c r="D787" s="3">
        <v>1490.16</v>
      </c>
      <c r="E787" t="s">
        <v>25</v>
      </c>
      <c r="F787" t="s">
        <v>566</v>
      </c>
      <c r="G787" t="s">
        <v>62</v>
      </c>
      <c r="H787" t="s">
        <v>32</v>
      </c>
      <c r="I787" t="s">
        <v>33</v>
      </c>
      <c r="J787" t="s">
        <v>36</v>
      </c>
      <c r="K787">
        <f>YEAR(tblSales[[#This Row],[ORDER DATE]])</f>
        <v>2003</v>
      </c>
      <c r="L787" s="6" t="str">
        <f>TEXT(tblSales[[#This Row],[ORDER DATE]],"MMM-YYYY")</f>
        <v>Oct-2003</v>
      </c>
      <c r="M787">
        <f>MONTH(tblSales[[#This Row],[ORDER DATE]])</f>
        <v>10</v>
      </c>
    </row>
    <row r="788" spans="1:13" x14ac:dyDescent="0.3">
      <c r="A788">
        <v>10210</v>
      </c>
      <c r="B788" s="2">
        <v>37998</v>
      </c>
      <c r="C788" s="5">
        <v>50</v>
      </c>
      <c r="D788" s="3">
        <v>3844</v>
      </c>
      <c r="E788" t="s">
        <v>25</v>
      </c>
      <c r="F788" t="s">
        <v>566</v>
      </c>
      <c r="G788" t="s">
        <v>302</v>
      </c>
      <c r="H788" t="s">
        <v>200</v>
      </c>
      <c r="I788" t="s">
        <v>200</v>
      </c>
      <c r="J788" t="s">
        <v>51</v>
      </c>
      <c r="K788">
        <f>YEAR(tblSales[[#This Row],[ORDER DATE]])</f>
        <v>2004</v>
      </c>
      <c r="L788" s="6" t="str">
        <f>TEXT(tblSales[[#This Row],[ORDER DATE]],"MMM-YYYY")</f>
        <v>Jan-2004</v>
      </c>
      <c r="M788">
        <f>MONTH(tblSales[[#This Row],[ORDER DATE]])</f>
        <v>1</v>
      </c>
    </row>
    <row r="789" spans="1:13" x14ac:dyDescent="0.3">
      <c r="A789">
        <v>10223</v>
      </c>
      <c r="B789" s="2">
        <v>38037</v>
      </c>
      <c r="C789" s="5">
        <v>47</v>
      </c>
      <c r="D789" s="3">
        <v>4724.91</v>
      </c>
      <c r="E789" t="s">
        <v>25</v>
      </c>
      <c r="F789" t="s">
        <v>566</v>
      </c>
      <c r="G789" t="s">
        <v>89</v>
      </c>
      <c r="H789" t="s">
        <v>95</v>
      </c>
      <c r="I789" t="s">
        <v>96</v>
      </c>
      <c r="J789" t="s">
        <v>51</v>
      </c>
      <c r="K789">
        <f>YEAR(tblSales[[#This Row],[ORDER DATE]])</f>
        <v>2004</v>
      </c>
      <c r="L789" s="6" t="str">
        <f>TEXT(tblSales[[#This Row],[ORDER DATE]],"MMM-YYYY")</f>
        <v>Feb-2004</v>
      </c>
      <c r="M789">
        <f>MONTH(tblSales[[#This Row],[ORDER DATE]])</f>
        <v>2</v>
      </c>
    </row>
    <row r="790" spans="1:13" x14ac:dyDescent="0.3">
      <c r="A790">
        <v>10235</v>
      </c>
      <c r="B790" s="2">
        <v>38079</v>
      </c>
      <c r="C790" s="5">
        <v>24</v>
      </c>
      <c r="D790" s="3">
        <v>1824.72</v>
      </c>
      <c r="E790" t="s">
        <v>25</v>
      </c>
      <c r="F790" t="s">
        <v>566</v>
      </c>
      <c r="G790" t="s">
        <v>373</v>
      </c>
      <c r="H790" t="s">
        <v>231</v>
      </c>
      <c r="I790" t="s">
        <v>33</v>
      </c>
      <c r="J790" t="s">
        <v>36</v>
      </c>
      <c r="K790">
        <f>YEAR(tblSales[[#This Row],[ORDER DATE]])</f>
        <v>2004</v>
      </c>
      <c r="L790" s="6" t="str">
        <f>TEXT(tblSales[[#This Row],[ORDER DATE]],"MMM-YYYY")</f>
        <v>Apr-2004</v>
      </c>
      <c r="M790">
        <f>MONTH(tblSales[[#This Row],[ORDER DATE]])</f>
        <v>4</v>
      </c>
    </row>
    <row r="791" spans="1:13" x14ac:dyDescent="0.3">
      <c r="A791">
        <v>10250</v>
      </c>
      <c r="B791" s="2">
        <v>38118</v>
      </c>
      <c r="C791" s="5">
        <v>27</v>
      </c>
      <c r="D791" s="3">
        <v>2668.68</v>
      </c>
      <c r="E791" t="s">
        <v>25</v>
      </c>
      <c r="F791" t="s">
        <v>566</v>
      </c>
      <c r="G791" t="s">
        <v>397</v>
      </c>
      <c r="H791" t="s">
        <v>32</v>
      </c>
      <c r="I791" t="s">
        <v>33</v>
      </c>
      <c r="J791" t="s">
        <v>36</v>
      </c>
      <c r="K791">
        <f>YEAR(tblSales[[#This Row],[ORDER DATE]])</f>
        <v>2004</v>
      </c>
      <c r="L791" s="6" t="str">
        <f>TEXT(tblSales[[#This Row],[ORDER DATE]],"MMM-YYYY")</f>
        <v>May-2004</v>
      </c>
      <c r="M791">
        <f>MONTH(tblSales[[#This Row],[ORDER DATE]])</f>
        <v>5</v>
      </c>
    </row>
    <row r="792" spans="1:13" x14ac:dyDescent="0.3">
      <c r="A792">
        <v>10263</v>
      </c>
      <c r="B792" s="2">
        <v>38166</v>
      </c>
      <c r="C792" s="5">
        <v>33</v>
      </c>
      <c r="D792" s="3">
        <v>2843.61</v>
      </c>
      <c r="E792" t="s">
        <v>25</v>
      </c>
      <c r="F792" t="s">
        <v>566</v>
      </c>
      <c r="G792" t="s">
        <v>109</v>
      </c>
      <c r="H792" t="s">
        <v>32</v>
      </c>
      <c r="I792" t="s">
        <v>33</v>
      </c>
      <c r="J792" t="s">
        <v>36</v>
      </c>
      <c r="K792">
        <f>YEAR(tblSales[[#This Row],[ORDER DATE]])</f>
        <v>2004</v>
      </c>
      <c r="L792" s="6" t="str">
        <f>TEXT(tblSales[[#This Row],[ORDER DATE]],"MMM-YYYY")</f>
        <v>Jun-2004</v>
      </c>
      <c r="M792">
        <f>MONTH(tblSales[[#This Row],[ORDER DATE]])</f>
        <v>6</v>
      </c>
    </row>
    <row r="793" spans="1:13" x14ac:dyDescent="0.3">
      <c r="A793">
        <v>10275</v>
      </c>
      <c r="B793" s="2">
        <v>38191</v>
      </c>
      <c r="C793" s="5">
        <v>35</v>
      </c>
      <c r="D793" s="3">
        <v>3163.65</v>
      </c>
      <c r="E793" t="s">
        <v>25</v>
      </c>
      <c r="F793" t="s">
        <v>566</v>
      </c>
      <c r="G793" t="s">
        <v>114</v>
      </c>
      <c r="H793" t="s">
        <v>41</v>
      </c>
      <c r="I793" t="s">
        <v>42</v>
      </c>
      <c r="J793" t="s">
        <v>51</v>
      </c>
      <c r="K793">
        <f>YEAR(tblSales[[#This Row],[ORDER DATE]])</f>
        <v>2004</v>
      </c>
      <c r="L793" s="6" t="str">
        <f>TEXT(tblSales[[#This Row],[ORDER DATE]],"MMM-YYYY")</f>
        <v>Jul-2004</v>
      </c>
      <c r="M793">
        <f>MONTH(tblSales[[#This Row],[ORDER DATE]])</f>
        <v>7</v>
      </c>
    </row>
    <row r="794" spans="1:13" x14ac:dyDescent="0.3">
      <c r="A794">
        <v>10284</v>
      </c>
      <c r="B794" s="2">
        <v>38220</v>
      </c>
      <c r="C794" s="5">
        <v>31</v>
      </c>
      <c r="D794" s="3">
        <v>2226.11</v>
      </c>
      <c r="E794" t="s">
        <v>25</v>
      </c>
      <c r="F794" t="s">
        <v>566</v>
      </c>
      <c r="G794" t="s">
        <v>543</v>
      </c>
      <c r="H794" t="s">
        <v>78</v>
      </c>
      <c r="I794" t="s">
        <v>42</v>
      </c>
      <c r="J794" t="s">
        <v>36</v>
      </c>
      <c r="K794">
        <f>YEAR(tblSales[[#This Row],[ORDER DATE]])</f>
        <v>2004</v>
      </c>
      <c r="L794" s="6" t="str">
        <f>TEXT(tblSales[[#This Row],[ORDER DATE]],"MMM-YYYY")</f>
        <v>Aug-2004</v>
      </c>
      <c r="M794">
        <f>MONTH(tblSales[[#This Row],[ORDER DATE]])</f>
        <v>8</v>
      </c>
    </row>
    <row r="795" spans="1:13" x14ac:dyDescent="0.3">
      <c r="A795">
        <v>10297</v>
      </c>
      <c r="B795" s="2">
        <v>38246</v>
      </c>
      <c r="C795" s="5">
        <v>25</v>
      </c>
      <c r="D795" s="3">
        <v>2069.75</v>
      </c>
      <c r="E795" t="s">
        <v>25</v>
      </c>
      <c r="F795" t="s">
        <v>566</v>
      </c>
      <c r="G795" t="s">
        <v>479</v>
      </c>
      <c r="H795" t="s">
        <v>484</v>
      </c>
      <c r="I795" t="s">
        <v>42</v>
      </c>
      <c r="J795" t="s">
        <v>36</v>
      </c>
      <c r="K795">
        <f>YEAR(tblSales[[#This Row],[ORDER DATE]])</f>
        <v>2004</v>
      </c>
      <c r="L795" s="6" t="str">
        <f>TEXT(tblSales[[#This Row],[ORDER DATE]],"MMM-YYYY")</f>
        <v>Sep-2004</v>
      </c>
      <c r="M795">
        <f>MONTH(tblSales[[#This Row],[ORDER DATE]])</f>
        <v>9</v>
      </c>
    </row>
    <row r="796" spans="1:13" x14ac:dyDescent="0.3">
      <c r="A796">
        <v>10308</v>
      </c>
      <c r="B796" s="2">
        <v>38275</v>
      </c>
      <c r="C796" s="5">
        <v>27</v>
      </c>
      <c r="D796" s="3">
        <v>2235.33</v>
      </c>
      <c r="E796" t="s">
        <v>25</v>
      </c>
      <c r="F796" t="s">
        <v>566</v>
      </c>
      <c r="G796" t="s">
        <v>317</v>
      </c>
      <c r="H796" t="s">
        <v>32</v>
      </c>
      <c r="I796" t="s">
        <v>33</v>
      </c>
      <c r="J796" t="s">
        <v>36</v>
      </c>
      <c r="K796">
        <f>YEAR(tblSales[[#This Row],[ORDER DATE]])</f>
        <v>2004</v>
      </c>
      <c r="L796" s="6" t="str">
        <f>TEXT(tblSales[[#This Row],[ORDER DATE]],"MMM-YYYY")</f>
        <v>Oct-2004</v>
      </c>
      <c r="M796">
        <f>MONTH(tblSales[[#This Row],[ORDER DATE]])</f>
        <v>10</v>
      </c>
    </row>
    <row r="797" spans="1:13" x14ac:dyDescent="0.3">
      <c r="A797">
        <v>10318</v>
      </c>
      <c r="B797" s="2">
        <v>38293</v>
      </c>
      <c r="C797" s="5">
        <v>31</v>
      </c>
      <c r="D797" s="3">
        <v>3116.43</v>
      </c>
      <c r="E797" t="s">
        <v>25</v>
      </c>
      <c r="F797" t="s">
        <v>566</v>
      </c>
      <c r="G797" t="s">
        <v>139</v>
      </c>
      <c r="H797" t="s">
        <v>32</v>
      </c>
      <c r="I797" t="s">
        <v>33</v>
      </c>
      <c r="J797" t="s">
        <v>51</v>
      </c>
      <c r="K797">
        <f>YEAR(tblSales[[#This Row],[ORDER DATE]])</f>
        <v>2004</v>
      </c>
      <c r="L797" s="6" t="str">
        <f>TEXT(tblSales[[#This Row],[ORDER DATE]],"MMM-YYYY")</f>
        <v>Nov-2004</v>
      </c>
      <c r="M797">
        <f>MONTH(tblSales[[#This Row],[ORDER DATE]])</f>
        <v>11</v>
      </c>
    </row>
    <row r="798" spans="1:13" x14ac:dyDescent="0.3">
      <c r="A798">
        <v>10327</v>
      </c>
      <c r="B798" s="2">
        <v>38301</v>
      </c>
      <c r="C798" s="5">
        <v>45</v>
      </c>
      <c r="D798" s="3">
        <v>4781.7</v>
      </c>
      <c r="E798" t="s">
        <v>408</v>
      </c>
      <c r="F798" t="s">
        <v>566</v>
      </c>
      <c r="G798" t="s">
        <v>322</v>
      </c>
      <c r="H798" t="s">
        <v>326</v>
      </c>
      <c r="I798" t="s">
        <v>42</v>
      </c>
      <c r="J798" t="s">
        <v>51</v>
      </c>
      <c r="K798">
        <f>YEAR(tblSales[[#This Row],[ORDER DATE]])</f>
        <v>2004</v>
      </c>
      <c r="L798" s="6" t="str">
        <f>TEXT(tblSales[[#This Row],[ORDER DATE]],"MMM-YYYY")</f>
        <v>Nov-2004</v>
      </c>
      <c r="M798">
        <f>MONTH(tblSales[[#This Row],[ORDER DATE]])</f>
        <v>11</v>
      </c>
    </row>
    <row r="799" spans="1:13" x14ac:dyDescent="0.3">
      <c r="A799">
        <v>10339</v>
      </c>
      <c r="B799" s="2">
        <v>38314</v>
      </c>
      <c r="C799" s="5">
        <v>27</v>
      </c>
      <c r="D799" s="3">
        <v>2810.7</v>
      </c>
      <c r="E799" t="s">
        <v>25</v>
      </c>
      <c r="F799" t="s">
        <v>566</v>
      </c>
      <c r="G799" t="s">
        <v>246</v>
      </c>
      <c r="H799" t="s">
        <v>200</v>
      </c>
      <c r="I799" t="s">
        <v>200</v>
      </c>
      <c r="J799" t="s">
        <v>36</v>
      </c>
      <c r="K799">
        <f>YEAR(tblSales[[#This Row],[ORDER DATE]])</f>
        <v>2004</v>
      </c>
      <c r="L799" s="6" t="str">
        <f>TEXT(tblSales[[#This Row],[ORDER DATE]],"MMM-YYYY")</f>
        <v>Nov-2004</v>
      </c>
      <c r="M799">
        <f>MONTH(tblSales[[#This Row],[ORDER DATE]])</f>
        <v>11</v>
      </c>
    </row>
    <row r="800" spans="1:13" x14ac:dyDescent="0.3">
      <c r="A800">
        <v>10353</v>
      </c>
      <c r="B800" s="2">
        <v>38325</v>
      </c>
      <c r="C800" s="5">
        <v>27</v>
      </c>
      <c r="D800" s="3">
        <v>3515.67</v>
      </c>
      <c r="E800" t="s">
        <v>25</v>
      </c>
      <c r="F800" t="s">
        <v>566</v>
      </c>
      <c r="G800" t="s">
        <v>568</v>
      </c>
      <c r="H800" t="s">
        <v>32</v>
      </c>
      <c r="I800" t="s">
        <v>33</v>
      </c>
      <c r="J800" t="s">
        <v>51</v>
      </c>
      <c r="K800">
        <f>YEAR(tblSales[[#This Row],[ORDER DATE]])</f>
        <v>2004</v>
      </c>
      <c r="L800" s="6" t="str">
        <f>TEXT(tblSales[[#This Row],[ORDER DATE]],"MMM-YYYY")</f>
        <v>Dec-2004</v>
      </c>
      <c r="M800">
        <f>MONTH(tblSales[[#This Row],[ORDER DATE]])</f>
        <v>12</v>
      </c>
    </row>
    <row r="801" spans="1:13" x14ac:dyDescent="0.3">
      <c r="A801">
        <v>10374</v>
      </c>
      <c r="B801" s="2">
        <v>38385</v>
      </c>
      <c r="C801" s="5">
        <v>42</v>
      </c>
      <c r="D801" s="3">
        <v>2909.34</v>
      </c>
      <c r="E801" t="s">
        <v>25</v>
      </c>
      <c r="F801" t="s">
        <v>566</v>
      </c>
      <c r="G801" t="s">
        <v>207</v>
      </c>
      <c r="H801" t="s">
        <v>95</v>
      </c>
      <c r="I801" t="s">
        <v>96</v>
      </c>
      <c r="J801" t="s">
        <v>36</v>
      </c>
      <c r="K801">
        <f>YEAR(tblSales[[#This Row],[ORDER DATE]])</f>
        <v>2005</v>
      </c>
      <c r="L801" s="6" t="str">
        <f>TEXT(tblSales[[#This Row],[ORDER DATE]],"MMM-YYYY")</f>
        <v>Feb-2005</v>
      </c>
      <c r="M801">
        <f>MONTH(tblSales[[#This Row],[ORDER DATE]])</f>
        <v>2</v>
      </c>
    </row>
    <row r="802" spans="1:13" x14ac:dyDescent="0.3">
      <c r="A802">
        <v>10386</v>
      </c>
      <c r="B802" s="2">
        <v>38412</v>
      </c>
      <c r="C802" s="5">
        <v>21</v>
      </c>
      <c r="D802" s="3">
        <v>1570.17</v>
      </c>
      <c r="E802" t="s">
        <v>408</v>
      </c>
      <c r="F802" t="s">
        <v>566</v>
      </c>
      <c r="G802" t="s">
        <v>174</v>
      </c>
      <c r="H802" t="s">
        <v>178</v>
      </c>
      <c r="I802" t="s">
        <v>42</v>
      </c>
      <c r="J802" t="s">
        <v>36</v>
      </c>
      <c r="K802">
        <f>YEAR(tblSales[[#This Row],[ORDER DATE]])</f>
        <v>2005</v>
      </c>
      <c r="L802" s="6" t="str">
        <f>TEXT(tblSales[[#This Row],[ORDER DATE]],"MMM-YYYY")</f>
        <v>Mar-2005</v>
      </c>
      <c r="M802">
        <f>MONTH(tblSales[[#This Row],[ORDER DATE]])</f>
        <v>3</v>
      </c>
    </row>
    <row r="803" spans="1:13" x14ac:dyDescent="0.3">
      <c r="A803">
        <v>10398</v>
      </c>
      <c r="B803" s="2">
        <v>38441</v>
      </c>
      <c r="C803" s="5">
        <v>34</v>
      </c>
      <c r="D803" s="3">
        <v>2613.92</v>
      </c>
      <c r="E803" t="s">
        <v>25</v>
      </c>
      <c r="F803" t="s">
        <v>566</v>
      </c>
      <c r="G803" t="s">
        <v>37</v>
      </c>
      <c r="H803" t="s">
        <v>41</v>
      </c>
      <c r="I803" t="s">
        <v>42</v>
      </c>
      <c r="J803" t="s">
        <v>36</v>
      </c>
      <c r="K803">
        <f>YEAR(tblSales[[#This Row],[ORDER DATE]])</f>
        <v>2005</v>
      </c>
      <c r="L803" s="6" t="str">
        <f>TEXT(tblSales[[#This Row],[ORDER DATE]],"MMM-YYYY")</f>
        <v>Mar-2005</v>
      </c>
      <c r="M803">
        <f>MONTH(tblSales[[#This Row],[ORDER DATE]])</f>
        <v>3</v>
      </c>
    </row>
    <row r="804" spans="1:13" x14ac:dyDescent="0.3">
      <c r="A804">
        <v>10401</v>
      </c>
      <c r="B804" s="2">
        <v>38445</v>
      </c>
      <c r="C804" s="5">
        <v>42</v>
      </c>
      <c r="D804" s="3">
        <v>3193.26</v>
      </c>
      <c r="E804" t="s">
        <v>401</v>
      </c>
      <c r="F804" t="s">
        <v>566</v>
      </c>
      <c r="G804" t="s">
        <v>104</v>
      </c>
      <c r="H804" t="s">
        <v>32</v>
      </c>
      <c r="I804" t="s">
        <v>33</v>
      </c>
      <c r="J804" t="s">
        <v>51</v>
      </c>
      <c r="K804">
        <f>YEAR(tblSales[[#This Row],[ORDER DATE]])</f>
        <v>2005</v>
      </c>
      <c r="L804" s="6" t="str">
        <f>TEXT(tblSales[[#This Row],[ORDER DATE]],"MMM-YYYY")</f>
        <v>Apr-2005</v>
      </c>
      <c r="M804">
        <f>MONTH(tblSales[[#This Row],[ORDER DATE]])</f>
        <v>4</v>
      </c>
    </row>
    <row r="805" spans="1:13" x14ac:dyDescent="0.3">
      <c r="A805">
        <v>10416</v>
      </c>
      <c r="B805" s="2">
        <v>38482</v>
      </c>
      <c r="C805" s="5">
        <v>15</v>
      </c>
      <c r="D805" s="3">
        <v>1482.6</v>
      </c>
      <c r="E805" t="s">
        <v>25</v>
      </c>
      <c r="F805" t="s">
        <v>566</v>
      </c>
      <c r="G805" t="s">
        <v>452</v>
      </c>
      <c r="H805" t="s">
        <v>258</v>
      </c>
      <c r="I805" t="s">
        <v>42</v>
      </c>
      <c r="J805" t="s">
        <v>36</v>
      </c>
      <c r="K805">
        <f>YEAR(tblSales[[#This Row],[ORDER DATE]])</f>
        <v>2005</v>
      </c>
      <c r="L805" s="6" t="str">
        <f>TEXT(tblSales[[#This Row],[ORDER DATE]],"MMM-YYYY")</f>
        <v>May-2005</v>
      </c>
      <c r="M805">
        <f>MONTH(tblSales[[#This Row],[ORDER DATE]])</f>
        <v>5</v>
      </c>
    </row>
    <row r="806" spans="1:13" x14ac:dyDescent="0.3">
      <c r="A806">
        <v>10107</v>
      </c>
      <c r="B806" s="2">
        <v>37676</v>
      </c>
      <c r="C806" s="5">
        <v>29</v>
      </c>
      <c r="D806" s="3">
        <v>2055.23</v>
      </c>
      <c r="E806" t="s">
        <v>25</v>
      </c>
      <c r="F806" t="s">
        <v>26</v>
      </c>
      <c r="G806" t="s">
        <v>28</v>
      </c>
      <c r="H806" t="s">
        <v>32</v>
      </c>
      <c r="I806" t="s">
        <v>33</v>
      </c>
      <c r="J806" t="s">
        <v>36</v>
      </c>
      <c r="K806">
        <f>YEAR(tblSales[[#This Row],[ORDER DATE]])</f>
        <v>2003</v>
      </c>
      <c r="L806" s="6" t="str">
        <f>TEXT(tblSales[[#This Row],[ORDER DATE]],"MMM-YYYY")</f>
        <v>Feb-2003</v>
      </c>
      <c r="M806">
        <f>MONTH(tblSales[[#This Row],[ORDER DATE]])</f>
        <v>2</v>
      </c>
    </row>
    <row r="807" spans="1:13" x14ac:dyDescent="0.3">
      <c r="A807">
        <v>10120</v>
      </c>
      <c r="B807" s="2">
        <v>37740</v>
      </c>
      <c r="C807" s="5">
        <v>46</v>
      </c>
      <c r="D807" s="3">
        <v>2674.9</v>
      </c>
      <c r="E807" t="s">
        <v>25</v>
      </c>
      <c r="F807" t="s">
        <v>26</v>
      </c>
      <c r="G807" t="s">
        <v>89</v>
      </c>
      <c r="H807" t="s">
        <v>95</v>
      </c>
      <c r="I807" t="s">
        <v>96</v>
      </c>
      <c r="J807" t="s">
        <v>36</v>
      </c>
      <c r="K807">
        <f>YEAR(tblSales[[#This Row],[ORDER DATE]])</f>
        <v>2003</v>
      </c>
      <c r="L807" s="6" t="str">
        <f>TEXT(tblSales[[#This Row],[ORDER DATE]],"MMM-YYYY")</f>
        <v>Apr-2003</v>
      </c>
      <c r="M807">
        <f>MONTH(tblSales[[#This Row],[ORDER DATE]])</f>
        <v>4</v>
      </c>
    </row>
    <row r="808" spans="1:13" x14ac:dyDescent="0.3">
      <c r="A808">
        <v>10134</v>
      </c>
      <c r="B808" s="2">
        <v>37803</v>
      </c>
      <c r="C808" s="5">
        <v>30</v>
      </c>
      <c r="D808" s="3">
        <v>1853.4</v>
      </c>
      <c r="E808" t="s">
        <v>25</v>
      </c>
      <c r="F808" t="s">
        <v>26</v>
      </c>
      <c r="G808" t="s">
        <v>45</v>
      </c>
      <c r="H808" t="s">
        <v>41</v>
      </c>
      <c r="I808" t="s">
        <v>42</v>
      </c>
      <c r="J808" t="s">
        <v>36</v>
      </c>
      <c r="K808">
        <f>YEAR(tblSales[[#This Row],[ORDER DATE]])</f>
        <v>2003</v>
      </c>
      <c r="L808" s="6" t="str">
        <f>TEXT(tblSales[[#This Row],[ORDER DATE]],"MMM-YYYY")</f>
        <v>Jul-2003</v>
      </c>
      <c r="M808">
        <f>MONTH(tblSales[[#This Row],[ORDER DATE]])</f>
        <v>7</v>
      </c>
    </row>
    <row r="809" spans="1:13" x14ac:dyDescent="0.3">
      <c r="A809">
        <v>10145</v>
      </c>
      <c r="B809" s="2">
        <v>37858</v>
      </c>
      <c r="C809" s="5">
        <v>30</v>
      </c>
      <c r="D809" s="3">
        <v>1490.1</v>
      </c>
      <c r="E809" t="s">
        <v>25</v>
      </c>
      <c r="F809" t="s">
        <v>26</v>
      </c>
      <c r="G809" t="s">
        <v>52</v>
      </c>
      <c r="H809" t="s">
        <v>32</v>
      </c>
      <c r="I809" t="s">
        <v>33</v>
      </c>
      <c r="J809" t="s">
        <v>36</v>
      </c>
      <c r="K809">
        <f>YEAR(tblSales[[#This Row],[ORDER DATE]])</f>
        <v>2003</v>
      </c>
      <c r="L809" s="6" t="str">
        <f>TEXT(tblSales[[#This Row],[ORDER DATE]],"MMM-YYYY")</f>
        <v>Aug-2003</v>
      </c>
      <c r="M809">
        <f>MONTH(tblSales[[#This Row],[ORDER DATE]])</f>
        <v>8</v>
      </c>
    </row>
    <row r="810" spans="1:13" x14ac:dyDescent="0.3">
      <c r="A810">
        <v>10159</v>
      </c>
      <c r="B810" s="2">
        <v>37904</v>
      </c>
      <c r="C810" s="5">
        <v>42</v>
      </c>
      <c r="D810" s="3">
        <v>2162.16</v>
      </c>
      <c r="E810" t="s">
        <v>25</v>
      </c>
      <c r="F810" t="s">
        <v>26</v>
      </c>
      <c r="G810" t="s">
        <v>58</v>
      </c>
      <c r="H810" t="s">
        <v>32</v>
      </c>
      <c r="I810" t="s">
        <v>33</v>
      </c>
      <c r="J810" t="s">
        <v>36</v>
      </c>
      <c r="K810">
        <f>YEAR(tblSales[[#This Row],[ORDER DATE]])</f>
        <v>2003</v>
      </c>
      <c r="L810" s="6" t="str">
        <f>TEXT(tblSales[[#This Row],[ORDER DATE]],"MMM-YYYY")</f>
        <v>Oct-2003</v>
      </c>
      <c r="M810">
        <f>MONTH(tblSales[[#This Row],[ORDER DATE]])</f>
        <v>10</v>
      </c>
    </row>
    <row r="811" spans="1:13" x14ac:dyDescent="0.3">
      <c r="A811">
        <v>10168</v>
      </c>
      <c r="B811" s="2">
        <v>37922</v>
      </c>
      <c r="C811" s="5">
        <v>46</v>
      </c>
      <c r="D811" s="3">
        <v>2814.28</v>
      </c>
      <c r="E811" t="s">
        <v>25</v>
      </c>
      <c r="F811" t="s">
        <v>26</v>
      </c>
      <c r="G811" t="s">
        <v>62</v>
      </c>
      <c r="H811" t="s">
        <v>32</v>
      </c>
      <c r="I811" t="s">
        <v>33</v>
      </c>
      <c r="J811" t="s">
        <v>36</v>
      </c>
      <c r="K811">
        <f>YEAR(tblSales[[#This Row],[ORDER DATE]])</f>
        <v>2003</v>
      </c>
      <c r="L811" s="6" t="str">
        <f>TEXT(tblSales[[#This Row],[ORDER DATE]],"MMM-YYYY")</f>
        <v>Oct-2003</v>
      </c>
      <c r="M811">
        <f>MONTH(tblSales[[#This Row],[ORDER DATE]])</f>
        <v>10</v>
      </c>
    </row>
    <row r="812" spans="1:13" x14ac:dyDescent="0.3">
      <c r="A812">
        <v>10180</v>
      </c>
      <c r="B812" s="2">
        <v>37936</v>
      </c>
      <c r="C812" s="5">
        <v>25</v>
      </c>
      <c r="D812" s="3">
        <v>1605</v>
      </c>
      <c r="E812" t="s">
        <v>25</v>
      </c>
      <c r="F812" t="s">
        <v>26</v>
      </c>
      <c r="G812" t="s">
        <v>67</v>
      </c>
      <c r="H812" t="s">
        <v>41</v>
      </c>
      <c r="I812" t="s">
        <v>42</v>
      </c>
      <c r="J812" t="s">
        <v>36</v>
      </c>
      <c r="K812">
        <f>YEAR(tblSales[[#This Row],[ORDER DATE]])</f>
        <v>2003</v>
      </c>
      <c r="L812" s="6" t="str">
        <f>TEXT(tblSales[[#This Row],[ORDER DATE]],"MMM-YYYY")</f>
        <v>Nov-2003</v>
      </c>
      <c r="M812">
        <f>MONTH(tblSales[[#This Row],[ORDER DATE]])</f>
        <v>11</v>
      </c>
    </row>
    <row r="813" spans="1:13" x14ac:dyDescent="0.3">
      <c r="A813">
        <v>10188</v>
      </c>
      <c r="B813" s="2">
        <v>37943</v>
      </c>
      <c r="C813" s="5">
        <v>32</v>
      </c>
      <c r="D813" s="3">
        <v>2093.44</v>
      </c>
      <c r="E813" t="s">
        <v>25</v>
      </c>
      <c r="F813" t="s">
        <v>26</v>
      </c>
      <c r="G813" t="s">
        <v>73</v>
      </c>
      <c r="H813" t="s">
        <v>78</v>
      </c>
      <c r="I813" t="s">
        <v>42</v>
      </c>
      <c r="J813" t="s">
        <v>36</v>
      </c>
      <c r="K813">
        <f>YEAR(tblSales[[#This Row],[ORDER DATE]])</f>
        <v>2003</v>
      </c>
      <c r="L813" s="6" t="str">
        <f>TEXT(tblSales[[#This Row],[ORDER DATE]],"MMM-YYYY")</f>
        <v>Nov-2003</v>
      </c>
      <c r="M813">
        <f>MONTH(tblSales[[#This Row],[ORDER DATE]])</f>
        <v>11</v>
      </c>
    </row>
    <row r="814" spans="1:13" x14ac:dyDescent="0.3">
      <c r="A814">
        <v>10201</v>
      </c>
      <c r="B814" s="2">
        <v>37956</v>
      </c>
      <c r="C814" s="5">
        <v>30</v>
      </c>
      <c r="D814" s="3">
        <v>1944.3</v>
      </c>
      <c r="E814" t="s">
        <v>25</v>
      </c>
      <c r="F814" t="s">
        <v>26</v>
      </c>
      <c r="G814" t="s">
        <v>81</v>
      </c>
      <c r="H814" t="s">
        <v>32</v>
      </c>
      <c r="I814" t="s">
        <v>33</v>
      </c>
      <c r="J814" t="s">
        <v>36</v>
      </c>
      <c r="K814">
        <f>YEAR(tblSales[[#This Row],[ORDER DATE]])</f>
        <v>2003</v>
      </c>
      <c r="L814" s="6" t="str">
        <f>TEXT(tblSales[[#This Row],[ORDER DATE]],"MMM-YYYY")</f>
        <v>Dec-2003</v>
      </c>
      <c r="M814">
        <f>MONTH(tblSales[[#This Row],[ORDER DATE]])</f>
        <v>12</v>
      </c>
    </row>
    <row r="815" spans="1:13" x14ac:dyDescent="0.3">
      <c r="A815">
        <v>10210</v>
      </c>
      <c r="B815" s="2">
        <v>37998</v>
      </c>
      <c r="C815" s="5">
        <v>40</v>
      </c>
      <c r="D815" s="3">
        <v>1986.8</v>
      </c>
      <c r="E815" t="s">
        <v>25</v>
      </c>
      <c r="F815" t="s">
        <v>26</v>
      </c>
      <c r="G815" t="s">
        <v>302</v>
      </c>
      <c r="H815" t="s">
        <v>200</v>
      </c>
      <c r="I815" t="s">
        <v>200</v>
      </c>
      <c r="J815" t="s">
        <v>36</v>
      </c>
      <c r="K815">
        <f>YEAR(tblSales[[#This Row],[ORDER DATE]])</f>
        <v>2004</v>
      </c>
      <c r="L815" s="6" t="str">
        <f>TEXT(tblSales[[#This Row],[ORDER DATE]],"MMM-YYYY")</f>
        <v>Jan-2004</v>
      </c>
      <c r="M815">
        <f>MONTH(tblSales[[#This Row],[ORDER DATE]])</f>
        <v>1</v>
      </c>
    </row>
    <row r="816" spans="1:13" x14ac:dyDescent="0.3">
      <c r="A816">
        <v>10223</v>
      </c>
      <c r="B816" s="2">
        <v>38037</v>
      </c>
      <c r="C816" s="5">
        <v>28</v>
      </c>
      <c r="D816" s="3">
        <v>1695.96</v>
      </c>
      <c r="E816" t="s">
        <v>25</v>
      </c>
      <c r="F816" t="s">
        <v>26</v>
      </c>
      <c r="G816" t="s">
        <v>89</v>
      </c>
      <c r="H816" t="s">
        <v>95</v>
      </c>
      <c r="I816" t="s">
        <v>96</v>
      </c>
      <c r="J816" t="s">
        <v>36</v>
      </c>
      <c r="K816">
        <f>YEAR(tblSales[[#This Row],[ORDER DATE]])</f>
        <v>2004</v>
      </c>
      <c r="L816" s="6" t="str">
        <f>TEXT(tblSales[[#This Row],[ORDER DATE]],"MMM-YYYY")</f>
        <v>Feb-2004</v>
      </c>
      <c r="M816">
        <f>MONTH(tblSales[[#This Row],[ORDER DATE]])</f>
        <v>2</v>
      </c>
    </row>
    <row r="817" spans="1:13" x14ac:dyDescent="0.3">
      <c r="A817">
        <v>10236</v>
      </c>
      <c r="B817" s="2">
        <v>38080</v>
      </c>
      <c r="C817" s="5">
        <v>23</v>
      </c>
      <c r="D817" s="3">
        <v>1281.56</v>
      </c>
      <c r="E817" t="s">
        <v>25</v>
      </c>
      <c r="F817" t="s">
        <v>26</v>
      </c>
      <c r="G817" t="s">
        <v>309</v>
      </c>
      <c r="H817" t="s">
        <v>32</v>
      </c>
      <c r="I817" t="s">
        <v>33</v>
      </c>
      <c r="J817" t="s">
        <v>36</v>
      </c>
      <c r="K817">
        <f>YEAR(tblSales[[#This Row],[ORDER DATE]])</f>
        <v>2004</v>
      </c>
      <c r="L817" s="6" t="str">
        <f>TEXT(tblSales[[#This Row],[ORDER DATE]],"MMM-YYYY")</f>
        <v>Apr-2004</v>
      </c>
      <c r="M817">
        <f>MONTH(tblSales[[#This Row],[ORDER DATE]])</f>
        <v>4</v>
      </c>
    </row>
    <row r="818" spans="1:13" x14ac:dyDescent="0.3">
      <c r="A818">
        <v>10251</v>
      </c>
      <c r="B818" s="2">
        <v>38125</v>
      </c>
      <c r="C818" s="5">
        <v>29</v>
      </c>
      <c r="D818" s="3">
        <v>1774.22</v>
      </c>
      <c r="E818" t="s">
        <v>25</v>
      </c>
      <c r="F818" t="s">
        <v>26</v>
      </c>
      <c r="G818" t="s">
        <v>104</v>
      </c>
      <c r="H818" t="s">
        <v>32</v>
      </c>
      <c r="I818" t="s">
        <v>33</v>
      </c>
      <c r="J818" t="s">
        <v>36</v>
      </c>
      <c r="K818">
        <f>YEAR(tblSales[[#This Row],[ORDER DATE]])</f>
        <v>2004</v>
      </c>
      <c r="L818" s="6" t="str">
        <f>TEXT(tblSales[[#This Row],[ORDER DATE]],"MMM-YYYY")</f>
        <v>May-2004</v>
      </c>
      <c r="M818">
        <f>MONTH(tblSales[[#This Row],[ORDER DATE]])</f>
        <v>5</v>
      </c>
    </row>
    <row r="819" spans="1:13" x14ac:dyDescent="0.3">
      <c r="A819">
        <v>10263</v>
      </c>
      <c r="B819" s="2">
        <v>38166</v>
      </c>
      <c r="C819" s="5">
        <v>34</v>
      </c>
      <c r="D819" s="3">
        <v>1997.5</v>
      </c>
      <c r="E819" t="s">
        <v>25</v>
      </c>
      <c r="F819" t="s">
        <v>26</v>
      </c>
      <c r="G819" t="s">
        <v>109</v>
      </c>
      <c r="H819" t="s">
        <v>32</v>
      </c>
      <c r="I819" t="s">
        <v>33</v>
      </c>
      <c r="J819" t="s">
        <v>36</v>
      </c>
      <c r="K819">
        <f>YEAR(tblSales[[#This Row],[ORDER DATE]])</f>
        <v>2004</v>
      </c>
      <c r="L819" s="6" t="str">
        <f>TEXT(tblSales[[#This Row],[ORDER DATE]],"MMM-YYYY")</f>
        <v>Jun-2004</v>
      </c>
      <c r="M819">
        <f>MONTH(tblSales[[#This Row],[ORDER DATE]])</f>
        <v>6</v>
      </c>
    </row>
    <row r="820" spans="1:13" x14ac:dyDescent="0.3">
      <c r="A820">
        <v>10275</v>
      </c>
      <c r="B820" s="2">
        <v>38191</v>
      </c>
      <c r="C820" s="5">
        <v>37</v>
      </c>
      <c r="D820" s="3">
        <v>2353.1999999999998</v>
      </c>
      <c r="E820" t="s">
        <v>25</v>
      </c>
      <c r="F820" t="s">
        <v>26</v>
      </c>
      <c r="G820" t="s">
        <v>114</v>
      </c>
      <c r="H820" t="s">
        <v>41</v>
      </c>
      <c r="I820" t="s">
        <v>42</v>
      </c>
      <c r="J820" t="s">
        <v>36</v>
      </c>
      <c r="K820">
        <f>YEAR(tblSales[[#This Row],[ORDER DATE]])</f>
        <v>2004</v>
      </c>
      <c r="L820" s="6" t="str">
        <f>TEXT(tblSales[[#This Row],[ORDER DATE]],"MMM-YYYY")</f>
        <v>Jul-2004</v>
      </c>
      <c r="M820">
        <f>MONTH(tblSales[[#This Row],[ORDER DATE]])</f>
        <v>7</v>
      </c>
    </row>
    <row r="821" spans="1:13" x14ac:dyDescent="0.3">
      <c r="A821">
        <v>10285</v>
      </c>
      <c r="B821" s="2">
        <v>38226</v>
      </c>
      <c r="C821" s="5">
        <v>20</v>
      </c>
      <c r="D821" s="3">
        <v>981.2</v>
      </c>
      <c r="E821" t="s">
        <v>25</v>
      </c>
      <c r="F821" t="s">
        <v>26</v>
      </c>
      <c r="G821" t="s">
        <v>120</v>
      </c>
      <c r="H821" t="s">
        <v>32</v>
      </c>
      <c r="I821" t="s">
        <v>33</v>
      </c>
      <c r="J821" t="s">
        <v>36</v>
      </c>
      <c r="K821">
        <f>YEAR(tblSales[[#This Row],[ORDER DATE]])</f>
        <v>2004</v>
      </c>
      <c r="L821" s="6" t="str">
        <f>TEXT(tblSales[[#This Row],[ORDER DATE]],"MMM-YYYY")</f>
        <v>Aug-2004</v>
      </c>
      <c r="M821">
        <f>MONTH(tblSales[[#This Row],[ORDER DATE]])</f>
        <v>8</v>
      </c>
    </row>
    <row r="822" spans="1:13" x14ac:dyDescent="0.3">
      <c r="A822">
        <v>10298</v>
      </c>
      <c r="B822" s="2">
        <v>38257</v>
      </c>
      <c r="C822" s="5">
        <v>32</v>
      </c>
      <c r="D822" s="3">
        <v>1550.72</v>
      </c>
      <c r="E822" t="s">
        <v>25</v>
      </c>
      <c r="F822" t="s">
        <v>26</v>
      </c>
      <c r="G822" t="s">
        <v>312</v>
      </c>
      <c r="H822" t="s">
        <v>41</v>
      </c>
      <c r="I822" t="s">
        <v>42</v>
      </c>
      <c r="J822" t="s">
        <v>36</v>
      </c>
      <c r="K822">
        <f>YEAR(tblSales[[#This Row],[ORDER DATE]])</f>
        <v>2004</v>
      </c>
      <c r="L822" s="6" t="str">
        <f>TEXT(tblSales[[#This Row],[ORDER DATE]],"MMM-YYYY")</f>
        <v>Sep-2004</v>
      </c>
      <c r="M822">
        <f>MONTH(tblSales[[#This Row],[ORDER DATE]])</f>
        <v>9</v>
      </c>
    </row>
    <row r="823" spans="1:13" x14ac:dyDescent="0.3">
      <c r="A823">
        <v>10308</v>
      </c>
      <c r="B823" s="2">
        <v>38275</v>
      </c>
      <c r="C823" s="5">
        <v>34</v>
      </c>
      <c r="D823" s="3">
        <v>1771.06</v>
      </c>
      <c r="E823" t="s">
        <v>25</v>
      </c>
      <c r="F823" t="s">
        <v>26</v>
      </c>
      <c r="G823" t="s">
        <v>317</v>
      </c>
      <c r="H823" t="s">
        <v>32</v>
      </c>
      <c r="I823" t="s">
        <v>33</v>
      </c>
      <c r="J823" t="s">
        <v>36</v>
      </c>
      <c r="K823">
        <f>YEAR(tblSales[[#This Row],[ORDER DATE]])</f>
        <v>2004</v>
      </c>
      <c r="L823" s="6" t="str">
        <f>TEXT(tblSales[[#This Row],[ORDER DATE]],"MMM-YYYY")</f>
        <v>Oct-2004</v>
      </c>
      <c r="M823">
        <f>MONTH(tblSales[[#This Row],[ORDER DATE]])</f>
        <v>10</v>
      </c>
    </row>
    <row r="824" spans="1:13" x14ac:dyDescent="0.3">
      <c r="A824">
        <v>10318</v>
      </c>
      <c r="B824" s="2">
        <v>38293</v>
      </c>
      <c r="C824" s="5">
        <v>42</v>
      </c>
      <c r="D824" s="3">
        <v>2213.4</v>
      </c>
      <c r="E824" t="s">
        <v>25</v>
      </c>
      <c r="F824" t="s">
        <v>26</v>
      </c>
      <c r="G824" t="s">
        <v>139</v>
      </c>
      <c r="H824" t="s">
        <v>32</v>
      </c>
      <c r="I824" t="s">
        <v>33</v>
      </c>
      <c r="J824" t="s">
        <v>36</v>
      </c>
      <c r="K824">
        <f>YEAR(tblSales[[#This Row],[ORDER DATE]])</f>
        <v>2004</v>
      </c>
      <c r="L824" s="6" t="str">
        <f>TEXT(tblSales[[#This Row],[ORDER DATE]],"MMM-YYYY")</f>
        <v>Nov-2004</v>
      </c>
      <c r="M824">
        <f>MONTH(tblSales[[#This Row],[ORDER DATE]])</f>
        <v>11</v>
      </c>
    </row>
    <row r="825" spans="1:13" x14ac:dyDescent="0.3">
      <c r="A825">
        <v>10329</v>
      </c>
      <c r="B825" s="2">
        <v>38306</v>
      </c>
      <c r="C825" s="5">
        <v>38</v>
      </c>
      <c r="D825" s="3">
        <v>5266.04</v>
      </c>
      <c r="E825" t="s">
        <v>25</v>
      </c>
      <c r="F825" t="s">
        <v>26</v>
      </c>
      <c r="G825" t="s">
        <v>28</v>
      </c>
      <c r="H825" t="s">
        <v>32</v>
      </c>
      <c r="I825" t="s">
        <v>33</v>
      </c>
      <c r="J825" t="s">
        <v>51</v>
      </c>
      <c r="K825">
        <f>YEAR(tblSales[[#This Row],[ORDER DATE]])</f>
        <v>2004</v>
      </c>
      <c r="L825" s="6" t="str">
        <f>TEXT(tblSales[[#This Row],[ORDER DATE]],"MMM-YYYY")</f>
        <v>Nov-2004</v>
      </c>
      <c r="M825">
        <f>MONTH(tblSales[[#This Row],[ORDER DATE]])</f>
        <v>11</v>
      </c>
    </row>
    <row r="826" spans="1:13" x14ac:dyDescent="0.3">
      <c r="A826">
        <v>10339</v>
      </c>
      <c r="B826" s="2">
        <v>38314</v>
      </c>
      <c r="C826" s="5">
        <v>30</v>
      </c>
      <c r="D826" s="3">
        <v>1864.8</v>
      </c>
      <c r="E826" t="s">
        <v>25</v>
      </c>
      <c r="F826" t="s">
        <v>26</v>
      </c>
      <c r="G826" t="s">
        <v>246</v>
      </c>
      <c r="H826" t="s">
        <v>200</v>
      </c>
      <c r="I826" t="s">
        <v>200</v>
      </c>
      <c r="J826" t="s">
        <v>36</v>
      </c>
      <c r="K826">
        <f>YEAR(tblSales[[#This Row],[ORDER DATE]])</f>
        <v>2004</v>
      </c>
      <c r="L826" s="6" t="str">
        <f>TEXT(tblSales[[#This Row],[ORDER DATE]],"MMM-YYYY")</f>
        <v>Nov-2004</v>
      </c>
      <c r="M826">
        <f>MONTH(tblSales[[#This Row],[ORDER DATE]])</f>
        <v>11</v>
      </c>
    </row>
    <row r="827" spans="1:13" x14ac:dyDescent="0.3">
      <c r="A827">
        <v>10362</v>
      </c>
      <c r="B827" s="2">
        <v>38357</v>
      </c>
      <c r="C827" s="5">
        <v>23</v>
      </c>
      <c r="D827" s="3">
        <v>1142.4100000000001</v>
      </c>
      <c r="E827" t="s">
        <v>25</v>
      </c>
      <c r="F827" t="s">
        <v>26</v>
      </c>
      <c r="G827" t="s">
        <v>62</v>
      </c>
      <c r="H827" t="s">
        <v>32</v>
      </c>
      <c r="I827" t="s">
        <v>33</v>
      </c>
      <c r="J827" t="s">
        <v>36</v>
      </c>
      <c r="K827">
        <f>YEAR(tblSales[[#This Row],[ORDER DATE]])</f>
        <v>2005</v>
      </c>
      <c r="L827" s="6" t="str">
        <f>TEXT(tblSales[[#This Row],[ORDER DATE]],"MMM-YYYY")</f>
        <v>Jan-2005</v>
      </c>
      <c r="M827">
        <f>MONTH(tblSales[[#This Row],[ORDER DATE]])</f>
        <v>1</v>
      </c>
    </row>
    <row r="828" spans="1:13" x14ac:dyDescent="0.3">
      <c r="A828">
        <v>10374</v>
      </c>
      <c r="B828" s="2">
        <v>38385</v>
      </c>
      <c r="C828" s="5">
        <v>22</v>
      </c>
      <c r="D828" s="3">
        <v>1172.5999999999999</v>
      </c>
      <c r="E828" t="s">
        <v>25</v>
      </c>
      <c r="F828" t="s">
        <v>26</v>
      </c>
      <c r="G828" t="s">
        <v>207</v>
      </c>
      <c r="H828" t="s">
        <v>95</v>
      </c>
      <c r="I828" t="s">
        <v>96</v>
      </c>
      <c r="J828" t="s">
        <v>36</v>
      </c>
      <c r="K828">
        <f>YEAR(tblSales[[#This Row],[ORDER DATE]])</f>
        <v>2005</v>
      </c>
      <c r="L828" s="6" t="str">
        <f>TEXT(tblSales[[#This Row],[ORDER DATE]],"MMM-YYYY")</f>
        <v>Feb-2005</v>
      </c>
      <c r="M828">
        <f>MONTH(tblSales[[#This Row],[ORDER DATE]])</f>
        <v>2</v>
      </c>
    </row>
    <row r="829" spans="1:13" x14ac:dyDescent="0.3">
      <c r="A829">
        <v>10389</v>
      </c>
      <c r="B829" s="2">
        <v>38414</v>
      </c>
      <c r="C829" s="5">
        <v>39</v>
      </c>
      <c r="D829" s="3">
        <v>6981</v>
      </c>
      <c r="E829" t="s">
        <v>25</v>
      </c>
      <c r="F829" t="s">
        <v>26</v>
      </c>
      <c r="G829" t="s">
        <v>261</v>
      </c>
      <c r="H829" t="s">
        <v>188</v>
      </c>
      <c r="I829" t="s">
        <v>42</v>
      </c>
      <c r="J829" t="s">
        <v>51</v>
      </c>
      <c r="K829">
        <f>YEAR(tblSales[[#This Row],[ORDER DATE]])</f>
        <v>2005</v>
      </c>
      <c r="L829" s="6" t="str">
        <f>TEXT(tblSales[[#This Row],[ORDER DATE]],"MMM-YYYY")</f>
        <v>Mar-2005</v>
      </c>
      <c r="M829">
        <f>MONTH(tblSales[[#This Row],[ORDER DATE]])</f>
        <v>3</v>
      </c>
    </row>
    <row r="830" spans="1:13" x14ac:dyDescent="0.3">
      <c r="A830">
        <v>10402</v>
      </c>
      <c r="B830" s="2">
        <v>38449</v>
      </c>
      <c r="C830" s="5">
        <v>55</v>
      </c>
      <c r="D830" s="3">
        <v>3064.6</v>
      </c>
      <c r="E830" t="s">
        <v>25</v>
      </c>
      <c r="F830" t="s">
        <v>26</v>
      </c>
      <c r="G830" t="s">
        <v>84</v>
      </c>
      <c r="H830" t="s">
        <v>41</v>
      </c>
      <c r="I830" t="s">
        <v>42</v>
      </c>
      <c r="J830" t="s">
        <v>51</v>
      </c>
      <c r="K830">
        <f>YEAR(tblSales[[#This Row],[ORDER DATE]])</f>
        <v>2005</v>
      </c>
      <c r="L830" s="6" t="str">
        <f>TEXT(tblSales[[#This Row],[ORDER DATE]],"MMM-YYYY")</f>
        <v>Apr-2005</v>
      </c>
      <c r="M830">
        <f>MONTH(tblSales[[#This Row],[ORDER DATE]])</f>
        <v>4</v>
      </c>
    </row>
    <row r="831" spans="1:13" x14ac:dyDescent="0.3">
      <c r="A831">
        <v>10417</v>
      </c>
      <c r="B831" s="2">
        <v>38485</v>
      </c>
      <c r="C831" s="5">
        <v>36</v>
      </c>
      <c r="D831" s="3">
        <v>2202.48</v>
      </c>
      <c r="E831" t="s">
        <v>173</v>
      </c>
      <c r="F831" t="s">
        <v>26</v>
      </c>
      <c r="G831" t="s">
        <v>174</v>
      </c>
      <c r="H831" t="s">
        <v>178</v>
      </c>
      <c r="I831" t="s">
        <v>42</v>
      </c>
      <c r="J831" t="s">
        <v>36</v>
      </c>
      <c r="K831">
        <f>YEAR(tblSales[[#This Row],[ORDER DATE]])</f>
        <v>2005</v>
      </c>
      <c r="L831" s="6" t="str">
        <f>TEXT(tblSales[[#This Row],[ORDER DATE]],"MMM-YYYY")</f>
        <v>May-2005</v>
      </c>
      <c r="M831">
        <f>MONTH(tblSales[[#This Row],[ORDER DATE]])</f>
        <v>5</v>
      </c>
    </row>
    <row r="832" spans="1:13" x14ac:dyDescent="0.3">
      <c r="A832">
        <v>10101</v>
      </c>
      <c r="B832" s="2">
        <v>37630</v>
      </c>
      <c r="C832" s="5">
        <v>26</v>
      </c>
      <c r="D832" s="3">
        <v>3773.38</v>
      </c>
      <c r="E832" t="s">
        <v>25</v>
      </c>
      <c r="F832" t="s">
        <v>550</v>
      </c>
      <c r="G832" t="s">
        <v>462</v>
      </c>
      <c r="H832" t="s">
        <v>443</v>
      </c>
      <c r="I832" t="s">
        <v>42</v>
      </c>
      <c r="J832" t="s">
        <v>51</v>
      </c>
      <c r="K832">
        <f>YEAR(tblSales[[#This Row],[ORDER DATE]])</f>
        <v>2003</v>
      </c>
      <c r="L832" s="6" t="str">
        <f>TEXT(tblSales[[#This Row],[ORDER DATE]],"MMM-YYYY")</f>
        <v>Jan-2003</v>
      </c>
      <c r="M832">
        <f>MONTH(tblSales[[#This Row],[ORDER DATE]])</f>
        <v>1</v>
      </c>
    </row>
    <row r="833" spans="1:13" x14ac:dyDescent="0.3">
      <c r="A833">
        <v>10110</v>
      </c>
      <c r="B833" s="2">
        <v>37698</v>
      </c>
      <c r="C833" s="5">
        <v>31</v>
      </c>
      <c r="D833" s="3">
        <v>5074.3900000000003</v>
      </c>
      <c r="E833" t="s">
        <v>25</v>
      </c>
      <c r="F833" t="s">
        <v>550</v>
      </c>
      <c r="G833" t="s">
        <v>492</v>
      </c>
      <c r="H833" t="s">
        <v>170</v>
      </c>
      <c r="I833" t="s">
        <v>42</v>
      </c>
      <c r="J833" t="s">
        <v>51</v>
      </c>
      <c r="K833">
        <f>YEAR(tblSales[[#This Row],[ORDER DATE]])</f>
        <v>2003</v>
      </c>
      <c r="L833" s="6" t="str">
        <f>TEXT(tblSales[[#This Row],[ORDER DATE]],"MMM-YYYY")</f>
        <v>Mar-2003</v>
      </c>
      <c r="M833">
        <f>MONTH(tblSales[[#This Row],[ORDER DATE]])</f>
        <v>3</v>
      </c>
    </row>
    <row r="834" spans="1:13" x14ac:dyDescent="0.3">
      <c r="A834">
        <v>10125</v>
      </c>
      <c r="B834" s="2">
        <v>37762</v>
      </c>
      <c r="C834" s="5">
        <v>34</v>
      </c>
      <c r="D834" s="3">
        <v>6483.46</v>
      </c>
      <c r="E834" t="s">
        <v>25</v>
      </c>
      <c r="F834" t="s">
        <v>550</v>
      </c>
      <c r="G834" t="s">
        <v>89</v>
      </c>
      <c r="H834" t="s">
        <v>95</v>
      </c>
      <c r="I834" t="s">
        <v>96</v>
      </c>
      <c r="J834" t="s">
        <v>51</v>
      </c>
      <c r="K834">
        <f>YEAR(tblSales[[#This Row],[ORDER DATE]])</f>
        <v>2003</v>
      </c>
      <c r="L834" s="6" t="str">
        <f>TEXT(tblSales[[#This Row],[ORDER DATE]],"MMM-YYYY")</f>
        <v>May-2003</v>
      </c>
      <c r="M834">
        <f>MONTH(tblSales[[#This Row],[ORDER DATE]])</f>
        <v>5</v>
      </c>
    </row>
    <row r="835" spans="1:13" x14ac:dyDescent="0.3">
      <c r="A835">
        <v>10139</v>
      </c>
      <c r="B835" s="2">
        <v>37818</v>
      </c>
      <c r="C835" s="5">
        <v>41</v>
      </c>
      <c r="D835" s="3">
        <v>7956.46</v>
      </c>
      <c r="E835" t="s">
        <v>25</v>
      </c>
      <c r="F835" t="s">
        <v>550</v>
      </c>
      <c r="G835" t="s">
        <v>152</v>
      </c>
      <c r="H835" t="s">
        <v>95</v>
      </c>
      <c r="I835" t="s">
        <v>96</v>
      </c>
      <c r="J835" t="s">
        <v>151</v>
      </c>
      <c r="K835">
        <f>YEAR(tblSales[[#This Row],[ORDER DATE]])</f>
        <v>2003</v>
      </c>
      <c r="L835" s="6" t="str">
        <f>TEXT(tblSales[[#This Row],[ORDER DATE]],"MMM-YYYY")</f>
        <v>Jul-2003</v>
      </c>
      <c r="M835">
        <f>MONTH(tblSales[[#This Row],[ORDER DATE]])</f>
        <v>7</v>
      </c>
    </row>
    <row r="836" spans="1:13" x14ac:dyDescent="0.3">
      <c r="A836">
        <v>10149</v>
      </c>
      <c r="B836" s="2">
        <v>37876</v>
      </c>
      <c r="C836" s="5">
        <v>23</v>
      </c>
      <c r="D836" s="3">
        <v>4230.62</v>
      </c>
      <c r="E836" t="s">
        <v>25</v>
      </c>
      <c r="F836" t="s">
        <v>550</v>
      </c>
      <c r="G836" t="s">
        <v>526</v>
      </c>
      <c r="H836" t="s">
        <v>32</v>
      </c>
      <c r="I836" t="s">
        <v>33</v>
      </c>
      <c r="J836" t="s">
        <v>51</v>
      </c>
      <c r="K836">
        <f>YEAR(tblSales[[#This Row],[ORDER DATE]])</f>
        <v>2003</v>
      </c>
      <c r="L836" s="6" t="str">
        <f>TEXT(tblSales[[#This Row],[ORDER DATE]],"MMM-YYYY")</f>
        <v>Sep-2003</v>
      </c>
      <c r="M836">
        <f>MONTH(tblSales[[#This Row],[ORDER DATE]])</f>
        <v>9</v>
      </c>
    </row>
    <row r="837" spans="1:13" x14ac:dyDescent="0.3">
      <c r="A837">
        <v>10162</v>
      </c>
      <c r="B837" s="2">
        <v>37912</v>
      </c>
      <c r="C837" s="5">
        <v>48</v>
      </c>
      <c r="D837" s="3">
        <v>7209.12</v>
      </c>
      <c r="E837" t="s">
        <v>25</v>
      </c>
      <c r="F837" t="s">
        <v>550</v>
      </c>
      <c r="G837" t="s">
        <v>58</v>
      </c>
      <c r="H837" t="s">
        <v>32</v>
      </c>
      <c r="I837" t="s">
        <v>33</v>
      </c>
      <c r="J837" t="s">
        <v>151</v>
      </c>
      <c r="K837">
        <f>YEAR(tblSales[[#This Row],[ORDER DATE]])</f>
        <v>2003</v>
      </c>
      <c r="L837" s="6" t="str">
        <f>TEXT(tblSales[[#This Row],[ORDER DATE]],"MMM-YYYY")</f>
        <v>Oct-2003</v>
      </c>
      <c r="M837">
        <f>MONTH(tblSales[[#This Row],[ORDER DATE]])</f>
        <v>10</v>
      </c>
    </row>
    <row r="838" spans="1:13" x14ac:dyDescent="0.3">
      <c r="A838">
        <v>10173</v>
      </c>
      <c r="B838" s="2">
        <v>37930</v>
      </c>
      <c r="C838" s="5">
        <v>22</v>
      </c>
      <c r="D838" s="3">
        <v>3452.68</v>
      </c>
      <c r="E838" t="s">
        <v>25</v>
      </c>
      <c r="F838" t="s">
        <v>550</v>
      </c>
      <c r="G838" t="s">
        <v>552</v>
      </c>
      <c r="H838" t="s">
        <v>258</v>
      </c>
      <c r="I838" t="s">
        <v>42</v>
      </c>
      <c r="J838" t="s">
        <v>51</v>
      </c>
      <c r="K838">
        <f>YEAR(tblSales[[#This Row],[ORDER DATE]])</f>
        <v>2003</v>
      </c>
      <c r="L838" s="6" t="str">
        <f>TEXT(tblSales[[#This Row],[ORDER DATE]],"MMM-YYYY")</f>
        <v>Nov-2003</v>
      </c>
      <c r="M838">
        <f>MONTH(tblSales[[#This Row],[ORDER DATE]])</f>
        <v>11</v>
      </c>
    </row>
    <row r="839" spans="1:13" x14ac:dyDescent="0.3">
      <c r="A839">
        <v>10182</v>
      </c>
      <c r="B839" s="2">
        <v>37937</v>
      </c>
      <c r="C839" s="5">
        <v>21</v>
      </c>
      <c r="D839" s="3">
        <v>3047.73</v>
      </c>
      <c r="E839" t="s">
        <v>25</v>
      </c>
      <c r="F839" t="s">
        <v>550</v>
      </c>
      <c r="G839" t="s">
        <v>272</v>
      </c>
      <c r="H839" t="s">
        <v>32</v>
      </c>
      <c r="I839" t="s">
        <v>33</v>
      </c>
      <c r="J839" t="s">
        <v>51</v>
      </c>
      <c r="K839">
        <f>YEAR(tblSales[[#This Row],[ORDER DATE]])</f>
        <v>2003</v>
      </c>
      <c r="L839" s="6" t="str">
        <f>TEXT(tblSales[[#This Row],[ORDER DATE]],"MMM-YYYY")</f>
        <v>Nov-2003</v>
      </c>
      <c r="M839">
        <f>MONTH(tblSales[[#This Row],[ORDER DATE]])</f>
        <v>11</v>
      </c>
    </row>
    <row r="840" spans="1:13" x14ac:dyDescent="0.3">
      <c r="A840">
        <v>10193</v>
      </c>
      <c r="B840" s="2">
        <v>37946</v>
      </c>
      <c r="C840" s="5">
        <v>22</v>
      </c>
      <c r="D840" s="3">
        <v>3675.32</v>
      </c>
      <c r="E840" t="s">
        <v>25</v>
      </c>
      <c r="F840" t="s">
        <v>550</v>
      </c>
      <c r="G840" t="s">
        <v>558</v>
      </c>
      <c r="H840" t="s">
        <v>95</v>
      </c>
      <c r="I840" t="s">
        <v>96</v>
      </c>
      <c r="J840" t="s">
        <v>51</v>
      </c>
      <c r="K840">
        <f>YEAR(tblSales[[#This Row],[ORDER DATE]])</f>
        <v>2003</v>
      </c>
      <c r="L840" s="6" t="str">
        <f>TEXT(tblSales[[#This Row],[ORDER DATE]],"MMM-YYYY")</f>
        <v>Nov-2003</v>
      </c>
      <c r="M840">
        <f>MONTH(tblSales[[#This Row],[ORDER DATE]])</f>
        <v>11</v>
      </c>
    </row>
    <row r="841" spans="1:13" x14ac:dyDescent="0.3">
      <c r="A841">
        <v>10205</v>
      </c>
      <c r="B841" s="2">
        <v>37958</v>
      </c>
      <c r="C841" s="5">
        <v>40</v>
      </c>
      <c r="D841" s="3">
        <v>7492.4</v>
      </c>
      <c r="E841" t="s">
        <v>25</v>
      </c>
      <c r="F841" t="s">
        <v>550</v>
      </c>
      <c r="G841" t="s">
        <v>174</v>
      </c>
      <c r="H841" t="s">
        <v>178</v>
      </c>
      <c r="I841" t="s">
        <v>42</v>
      </c>
      <c r="J841" t="s">
        <v>151</v>
      </c>
      <c r="K841">
        <f>YEAR(tblSales[[#This Row],[ORDER DATE]])</f>
        <v>2003</v>
      </c>
      <c r="L841" s="6" t="str">
        <f>TEXT(tblSales[[#This Row],[ORDER DATE]],"MMM-YYYY")</f>
        <v>Dec-2003</v>
      </c>
      <c r="M841">
        <f>MONTH(tblSales[[#This Row],[ORDER DATE]])</f>
        <v>12</v>
      </c>
    </row>
    <row r="842" spans="1:13" x14ac:dyDescent="0.3">
      <c r="A842">
        <v>10214</v>
      </c>
      <c r="B842" s="2">
        <v>38012</v>
      </c>
      <c r="C842" s="5">
        <v>50</v>
      </c>
      <c r="D842" s="3">
        <v>9534.5</v>
      </c>
      <c r="E842" t="s">
        <v>25</v>
      </c>
      <c r="F842" t="s">
        <v>550</v>
      </c>
      <c r="G842" t="s">
        <v>191</v>
      </c>
      <c r="H842" t="s">
        <v>178</v>
      </c>
      <c r="I842" t="s">
        <v>42</v>
      </c>
      <c r="J842" t="s">
        <v>151</v>
      </c>
      <c r="K842">
        <f>YEAR(tblSales[[#This Row],[ORDER DATE]])</f>
        <v>2004</v>
      </c>
      <c r="L842" s="6" t="str">
        <f>TEXT(tblSales[[#This Row],[ORDER DATE]],"MMM-YYYY")</f>
        <v>Jan-2004</v>
      </c>
      <c r="M842">
        <f>MONTH(tblSales[[#This Row],[ORDER DATE]])</f>
        <v>1</v>
      </c>
    </row>
    <row r="843" spans="1:13" x14ac:dyDescent="0.3">
      <c r="A843">
        <v>10227</v>
      </c>
      <c r="B843" s="2">
        <v>38048</v>
      </c>
      <c r="C843" s="5">
        <v>29</v>
      </c>
      <c r="D843" s="3">
        <v>5579.02</v>
      </c>
      <c r="E843" t="s">
        <v>25</v>
      </c>
      <c r="F843" t="s">
        <v>550</v>
      </c>
      <c r="G843" t="s">
        <v>219</v>
      </c>
      <c r="H843" t="s">
        <v>41</v>
      </c>
      <c r="I843" t="s">
        <v>42</v>
      </c>
      <c r="J843" t="s">
        <v>51</v>
      </c>
      <c r="K843">
        <f>YEAR(tblSales[[#This Row],[ORDER DATE]])</f>
        <v>2004</v>
      </c>
      <c r="L843" s="6" t="str">
        <f>TEXT(tblSales[[#This Row],[ORDER DATE]],"MMM-YYYY")</f>
        <v>Mar-2004</v>
      </c>
      <c r="M843">
        <f>MONTH(tblSales[[#This Row],[ORDER DATE]])</f>
        <v>3</v>
      </c>
    </row>
    <row r="844" spans="1:13" x14ac:dyDescent="0.3">
      <c r="A844">
        <v>10244</v>
      </c>
      <c r="B844" s="2">
        <v>38106</v>
      </c>
      <c r="C844" s="5">
        <v>43</v>
      </c>
      <c r="D844" s="3">
        <v>5950.34</v>
      </c>
      <c r="E844" t="s">
        <v>25</v>
      </c>
      <c r="F844" t="s">
        <v>550</v>
      </c>
      <c r="G844" t="s">
        <v>174</v>
      </c>
      <c r="H844" t="s">
        <v>178</v>
      </c>
      <c r="I844" t="s">
        <v>42</v>
      </c>
      <c r="J844" t="s">
        <v>51</v>
      </c>
      <c r="K844">
        <f>YEAR(tblSales[[#This Row],[ORDER DATE]])</f>
        <v>2004</v>
      </c>
      <c r="L844" s="6" t="str">
        <f>TEXT(tblSales[[#This Row],[ORDER DATE]],"MMM-YYYY")</f>
        <v>Apr-2004</v>
      </c>
      <c r="M844">
        <f>MONTH(tblSales[[#This Row],[ORDER DATE]])</f>
        <v>4</v>
      </c>
    </row>
    <row r="845" spans="1:13" x14ac:dyDescent="0.3">
      <c r="A845">
        <v>10255</v>
      </c>
      <c r="B845" s="2">
        <v>38142</v>
      </c>
      <c r="C845" s="5">
        <v>24</v>
      </c>
      <c r="D845" s="3">
        <v>3726</v>
      </c>
      <c r="E845" t="s">
        <v>25</v>
      </c>
      <c r="F845" t="s">
        <v>550</v>
      </c>
      <c r="G845" t="s">
        <v>531</v>
      </c>
      <c r="H845" t="s">
        <v>41</v>
      </c>
      <c r="I845" t="s">
        <v>42</v>
      </c>
      <c r="J845" t="s">
        <v>51</v>
      </c>
      <c r="K845">
        <f>YEAR(tblSales[[#This Row],[ORDER DATE]])</f>
        <v>2004</v>
      </c>
      <c r="L845" s="6" t="str">
        <f>TEXT(tblSales[[#This Row],[ORDER DATE]],"MMM-YYYY")</f>
        <v>Jun-2004</v>
      </c>
      <c r="M845">
        <f>MONTH(tblSales[[#This Row],[ORDER DATE]])</f>
        <v>6</v>
      </c>
    </row>
    <row r="846" spans="1:13" x14ac:dyDescent="0.3">
      <c r="A846">
        <v>10280</v>
      </c>
      <c r="B846" s="2">
        <v>38216</v>
      </c>
      <c r="C846" s="5">
        <v>22</v>
      </c>
      <c r="D846" s="3">
        <v>4455</v>
      </c>
      <c r="E846" t="s">
        <v>25</v>
      </c>
      <c r="F846" t="s">
        <v>550</v>
      </c>
      <c r="G846" t="s">
        <v>254</v>
      </c>
      <c r="H846" t="s">
        <v>258</v>
      </c>
      <c r="I846" t="s">
        <v>42</v>
      </c>
      <c r="J846" t="s">
        <v>51</v>
      </c>
      <c r="K846">
        <f>YEAR(tblSales[[#This Row],[ORDER DATE]])</f>
        <v>2004</v>
      </c>
      <c r="L846" s="6" t="str">
        <f>TEXT(tblSales[[#This Row],[ORDER DATE]],"MMM-YYYY")</f>
        <v>Aug-2004</v>
      </c>
      <c r="M846">
        <f>MONTH(tblSales[[#This Row],[ORDER DATE]])</f>
        <v>8</v>
      </c>
    </row>
    <row r="847" spans="1:13" x14ac:dyDescent="0.3">
      <c r="A847">
        <v>10289</v>
      </c>
      <c r="B847" s="2">
        <v>38233</v>
      </c>
      <c r="C847" s="5">
        <v>43</v>
      </c>
      <c r="D847" s="3">
        <v>8272.34</v>
      </c>
      <c r="E847" t="s">
        <v>25</v>
      </c>
      <c r="F847" t="s">
        <v>550</v>
      </c>
      <c r="G847" t="s">
        <v>73</v>
      </c>
      <c r="H847" t="s">
        <v>78</v>
      </c>
      <c r="I847" t="s">
        <v>42</v>
      </c>
      <c r="J847" t="s">
        <v>151</v>
      </c>
      <c r="K847">
        <f>YEAR(tblSales[[#This Row],[ORDER DATE]])</f>
        <v>2004</v>
      </c>
      <c r="L847" s="6" t="str">
        <f>TEXT(tblSales[[#This Row],[ORDER DATE]],"MMM-YYYY")</f>
        <v>Sep-2004</v>
      </c>
      <c r="M847">
        <f>MONTH(tblSales[[#This Row],[ORDER DATE]])</f>
        <v>9</v>
      </c>
    </row>
    <row r="848" spans="1:13" x14ac:dyDescent="0.3">
      <c r="A848">
        <v>10304</v>
      </c>
      <c r="B848" s="2">
        <v>38271</v>
      </c>
      <c r="C848" s="5">
        <v>20</v>
      </c>
      <c r="D848" s="3">
        <v>3577.6</v>
      </c>
      <c r="E848" t="s">
        <v>25</v>
      </c>
      <c r="F848" t="s">
        <v>550</v>
      </c>
      <c r="G848" t="s">
        <v>267</v>
      </c>
      <c r="H848" t="s">
        <v>41</v>
      </c>
      <c r="I848" t="s">
        <v>42</v>
      </c>
      <c r="J848" t="s">
        <v>51</v>
      </c>
      <c r="K848">
        <f>YEAR(tblSales[[#This Row],[ORDER DATE]])</f>
        <v>2004</v>
      </c>
      <c r="L848" s="6" t="str">
        <f>TEXT(tblSales[[#This Row],[ORDER DATE]],"MMM-YYYY")</f>
        <v>Oct-2004</v>
      </c>
      <c r="M848">
        <f>MONTH(tblSales[[#This Row],[ORDER DATE]])</f>
        <v>10</v>
      </c>
    </row>
    <row r="849" spans="1:13" x14ac:dyDescent="0.3">
      <c r="A849">
        <v>10312</v>
      </c>
      <c r="B849" s="2">
        <v>38281</v>
      </c>
      <c r="C849" s="5">
        <v>25</v>
      </c>
      <c r="D849" s="3">
        <v>3881.25</v>
      </c>
      <c r="E849" t="s">
        <v>25</v>
      </c>
      <c r="F849" t="s">
        <v>550</v>
      </c>
      <c r="G849" t="s">
        <v>272</v>
      </c>
      <c r="H849" t="s">
        <v>32</v>
      </c>
      <c r="I849" t="s">
        <v>33</v>
      </c>
      <c r="J849" t="s">
        <v>51</v>
      </c>
      <c r="K849">
        <f>YEAR(tblSales[[#This Row],[ORDER DATE]])</f>
        <v>2004</v>
      </c>
      <c r="L849" s="6" t="str">
        <f>TEXT(tblSales[[#This Row],[ORDER DATE]],"MMM-YYYY")</f>
        <v>Oct-2004</v>
      </c>
      <c r="M849">
        <f>MONTH(tblSales[[#This Row],[ORDER DATE]])</f>
        <v>10</v>
      </c>
    </row>
    <row r="850" spans="1:13" x14ac:dyDescent="0.3">
      <c r="A850">
        <v>10322</v>
      </c>
      <c r="B850" s="2">
        <v>38295</v>
      </c>
      <c r="C850" s="5">
        <v>36</v>
      </c>
      <c r="D850" s="3">
        <v>5797.44</v>
      </c>
      <c r="E850" t="s">
        <v>25</v>
      </c>
      <c r="F850" t="s">
        <v>550</v>
      </c>
      <c r="G850" t="s">
        <v>277</v>
      </c>
      <c r="H850" t="s">
        <v>32</v>
      </c>
      <c r="I850" t="s">
        <v>33</v>
      </c>
      <c r="J850" t="s">
        <v>51</v>
      </c>
      <c r="K850">
        <f>YEAR(tblSales[[#This Row],[ORDER DATE]])</f>
        <v>2004</v>
      </c>
      <c r="L850" s="6" t="str">
        <f>TEXT(tblSales[[#This Row],[ORDER DATE]],"MMM-YYYY")</f>
        <v>Nov-2004</v>
      </c>
      <c r="M850">
        <f>MONTH(tblSales[[#This Row],[ORDER DATE]])</f>
        <v>11</v>
      </c>
    </row>
    <row r="851" spans="1:13" x14ac:dyDescent="0.3">
      <c r="A851">
        <v>10332</v>
      </c>
      <c r="B851" s="2">
        <v>38308</v>
      </c>
      <c r="C851" s="5">
        <v>24</v>
      </c>
      <c r="D851" s="3">
        <v>1264.08</v>
      </c>
      <c r="E851" t="s">
        <v>25</v>
      </c>
      <c r="F851" t="s">
        <v>550</v>
      </c>
      <c r="G851" t="s">
        <v>492</v>
      </c>
      <c r="H851" t="s">
        <v>170</v>
      </c>
      <c r="I851" t="s">
        <v>42</v>
      </c>
      <c r="J851" t="s">
        <v>36</v>
      </c>
      <c r="K851">
        <f>YEAR(tblSales[[#This Row],[ORDER DATE]])</f>
        <v>2004</v>
      </c>
      <c r="L851" s="6" t="str">
        <f>TEXT(tblSales[[#This Row],[ORDER DATE]],"MMM-YYYY")</f>
        <v>Nov-2004</v>
      </c>
      <c r="M851">
        <f>MONTH(tblSales[[#This Row],[ORDER DATE]])</f>
        <v>11</v>
      </c>
    </row>
    <row r="852" spans="1:13" x14ac:dyDescent="0.3">
      <c r="A852">
        <v>10347</v>
      </c>
      <c r="B852" s="2">
        <v>38320</v>
      </c>
      <c r="C852" s="5">
        <v>21</v>
      </c>
      <c r="D852" s="3">
        <v>4815.3</v>
      </c>
      <c r="E852" t="s">
        <v>25</v>
      </c>
      <c r="F852" t="s">
        <v>550</v>
      </c>
      <c r="G852" t="s">
        <v>89</v>
      </c>
      <c r="H852" t="s">
        <v>95</v>
      </c>
      <c r="I852" t="s">
        <v>96</v>
      </c>
      <c r="J852" t="s">
        <v>51</v>
      </c>
      <c r="K852">
        <f>YEAR(tblSales[[#This Row],[ORDER DATE]])</f>
        <v>2004</v>
      </c>
      <c r="L852" s="6" t="str">
        <f>TEXT(tblSales[[#This Row],[ORDER DATE]],"MMM-YYYY")</f>
        <v>Nov-2004</v>
      </c>
      <c r="M852">
        <f>MONTH(tblSales[[#This Row],[ORDER DATE]])</f>
        <v>11</v>
      </c>
    </row>
    <row r="853" spans="1:13" x14ac:dyDescent="0.3">
      <c r="A853">
        <v>10356</v>
      </c>
      <c r="B853" s="2">
        <v>38330</v>
      </c>
      <c r="C853" s="5">
        <v>30</v>
      </c>
      <c r="D853" s="3">
        <v>4462.2</v>
      </c>
      <c r="E853" t="s">
        <v>25</v>
      </c>
      <c r="F853" t="s">
        <v>550</v>
      </c>
      <c r="G853" t="s">
        <v>45</v>
      </c>
      <c r="H853" t="s">
        <v>41</v>
      </c>
      <c r="I853" t="s">
        <v>42</v>
      </c>
      <c r="J853" t="s">
        <v>51</v>
      </c>
      <c r="K853">
        <f>YEAR(tblSales[[#This Row],[ORDER DATE]])</f>
        <v>2004</v>
      </c>
      <c r="L853" s="6" t="str">
        <f>TEXT(tblSales[[#This Row],[ORDER DATE]],"MMM-YYYY")</f>
        <v>Dec-2004</v>
      </c>
      <c r="M853">
        <f>MONTH(tblSales[[#This Row],[ORDER DATE]])</f>
        <v>12</v>
      </c>
    </row>
    <row r="854" spans="1:13" x14ac:dyDescent="0.3">
      <c r="A854">
        <v>10367</v>
      </c>
      <c r="B854" s="2">
        <v>38364</v>
      </c>
      <c r="C854" s="5">
        <v>32</v>
      </c>
      <c r="D854" s="3">
        <v>3033.28</v>
      </c>
      <c r="E854" t="s">
        <v>408</v>
      </c>
      <c r="F854" t="s">
        <v>550</v>
      </c>
      <c r="G854" t="s">
        <v>52</v>
      </c>
      <c r="H854" t="s">
        <v>32</v>
      </c>
      <c r="I854" t="s">
        <v>33</v>
      </c>
      <c r="J854" t="s">
        <v>51</v>
      </c>
      <c r="K854">
        <f>YEAR(tblSales[[#This Row],[ORDER DATE]])</f>
        <v>2005</v>
      </c>
      <c r="L854" s="6" t="str">
        <f>TEXT(tblSales[[#This Row],[ORDER DATE]],"MMM-YYYY")</f>
        <v>Jan-2005</v>
      </c>
      <c r="M854">
        <f>MONTH(tblSales[[#This Row],[ORDER DATE]])</f>
        <v>1</v>
      </c>
    </row>
    <row r="855" spans="1:13" x14ac:dyDescent="0.3">
      <c r="A855">
        <v>10380</v>
      </c>
      <c r="B855" s="2">
        <v>38399</v>
      </c>
      <c r="C855" s="5">
        <v>21</v>
      </c>
      <c r="D855" s="3">
        <v>990.78</v>
      </c>
      <c r="E855" t="s">
        <v>25</v>
      </c>
      <c r="F855" t="s">
        <v>550</v>
      </c>
      <c r="G855" t="s">
        <v>174</v>
      </c>
      <c r="H855" t="s">
        <v>178</v>
      </c>
      <c r="I855" t="s">
        <v>42</v>
      </c>
      <c r="J855" t="s">
        <v>36</v>
      </c>
      <c r="K855">
        <f>YEAR(tblSales[[#This Row],[ORDER DATE]])</f>
        <v>2005</v>
      </c>
      <c r="L855" s="6" t="str">
        <f>TEXT(tblSales[[#This Row],[ORDER DATE]],"MMM-YYYY")</f>
        <v>Feb-2005</v>
      </c>
      <c r="M855">
        <f>MONTH(tblSales[[#This Row],[ORDER DATE]])</f>
        <v>2</v>
      </c>
    </row>
    <row r="856" spans="1:13" x14ac:dyDescent="0.3">
      <c r="A856">
        <v>10390</v>
      </c>
      <c r="B856" s="2">
        <v>38415</v>
      </c>
      <c r="C856" s="5">
        <v>26</v>
      </c>
      <c r="D856" s="3">
        <v>2030.86</v>
      </c>
      <c r="E856" t="s">
        <v>25</v>
      </c>
      <c r="F856" t="s">
        <v>550</v>
      </c>
      <c r="G856" t="s">
        <v>272</v>
      </c>
      <c r="H856" t="s">
        <v>32</v>
      </c>
      <c r="I856" t="s">
        <v>33</v>
      </c>
      <c r="J856" t="s">
        <v>36</v>
      </c>
      <c r="K856">
        <f>YEAR(tblSales[[#This Row],[ORDER DATE]])</f>
        <v>2005</v>
      </c>
      <c r="L856" s="6" t="str">
        <f>TEXT(tblSales[[#This Row],[ORDER DATE]],"MMM-YYYY")</f>
        <v>Mar-2005</v>
      </c>
      <c r="M856">
        <f>MONTH(tblSales[[#This Row],[ORDER DATE]])</f>
        <v>3</v>
      </c>
    </row>
    <row r="857" spans="1:13" x14ac:dyDescent="0.3">
      <c r="A857">
        <v>10421</v>
      </c>
      <c r="B857" s="2">
        <v>38501</v>
      </c>
      <c r="C857" s="5">
        <v>35</v>
      </c>
      <c r="D857" s="3">
        <v>5433.75</v>
      </c>
      <c r="E857" t="s">
        <v>300</v>
      </c>
      <c r="F857" t="s">
        <v>550</v>
      </c>
      <c r="G857" t="s">
        <v>272</v>
      </c>
      <c r="H857" t="s">
        <v>32</v>
      </c>
      <c r="I857" t="s">
        <v>33</v>
      </c>
      <c r="J857" t="s">
        <v>51</v>
      </c>
      <c r="K857">
        <f>YEAR(tblSales[[#This Row],[ORDER DATE]])</f>
        <v>2005</v>
      </c>
      <c r="L857" s="6" t="str">
        <f>TEXT(tblSales[[#This Row],[ORDER DATE]],"MMM-YYYY")</f>
        <v>May-2005</v>
      </c>
      <c r="M857">
        <f>MONTH(tblSales[[#This Row],[ORDER DATE]])</f>
        <v>5</v>
      </c>
    </row>
    <row r="858" spans="1:13" x14ac:dyDescent="0.3">
      <c r="A858">
        <v>10109</v>
      </c>
      <c r="B858" s="2">
        <v>37690</v>
      </c>
      <c r="C858" s="5">
        <v>26</v>
      </c>
      <c r="D858" s="3">
        <v>3157.44</v>
      </c>
      <c r="E858" t="s">
        <v>25</v>
      </c>
      <c r="F858" t="s">
        <v>181</v>
      </c>
      <c r="G858" t="s">
        <v>309</v>
      </c>
      <c r="H858" t="s">
        <v>32</v>
      </c>
      <c r="I858" t="s">
        <v>33</v>
      </c>
      <c r="J858" t="s">
        <v>51</v>
      </c>
      <c r="K858">
        <f>YEAR(tblSales[[#This Row],[ORDER DATE]])</f>
        <v>2003</v>
      </c>
      <c r="L858" s="6" t="str">
        <f>TEXT(tblSales[[#This Row],[ORDER DATE]],"MMM-YYYY")</f>
        <v>Mar-2003</v>
      </c>
      <c r="M858">
        <f>MONTH(tblSales[[#This Row],[ORDER DATE]])</f>
        <v>3</v>
      </c>
    </row>
    <row r="859" spans="1:13" x14ac:dyDescent="0.3">
      <c r="A859">
        <v>10123</v>
      </c>
      <c r="B859" s="2">
        <v>37761</v>
      </c>
      <c r="C859" s="5">
        <v>46</v>
      </c>
      <c r="D859" s="3">
        <v>5161.2</v>
      </c>
      <c r="E859" t="s">
        <v>25</v>
      </c>
      <c r="F859" t="s">
        <v>181</v>
      </c>
      <c r="G859" t="s">
        <v>312</v>
      </c>
      <c r="H859" t="s">
        <v>41</v>
      </c>
      <c r="I859" t="s">
        <v>42</v>
      </c>
      <c r="J859" t="s">
        <v>51</v>
      </c>
      <c r="K859">
        <f>YEAR(tblSales[[#This Row],[ORDER DATE]])</f>
        <v>2003</v>
      </c>
      <c r="L859" s="6" t="str">
        <f>TEXT(tblSales[[#This Row],[ORDER DATE]],"MMM-YYYY")</f>
        <v>May-2003</v>
      </c>
      <c r="M859">
        <f>MONTH(tblSales[[#This Row],[ORDER DATE]])</f>
        <v>5</v>
      </c>
    </row>
    <row r="860" spans="1:13" x14ac:dyDescent="0.3">
      <c r="A860">
        <v>10137</v>
      </c>
      <c r="B860" s="2">
        <v>37812</v>
      </c>
      <c r="C860" s="5">
        <v>37</v>
      </c>
      <c r="D860" s="3">
        <v>4346.76</v>
      </c>
      <c r="E860" t="s">
        <v>25</v>
      </c>
      <c r="F860" t="s">
        <v>181</v>
      </c>
      <c r="G860" t="s">
        <v>37</v>
      </c>
      <c r="H860" t="s">
        <v>41</v>
      </c>
      <c r="I860" t="s">
        <v>42</v>
      </c>
      <c r="J860" t="s">
        <v>51</v>
      </c>
      <c r="K860">
        <f>YEAR(tblSales[[#This Row],[ORDER DATE]])</f>
        <v>2003</v>
      </c>
      <c r="L860" s="6" t="str">
        <f>TEXT(tblSales[[#This Row],[ORDER DATE]],"MMM-YYYY")</f>
        <v>Jul-2003</v>
      </c>
      <c r="M860">
        <f>MONTH(tblSales[[#This Row],[ORDER DATE]])</f>
        <v>7</v>
      </c>
    </row>
    <row r="861" spans="1:13" x14ac:dyDescent="0.3">
      <c r="A861">
        <v>10148</v>
      </c>
      <c r="B861" s="2">
        <v>37875</v>
      </c>
      <c r="C861" s="5">
        <v>27</v>
      </c>
      <c r="D861" s="3">
        <v>3528.36</v>
      </c>
      <c r="E861" t="s">
        <v>25</v>
      </c>
      <c r="F861" t="s">
        <v>181</v>
      </c>
      <c r="G861" t="s">
        <v>285</v>
      </c>
      <c r="H861" t="s">
        <v>95</v>
      </c>
      <c r="I861" t="s">
        <v>96</v>
      </c>
      <c r="J861" t="s">
        <v>51</v>
      </c>
      <c r="K861">
        <f>YEAR(tblSales[[#This Row],[ORDER DATE]])</f>
        <v>2003</v>
      </c>
      <c r="L861" s="6" t="str">
        <f>TEXT(tblSales[[#This Row],[ORDER DATE]],"MMM-YYYY")</f>
        <v>Sep-2003</v>
      </c>
      <c r="M861">
        <f>MONTH(tblSales[[#This Row],[ORDER DATE]])</f>
        <v>9</v>
      </c>
    </row>
    <row r="862" spans="1:13" x14ac:dyDescent="0.3">
      <c r="A862">
        <v>10161</v>
      </c>
      <c r="B862" s="2">
        <v>37911</v>
      </c>
      <c r="C862" s="5">
        <v>23</v>
      </c>
      <c r="D862" s="3">
        <v>3187.8</v>
      </c>
      <c r="E862" t="s">
        <v>25</v>
      </c>
      <c r="F862" t="s">
        <v>181</v>
      </c>
      <c r="G862" t="s">
        <v>498</v>
      </c>
      <c r="H862" t="s">
        <v>326</v>
      </c>
      <c r="I862" t="s">
        <v>42</v>
      </c>
      <c r="J862" t="s">
        <v>51</v>
      </c>
      <c r="K862">
        <f>YEAR(tblSales[[#This Row],[ORDER DATE]])</f>
        <v>2003</v>
      </c>
      <c r="L862" s="6" t="str">
        <f>TEXT(tblSales[[#This Row],[ORDER DATE]],"MMM-YYYY")</f>
        <v>Oct-2003</v>
      </c>
      <c r="M862">
        <f>MONTH(tblSales[[#This Row],[ORDER DATE]])</f>
        <v>10</v>
      </c>
    </row>
    <row r="863" spans="1:13" x14ac:dyDescent="0.3">
      <c r="A863">
        <v>10172</v>
      </c>
      <c r="B863" s="2">
        <v>37930</v>
      </c>
      <c r="C863" s="5">
        <v>39</v>
      </c>
      <c r="D863" s="3">
        <v>6023.16</v>
      </c>
      <c r="E863" t="s">
        <v>25</v>
      </c>
      <c r="F863" t="s">
        <v>181</v>
      </c>
      <c r="G863" t="s">
        <v>109</v>
      </c>
      <c r="H863" t="s">
        <v>32</v>
      </c>
      <c r="I863" t="s">
        <v>33</v>
      </c>
      <c r="J863" t="s">
        <v>51</v>
      </c>
      <c r="K863">
        <f>YEAR(tblSales[[#This Row],[ORDER DATE]])</f>
        <v>2003</v>
      </c>
      <c r="L863" s="6" t="str">
        <f>TEXT(tblSales[[#This Row],[ORDER DATE]],"MMM-YYYY")</f>
        <v>Nov-2003</v>
      </c>
      <c r="M863">
        <f>MONTH(tblSales[[#This Row],[ORDER DATE]])</f>
        <v>11</v>
      </c>
    </row>
    <row r="864" spans="1:13" x14ac:dyDescent="0.3">
      <c r="A864">
        <v>10181</v>
      </c>
      <c r="B864" s="2">
        <v>37937</v>
      </c>
      <c r="C864" s="5">
        <v>27</v>
      </c>
      <c r="D864" s="3">
        <v>3884.76</v>
      </c>
      <c r="E864" t="s">
        <v>25</v>
      </c>
      <c r="F864" t="s">
        <v>181</v>
      </c>
      <c r="G864" t="s">
        <v>73</v>
      </c>
      <c r="H864" t="s">
        <v>78</v>
      </c>
      <c r="I864" t="s">
        <v>42</v>
      </c>
      <c r="J864" t="s">
        <v>51</v>
      </c>
      <c r="K864">
        <f>YEAR(tblSales[[#This Row],[ORDER DATE]])</f>
        <v>2003</v>
      </c>
      <c r="L864" s="6" t="str">
        <f>TEXT(tblSales[[#This Row],[ORDER DATE]],"MMM-YYYY")</f>
        <v>Nov-2003</v>
      </c>
      <c r="M864">
        <f>MONTH(tblSales[[#This Row],[ORDER DATE]])</f>
        <v>11</v>
      </c>
    </row>
    <row r="865" spans="1:13" x14ac:dyDescent="0.3">
      <c r="A865">
        <v>10192</v>
      </c>
      <c r="B865" s="2">
        <v>37945</v>
      </c>
      <c r="C865" s="5">
        <v>38</v>
      </c>
      <c r="D865" s="3">
        <v>4965.84</v>
      </c>
      <c r="E865" t="s">
        <v>25</v>
      </c>
      <c r="F865" t="s">
        <v>181</v>
      </c>
      <c r="G865" t="s">
        <v>277</v>
      </c>
      <c r="H865" t="s">
        <v>32</v>
      </c>
      <c r="I865" t="s">
        <v>33</v>
      </c>
      <c r="J865" t="s">
        <v>51</v>
      </c>
      <c r="K865">
        <f>YEAR(tblSales[[#This Row],[ORDER DATE]])</f>
        <v>2003</v>
      </c>
      <c r="L865" s="6" t="str">
        <f>TEXT(tblSales[[#This Row],[ORDER DATE]],"MMM-YYYY")</f>
        <v>Nov-2003</v>
      </c>
      <c r="M865">
        <f>MONTH(tblSales[[#This Row],[ORDER DATE]])</f>
        <v>11</v>
      </c>
    </row>
    <row r="866" spans="1:13" x14ac:dyDescent="0.3">
      <c r="A866">
        <v>10204</v>
      </c>
      <c r="B866" s="2">
        <v>37957</v>
      </c>
      <c r="C866" s="5">
        <v>27</v>
      </c>
      <c r="D866" s="3">
        <v>4169.88</v>
      </c>
      <c r="E866" t="s">
        <v>25</v>
      </c>
      <c r="F866" t="s">
        <v>181</v>
      </c>
      <c r="G866" t="s">
        <v>475</v>
      </c>
      <c r="H866" t="s">
        <v>32</v>
      </c>
      <c r="I866" t="s">
        <v>33</v>
      </c>
      <c r="J866" t="s">
        <v>51</v>
      </c>
      <c r="K866">
        <f>YEAR(tblSales[[#This Row],[ORDER DATE]])</f>
        <v>2003</v>
      </c>
      <c r="L866" s="6" t="str">
        <f>TEXT(tblSales[[#This Row],[ORDER DATE]],"MMM-YYYY")</f>
        <v>Dec-2003</v>
      </c>
      <c r="M866">
        <f>MONTH(tblSales[[#This Row],[ORDER DATE]])</f>
        <v>12</v>
      </c>
    </row>
    <row r="867" spans="1:13" x14ac:dyDescent="0.3">
      <c r="A867">
        <v>10212</v>
      </c>
      <c r="B867" s="2">
        <v>38002</v>
      </c>
      <c r="C867" s="5">
        <v>40</v>
      </c>
      <c r="D867" s="3">
        <v>4910.3999999999996</v>
      </c>
      <c r="E867" t="s">
        <v>25</v>
      </c>
      <c r="F867" t="s">
        <v>181</v>
      </c>
      <c r="G867" t="s">
        <v>174</v>
      </c>
      <c r="H867" t="s">
        <v>178</v>
      </c>
      <c r="I867" t="s">
        <v>42</v>
      </c>
      <c r="J867" t="s">
        <v>51</v>
      </c>
      <c r="K867">
        <f>YEAR(tblSales[[#This Row],[ORDER DATE]])</f>
        <v>2004</v>
      </c>
      <c r="L867" s="6" t="str">
        <f>TEXT(tblSales[[#This Row],[ORDER DATE]],"MMM-YYYY")</f>
        <v>Jan-2004</v>
      </c>
      <c r="M867">
        <f>MONTH(tblSales[[#This Row],[ORDER DATE]])</f>
        <v>1</v>
      </c>
    </row>
    <row r="868" spans="1:13" x14ac:dyDescent="0.3">
      <c r="A868">
        <v>10226</v>
      </c>
      <c r="B868" s="2">
        <v>38043</v>
      </c>
      <c r="C868" s="5">
        <v>24</v>
      </c>
      <c r="D868" s="3">
        <v>3231.36</v>
      </c>
      <c r="E868" t="s">
        <v>25</v>
      </c>
      <c r="F868" t="s">
        <v>181</v>
      </c>
      <c r="G868" t="s">
        <v>362</v>
      </c>
      <c r="H868" t="s">
        <v>32</v>
      </c>
      <c r="I868" t="s">
        <v>33</v>
      </c>
      <c r="J868" t="s">
        <v>51</v>
      </c>
      <c r="K868">
        <f>YEAR(tblSales[[#This Row],[ORDER DATE]])</f>
        <v>2004</v>
      </c>
      <c r="L868" s="6" t="str">
        <f>TEXT(tblSales[[#This Row],[ORDER DATE]],"MMM-YYYY")</f>
        <v>Feb-2004</v>
      </c>
      <c r="M868">
        <f>MONTH(tblSales[[#This Row],[ORDER DATE]])</f>
        <v>2</v>
      </c>
    </row>
    <row r="869" spans="1:13" x14ac:dyDescent="0.3">
      <c r="A869">
        <v>10241</v>
      </c>
      <c r="B869" s="2">
        <v>38090</v>
      </c>
      <c r="C869" s="5">
        <v>44</v>
      </c>
      <c r="D869" s="3">
        <v>6853.44</v>
      </c>
      <c r="E869" t="s">
        <v>25</v>
      </c>
      <c r="F869" t="s">
        <v>181</v>
      </c>
      <c r="G869" t="s">
        <v>531</v>
      </c>
      <c r="H869" t="s">
        <v>41</v>
      </c>
      <c r="I869" t="s">
        <v>42</v>
      </c>
      <c r="J869" t="s">
        <v>51</v>
      </c>
      <c r="K869">
        <f>YEAR(tblSales[[#This Row],[ORDER DATE]])</f>
        <v>2004</v>
      </c>
      <c r="L869" s="6" t="str">
        <f>TEXT(tblSales[[#This Row],[ORDER DATE]],"MMM-YYYY")</f>
        <v>Apr-2004</v>
      </c>
      <c r="M869">
        <f>MONTH(tblSales[[#This Row],[ORDER DATE]])</f>
        <v>4</v>
      </c>
    </row>
    <row r="870" spans="1:13" x14ac:dyDescent="0.3">
      <c r="A870">
        <v>10253</v>
      </c>
      <c r="B870" s="2">
        <v>38139</v>
      </c>
      <c r="C870" s="5">
        <v>37</v>
      </c>
      <c r="D870" s="3">
        <v>5177.04</v>
      </c>
      <c r="E870" t="s">
        <v>339</v>
      </c>
      <c r="F870" t="s">
        <v>181</v>
      </c>
      <c r="G870" t="s">
        <v>165</v>
      </c>
      <c r="H870" t="s">
        <v>170</v>
      </c>
      <c r="I870" t="s">
        <v>42</v>
      </c>
      <c r="J870" t="s">
        <v>51</v>
      </c>
      <c r="K870">
        <f>YEAR(tblSales[[#This Row],[ORDER DATE]])</f>
        <v>2004</v>
      </c>
      <c r="L870" s="6" t="str">
        <f>TEXT(tblSales[[#This Row],[ORDER DATE]],"MMM-YYYY")</f>
        <v>Jun-2004</v>
      </c>
      <c r="M870">
        <f>MONTH(tblSales[[#This Row],[ORDER DATE]])</f>
        <v>6</v>
      </c>
    </row>
    <row r="871" spans="1:13" x14ac:dyDescent="0.3">
      <c r="A871">
        <v>10266</v>
      </c>
      <c r="B871" s="2">
        <v>38174</v>
      </c>
      <c r="C871" s="5">
        <v>20</v>
      </c>
      <c r="D871" s="3">
        <v>2824.8</v>
      </c>
      <c r="E871" t="s">
        <v>25</v>
      </c>
      <c r="F871" t="s">
        <v>181</v>
      </c>
      <c r="G871" t="s">
        <v>452</v>
      </c>
      <c r="H871" t="s">
        <v>258</v>
      </c>
      <c r="I871" t="s">
        <v>42</v>
      </c>
      <c r="J871" t="s">
        <v>36</v>
      </c>
      <c r="K871">
        <f>YEAR(tblSales[[#This Row],[ORDER DATE]])</f>
        <v>2004</v>
      </c>
      <c r="L871" s="6" t="str">
        <f>TEXT(tblSales[[#This Row],[ORDER DATE]],"MMM-YYYY")</f>
        <v>Jul-2004</v>
      </c>
      <c r="M871">
        <f>MONTH(tblSales[[#This Row],[ORDER DATE]])</f>
        <v>7</v>
      </c>
    </row>
    <row r="872" spans="1:13" x14ac:dyDescent="0.3">
      <c r="A872">
        <v>10278</v>
      </c>
      <c r="B872" s="2">
        <v>38205</v>
      </c>
      <c r="C872" s="5">
        <v>39</v>
      </c>
      <c r="D872" s="3">
        <v>4324.32</v>
      </c>
      <c r="E872" t="s">
        <v>25</v>
      </c>
      <c r="F872" t="s">
        <v>181</v>
      </c>
      <c r="G872" t="s">
        <v>539</v>
      </c>
      <c r="H872" t="s">
        <v>32</v>
      </c>
      <c r="I872" t="s">
        <v>33</v>
      </c>
      <c r="J872" t="s">
        <v>51</v>
      </c>
      <c r="K872">
        <f>YEAR(tblSales[[#This Row],[ORDER DATE]])</f>
        <v>2004</v>
      </c>
      <c r="L872" s="6" t="str">
        <f>TEXT(tblSales[[#This Row],[ORDER DATE]],"MMM-YYYY")</f>
        <v>Aug-2004</v>
      </c>
      <c r="M872">
        <f>MONTH(tblSales[[#This Row],[ORDER DATE]])</f>
        <v>8</v>
      </c>
    </row>
    <row r="873" spans="1:13" x14ac:dyDescent="0.3">
      <c r="A873">
        <v>10287</v>
      </c>
      <c r="B873" s="2">
        <v>38229</v>
      </c>
      <c r="C873" s="5">
        <v>44</v>
      </c>
      <c r="D873" s="3">
        <v>5052.96</v>
      </c>
      <c r="E873" t="s">
        <v>25</v>
      </c>
      <c r="F873" t="s">
        <v>181</v>
      </c>
      <c r="G873" t="s">
        <v>446</v>
      </c>
      <c r="H873" t="s">
        <v>450</v>
      </c>
      <c r="I873" t="s">
        <v>42</v>
      </c>
      <c r="J873" t="s">
        <v>51</v>
      </c>
      <c r="K873">
        <f>YEAR(tblSales[[#This Row],[ORDER DATE]])</f>
        <v>2004</v>
      </c>
      <c r="L873" s="6" t="str">
        <f>TEXT(tblSales[[#This Row],[ORDER DATE]],"MMM-YYYY")</f>
        <v>Aug-2004</v>
      </c>
      <c r="M873">
        <f>MONTH(tblSales[[#This Row],[ORDER DATE]])</f>
        <v>8</v>
      </c>
    </row>
    <row r="874" spans="1:13" x14ac:dyDescent="0.3">
      <c r="A874">
        <v>10301</v>
      </c>
      <c r="B874" s="2">
        <v>37899</v>
      </c>
      <c r="C874" s="5">
        <v>22</v>
      </c>
      <c r="D874" s="3">
        <v>3223.44</v>
      </c>
      <c r="E874" t="s">
        <v>25</v>
      </c>
      <c r="F874" t="s">
        <v>181</v>
      </c>
      <c r="G874" t="s">
        <v>543</v>
      </c>
      <c r="H874" t="s">
        <v>78</v>
      </c>
      <c r="I874" t="s">
        <v>42</v>
      </c>
      <c r="J874" t="s">
        <v>51</v>
      </c>
      <c r="K874">
        <f>YEAR(tblSales[[#This Row],[ORDER DATE]])</f>
        <v>2003</v>
      </c>
      <c r="L874" s="6" t="str">
        <f>TEXT(tblSales[[#This Row],[ORDER DATE]],"MMM-YYYY")</f>
        <v>Oct-2003</v>
      </c>
      <c r="M874">
        <f>MONTH(tblSales[[#This Row],[ORDER DATE]])</f>
        <v>10</v>
      </c>
    </row>
    <row r="875" spans="1:13" x14ac:dyDescent="0.3">
      <c r="A875">
        <v>10311</v>
      </c>
      <c r="B875" s="2">
        <v>38276</v>
      </c>
      <c r="C875" s="5">
        <v>43</v>
      </c>
      <c r="D875" s="3">
        <v>5278.68</v>
      </c>
      <c r="E875" t="s">
        <v>25</v>
      </c>
      <c r="F875" t="s">
        <v>181</v>
      </c>
      <c r="G875" t="s">
        <v>174</v>
      </c>
      <c r="H875" t="s">
        <v>178</v>
      </c>
      <c r="I875" t="s">
        <v>42</v>
      </c>
      <c r="J875" t="s">
        <v>51</v>
      </c>
      <c r="K875">
        <f>YEAR(tblSales[[#This Row],[ORDER DATE]])</f>
        <v>2004</v>
      </c>
      <c r="L875" s="6" t="str">
        <f>TEXT(tblSales[[#This Row],[ORDER DATE]],"MMM-YYYY")</f>
        <v>Oct-2004</v>
      </c>
      <c r="M875">
        <f>MONTH(tblSales[[#This Row],[ORDER DATE]])</f>
        <v>10</v>
      </c>
    </row>
    <row r="876" spans="1:13" x14ac:dyDescent="0.3">
      <c r="A876">
        <v>10321</v>
      </c>
      <c r="B876" s="2">
        <v>38295</v>
      </c>
      <c r="C876" s="5">
        <v>27</v>
      </c>
      <c r="D876" s="3">
        <v>2851.2</v>
      </c>
      <c r="E876" t="s">
        <v>25</v>
      </c>
      <c r="F876" t="s">
        <v>181</v>
      </c>
      <c r="G876" t="s">
        <v>160</v>
      </c>
      <c r="H876" t="s">
        <v>32</v>
      </c>
      <c r="I876" t="s">
        <v>33</v>
      </c>
      <c r="J876" t="s">
        <v>36</v>
      </c>
      <c r="K876">
        <f>YEAR(tblSales[[#This Row],[ORDER DATE]])</f>
        <v>2004</v>
      </c>
      <c r="L876" s="6" t="str">
        <f>TEXT(tblSales[[#This Row],[ORDER DATE]],"MMM-YYYY")</f>
        <v>Nov-2004</v>
      </c>
      <c r="M876">
        <f>MONTH(tblSales[[#This Row],[ORDER DATE]])</f>
        <v>11</v>
      </c>
    </row>
    <row r="877" spans="1:13" x14ac:dyDescent="0.3">
      <c r="A877">
        <v>10331</v>
      </c>
      <c r="B877" s="2">
        <v>38308</v>
      </c>
      <c r="C877" s="5">
        <v>26</v>
      </c>
      <c r="D877" s="3">
        <v>1687.4</v>
      </c>
      <c r="E877" t="s">
        <v>25</v>
      </c>
      <c r="F877" t="s">
        <v>181</v>
      </c>
      <c r="G877" t="s">
        <v>309</v>
      </c>
      <c r="H877" t="s">
        <v>32</v>
      </c>
      <c r="I877" t="s">
        <v>33</v>
      </c>
      <c r="J877" t="s">
        <v>36</v>
      </c>
      <c r="K877">
        <f>YEAR(tblSales[[#This Row],[ORDER DATE]])</f>
        <v>2004</v>
      </c>
      <c r="L877" s="6" t="str">
        <f>TEXT(tblSales[[#This Row],[ORDER DATE]],"MMM-YYYY")</f>
        <v>Nov-2004</v>
      </c>
      <c r="M877">
        <f>MONTH(tblSales[[#This Row],[ORDER DATE]])</f>
        <v>11</v>
      </c>
    </row>
    <row r="878" spans="1:13" x14ac:dyDescent="0.3">
      <c r="A878">
        <v>10343</v>
      </c>
      <c r="B878" s="2">
        <v>38315</v>
      </c>
      <c r="C878" s="5">
        <v>25</v>
      </c>
      <c r="D878" s="3">
        <v>1308</v>
      </c>
      <c r="E878" t="s">
        <v>25</v>
      </c>
      <c r="F878" t="s">
        <v>181</v>
      </c>
      <c r="G878" t="s">
        <v>37</v>
      </c>
      <c r="H878" t="s">
        <v>41</v>
      </c>
      <c r="I878" t="s">
        <v>42</v>
      </c>
      <c r="J878" t="s">
        <v>36</v>
      </c>
      <c r="K878">
        <f>YEAR(tblSales[[#This Row],[ORDER DATE]])</f>
        <v>2004</v>
      </c>
      <c r="L878" s="6" t="str">
        <f>TEXT(tblSales[[#This Row],[ORDER DATE]],"MMM-YYYY")</f>
        <v>Nov-2004</v>
      </c>
      <c r="M878">
        <f>MONTH(tblSales[[#This Row],[ORDER DATE]])</f>
        <v>11</v>
      </c>
    </row>
    <row r="879" spans="1:13" x14ac:dyDescent="0.3">
      <c r="A879">
        <v>10366</v>
      </c>
      <c r="B879" s="2">
        <v>38362</v>
      </c>
      <c r="C879" s="5">
        <v>49</v>
      </c>
      <c r="D879" s="3">
        <v>6144.6</v>
      </c>
      <c r="E879" t="s">
        <v>25</v>
      </c>
      <c r="F879" t="s">
        <v>181</v>
      </c>
      <c r="G879" t="s">
        <v>577</v>
      </c>
      <c r="H879" t="s">
        <v>370</v>
      </c>
      <c r="I879" t="s">
        <v>42</v>
      </c>
      <c r="J879" t="s">
        <v>51</v>
      </c>
      <c r="K879">
        <f>YEAR(tblSales[[#This Row],[ORDER DATE]])</f>
        <v>2005</v>
      </c>
      <c r="L879" s="6" t="str">
        <f>TEXT(tblSales[[#This Row],[ORDER DATE]],"MMM-YYYY")</f>
        <v>Jan-2005</v>
      </c>
      <c r="M879">
        <f>MONTH(tblSales[[#This Row],[ORDER DATE]])</f>
        <v>1</v>
      </c>
    </row>
    <row r="880" spans="1:13" x14ac:dyDescent="0.3">
      <c r="A880">
        <v>10379</v>
      </c>
      <c r="B880" s="2">
        <v>38393</v>
      </c>
      <c r="C880" s="5">
        <v>29</v>
      </c>
      <c r="D880" s="3">
        <v>5127.2</v>
      </c>
      <c r="E880" t="s">
        <v>25</v>
      </c>
      <c r="F880" t="s">
        <v>181</v>
      </c>
      <c r="G880" t="s">
        <v>174</v>
      </c>
      <c r="H880" t="s">
        <v>178</v>
      </c>
      <c r="I880" t="s">
        <v>42</v>
      </c>
      <c r="J880" t="s">
        <v>51</v>
      </c>
      <c r="K880">
        <f>YEAR(tblSales[[#This Row],[ORDER DATE]])</f>
        <v>2005</v>
      </c>
      <c r="L880" s="6" t="str">
        <f>TEXT(tblSales[[#This Row],[ORDER DATE]],"MMM-YYYY")</f>
        <v>Feb-2005</v>
      </c>
      <c r="M880">
        <f>MONTH(tblSales[[#This Row],[ORDER DATE]])</f>
        <v>2</v>
      </c>
    </row>
    <row r="881" spans="1:13" x14ac:dyDescent="0.3">
      <c r="A881">
        <v>10407</v>
      </c>
      <c r="B881" s="2">
        <v>38464</v>
      </c>
      <c r="C881" s="5">
        <v>41</v>
      </c>
      <c r="D881" s="3">
        <v>6386.16</v>
      </c>
      <c r="E881" t="s">
        <v>401</v>
      </c>
      <c r="F881" t="s">
        <v>181</v>
      </c>
      <c r="G881" t="s">
        <v>397</v>
      </c>
      <c r="H881" t="s">
        <v>32</v>
      </c>
      <c r="I881" t="s">
        <v>33</v>
      </c>
      <c r="J881" t="s">
        <v>51</v>
      </c>
      <c r="K881">
        <f>YEAR(tblSales[[#This Row],[ORDER DATE]])</f>
        <v>2005</v>
      </c>
      <c r="L881" s="6" t="str">
        <f>TEXT(tblSales[[#This Row],[ORDER DATE]],"MMM-YYYY")</f>
        <v>Apr-2005</v>
      </c>
      <c r="M881">
        <f>MONTH(tblSales[[#This Row],[ORDER DATE]])</f>
        <v>4</v>
      </c>
    </row>
    <row r="882" spans="1:13" x14ac:dyDescent="0.3">
      <c r="A882">
        <v>10419</v>
      </c>
      <c r="B882" s="2">
        <v>38489</v>
      </c>
      <c r="C882" s="5">
        <v>55</v>
      </c>
      <c r="D882" s="3">
        <v>7695.6</v>
      </c>
      <c r="E882" t="s">
        <v>25</v>
      </c>
      <c r="F882" t="s">
        <v>181</v>
      </c>
      <c r="G882" t="s">
        <v>144</v>
      </c>
      <c r="H882" t="s">
        <v>148</v>
      </c>
      <c r="I882" t="s">
        <v>42</v>
      </c>
      <c r="J882" t="s">
        <v>151</v>
      </c>
      <c r="K882">
        <f>YEAR(tblSales[[#This Row],[ORDER DATE]])</f>
        <v>2005</v>
      </c>
      <c r="L882" s="6" t="str">
        <f>TEXT(tblSales[[#This Row],[ORDER DATE]],"MMM-YYYY")</f>
        <v>May-2005</v>
      </c>
      <c r="M882">
        <f>MONTH(tblSales[[#This Row],[ORDER DATE]])</f>
        <v>5</v>
      </c>
    </row>
    <row r="883" spans="1:13" x14ac:dyDescent="0.3">
      <c r="A883">
        <v>10103</v>
      </c>
      <c r="B883" s="2">
        <v>37650</v>
      </c>
      <c r="C883" s="5">
        <v>27</v>
      </c>
      <c r="D883" s="3">
        <v>2242.89</v>
      </c>
      <c r="E883" t="s">
        <v>25</v>
      </c>
      <c r="F883" t="s">
        <v>550</v>
      </c>
      <c r="G883" t="s">
        <v>133</v>
      </c>
      <c r="H883" t="s">
        <v>78</v>
      </c>
      <c r="I883" t="s">
        <v>42</v>
      </c>
      <c r="J883" t="s">
        <v>36</v>
      </c>
      <c r="K883">
        <f>YEAR(tblSales[[#This Row],[ORDER DATE]])</f>
        <v>2003</v>
      </c>
      <c r="L883" s="6" t="str">
        <f>TEXT(tblSales[[#This Row],[ORDER DATE]],"MMM-YYYY")</f>
        <v>Jan-2003</v>
      </c>
      <c r="M883">
        <f>MONTH(tblSales[[#This Row],[ORDER DATE]])</f>
        <v>1</v>
      </c>
    </row>
    <row r="884" spans="1:13" x14ac:dyDescent="0.3">
      <c r="A884">
        <v>10112</v>
      </c>
      <c r="B884" s="2">
        <v>37704</v>
      </c>
      <c r="C884" s="5">
        <v>23</v>
      </c>
      <c r="D884" s="3">
        <v>2539.89</v>
      </c>
      <c r="E884" t="s">
        <v>25</v>
      </c>
      <c r="F884" t="s">
        <v>550</v>
      </c>
      <c r="G884" t="s">
        <v>183</v>
      </c>
      <c r="H884" t="s">
        <v>188</v>
      </c>
      <c r="I884" t="s">
        <v>42</v>
      </c>
      <c r="J884" t="s">
        <v>36</v>
      </c>
      <c r="K884">
        <f>YEAR(tblSales[[#This Row],[ORDER DATE]])</f>
        <v>2003</v>
      </c>
      <c r="L884" s="6" t="str">
        <f>TEXT(tblSales[[#This Row],[ORDER DATE]],"MMM-YYYY")</f>
        <v>Mar-2003</v>
      </c>
      <c r="M884">
        <f>MONTH(tblSales[[#This Row],[ORDER DATE]])</f>
        <v>3</v>
      </c>
    </row>
    <row r="885" spans="1:13" x14ac:dyDescent="0.3">
      <c r="A885">
        <v>10126</v>
      </c>
      <c r="B885" s="2">
        <v>37769</v>
      </c>
      <c r="C885" s="5">
        <v>31</v>
      </c>
      <c r="D885" s="3">
        <v>2795.27</v>
      </c>
      <c r="E885" t="s">
        <v>25</v>
      </c>
      <c r="F885" t="s">
        <v>550</v>
      </c>
      <c r="G885" t="s">
        <v>191</v>
      </c>
      <c r="H885" t="s">
        <v>178</v>
      </c>
      <c r="I885" t="s">
        <v>42</v>
      </c>
      <c r="J885" t="s">
        <v>36</v>
      </c>
      <c r="K885">
        <f>YEAR(tblSales[[#This Row],[ORDER DATE]])</f>
        <v>2003</v>
      </c>
      <c r="L885" s="6" t="str">
        <f>TEXT(tblSales[[#This Row],[ORDER DATE]],"MMM-YYYY")</f>
        <v>May-2003</v>
      </c>
      <c r="M885">
        <f>MONTH(tblSales[[#This Row],[ORDER DATE]])</f>
        <v>5</v>
      </c>
    </row>
    <row r="886" spans="1:13" x14ac:dyDescent="0.3">
      <c r="A886">
        <v>10139</v>
      </c>
      <c r="B886" s="2">
        <v>37818</v>
      </c>
      <c r="C886" s="5">
        <v>46</v>
      </c>
      <c r="D886" s="3">
        <v>5545.76</v>
      </c>
      <c r="E886" t="s">
        <v>25</v>
      </c>
      <c r="F886" t="s">
        <v>550</v>
      </c>
      <c r="G886" t="s">
        <v>152</v>
      </c>
      <c r="H886" t="s">
        <v>95</v>
      </c>
      <c r="I886" t="s">
        <v>96</v>
      </c>
      <c r="J886" t="s">
        <v>51</v>
      </c>
      <c r="K886">
        <f>YEAR(tblSales[[#This Row],[ORDER DATE]])</f>
        <v>2003</v>
      </c>
      <c r="L886" s="6" t="str">
        <f>TEXT(tblSales[[#This Row],[ORDER DATE]],"MMM-YYYY")</f>
        <v>Jul-2003</v>
      </c>
      <c r="M886">
        <f>MONTH(tblSales[[#This Row],[ORDER DATE]])</f>
        <v>7</v>
      </c>
    </row>
    <row r="887" spans="1:13" x14ac:dyDescent="0.3">
      <c r="A887">
        <v>10150</v>
      </c>
      <c r="B887" s="2">
        <v>37883</v>
      </c>
      <c r="C887" s="5">
        <v>47</v>
      </c>
      <c r="D887" s="3">
        <v>4285.46</v>
      </c>
      <c r="E887" t="s">
        <v>25</v>
      </c>
      <c r="F887" t="s">
        <v>550</v>
      </c>
      <c r="G887" t="s">
        <v>196</v>
      </c>
      <c r="H887" t="s">
        <v>199</v>
      </c>
      <c r="I887" t="s">
        <v>200</v>
      </c>
      <c r="J887" t="s">
        <v>51</v>
      </c>
      <c r="K887">
        <f>YEAR(tblSales[[#This Row],[ORDER DATE]])</f>
        <v>2003</v>
      </c>
      <c r="L887" s="6" t="str">
        <f>TEXT(tblSales[[#This Row],[ORDER DATE]],"MMM-YYYY")</f>
        <v>Sep-2003</v>
      </c>
      <c r="M887">
        <f>MONTH(tblSales[[#This Row],[ORDER DATE]])</f>
        <v>9</v>
      </c>
    </row>
    <row r="888" spans="1:13" x14ac:dyDescent="0.3">
      <c r="A888">
        <v>10163</v>
      </c>
      <c r="B888" s="2">
        <v>37914</v>
      </c>
      <c r="C888" s="5">
        <v>31</v>
      </c>
      <c r="D888" s="3">
        <v>3329.09</v>
      </c>
      <c r="E888" t="s">
        <v>25</v>
      </c>
      <c r="F888" t="s">
        <v>550</v>
      </c>
      <c r="G888" t="s">
        <v>203</v>
      </c>
      <c r="H888" t="s">
        <v>32</v>
      </c>
      <c r="I888" t="s">
        <v>33</v>
      </c>
      <c r="J888" t="s">
        <v>51</v>
      </c>
      <c r="K888">
        <f>YEAR(tblSales[[#This Row],[ORDER DATE]])</f>
        <v>2003</v>
      </c>
      <c r="L888" s="6" t="str">
        <f>TEXT(tblSales[[#This Row],[ORDER DATE]],"MMM-YYYY")</f>
        <v>Oct-2003</v>
      </c>
      <c r="M888">
        <f>MONTH(tblSales[[#This Row],[ORDER DATE]])</f>
        <v>10</v>
      </c>
    </row>
    <row r="889" spans="1:13" x14ac:dyDescent="0.3">
      <c r="A889">
        <v>10174</v>
      </c>
      <c r="B889" s="2">
        <v>37931</v>
      </c>
      <c r="C889" s="5">
        <v>46</v>
      </c>
      <c r="D889" s="3">
        <v>5592.22</v>
      </c>
      <c r="E889" t="s">
        <v>25</v>
      </c>
      <c r="F889" t="s">
        <v>550</v>
      </c>
      <c r="G889" t="s">
        <v>207</v>
      </c>
      <c r="H889" t="s">
        <v>95</v>
      </c>
      <c r="I889" t="s">
        <v>96</v>
      </c>
      <c r="J889" t="s">
        <v>51</v>
      </c>
      <c r="K889">
        <f>YEAR(tblSales[[#This Row],[ORDER DATE]])</f>
        <v>2003</v>
      </c>
      <c r="L889" s="6" t="str">
        <f>TEXT(tblSales[[#This Row],[ORDER DATE]],"MMM-YYYY")</f>
        <v>Nov-2003</v>
      </c>
      <c r="M889">
        <f>MONTH(tblSales[[#This Row],[ORDER DATE]])</f>
        <v>11</v>
      </c>
    </row>
    <row r="890" spans="1:13" x14ac:dyDescent="0.3">
      <c r="A890">
        <v>10183</v>
      </c>
      <c r="B890" s="2">
        <v>37938</v>
      </c>
      <c r="C890" s="5">
        <v>37</v>
      </c>
      <c r="D890" s="3">
        <v>3298.55</v>
      </c>
      <c r="E890" t="s">
        <v>25</v>
      </c>
      <c r="F890" t="s">
        <v>550</v>
      </c>
      <c r="G890" t="s">
        <v>214</v>
      </c>
      <c r="H890" t="s">
        <v>32</v>
      </c>
      <c r="I890" t="s">
        <v>33</v>
      </c>
      <c r="J890" t="s">
        <v>51</v>
      </c>
      <c r="K890">
        <f>YEAR(tblSales[[#This Row],[ORDER DATE]])</f>
        <v>2003</v>
      </c>
      <c r="L890" s="6" t="str">
        <f>TEXT(tblSales[[#This Row],[ORDER DATE]],"MMM-YYYY")</f>
        <v>Nov-2003</v>
      </c>
      <c r="M890">
        <f>MONTH(tblSales[[#This Row],[ORDER DATE]])</f>
        <v>11</v>
      </c>
    </row>
    <row r="891" spans="1:13" x14ac:dyDescent="0.3">
      <c r="A891">
        <v>10193</v>
      </c>
      <c r="B891" s="2">
        <v>37946</v>
      </c>
      <c r="C891" s="5">
        <v>28</v>
      </c>
      <c r="D891" s="3">
        <v>2609.88</v>
      </c>
      <c r="E891" t="s">
        <v>25</v>
      </c>
      <c r="F891" t="s">
        <v>550</v>
      </c>
      <c r="G891" t="s">
        <v>558</v>
      </c>
      <c r="H891" t="s">
        <v>95</v>
      </c>
      <c r="I891" t="s">
        <v>96</v>
      </c>
      <c r="J891" t="s">
        <v>36</v>
      </c>
      <c r="K891">
        <f>YEAR(tblSales[[#This Row],[ORDER DATE]])</f>
        <v>2003</v>
      </c>
      <c r="L891" s="6" t="str">
        <f>TEXT(tblSales[[#This Row],[ORDER DATE]],"MMM-YYYY")</f>
        <v>Nov-2003</v>
      </c>
      <c r="M891">
        <f>MONTH(tblSales[[#This Row],[ORDER DATE]])</f>
        <v>11</v>
      </c>
    </row>
    <row r="892" spans="1:13" x14ac:dyDescent="0.3">
      <c r="A892">
        <v>10206</v>
      </c>
      <c r="B892" s="2">
        <v>37960</v>
      </c>
      <c r="C892" s="5">
        <v>37</v>
      </c>
      <c r="D892" s="3">
        <v>3336.29</v>
      </c>
      <c r="E892" t="s">
        <v>25</v>
      </c>
      <c r="F892" t="s">
        <v>550</v>
      </c>
      <c r="G892" t="s">
        <v>225</v>
      </c>
      <c r="H892" t="s">
        <v>231</v>
      </c>
      <c r="I892" t="s">
        <v>33</v>
      </c>
      <c r="J892" t="s">
        <v>51</v>
      </c>
      <c r="K892">
        <f>YEAR(tblSales[[#This Row],[ORDER DATE]])</f>
        <v>2003</v>
      </c>
      <c r="L892" s="6" t="str">
        <f>TEXT(tblSales[[#This Row],[ORDER DATE]],"MMM-YYYY")</f>
        <v>Dec-2003</v>
      </c>
      <c r="M892">
        <f>MONTH(tblSales[[#This Row],[ORDER DATE]])</f>
        <v>12</v>
      </c>
    </row>
    <row r="893" spans="1:13" x14ac:dyDescent="0.3">
      <c r="A893">
        <v>10215</v>
      </c>
      <c r="B893" s="2">
        <v>38015</v>
      </c>
      <c r="C893" s="5">
        <v>49</v>
      </c>
      <c r="D893" s="3">
        <v>5510.05</v>
      </c>
      <c r="E893" t="s">
        <v>25</v>
      </c>
      <c r="F893" t="s">
        <v>550</v>
      </c>
      <c r="G893" t="s">
        <v>234</v>
      </c>
      <c r="H893" t="s">
        <v>32</v>
      </c>
      <c r="I893" t="s">
        <v>33</v>
      </c>
      <c r="J893" t="s">
        <v>51</v>
      </c>
      <c r="K893">
        <f>YEAR(tblSales[[#This Row],[ORDER DATE]])</f>
        <v>2004</v>
      </c>
      <c r="L893" s="6" t="str">
        <f>TEXT(tblSales[[#This Row],[ORDER DATE]],"MMM-YYYY")</f>
        <v>Jan-2004</v>
      </c>
      <c r="M893">
        <f>MONTH(tblSales[[#This Row],[ORDER DATE]])</f>
        <v>1</v>
      </c>
    </row>
    <row r="894" spans="1:13" x14ac:dyDescent="0.3">
      <c r="A894">
        <v>10228</v>
      </c>
      <c r="B894" s="2">
        <v>38056</v>
      </c>
      <c r="C894" s="5">
        <v>24</v>
      </c>
      <c r="D894" s="3">
        <v>2504.4</v>
      </c>
      <c r="E894" t="s">
        <v>25</v>
      </c>
      <c r="F894" t="s">
        <v>550</v>
      </c>
      <c r="G894" t="s">
        <v>239</v>
      </c>
      <c r="H894" t="s">
        <v>32</v>
      </c>
      <c r="I894" t="s">
        <v>33</v>
      </c>
      <c r="J894" t="s">
        <v>36</v>
      </c>
      <c r="K894">
        <f>YEAR(tblSales[[#This Row],[ORDER DATE]])</f>
        <v>2004</v>
      </c>
      <c r="L894" s="6" t="str">
        <f>TEXT(tblSales[[#This Row],[ORDER DATE]],"MMM-YYYY")</f>
        <v>Mar-2004</v>
      </c>
      <c r="M894">
        <f>MONTH(tblSales[[#This Row],[ORDER DATE]])</f>
        <v>3</v>
      </c>
    </row>
    <row r="895" spans="1:13" x14ac:dyDescent="0.3">
      <c r="A895">
        <v>10244</v>
      </c>
      <c r="B895" s="2">
        <v>38106</v>
      </c>
      <c r="C895" s="5">
        <v>30</v>
      </c>
      <c r="D895" s="3">
        <v>3525.6</v>
      </c>
      <c r="E895" t="s">
        <v>25</v>
      </c>
      <c r="F895" t="s">
        <v>550</v>
      </c>
      <c r="G895" t="s">
        <v>174</v>
      </c>
      <c r="H895" t="s">
        <v>178</v>
      </c>
      <c r="I895" t="s">
        <v>42</v>
      </c>
      <c r="J895" t="s">
        <v>51</v>
      </c>
      <c r="K895">
        <f>YEAR(tblSales[[#This Row],[ORDER DATE]])</f>
        <v>2004</v>
      </c>
      <c r="L895" s="6" t="str">
        <f>TEXT(tblSales[[#This Row],[ORDER DATE]],"MMM-YYYY")</f>
        <v>Apr-2004</v>
      </c>
      <c r="M895">
        <f>MONTH(tblSales[[#This Row],[ORDER DATE]])</f>
        <v>4</v>
      </c>
    </row>
    <row r="896" spans="1:13" x14ac:dyDescent="0.3">
      <c r="A896">
        <v>10257</v>
      </c>
      <c r="B896" s="2">
        <v>38152</v>
      </c>
      <c r="C896" s="5">
        <v>50</v>
      </c>
      <c r="D896" s="3">
        <v>4407</v>
      </c>
      <c r="E896" t="s">
        <v>25</v>
      </c>
      <c r="F896" t="s">
        <v>550</v>
      </c>
      <c r="G896" t="s">
        <v>397</v>
      </c>
      <c r="H896" t="s">
        <v>32</v>
      </c>
      <c r="I896" t="s">
        <v>33</v>
      </c>
      <c r="J896" t="s">
        <v>51</v>
      </c>
      <c r="K896">
        <f>YEAR(tblSales[[#This Row],[ORDER DATE]])</f>
        <v>2004</v>
      </c>
      <c r="L896" s="6" t="str">
        <f>TEXT(tblSales[[#This Row],[ORDER DATE]],"MMM-YYYY")</f>
        <v>Jun-2004</v>
      </c>
      <c r="M896">
        <f>MONTH(tblSales[[#This Row],[ORDER DATE]])</f>
        <v>6</v>
      </c>
    </row>
    <row r="897" spans="1:13" x14ac:dyDescent="0.3">
      <c r="A897">
        <v>10270</v>
      </c>
      <c r="B897" s="2">
        <v>38187</v>
      </c>
      <c r="C897" s="5">
        <v>31</v>
      </c>
      <c r="D897" s="3">
        <v>2983.44</v>
      </c>
      <c r="E897" t="s">
        <v>25</v>
      </c>
      <c r="F897" t="s">
        <v>550</v>
      </c>
      <c r="G897" t="s">
        <v>152</v>
      </c>
      <c r="H897" t="s">
        <v>95</v>
      </c>
      <c r="I897" t="s">
        <v>96</v>
      </c>
      <c r="J897" t="s">
        <v>36</v>
      </c>
      <c r="K897">
        <f>YEAR(tblSales[[#This Row],[ORDER DATE]])</f>
        <v>2004</v>
      </c>
      <c r="L897" s="6" t="str">
        <f>TEXT(tblSales[[#This Row],[ORDER DATE]],"MMM-YYYY")</f>
        <v>Jul-2004</v>
      </c>
      <c r="M897">
        <f>MONTH(tblSales[[#This Row],[ORDER DATE]])</f>
        <v>7</v>
      </c>
    </row>
    <row r="898" spans="1:13" x14ac:dyDescent="0.3">
      <c r="A898">
        <v>10280</v>
      </c>
      <c r="B898" s="2">
        <v>38216</v>
      </c>
      <c r="C898" s="5">
        <v>46</v>
      </c>
      <c r="D898" s="3">
        <v>5126.24</v>
      </c>
      <c r="E898" t="s">
        <v>25</v>
      </c>
      <c r="F898" t="s">
        <v>550</v>
      </c>
      <c r="G898" t="s">
        <v>254</v>
      </c>
      <c r="H898" t="s">
        <v>258</v>
      </c>
      <c r="I898" t="s">
        <v>42</v>
      </c>
      <c r="J898" t="s">
        <v>51</v>
      </c>
      <c r="K898">
        <f>YEAR(tblSales[[#This Row],[ORDER DATE]])</f>
        <v>2004</v>
      </c>
      <c r="L898" s="6" t="str">
        <f>TEXT(tblSales[[#This Row],[ORDER DATE]],"MMM-YYYY")</f>
        <v>Aug-2004</v>
      </c>
      <c r="M898">
        <f>MONTH(tblSales[[#This Row],[ORDER DATE]])</f>
        <v>8</v>
      </c>
    </row>
    <row r="899" spans="1:13" x14ac:dyDescent="0.3">
      <c r="A899">
        <v>10291</v>
      </c>
      <c r="B899" s="2">
        <v>38238</v>
      </c>
      <c r="C899" s="5">
        <v>47</v>
      </c>
      <c r="D899" s="3">
        <v>5713.79</v>
      </c>
      <c r="E899" t="s">
        <v>25</v>
      </c>
      <c r="F899" t="s">
        <v>550</v>
      </c>
      <c r="G899" t="s">
        <v>261</v>
      </c>
      <c r="H899" t="s">
        <v>188</v>
      </c>
      <c r="I899" t="s">
        <v>42</v>
      </c>
      <c r="J899" t="s">
        <v>51</v>
      </c>
      <c r="K899">
        <f>YEAR(tblSales[[#This Row],[ORDER DATE]])</f>
        <v>2004</v>
      </c>
      <c r="L899" s="6" t="str">
        <f>TEXT(tblSales[[#This Row],[ORDER DATE]],"MMM-YYYY")</f>
        <v>Sep-2004</v>
      </c>
      <c r="M899">
        <f>MONTH(tblSales[[#This Row],[ORDER DATE]])</f>
        <v>9</v>
      </c>
    </row>
    <row r="900" spans="1:13" x14ac:dyDescent="0.3">
      <c r="A900">
        <v>10304</v>
      </c>
      <c r="B900" s="2">
        <v>38271</v>
      </c>
      <c r="C900" s="5">
        <v>46</v>
      </c>
      <c r="D900" s="3">
        <v>4613.8</v>
      </c>
      <c r="E900" t="s">
        <v>25</v>
      </c>
      <c r="F900" t="s">
        <v>550</v>
      </c>
      <c r="G900" t="s">
        <v>267</v>
      </c>
      <c r="H900" t="s">
        <v>41</v>
      </c>
      <c r="I900" t="s">
        <v>42</v>
      </c>
      <c r="J900" t="s">
        <v>51</v>
      </c>
      <c r="K900">
        <f>YEAR(tblSales[[#This Row],[ORDER DATE]])</f>
        <v>2004</v>
      </c>
      <c r="L900" s="6" t="str">
        <f>TEXT(tblSales[[#This Row],[ORDER DATE]],"MMM-YYYY")</f>
        <v>Oct-2004</v>
      </c>
      <c r="M900">
        <f>MONTH(tblSales[[#This Row],[ORDER DATE]])</f>
        <v>10</v>
      </c>
    </row>
    <row r="901" spans="1:13" x14ac:dyDescent="0.3">
      <c r="A901">
        <v>10312</v>
      </c>
      <c r="B901" s="2">
        <v>38281</v>
      </c>
      <c r="C901" s="5">
        <v>37</v>
      </c>
      <c r="D901" s="3">
        <v>3711.1</v>
      </c>
      <c r="E901" t="s">
        <v>25</v>
      </c>
      <c r="F901" t="s">
        <v>550</v>
      </c>
      <c r="G901" t="s">
        <v>272</v>
      </c>
      <c r="H901" t="s">
        <v>32</v>
      </c>
      <c r="I901" t="s">
        <v>33</v>
      </c>
      <c r="J901" t="s">
        <v>51</v>
      </c>
      <c r="K901">
        <f>YEAR(tblSales[[#This Row],[ORDER DATE]])</f>
        <v>2004</v>
      </c>
      <c r="L901" s="6" t="str">
        <f>TEXT(tblSales[[#This Row],[ORDER DATE]],"MMM-YYYY")</f>
        <v>Oct-2004</v>
      </c>
      <c r="M901">
        <f>MONTH(tblSales[[#This Row],[ORDER DATE]])</f>
        <v>10</v>
      </c>
    </row>
    <row r="902" spans="1:13" x14ac:dyDescent="0.3">
      <c r="A902">
        <v>10322</v>
      </c>
      <c r="B902" s="2">
        <v>38295</v>
      </c>
      <c r="C902" s="5">
        <v>33</v>
      </c>
      <c r="D902" s="3">
        <v>3524.73</v>
      </c>
      <c r="E902" t="s">
        <v>25</v>
      </c>
      <c r="F902" t="s">
        <v>550</v>
      </c>
      <c r="G902" t="s">
        <v>277</v>
      </c>
      <c r="H902" t="s">
        <v>32</v>
      </c>
      <c r="I902" t="s">
        <v>33</v>
      </c>
      <c r="J902" t="s">
        <v>51</v>
      </c>
      <c r="K902">
        <f>YEAR(tblSales[[#This Row],[ORDER DATE]])</f>
        <v>2004</v>
      </c>
      <c r="L902" s="6" t="str">
        <f>TEXT(tblSales[[#This Row],[ORDER DATE]],"MMM-YYYY")</f>
        <v>Nov-2004</v>
      </c>
      <c r="M902">
        <f>MONTH(tblSales[[#This Row],[ORDER DATE]])</f>
        <v>11</v>
      </c>
    </row>
    <row r="903" spans="1:13" x14ac:dyDescent="0.3">
      <c r="A903">
        <v>10333</v>
      </c>
      <c r="B903" s="2">
        <v>38309</v>
      </c>
      <c r="C903" s="5">
        <v>31</v>
      </c>
      <c r="D903" s="3">
        <v>2795.27</v>
      </c>
      <c r="E903" t="s">
        <v>25</v>
      </c>
      <c r="F903" t="s">
        <v>550</v>
      </c>
      <c r="G903" t="s">
        <v>81</v>
      </c>
      <c r="H903" t="s">
        <v>32</v>
      </c>
      <c r="I903" t="s">
        <v>33</v>
      </c>
      <c r="J903" t="s">
        <v>36</v>
      </c>
      <c r="K903">
        <f>YEAR(tblSales[[#This Row],[ORDER DATE]])</f>
        <v>2004</v>
      </c>
      <c r="L903" s="6" t="str">
        <f>TEXT(tblSales[[#This Row],[ORDER DATE]],"MMM-YYYY")</f>
        <v>Nov-2004</v>
      </c>
      <c r="M903">
        <f>MONTH(tblSales[[#This Row],[ORDER DATE]])</f>
        <v>11</v>
      </c>
    </row>
    <row r="904" spans="1:13" x14ac:dyDescent="0.3">
      <c r="A904">
        <v>10347</v>
      </c>
      <c r="B904" s="2">
        <v>38320</v>
      </c>
      <c r="C904" s="5">
        <v>48</v>
      </c>
      <c r="D904" s="3">
        <v>4814.3999999999996</v>
      </c>
      <c r="E904" t="s">
        <v>25</v>
      </c>
      <c r="F904" t="s">
        <v>550</v>
      </c>
      <c r="G904" t="s">
        <v>89</v>
      </c>
      <c r="H904" t="s">
        <v>95</v>
      </c>
      <c r="I904" t="s">
        <v>96</v>
      </c>
      <c r="J904" t="s">
        <v>51</v>
      </c>
      <c r="K904">
        <f>YEAR(tblSales[[#This Row],[ORDER DATE]])</f>
        <v>2004</v>
      </c>
      <c r="L904" s="6" t="str">
        <f>TEXT(tblSales[[#This Row],[ORDER DATE]],"MMM-YYYY")</f>
        <v>Nov-2004</v>
      </c>
      <c r="M904">
        <f>MONTH(tblSales[[#This Row],[ORDER DATE]])</f>
        <v>11</v>
      </c>
    </row>
    <row r="905" spans="1:13" x14ac:dyDescent="0.3">
      <c r="A905">
        <v>10357</v>
      </c>
      <c r="B905" s="2">
        <v>38331</v>
      </c>
      <c r="C905" s="5">
        <v>41</v>
      </c>
      <c r="D905" s="3">
        <v>3572.33</v>
      </c>
      <c r="E905" t="s">
        <v>25</v>
      </c>
      <c r="F905" t="s">
        <v>550</v>
      </c>
      <c r="G905" t="s">
        <v>272</v>
      </c>
      <c r="H905" t="s">
        <v>32</v>
      </c>
      <c r="I905" t="s">
        <v>33</v>
      </c>
      <c r="J905" t="s">
        <v>51</v>
      </c>
      <c r="K905">
        <f>YEAR(tblSales[[#This Row],[ORDER DATE]])</f>
        <v>2004</v>
      </c>
      <c r="L905" s="6" t="str">
        <f>TEXT(tblSales[[#This Row],[ORDER DATE]],"MMM-YYYY")</f>
        <v>Dec-2004</v>
      </c>
      <c r="M905">
        <f>MONTH(tblSales[[#This Row],[ORDER DATE]])</f>
        <v>12</v>
      </c>
    </row>
    <row r="906" spans="1:13" x14ac:dyDescent="0.3">
      <c r="A906">
        <v>10369</v>
      </c>
      <c r="B906" s="2">
        <v>38372</v>
      </c>
      <c r="C906" s="5">
        <v>42</v>
      </c>
      <c r="D906" s="3">
        <v>4581.3599999999997</v>
      </c>
      <c r="E906" t="s">
        <v>25</v>
      </c>
      <c r="F906" t="s">
        <v>550</v>
      </c>
      <c r="G906" t="s">
        <v>281</v>
      </c>
      <c r="H906" t="s">
        <v>32</v>
      </c>
      <c r="I906" t="s">
        <v>33</v>
      </c>
      <c r="J906" t="s">
        <v>51</v>
      </c>
      <c r="K906">
        <f>YEAR(tblSales[[#This Row],[ORDER DATE]])</f>
        <v>2005</v>
      </c>
      <c r="L906" s="6" t="str">
        <f>TEXT(tblSales[[#This Row],[ORDER DATE]],"MMM-YYYY")</f>
        <v>Jan-2005</v>
      </c>
      <c r="M906">
        <f>MONTH(tblSales[[#This Row],[ORDER DATE]])</f>
        <v>1</v>
      </c>
    </row>
    <row r="907" spans="1:13" x14ac:dyDescent="0.3">
      <c r="A907">
        <v>10381</v>
      </c>
      <c r="B907" s="2">
        <v>38400</v>
      </c>
      <c r="C907" s="5">
        <v>41</v>
      </c>
      <c r="D907" s="3">
        <v>4319.76</v>
      </c>
      <c r="E907" t="s">
        <v>25</v>
      </c>
      <c r="F907" t="s">
        <v>550</v>
      </c>
      <c r="G907" t="s">
        <v>58</v>
      </c>
      <c r="H907" t="s">
        <v>32</v>
      </c>
      <c r="I907" t="s">
        <v>33</v>
      </c>
      <c r="J907" t="s">
        <v>51</v>
      </c>
      <c r="K907">
        <f>YEAR(tblSales[[#This Row],[ORDER DATE]])</f>
        <v>2005</v>
      </c>
      <c r="L907" s="6" t="str">
        <f>TEXT(tblSales[[#This Row],[ORDER DATE]],"MMM-YYYY")</f>
        <v>Feb-2005</v>
      </c>
      <c r="M907">
        <f>MONTH(tblSales[[#This Row],[ORDER DATE]])</f>
        <v>2</v>
      </c>
    </row>
    <row r="908" spans="1:13" x14ac:dyDescent="0.3">
      <c r="A908">
        <v>10391</v>
      </c>
      <c r="B908" s="2">
        <v>38420</v>
      </c>
      <c r="C908" s="5">
        <v>32</v>
      </c>
      <c r="D908" s="3">
        <v>1448</v>
      </c>
      <c r="E908" t="s">
        <v>25</v>
      </c>
      <c r="F908" t="s">
        <v>550</v>
      </c>
      <c r="G908" t="s">
        <v>285</v>
      </c>
      <c r="H908" t="s">
        <v>95</v>
      </c>
      <c r="I908" t="s">
        <v>96</v>
      </c>
      <c r="J908" t="s">
        <v>36</v>
      </c>
      <c r="K908">
        <f>YEAR(tblSales[[#This Row],[ORDER DATE]])</f>
        <v>2005</v>
      </c>
      <c r="L908" s="6" t="str">
        <f>TEXT(tblSales[[#This Row],[ORDER DATE]],"MMM-YYYY")</f>
        <v>Mar-2005</v>
      </c>
      <c r="M908">
        <f>MONTH(tblSales[[#This Row],[ORDER DATE]])</f>
        <v>3</v>
      </c>
    </row>
    <row r="909" spans="1:13" x14ac:dyDescent="0.3">
      <c r="A909">
        <v>10423</v>
      </c>
      <c r="B909" s="2">
        <v>38502</v>
      </c>
      <c r="C909" s="5">
        <v>10</v>
      </c>
      <c r="D909" s="3">
        <v>881.4</v>
      </c>
      <c r="E909" t="s">
        <v>300</v>
      </c>
      <c r="F909" t="s">
        <v>550</v>
      </c>
      <c r="G909" t="s">
        <v>365</v>
      </c>
      <c r="H909" t="s">
        <v>370</v>
      </c>
      <c r="I909" t="s">
        <v>42</v>
      </c>
      <c r="J909" t="s">
        <v>36</v>
      </c>
      <c r="K909">
        <f>YEAR(tblSales[[#This Row],[ORDER DATE]])</f>
        <v>2005</v>
      </c>
      <c r="L909" s="6" t="str">
        <f>TEXT(tblSales[[#This Row],[ORDER DATE]],"MMM-YYYY")</f>
        <v>May-2005</v>
      </c>
      <c r="M909">
        <f>MONTH(tblSales[[#This Row],[ORDER DATE]])</f>
        <v>5</v>
      </c>
    </row>
    <row r="910" spans="1:13" x14ac:dyDescent="0.3">
      <c r="A910">
        <v>10103</v>
      </c>
      <c r="B910" s="2">
        <v>37650</v>
      </c>
      <c r="C910" s="5">
        <v>35</v>
      </c>
      <c r="D910" s="3">
        <v>2011.1</v>
      </c>
      <c r="E910" t="s">
        <v>25</v>
      </c>
      <c r="F910" t="s">
        <v>550</v>
      </c>
      <c r="G910" t="s">
        <v>133</v>
      </c>
      <c r="H910" t="s">
        <v>78</v>
      </c>
      <c r="I910" t="s">
        <v>42</v>
      </c>
      <c r="J910" t="s">
        <v>36</v>
      </c>
      <c r="K910">
        <f>YEAR(tblSales[[#This Row],[ORDER DATE]])</f>
        <v>2003</v>
      </c>
      <c r="L910" s="6" t="str">
        <f>TEXT(tblSales[[#This Row],[ORDER DATE]],"MMM-YYYY")</f>
        <v>Jan-2003</v>
      </c>
      <c r="M910">
        <f>MONTH(tblSales[[#This Row],[ORDER DATE]])</f>
        <v>1</v>
      </c>
    </row>
    <row r="911" spans="1:13" x14ac:dyDescent="0.3">
      <c r="A911">
        <v>10111</v>
      </c>
      <c r="B911" s="2">
        <v>37705</v>
      </c>
      <c r="C911" s="5">
        <v>28</v>
      </c>
      <c r="D911" s="3">
        <v>1801.24</v>
      </c>
      <c r="E911" t="s">
        <v>25</v>
      </c>
      <c r="F911" t="s">
        <v>550</v>
      </c>
      <c r="G911" t="s">
        <v>81</v>
      </c>
      <c r="H911" t="s">
        <v>32</v>
      </c>
      <c r="I911" t="s">
        <v>33</v>
      </c>
      <c r="J911" t="s">
        <v>36</v>
      </c>
      <c r="K911">
        <f>YEAR(tblSales[[#This Row],[ORDER DATE]])</f>
        <v>2003</v>
      </c>
      <c r="L911" s="6" t="str">
        <f>TEXT(tblSales[[#This Row],[ORDER DATE]],"MMM-YYYY")</f>
        <v>Mar-2003</v>
      </c>
      <c r="M911">
        <f>MONTH(tblSales[[#This Row],[ORDER DATE]])</f>
        <v>3</v>
      </c>
    </row>
    <row r="912" spans="1:13" x14ac:dyDescent="0.3">
      <c r="A912">
        <v>10126</v>
      </c>
      <c r="B912" s="2">
        <v>37769</v>
      </c>
      <c r="C912" s="5">
        <v>46</v>
      </c>
      <c r="D912" s="3">
        <v>3390.2</v>
      </c>
      <c r="E912" t="s">
        <v>25</v>
      </c>
      <c r="F912" t="s">
        <v>550</v>
      </c>
      <c r="G912" t="s">
        <v>191</v>
      </c>
      <c r="H912" t="s">
        <v>178</v>
      </c>
      <c r="I912" t="s">
        <v>42</v>
      </c>
      <c r="J912" t="s">
        <v>51</v>
      </c>
      <c r="K912">
        <f>YEAR(tblSales[[#This Row],[ORDER DATE]])</f>
        <v>2003</v>
      </c>
      <c r="L912" s="6" t="str">
        <f>TEXT(tblSales[[#This Row],[ORDER DATE]],"MMM-YYYY")</f>
        <v>May-2003</v>
      </c>
      <c r="M912">
        <f>MONTH(tblSales[[#This Row],[ORDER DATE]])</f>
        <v>5</v>
      </c>
    </row>
    <row r="913" spans="1:13" x14ac:dyDescent="0.3">
      <c r="A913">
        <v>10139</v>
      </c>
      <c r="B913" s="2">
        <v>37818</v>
      </c>
      <c r="C913" s="5">
        <v>20</v>
      </c>
      <c r="D913" s="3">
        <v>1424</v>
      </c>
      <c r="E913" t="s">
        <v>25</v>
      </c>
      <c r="F913" t="s">
        <v>550</v>
      </c>
      <c r="G913" t="s">
        <v>152</v>
      </c>
      <c r="H913" t="s">
        <v>95</v>
      </c>
      <c r="I913" t="s">
        <v>96</v>
      </c>
      <c r="J913" t="s">
        <v>36</v>
      </c>
      <c r="K913">
        <f>YEAR(tblSales[[#This Row],[ORDER DATE]])</f>
        <v>2003</v>
      </c>
      <c r="L913" s="6" t="str">
        <f>TEXT(tblSales[[#This Row],[ORDER DATE]],"MMM-YYYY")</f>
        <v>Jul-2003</v>
      </c>
      <c r="M913">
        <f>MONTH(tblSales[[#This Row],[ORDER DATE]])</f>
        <v>7</v>
      </c>
    </row>
    <row r="914" spans="1:13" x14ac:dyDescent="0.3">
      <c r="A914">
        <v>10150</v>
      </c>
      <c r="B914" s="2">
        <v>37883</v>
      </c>
      <c r="C914" s="5">
        <v>30</v>
      </c>
      <c r="D914" s="3">
        <v>1499.1</v>
      </c>
      <c r="E914" t="s">
        <v>25</v>
      </c>
      <c r="F914" t="s">
        <v>550</v>
      </c>
      <c r="G914" t="s">
        <v>196</v>
      </c>
      <c r="H914" t="s">
        <v>199</v>
      </c>
      <c r="I914" t="s">
        <v>200</v>
      </c>
      <c r="J914" t="s">
        <v>36</v>
      </c>
      <c r="K914">
        <f>YEAR(tblSales[[#This Row],[ORDER DATE]])</f>
        <v>2003</v>
      </c>
      <c r="L914" s="6" t="str">
        <f>TEXT(tblSales[[#This Row],[ORDER DATE]],"MMM-YYYY")</f>
        <v>Sep-2003</v>
      </c>
      <c r="M914">
        <f>MONTH(tblSales[[#This Row],[ORDER DATE]])</f>
        <v>9</v>
      </c>
    </row>
    <row r="915" spans="1:13" x14ac:dyDescent="0.3">
      <c r="A915">
        <v>10163</v>
      </c>
      <c r="B915" s="2">
        <v>37914</v>
      </c>
      <c r="C915" s="5">
        <v>48</v>
      </c>
      <c r="D915" s="3">
        <v>3358.08</v>
      </c>
      <c r="E915" t="s">
        <v>25</v>
      </c>
      <c r="F915" t="s">
        <v>550</v>
      </c>
      <c r="G915" t="s">
        <v>203</v>
      </c>
      <c r="H915" t="s">
        <v>32</v>
      </c>
      <c r="I915" t="s">
        <v>33</v>
      </c>
      <c r="J915" t="s">
        <v>51</v>
      </c>
      <c r="K915">
        <f>YEAR(tblSales[[#This Row],[ORDER DATE]])</f>
        <v>2003</v>
      </c>
      <c r="L915" s="6" t="str">
        <f>TEXT(tblSales[[#This Row],[ORDER DATE]],"MMM-YYYY")</f>
        <v>Oct-2003</v>
      </c>
      <c r="M915">
        <f>MONTH(tblSales[[#This Row],[ORDER DATE]])</f>
        <v>10</v>
      </c>
    </row>
    <row r="916" spans="1:13" x14ac:dyDescent="0.3">
      <c r="A916">
        <v>10173</v>
      </c>
      <c r="B916" s="2">
        <v>37930</v>
      </c>
      <c r="C916" s="5">
        <v>28</v>
      </c>
      <c r="D916" s="3">
        <v>1504.16</v>
      </c>
      <c r="E916" t="s">
        <v>25</v>
      </c>
      <c r="F916" t="s">
        <v>550</v>
      </c>
      <c r="G916" t="s">
        <v>552</v>
      </c>
      <c r="H916" t="s">
        <v>258</v>
      </c>
      <c r="I916" t="s">
        <v>42</v>
      </c>
      <c r="J916" t="s">
        <v>36</v>
      </c>
      <c r="K916">
        <f>YEAR(tblSales[[#This Row],[ORDER DATE]])</f>
        <v>2003</v>
      </c>
      <c r="L916" s="6" t="str">
        <f>TEXT(tblSales[[#This Row],[ORDER DATE]],"MMM-YYYY")</f>
        <v>Nov-2003</v>
      </c>
      <c r="M916">
        <f>MONTH(tblSales[[#This Row],[ORDER DATE]])</f>
        <v>11</v>
      </c>
    </row>
    <row r="917" spans="1:13" x14ac:dyDescent="0.3">
      <c r="A917">
        <v>10183</v>
      </c>
      <c r="B917" s="2">
        <v>37938</v>
      </c>
      <c r="C917" s="5">
        <v>39</v>
      </c>
      <c r="D917" s="3">
        <v>2655.12</v>
      </c>
      <c r="E917" t="s">
        <v>25</v>
      </c>
      <c r="F917" t="s">
        <v>550</v>
      </c>
      <c r="G917" t="s">
        <v>214</v>
      </c>
      <c r="H917" t="s">
        <v>32</v>
      </c>
      <c r="I917" t="s">
        <v>33</v>
      </c>
      <c r="J917" t="s">
        <v>36</v>
      </c>
      <c r="K917">
        <f>YEAR(tblSales[[#This Row],[ORDER DATE]])</f>
        <v>2003</v>
      </c>
      <c r="L917" s="6" t="str">
        <f>TEXT(tblSales[[#This Row],[ORDER DATE]],"MMM-YYYY")</f>
        <v>Nov-2003</v>
      </c>
      <c r="M917">
        <f>MONTH(tblSales[[#This Row],[ORDER DATE]])</f>
        <v>11</v>
      </c>
    </row>
    <row r="918" spans="1:13" x14ac:dyDescent="0.3">
      <c r="A918">
        <v>10193</v>
      </c>
      <c r="B918" s="2">
        <v>37946</v>
      </c>
      <c r="C918" s="5">
        <v>24</v>
      </c>
      <c r="D918" s="3">
        <v>1244.1600000000001</v>
      </c>
      <c r="E918" t="s">
        <v>25</v>
      </c>
      <c r="F918" t="s">
        <v>550</v>
      </c>
      <c r="G918" t="s">
        <v>558</v>
      </c>
      <c r="H918" t="s">
        <v>95</v>
      </c>
      <c r="I918" t="s">
        <v>96</v>
      </c>
      <c r="J918" t="s">
        <v>36</v>
      </c>
      <c r="K918">
        <f>YEAR(tblSales[[#This Row],[ORDER DATE]])</f>
        <v>2003</v>
      </c>
      <c r="L918" s="6" t="str">
        <f>TEXT(tblSales[[#This Row],[ORDER DATE]],"MMM-YYYY")</f>
        <v>Nov-2003</v>
      </c>
      <c r="M918">
        <f>MONTH(tblSales[[#This Row],[ORDER DATE]])</f>
        <v>11</v>
      </c>
    </row>
    <row r="919" spans="1:13" x14ac:dyDescent="0.3">
      <c r="A919">
        <v>10206</v>
      </c>
      <c r="B919" s="2">
        <v>37960</v>
      </c>
      <c r="C919" s="5">
        <v>28</v>
      </c>
      <c r="D919" s="3">
        <v>1888.88</v>
      </c>
      <c r="E919" t="s">
        <v>25</v>
      </c>
      <c r="F919" t="s">
        <v>550</v>
      </c>
      <c r="G919" t="s">
        <v>225</v>
      </c>
      <c r="H919" t="s">
        <v>231</v>
      </c>
      <c r="I919" t="s">
        <v>33</v>
      </c>
      <c r="J919" t="s">
        <v>36</v>
      </c>
      <c r="K919">
        <f>YEAR(tblSales[[#This Row],[ORDER DATE]])</f>
        <v>2003</v>
      </c>
      <c r="L919" s="6" t="str">
        <f>TEXT(tblSales[[#This Row],[ORDER DATE]],"MMM-YYYY")</f>
        <v>Dec-2003</v>
      </c>
      <c r="M919">
        <f>MONTH(tblSales[[#This Row],[ORDER DATE]])</f>
        <v>12</v>
      </c>
    </row>
    <row r="920" spans="1:13" x14ac:dyDescent="0.3">
      <c r="A920">
        <v>10215</v>
      </c>
      <c r="B920" s="2">
        <v>38015</v>
      </c>
      <c r="C920" s="5">
        <v>31</v>
      </c>
      <c r="D920" s="3">
        <v>1820.01</v>
      </c>
      <c r="E920" t="s">
        <v>25</v>
      </c>
      <c r="F920" t="s">
        <v>550</v>
      </c>
      <c r="G920" t="s">
        <v>234</v>
      </c>
      <c r="H920" t="s">
        <v>32</v>
      </c>
      <c r="I920" t="s">
        <v>33</v>
      </c>
      <c r="J920" t="s">
        <v>36</v>
      </c>
      <c r="K920">
        <f>YEAR(tblSales[[#This Row],[ORDER DATE]])</f>
        <v>2004</v>
      </c>
      <c r="L920" s="6" t="str">
        <f>TEXT(tblSales[[#This Row],[ORDER DATE]],"MMM-YYYY")</f>
        <v>Jan-2004</v>
      </c>
      <c r="M920">
        <f>MONTH(tblSales[[#This Row],[ORDER DATE]])</f>
        <v>1</v>
      </c>
    </row>
    <row r="921" spans="1:13" x14ac:dyDescent="0.3">
      <c r="A921">
        <v>10228</v>
      </c>
      <c r="B921" s="2">
        <v>38056</v>
      </c>
      <c r="C921" s="5">
        <v>45</v>
      </c>
      <c r="D921" s="3">
        <v>2866.95</v>
      </c>
      <c r="E921" t="s">
        <v>25</v>
      </c>
      <c r="F921" t="s">
        <v>550</v>
      </c>
      <c r="G921" t="s">
        <v>239</v>
      </c>
      <c r="H921" t="s">
        <v>32</v>
      </c>
      <c r="I921" t="s">
        <v>33</v>
      </c>
      <c r="J921" t="s">
        <v>36</v>
      </c>
      <c r="K921">
        <f>YEAR(tblSales[[#This Row],[ORDER DATE]])</f>
        <v>2004</v>
      </c>
      <c r="L921" s="6" t="str">
        <f>TEXT(tblSales[[#This Row],[ORDER DATE]],"MMM-YYYY")</f>
        <v>Mar-2004</v>
      </c>
      <c r="M921">
        <f>MONTH(tblSales[[#This Row],[ORDER DATE]])</f>
        <v>3</v>
      </c>
    </row>
    <row r="922" spans="1:13" x14ac:dyDescent="0.3">
      <c r="A922">
        <v>10244</v>
      </c>
      <c r="B922" s="2">
        <v>38106</v>
      </c>
      <c r="C922" s="5">
        <v>24</v>
      </c>
      <c r="D922" s="3">
        <v>1394.16</v>
      </c>
      <c r="E922" t="s">
        <v>25</v>
      </c>
      <c r="F922" t="s">
        <v>550</v>
      </c>
      <c r="G922" t="s">
        <v>174</v>
      </c>
      <c r="H922" t="s">
        <v>178</v>
      </c>
      <c r="I922" t="s">
        <v>42</v>
      </c>
      <c r="J922" t="s">
        <v>36</v>
      </c>
      <c r="K922">
        <f>YEAR(tblSales[[#This Row],[ORDER DATE]])</f>
        <v>2004</v>
      </c>
      <c r="L922" s="6" t="str">
        <f>TEXT(tblSales[[#This Row],[ORDER DATE]],"MMM-YYYY")</f>
        <v>Apr-2004</v>
      </c>
      <c r="M922">
        <f>MONTH(tblSales[[#This Row],[ORDER DATE]])</f>
        <v>4</v>
      </c>
    </row>
    <row r="923" spans="1:13" x14ac:dyDescent="0.3">
      <c r="A923">
        <v>10257</v>
      </c>
      <c r="B923" s="2">
        <v>38152</v>
      </c>
      <c r="C923" s="5">
        <v>49</v>
      </c>
      <c r="D923" s="3">
        <v>2632.28</v>
      </c>
      <c r="E923" t="s">
        <v>25</v>
      </c>
      <c r="F923" t="s">
        <v>550</v>
      </c>
      <c r="G923" t="s">
        <v>397</v>
      </c>
      <c r="H923" t="s">
        <v>32</v>
      </c>
      <c r="I923" t="s">
        <v>33</v>
      </c>
      <c r="J923" t="s">
        <v>36</v>
      </c>
      <c r="K923">
        <f>YEAR(tblSales[[#This Row],[ORDER DATE]])</f>
        <v>2004</v>
      </c>
      <c r="L923" s="6" t="str">
        <f>TEXT(tblSales[[#This Row],[ORDER DATE]],"MMM-YYYY")</f>
        <v>Jun-2004</v>
      </c>
      <c r="M923">
        <f>MONTH(tblSales[[#This Row],[ORDER DATE]])</f>
        <v>6</v>
      </c>
    </row>
    <row r="924" spans="1:13" x14ac:dyDescent="0.3">
      <c r="A924">
        <v>10269</v>
      </c>
      <c r="B924" s="2">
        <v>38184</v>
      </c>
      <c r="C924" s="5">
        <v>32</v>
      </c>
      <c r="D924" s="3">
        <v>2018.56</v>
      </c>
      <c r="E924" t="s">
        <v>25</v>
      </c>
      <c r="F924" t="s">
        <v>550</v>
      </c>
      <c r="G924" t="s">
        <v>144</v>
      </c>
      <c r="H924" t="s">
        <v>148</v>
      </c>
      <c r="I924" t="s">
        <v>42</v>
      </c>
      <c r="J924" t="s">
        <v>36</v>
      </c>
      <c r="K924">
        <f>YEAR(tblSales[[#This Row],[ORDER DATE]])</f>
        <v>2004</v>
      </c>
      <c r="L924" s="6" t="str">
        <f>TEXT(tblSales[[#This Row],[ORDER DATE]],"MMM-YYYY")</f>
        <v>Jul-2004</v>
      </c>
      <c r="M924">
        <f>MONTH(tblSales[[#This Row],[ORDER DATE]])</f>
        <v>7</v>
      </c>
    </row>
    <row r="925" spans="1:13" x14ac:dyDescent="0.3">
      <c r="A925">
        <v>10280</v>
      </c>
      <c r="B925" s="2">
        <v>38216</v>
      </c>
      <c r="C925" s="5">
        <v>43</v>
      </c>
      <c r="D925" s="3">
        <v>2954.53</v>
      </c>
      <c r="E925" t="s">
        <v>25</v>
      </c>
      <c r="F925" t="s">
        <v>550</v>
      </c>
      <c r="G925" t="s">
        <v>254</v>
      </c>
      <c r="H925" t="s">
        <v>258</v>
      </c>
      <c r="I925" t="s">
        <v>42</v>
      </c>
      <c r="J925" t="s">
        <v>36</v>
      </c>
      <c r="K925">
        <f>YEAR(tblSales[[#This Row],[ORDER DATE]])</f>
        <v>2004</v>
      </c>
      <c r="L925" s="6" t="str">
        <f>TEXT(tblSales[[#This Row],[ORDER DATE]],"MMM-YYYY")</f>
        <v>Aug-2004</v>
      </c>
      <c r="M925">
        <f>MONTH(tblSales[[#This Row],[ORDER DATE]])</f>
        <v>8</v>
      </c>
    </row>
    <row r="926" spans="1:13" x14ac:dyDescent="0.3">
      <c r="A926">
        <v>10291</v>
      </c>
      <c r="B926" s="2">
        <v>38238</v>
      </c>
      <c r="C926" s="5">
        <v>37</v>
      </c>
      <c r="D926" s="3">
        <v>1871.83</v>
      </c>
      <c r="E926" t="s">
        <v>25</v>
      </c>
      <c r="F926" t="s">
        <v>550</v>
      </c>
      <c r="G926" t="s">
        <v>261</v>
      </c>
      <c r="H926" t="s">
        <v>188</v>
      </c>
      <c r="I926" t="s">
        <v>42</v>
      </c>
      <c r="J926" t="s">
        <v>36</v>
      </c>
      <c r="K926">
        <f>YEAR(tblSales[[#This Row],[ORDER DATE]])</f>
        <v>2004</v>
      </c>
      <c r="L926" s="6" t="str">
        <f>TEXT(tblSales[[#This Row],[ORDER DATE]],"MMM-YYYY")</f>
        <v>Sep-2004</v>
      </c>
      <c r="M926">
        <f>MONTH(tblSales[[#This Row],[ORDER DATE]])</f>
        <v>9</v>
      </c>
    </row>
    <row r="927" spans="1:13" x14ac:dyDescent="0.3">
      <c r="A927">
        <v>10304</v>
      </c>
      <c r="B927" s="2">
        <v>38271</v>
      </c>
      <c r="C927" s="5">
        <v>24</v>
      </c>
      <c r="D927" s="3">
        <v>1559.04</v>
      </c>
      <c r="E927" t="s">
        <v>25</v>
      </c>
      <c r="F927" t="s">
        <v>550</v>
      </c>
      <c r="G927" t="s">
        <v>267</v>
      </c>
      <c r="H927" t="s">
        <v>41</v>
      </c>
      <c r="I927" t="s">
        <v>42</v>
      </c>
      <c r="J927" t="s">
        <v>36</v>
      </c>
      <c r="K927">
        <f>YEAR(tblSales[[#This Row],[ORDER DATE]])</f>
        <v>2004</v>
      </c>
      <c r="L927" s="6" t="str">
        <f>TEXT(tblSales[[#This Row],[ORDER DATE]],"MMM-YYYY")</f>
        <v>Oct-2004</v>
      </c>
      <c r="M927">
        <f>MONTH(tblSales[[#This Row],[ORDER DATE]])</f>
        <v>10</v>
      </c>
    </row>
    <row r="928" spans="1:13" x14ac:dyDescent="0.3">
      <c r="A928">
        <v>10312</v>
      </c>
      <c r="B928" s="2">
        <v>38281</v>
      </c>
      <c r="C928" s="5">
        <v>35</v>
      </c>
      <c r="D928" s="3">
        <v>1880.2</v>
      </c>
      <c r="E928" t="s">
        <v>25</v>
      </c>
      <c r="F928" t="s">
        <v>550</v>
      </c>
      <c r="G928" t="s">
        <v>272</v>
      </c>
      <c r="H928" t="s">
        <v>32</v>
      </c>
      <c r="I928" t="s">
        <v>33</v>
      </c>
      <c r="J928" t="s">
        <v>36</v>
      </c>
      <c r="K928">
        <f>YEAR(tblSales[[#This Row],[ORDER DATE]])</f>
        <v>2004</v>
      </c>
      <c r="L928" s="6" t="str">
        <f>TEXT(tblSales[[#This Row],[ORDER DATE]],"MMM-YYYY")</f>
        <v>Oct-2004</v>
      </c>
      <c r="M928">
        <f>MONTH(tblSales[[#This Row],[ORDER DATE]])</f>
        <v>10</v>
      </c>
    </row>
    <row r="929" spans="1:13" x14ac:dyDescent="0.3">
      <c r="A929">
        <v>10322</v>
      </c>
      <c r="B929" s="2">
        <v>38295</v>
      </c>
      <c r="C929" s="5">
        <v>41</v>
      </c>
      <c r="D929" s="3">
        <v>1224.67</v>
      </c>
      <c r="E929" t="s">
        <v>25</v>
      </c>
      <c r="F929" t="s">
        <v>550</v>
      </c>
      <c r="G929" t="s">
        <v>277</v>
      </c>
      <c r="H929" t="s">
        <v>32</v>
      </c>
      <c r="I929" t="s">
        <v>33</v>
      </c>
      <c r="J929" t="s">
        <v>36</v>
      </c>
      <c r="K929">
        <f>YEAR(tblSales[[#This Row],[ORDER DATE]])</f>
        <v>2004</v>
      </c>
      <c r="L929" s="6" t="str">
        <f>TEXT(tblSales[[#This Row],[ORDER DATE]],"MMM-YYYY")</f>
        <v>Nov-2004</v>
      </c>
      <c r="M929">
        <f>MONTH(tblSales[[#This Row],[ORDER DATE]])</f>
        <v>11</v>
      </c>
    </row>
    <row r="930" spans="1:13" x14ac:dyDescent="0.3">
      <c r="A930">
        <v>10332</v>
      </c>
      <c r="B930" s="2">
        <v>38308</v>
      </c>
      <c r="C930" s="5">
        <v>26</v>
      </c>
      <c r="D930" s="3">
        <v>2979.08</v>
      </c>
      <c r="E930" t="s">
        <v>25</v>
      </c>
      <c r="F930" t="s">
        <v>550</v>
      </c>
      <c r="G930" t="s">
        <v>492</v>
      </c>
      <c r="H930" t="s">
        <v>170</v>
      </c>
      <c r="I930" t="s">
        <v>42</v>
      </c>
      <c r="J930" t="s">
        <v>36</v>
      </c>
      <c r="K930">
        <f>YEAR(tblSales[[#This Row],[ORDER DATE]])</f>
        <v>2004</v>
      </c>
      <c r="L930" s="6" t="str">
        <f>TEXT(tblSales[[#This Row],[ORDER DATE]],"MMM-YYYY")</f>
        <v>Nov-2004</v>
      </c>
      <c r="M930">
        <f>MONTH(tblSales[[#This Row],[ORDER DATE]])</f>
        <v>11</v>
      </c>
    </row>
    <row r="931" spans="1:13" x14ac:dyDescent="0.3">
      <c r="A931">
        <v>10347</v>
      </c>
      <c r="B931" s="2">
        <v>38320</v>
      </c>
      <c r="C931" s="5">
        <v>34</v>
      </c>
      <c r="D931" s="3">
        <v>2208.64</v>
      </c>
      <c r="E931" t="s">
        <v>25</v>
      </c>
      <c r="F931" t="s">
        <v>550</v>
      </c>
      <c r="G931" t="s">
        <v>89</v>
      </c>
      <c r="H931" t="s">
        <v>95</v>
      </c>
      <c r="I931" t="s">
        <v>96</v>
      </c>
      <c r="J931" t="s">
        <v>36</v>
      </c>
      <c r="K931">
        <f>YEAR(tblSales[[#This Row],[ORDER DATE]])</f>
        <v>2004</v>
      </c>
      <c r="L931" s="6" t="str">
        <f>TEXT(tblSales[[#This Row],[ORDER DATE]],"MMM-YYYY")</f>
        <v>Nov-2004</v>
      </c>
      <c r="M931">
        <f>MONTH(tblSales[[#This Row],[ORDER DATE]])</f>
        <v>11</v>
      </c>
    </row>
    <row r="932" spans="1:13" x14ac:dyDescent="0.3">
      <c r="A932">
        <v>10357</v>
      </c>
      <c r="B932" s="2">
        <v>38331</v>
      </c>
      <c r="C932" s="5">
        <v>49</v>
      </c>
      <c r="D932" s="3">
        <v>3458.42</v>
      </c>
      <c r="E932" t="s">
        <v>25</v>
      </c>
      <c r="F932" t="s">
        <v>550</v>
      </c>
      <c r="G932" t="s">
        <v>272</v>
      </c>
      <c r="H932" t="s">
        <v>32</v>
      </c>
      <c r="I932" t="s">
        <v>33</v>
      </c>
      <c r="J932" t="s">
        <v>51</v>
      </c>
      <c r="K932">
        <f>YEAR(tblSales[[#This Row],[ORDER DATE]])</f>
        <v>2004</v>
      </c>
      <c r="L932" s="6" t="str">
        <f>TEXT(tblSales[[#This Row],[ORDER DATE]],"MMM-YYYY")</f>
        <v>Dec-2004</v>
      </c>
      <c r="M932">
        <f>MONTH(tblSales[[#This Row],[ORDER DATE]])</f>
        <v>12</v>
      </c>
    </row>
    <row r="933" spans="1:13" x14ac:dyDescent="0.3">
      <c r="A933">
        <v>10369</v>
      </c>
      <c r="B933" s="2">
        <v>38372</v>
      </c>
      <c r="C933" s="5">
        <v>28</v>
      </c>
      <c r="D933" s="3">
        <v>1237.8800000000001</v>
      </c>
      <c r="E933" t="s">
        <v>25</v>
      </c>
      <c r="F933" t="s">
        <v>550</v>
      </c>
      <c r="G933" t="s">
        <v>281</v>
      </c>
      <c r="H933" t="s">
        <v>32</v>
      </c>
      <c r="I933" t="s">
        <v>33</v>
      </c>
      <c r="J933" t="s">
        <v>36</v>
      </c>
      <c r="K933">
        <f>YEAR(tblSales[[#This Row],[ORDER DATE]])</f>
        <v>2005</v>
      </c>
      <c r="L933" s="6" t="str">
        <f>TEXT(tblSales[[#This Row],[ORDER DATE]],"MMM-YYYY")</f>
        <v>Jan-2005</v>
      </c>
      <c r="M933">
        <f>MONTH(tblSales[[#This Row],[ORDER DATE]])</f>
        <v>1</v>
      </c>
    </row>
    <row r="934" spans="1:13" x14ac:dyDescent="0.3">
      <c r="A934">
        <v>10381</v>
      </c>
      <c r="B934" s="2">
        <v>38400</v>
      </c>
      <c r="C934" s="5">
        <v>40</v>
      </c>
      <c r="D934" s="3">
        <v>2723.2</v>
      </c>
      <c r="E934" t="s">
        <v>25</v>
      </c>
      <c r="F934" t="s">
        <v>550</v>
      </c>
      <c r="G934" t="s">
        <v>58</v>
      </c>
      <c r="H934" t="s">
        <v>32</v>
      </c>
      <c r="I934" t="s">
        <v>33</v>
      </c>
      <c r="J934" t="s">
        <v>36</v>
      </c>
      <c r="K934">
        <f>YEAR(tblSales[[#This Row],[ORDER DATE]])</f>
        <v>2005</v>
      </c>
      <c r="L934" s="6" t="str">
        <f>TEXT(tblSales[[#This Row],[ORDER DATE]],"MMM-YYYY")</f>
        <v>Feb-2005</v>
      </c>
      <c r="M934">
        <f>MONTH(tblSales[[#This Row],[ORDER DATE]])</f>
        <v>2</v>
      </c>
    </row>
    <row r="935" spans="1:13" x14ac:dyDescent="0.3">
      <c r="A935">
        <v>10392</v>
      </c>
      <c r="B935" s="2">
        <v>38421</v>
      </c>
      <c r="C935" s="5">
        <v>37</v>
      </c>
      <c r="D935" s="3">
        <v>2218.52</v>
      </c>
      <c r="E935" t="s">
        <v>25</v>
      </c>
      <c r="F935" t="s">
        <v>550</v>
      </c>
      <c r="G935" t="s">
        <v>409</v>
      </c>
      <c r="H935" t="s">
        <v>148</v>
      </c>
      <c r="I935" t="s">
        <v>42</v>
      </c>
      <c r="J935" t="s">
        <v>36</v>
      </c>
      <c r="K935">
        <f>YEAR(tblSales[[#This Row],[ORDER DATE]])</f>
        <v>2005</v>
      </c>
      <c r="L935" s="6" t="str">
        <f>TEXT(tblSales[[#This Row],[ORDER DATE]],"MMM-YYYY")</f>
        <v>Mar-2005</v>
      </c>
      <c r="M935">
        <f>MONTH(tblSales[[#This Row],[ORDER DATE]])</f>
        <v>3</v>
      </c>
    </row>
    <row r="936" spans="1:13" x14ac:dyDescent="0.3">
      <c r="A936">
        <v>10423</v>
      </c>
      <c r="B936" s="2">
        <v>38502</v>
      </c>
      <c r="C936" s="5">
        <v>31</v>
      </c>
      <c r="D936" s="3">
        <v>1665.32</v>
      </c>
      <c r="E936" t="s">
        <v>300</v>
      </c>
      <c r="F936" t="s">
        <v>550</v>
      </c>
      <c r="G936" t="s">
        <v>365</v>
      </c>
      <c r="H936" t="s">
        <v>370</v>
      </c>
      <c r="I936" t="s">
        <v>42</v>
      </c>
      <c r="J936" t="s">
        <v>36</v>
      </c>
      <c r="K936">
        <f>YEAR(tblSales[[#This Row],[ORDER DATE]])</f>
        <v>2005</v>
      </c>
      <c r="L936" s="6" t="str">
        <f>TEXT(tblSales[[#This Row],[ORDER DATE]],"MMM-YYYY")</f>
        <v>May-2005</v>
      </c>
      <c r="M936">
        <f>MONTH(tblSales[[#This Row],[ORDER DATE]])</f>
        <v>5</v>
      </c>
    </row>
    <row r="937" spans="1:13" x14ac:dyDescent="0.3">
      <c r="A937">
        <v>10106</v>
      </c>
      <c r="B937" s="2">
        <v>37669</v>
      </c>
      <c r="C937" s="5">
        <v>41</v>
      </c>
      <c r="D937" s="3">
        <v>3421.04</v>
      </c>
      <c r="E937" t="s">
        <v>25</v>
      </c>
      <c r="F937" t="s">
        <v>598</v>
      </c>
      <c r="G937" t="s">
        <v>552</v>
      </c>
      <c r="H937" t="s">
        <v>258</v>
      </c>
      <c r="I937" t="s">
        <v>42</v>
      </c>
      <c r="J937" t="s">
        <v>51</v>
      </c>
      <c r="K937">
        <f>YEAR(tblSales[[#This Row],[ORDER DATE]])</f>
        <v>2003</v>
      </c>
      <c r="L937" s="6" t="str">
        <f>TEXT(tblSales[[#This Row],[ORDER DATE]],"MMM-YYYY")</f>
        <v>Feb-2003</v>
      </c>
      <c r="M937">
        <f>MONTH(tblSales[[#This Row],[ORDER DATE]])</f>
        <v>2</v>
      </c>
    </row>
    <row r="938" spans="1:13" x14ac:dyDescent="0.3">
      <c r="A938">
        <v>10119</v>
      </c>
      <c r="B938" s="2">
        <v>37739</v>
      </c>
      <c r="C938" s="5">
        <v>21</v>
      </c>
      <c r="D938" s="3">
        <v>1878.66</v>
      </c>
      <c r="E938" t="s">
        <v>25</v>
      </c>
      <c r="F938" t="s">
        <v>598</v>
      </c>
      <c r="G938" t="s">
        <v>144</v>
      </c>
      <c r="H938" t="s">
        <v>148</v>
      </c>
      <c r="I938" t="s">
        <v>42</v>
      </c>
      <c r="J938" t="s">
        <v>36</v>
      </c>
      <c r="K938">
        <f>YEAR(tblSales[[#This Row],[ORDER DATE]])</f>
        <v>2003</v>
      </c>
      <c r="L938" s="6" t="str">
        <f>TEXT(tblSales[[#This Row],[ORDER DATE]],"MMM-YYYY")</f>
        <v>Apr-2003</v>
      </c>
      <c r="M938">
        <f>MONTH(tblSales[[#This Row],[ORDER DATE]])</f>
        <v>4</v>
      </c>
    </row>
    <row r="939" spans="1:13" x14ac:dyDescent="0.3">
      <c r="A939">
        <v>10130</v>
      </c>
      <c r="B939" s="2">
        <v>37788</v>
      </c>
      <c r="C939" s="5">
        <v>40</v>
      </c>
      <c r="D939" s="3">
        <v>3853.6</v>
      </c>
      <c r="E939" t="s">
        <v>25</v>
      </c>
      <c r="F939" t="s">
        <v>598</v>
      </c>
      <c r="G939" t="s">
        <v>600</v>
      </c>
      <c r="H939" t="s">
        <v>32</v>
      </c>
      <c r="I939" t="s">
        <v>33</v>
      </c>
      <c r="J939" t="s">
        <v>51</v>
      </c>
      <c r="K939">
        <f>YEAR(tblSales[[#This Row],[ORDER DATE]])</f>
        <v>2003</v>
      </c>
      <c r="L939" s="6" t="str">
        <f>TEXT(tblSales[[#This Row],[ORDER DATE]],"MMM-YYYY")</f>
        <v>Jun-2003</v>
      </c>
      <c r="M939">
        <f>MONTH(tblSales[[#This Row],[ORDER DATE]])</f>
        <v>6</v>
      </c>
    </row>
    <row r="940" spans="1:13" x14ac:dyDescent="0.3">
      <c r="A940">
        <v>10143</v>
      </c>
      <c r="B940" s="2">
        <v>37843</v>
      </c>
      <c r="C940" s="5">
        <v>46</v>
      </c>
      <c r="D940" s="3">
        <v>3442.64</v>
      </c>
      <c r="E940" t="s">
        <v>25</v>
      </c>
      <c r="F940" t="s">
        <v>598</v>
      </c>
      <c r="G940" t="s">
        <v>335</v>
      </c>
      <c r="H940" t="s">
        <v>32</v>
      </c>
      <c r="I940" t="s">
        <v>33</v>
      </c>
      <c r="J940" t="s">
        <v>51</v>
      </c>
      <c r="K940">
        <f>YEAR(tblSales[[#This Row],[ORDER DATE]])</f>
        <v>2003</v>
      </c>
      <c r="L940" s="6" t="str">
        <f>TEXT(tblSales[[#This Row],[ORDER DATE]],"MMM-YYYY")</f>
        <v>Aug-2003</v>
      </c>
      <c r="M940">
        <f>MONTH(tblSales[[#This Row],[ORDER DATE]])</f>
        <v>8</v>
      </c>
    </row>
    <row r="941" spans="1:13" x14ac:dyDescent="0.3">
      <c r="A941">
        <v>10155</v>
      </c>
      <c r="B941" s="2">
        <v>37900</v>
      </c>
      <c r="C941" s="5">
        <v>44</v>
      </c>
      <c r="D941" s="3">
        <v>3482.16</v>
      </c>
      <c r="E941" t="s">
        <v>25</v>
      </c>
      <c r="F941" t="s">
        <v>598</v>
      </c>
      <c r="G941" t="s">
        <v>126</v>
      </c>
      <c r="H941" t="s">
        <v>130</v>
      </c>
      <c r="I941" t="s">
        <v>42</v>
      </c>
      <c r="J941" t="s">
        <v>51</v>
      </c>
      <c r="K941">
        <f>YEAR(tblSales[[#This Row],[ORDER DATE]])</f>
        <v>2003</v>
      </c>
      <c r="L941" s="6" t="str">
        <f>TEXT(tblSales[[#This Row],[ORDER DATE]],"MMM-YYYY")</f>
        <v>Oct-2003</v>
      </c>
      <c r="M941">
        <f>MONTH(tblSales[[#This Row],[ORDER DATE]])</f>
        <v>10</v>
      </c>
    </row>
    <row r="942" spans="1:13" x14ac:dyDescent="0.3">
      <c r="A942">
        <v>10167</v>
      </c>
      <c r="B942" s="2">
        <v>37917</v>
      </c>
      <c r="C942" s="5">
        <v>46</v>
      </c>
      <c r="D942" s="3">
        <v>3363.52</v>
      </c>
      <c r="E942" t="s">
        <v>339</v>
      </c>
      <c r="F942" t="s">
        <v>598</v>
      </c>
      <c r="G942" t="s">
        <v>261</v>
      </c>
      <c r="H942" t="s">
        <v>188</v>
      </c>
      <c r="I942" t="s">
        <v>42</v>
      </c>
      <c r="J942" t="s">
        <v>51</v>
      </c>
      <c r="K942">
        <f>YEAR(tblSales[[#This Row],[ORDER DATE]])</f>
        <v>2003</v>
      </c>
      <c r="L942" s="6" t="str">
        <f>TEXT(tblSales[[#This Row],[ORDER DATE]],"MMM-YYYY")</f>
        <v>Oct-2003</v>
      </c>
      <c r="M942">
        <f>MONTH(tblSales[[#This Row],[ORDER DATE]])</f>
        <v>10</v>
      </c>
    </row>
    <row r="943" spans="1:13" x14ac:dyDescent="0.3">
      <c r="A943">
        <v>10178</v>
      </c>
      <c r="B943" s="2">
        <v>37933</v>
      </c>
      <c r="C943" s="5">
        <v>41</v>
      </c>
      <c r="D943" s="3">
        <v>3350.52</v>
      </c>
      <c r="E943" t="s">
        <v>25</v>
      </c>
      <c r="F943" t="s">
        <v>598</v>
      </c>
      <c r="G943" t="s">
        <v>340</v>
      </c>
      <c r="H943" t="s">
        <v>41</v>
      </c>
      <c r="I943" t="s">
        <v>42</v>
      </c>
      <c r="J943" t="s">
        <v>51</v>
      </c>
      <c r="K943">
        <f>YEAR(tblSales[[#This Row],[ORDER DATE]])</f>
        <v>2003</v>
      </c>
      <c r="L943" s="6" t="str">
        <f>TEXT(tblSales[[#This Row],[ORDER DATE]],"MMM-YYYY")</f>
        <v>Nov-2003</v>
      </c>
      <c r="M943">
        <f>MONTH(tblSales[[#This Row],[ORDER DATE]])</f>
        <v>11</v>
      </c>
    </row>
    <row r="944" spans="1:13" x14ac:dyDescent="0.3">
      <c r="A944">
        <v>10186</v>
      </c>
      <c r="B944" s="2">
        <v>37939</v>
      </c>
      <c r="C944" s="5">
        <v>32</v>
      </c>
      <c r="D944" s="3">
        <v>2862.72</v>
      </c>
      <c r="E944" t="s">
        <v>25</v>
      </c>
      <c r="F944" t="s">
        <v>598</v>
      </c>
      <c r="G944" t="s">
        <v>346</v>
      </c>
      <c r="H944" t="s">
        <v>170</v>
      </c>
      <c r="I944" t="s">
        <v>42</v>
      </c>
      <c r="J944" t="s">
        <v>36</v>
      </c>
      <c r="K944">
        <f>YEAR(tblSales[[#This Row],[ORDER DATE]])</f>
        <v>2003</v>
      </c>
      <c r="L944" s="6" t="str">
        <f>TEXT(tblSales[[#This Row],[ORDER DATE]],"MMM-YYYY")</f>
        <v>Nov-2003</v>
      </c>
      <c r="M944">
        <f>MONTH(tblSales[[#This Row],[ORDER DATE]])</f>
        <v>11</v>
      </c>
    </row>
    <row r="945" spans="1:13" x14ac:dyDescent="0.3">
      <c r="A945">
        <v>10197</v>
      </c>
      <c r="B945" s="2">
        <v>37951</v>
      </c>
      <c r="C945" s="5">
        <v>46</v>
      </c>
      <c r="D945" s="3">
        <v>4036.04</v>
      </c>
      <c r="E945" t="s">
        <v>25</v>
      </c>
      <c r="F945" t="s">
        <v>598</v>
      </c>
      <c r="G945" t="s">
        <v>352</v>
      </c>
      <c r="H945" t="s">
        <v>178</v>
      </c>
      <c r="I945" t="s">
        <v>42</v>
      </c>
      <c r="J945" t="s">
        <v>51</v>
      </c>
      <c r="K945">
        <f>YEAR(tblSales[[#This Row],[ORDER DATE]])</f>
        <v>2003</v>
      </c>
      <c r="L945" s="6" t="str">
        <f>TEXT(tblSales[[#This Row],[ORDER DATE]],"MMM-YYYY")</f>
        <v>Nov-2003</v>
      </c>
      <c r="M945">
        <f>MONTH(tblSales[[#This Row],[ORDER DATE]])</f>
        <v>11</v>
      </c>
    </row>
    <row r="946" spans="1:13" x14ac:dyDescent="0.3">
      <c r="A946">
        <v>10209</v>
      </c>
      <c r="B946" s="2">
        <v>37995</v>
      </c>
      <c r="C946" s="5">
        <v>28</v>
      </c>
      <c r="D946" s="3">
        <v>2817.92</v>
      </c>
      <c r="E946" t="s">
        <v>25</v>
      </c>
      <c r="F946" t="s">
        <v>598</v>
      </c>
      <c r="G946" t="s">
        <v>358</v>
      </c>
      <c r="H946" t="s">
        <v>32</v>
      </c>
      <c r="I946" t="s">
        <v>33</v>
      </c>
      <c r="J946" t="s">
        <v>36</v>
      </c>
      <c r="K946">
        <f>YEAR(tblSales[[#This Row],[ORDER DATE]])</f>
        <v>2004</v>
      </c>
      <c r="L946" s="6" t="str">
        <f>TEXT(tblSales[[#This Row],[ORDER DATE]],"MMM-YYYY")</f>
        <v>Jan-2004</v>
      </c>
      <c r="M946">
        <f>MONTH(tblSales[[#This Row],[ORDER DATE]])</f>
        <v>1</v>
      </c>
    </row>
    <row r="947" spans="1:13" x14ac:dyDescent="0.3">
      <c r="A947">
        <v>10222</v>
      </c>
      <c r="B947" s="2">
        <v>38036</v>
      </c>
      <c r="C947" s="5">
        <v>49</v>
      </c>
      <c r="D947" s="3">
        <v>4636.38</v>
      </c>
      <c r="E947" t="s">
        <v>25</v>
      </c>
      <c r="F947" t="s">
        <v>598</v>
      </c>
      <c r="G947" t="s">
        <v>362</v>
      </c>
      <c r="H947" t="s">
        <v>32</v>
      </c>
      <c r="I947" t="s">
        <v>33</v>
      </c>
      <c r="J947" t="s">
        <v>51</v>
      </c>
      <c r="K947">
        <f>YEAR(tblSales[[#This Row],[ORDER DATE]])</f>
        <v>2004</v>
      </c>
      <c r="L947" s="6" t="str">
        <f>TEXT(tblSales[[#This Row],[ORDER DATE]],"MMM-YYYY")</f>
        <v>Feb-2004</v>
      </c>
      <c r="M947">
        <f>MONTH(tblSales[[#This Row],[ORDER DATE]])</f>
        <v>2</v>
      </c>
    </row>
    <row r="948" spans="1:13" x14ac:dyDescent="0.3">
      <c r="A948">
        <v>10248</v>
      </c>
      <c r="B948" s="2">
        <v>38114</v>
      </c>
      <c r="C948" s="5">
        <v>21</v>
      </c>
      <c r="D948" s="3">
        <v>1553.58</v>
      </c>
      <c r="E948" t="s">
        <v>339</v>
      </c>
      <c r="F948" t="s">
        <v>598</v>
      </c>
      <c r="G948" t="s">
        <v>28</v>
      </c>
      <c r="H948" t="s">
        <v>32</v>
      </c>
      <c r="I948" t="s">
        <v>33</v>
      </c>
      <c r="J948" t="s">
        <v>36</v>
      </c>
      <c r="K948">
        <f>YEAR(tblSales[[#This Row],[ORDER DATE]])</f>
        <v>2004</v>
      </c>
      <c r="L948" s="6" t="str">
        <f>TEXT(tblSales[[#This Row],[ORDER DATE]],"MMM-YYYY")</f>
        <v>May-2004</v>
      </c>
      <c r="M948">
        <f>MONTH(tblSales[[#This Row],[ORDER DATE]])</f>
        <v>5</v>
      </c>
    </row>
    <row r="949" spans="1:13" x14ac:dyDescent="0.3">
      <c r="A949">
        <v>10262</v>
      </c>
      <c r="B949" s="2">
        <v>38162</v>
      </c>
      <c r="C949" s="5">
        <v>32</v>
      </c>
      <c r="D949" s="3">
        <v>2697.6</v>
      </c>
      <c r="E949" t="s">
        <v>339</v>
      </c>
      <c r="F949" t="s">
        <v>598</v>
      </c>
      <c r="G949" t="s">
        <v>174</v>
      </c>
      <c r="H949" t="s">
        <v>178</v>
      </c>
      <c r="I949" t="s">
        <v>42</v>
      </c>
      <c r="J949" t="s">
        <v>36</v>
      </c>
      <c r="K949">
        <f>YEAR(tblSales[[#This Row],[ORDER DATE]])</f>
        <v>2004</v>
      </c>
      <c r="L949" s="6" t="str">
        <f>TEXT(tblSales[[#This Row],[ORDER DATE]],"MMM-YYYY")</f>
        <v>Jun-2004</v>
      </c>
      <c r="M949">
        <f>MONTH(tblSales[[#This Row],[ORDER DATE]])</f>
        <v>6</v>
      </c>
    </row>
    <row r="950" spans="1:13" x14ac:dyDescent="0.3">
      <c r="A950">
        <v>10273</v>
      </c>
      <c r="B950" s="2">
        <v>38189</v>
      </c>
      <c r="C950" s="5">
        <v>34</v>
      </c>
      <c r="D950" s="3">
        <v>3334.04</v>
      </c>
      <c r="E950" t="s">
        <v>25</v>
      </c>
      <c r="F950" t="s">
        <v>598</v>
      </c>
      <c r="G950" t="s">
        <v>365</v>
      </c>
      <c r="H950" t="s">
        <v>370</v>
      </c>
      <c r="I950" t="s">
        <v>42</v>
      </c>
      <c r="J950" t="s">
        <v>51</v>
      </c>
      <c r="K950">
        <f>YEAR(tblSales[[#This Row],[ORDER DATE]])</f>
        <v>2004</v>
      </c>
      <c r="L950" s="6" t="str">
        <f>TEXT(tblSales[[#This Row],[ORDER DATE]],"MMM-YYYY")</f>
        <v>Jul-2004</v>
      </c>
      <c r="M950">
        <f>MONTH(tblSales[[#This Row],[ORDER DATE]])</f>
        <v>7</v>
      </c>
    </row>
    <row r="951" spans="1:13" x14ac:dyDescent="0.3">
      <c r="A951">
        <v>10283</v>
      </c>
      <c r="B951" s="2">
        <v>38219</v>
      </c>
      <c r="C951" s="5">
        <v>21</v>
      </c>
      <c r="D951" s="3">
        <v>2059.2600000000002</v>
      </c>
      <c r="E951" t="s">
        <v>25</v>
      </c>
      <c r="F951" t="s">
        <v>598</v>
      </c>
      <c r="G951" t="s">
        <v>373</v>
      </c>
      <c r="H951" t="s">
        <v>231</v>
      </c>
      <c r="I951" t="s">
        <v>33</v>
      </c>
      <c r="J951" t="s">
        <v>36</v>
      </c>
      <c r="K951">
        <f>YEAR(tblSales[[#This Row],[ORDER DATE]])</f>
        <v>2004</v>
      </c>
      <c r="L951" s="6" t="str">
        <f>TEXT(tblSales[[#This Row],[ORDER DATE]],"MMM-YYYY")</f>
        <v>Aug-2004</v>
      </c>
      <c r="M951">
        <f>MONTH(tblSales[[#This Row],[ORDER DATE]])</f>
        <v>8</v>
      </c>
    </row>
    <row r="952" spans="1:13" x14ac:dyDescent="0.3">
      <c r="A952">
        <v>10296</v>
      </c>
      <c r="B952" s="2">
        <v>38245</v>
      </c>
      <c r="C952" s="5">
        <v>21</v>
      </c>
      <c r="D952" s="3">
        <v>2023.14</v>
      </c>
      <c r="E952" t="s">
        <v>25</v>
      </c>
      <c r="F952" t="s">
        <v>598</v>
      </c>
      <c r="G952" t="s">
        <v>572</v>
      </c>
      <c r="H952" t="s">
        <v>443</v>
      </c>
      <c r="I952" t="s">
        <v>42</v>
      </c>
      <c r="J952" t="s">
        <v>36</v>
      </c>
      <c r="K952">
        <f>YEAR(tblSales[[#This Row],[ORDER DATE]])</f>
        <v>2004</v>
      </c>
      <c r="L952" s="6" t="str">
        <f>TEXT(tblSales[[#This Row],[ORDER DATE]],"MMM-YYYY")</f>
        <v>Sep-2004</v>
      </c>
      <c r="M952">
        <f>MONTH(tblSales[[#This Row],[ORDER DATE]])</f>
        <v>9</v>
      </c>
    </row>
    <row r="953" spans="1:13" x14ac:dyDescent="0.3">
      <c r="A953">
        <v>10307</v>
      </c>
      <c r="B953" s="2">
        <v>38274</v>
      </c>
      <c r="C953" s="5">
        <v>31</v>
      </c>
      <c r="D953" s="3">
        <v>2586.64</v>
      </c>
      <c r="E953" t="s">
        <v>25</v>
      </c>
      <c r="F953" t="s">
        <v>598</v>
      </c>
      <c r="G953" t="s">
        <v>214</v>
      </c>
      <c r="H953" t="s">
        <v>32</v>
      </c>
      <c r="I953" t="s">
        <v>33</v>
      </c>
      <c r="J953" t="s">
        <v>36</v>
      </c>
      <c r="K953">
        <f>YEAR(tblSales[[#This Row],[ORDER DATE]])</f>
        <v>2004</v>
      </c>
      <c r="L953" s="6" t="str">
        <f>TEXT(tblSales[[#This Row],[ORDER DATE]],"MMM-YYYY")</f>
        <v>Oct-2004</v>
      </c>
      <c r="M953">
        <f>MONTH(tblSales[[#This Row],[ORDER DATE]])</f>
        <v>10</v>
      </c>
    </row>
    <row r="954" spans="1:13" x14ac:dyDescent="0.3">
      <c r="A954">
        <v>10316</v>
      </c>
      <c r="B954" s="2">
        <v>38292</v>
      </c>
      <c r="C954" s="5">
        <v>21</v>
      </c>
      <c r="D954" s="3">
        <v>1987.02</v>
      </c>
      <c r="E954" t="s">
        <v>25</v>
      </c>
      <c r="F954" t="s">
        <v>598</v>
      </c>
      <c r="G954" t="s">
        <v>383</v>
      </c>
      <c r="H954" t="s">
        <v>170</v>
      </c>
      <c r="I954" t="s">
        <v>42</v>
      </c>
      <c r="J954" t="s">
        <v>36</v>
      </c>
      <c r="K954">
        <f>YEAR(tblSales[[#This Row],[ORDER DATE]])</f>
        <v>2004</v>
      </c>
      <c r="L954" s="6" t="str">
        <f>TEXT(tblSales[[#This Row],[ORDER DATE]],"MMM-YYYY")</f>
        <v>Nov-2004</v>
      </c>
      <c r="M954">
        <f>MONTH(tblSales[[#This Row],[ORDER DATE]])</f>
        <v>11</v>
      </c>
    </row>
    <row r="955" spans="1:13" x14ac:dyDescent="0.3">
      <c r="A955">
        <v>10327</v>
      </c>
      <c r="B955" s="2">
        <v>38301</v>
      </c>
      <c r="C955" s="5">
        <v>25</v>
      </c>
      <c r="D955" s="3">
        <v>1146.5</v>
      </c>
      <c r="E955" t="s">
        <v>408</v>
      </c>
      <c r="F955" t="s">
        <v>598</v>
      </c>
      <c r="G955" t="s">
        <v>322</v>
      </c>
      <c r="H955" t="s">
        <v>326</v>
      </c>
      <c r="I955" t="s">
        <v>42</v>
      </c>
      <c r="J955" t="s">
        <v>36</v>
      </c>
      <c r="K955">
        <f>YEAR(tblSales[[#This Row],[ORDER DATE]])</f>
        <v>2004</v>
      </c>
      <c r="L955" s="6" t="str">
        <f>TEXT(tblSales[[#This Row],[ORDER DATE]],"MMM-YYYY")</f>
        <v>Nov-2004</v>
      </c>
      <c r="M955">
        <f>MONTH(tblSales[[#This Row],[ORDER DATE]])</f>
        <v>11</v>
      </c>
    </row>
    <row r="956" spans="1:13" x14ac:dyDescent="0.3">
      <c r="A956">
        <v>10338</v>
      </c>
      <c r="B956" s="2">
        <v>38313</v>
      </c>
      <c r="C956" s="5">
        <v>28</v>
      </c>
      <c r="D956" s="3">
        <v>2312.2399999999998</v>
      </c>
      <c r="E956" t="s">
        <v>25</v>
      </c>
      <c r="F956" t="s">
        <v>598</v>
      </c>
      <c r="G956" t="s">
        <v>577</v>
      </c>
      <c r="H956" t="s">
        <v>370</v>
      </c>
      <c r="I956" t="s">
        <v>42</v>
      </c>
      <c r="J956" t="s">
        <v>36</v>
      </c>
      <c r="K956">
        <f>YEAR(tblSales[[#This Row],[ORDER DATE]])</f>
        <v>2004</v>
      </c>
      <c r="L956" s="6" t="str">
        <f>TEXT(tblSales[[#This Row],[ORDER DATE]],"MMM-YYYY")</f>
        <v>Nov-2004</v>
      </c>
      <c r="M956">
        <f>MONTH(tblSales[[#This Row],[ORDER DATE]])</f>
        <v>11</v>
      </c>
    </row>
    <row r="957" spans="1:13" x14ac:dyDescent="0.3">
      <c r="A957">
        <v>10350</v>
      </c>
      <c r="B957" s="2">
        <v>38323</v>
      </c>
      <c r="C957" s="5">
        <v>43</v>
      </c>
      <c r="D957" s="3">
        <v>2793.71</v>
      </c>
      <c r="E957" t="s">
        <v>25</v>
      </c>
      <c r="F957" t="s">
        <v>598</v>
      </c>
      <c r="G957" t="s">
        <v>174</v>
      </c>
      <c r="H957" t="s">
        <v>178</v>
      </c>
      <c r="I957" t="s">
        <v>42</v>
      </c>
      <c r="J957" t="s">
        <v>36</v>
      </c>
      <c r="K957">
        <f>YEAR(tblSales[[#This Row],[ORDER DATE]])</f>
        <v>2004</v>
      </c>
      <c r="L957" s="6" t="str">
        <f>TEXT(tblSales[[#This Row],[ORDER DATE]],"MMM-YYYY")</f>
        <v>Dec-2004</v>
      </c>
      <c r="M957">
        <f>MONTH(tblSales[[#This Row],[ORDER DATE]])</f>
        <v>12</v>
      </c>
    </row>
    <row r="958" spans="1:13" x14ac:dyDescent="0.3">
      <c r="A958">
        <v>10373</v>
      </c>
      <c r="B958" s="2">
        <v>38383</v>
      </c>
      <c r="C958" s="5">
        <v>22</v>
      </c>
      <c r="D958" s="3">
        <v>1908.28</v>
      </c>
      <c r="E958" t="s">
        <v>25</v>
      </c>
      <c r="F958" t="s">
        <v>598</v>
      </c>
      <c r="G958" t="s">
        <v>391</v>
      </c>
      <c r="H958" t="s">
        <v>130</v>
      </c>
      <c r="I958" t="s">
        <v>42</v>
      </c>
      <c r="J958" t="s">
        <v>36</v>
      </c>
      <c r="K958">
        <f>YEAR(tblSales[[#This Row],[ORDER DATE]])</f>
        <v>2005</v>
      </c>
      <c r="L958" s="6" t="str">
        <f>TEXT(tblSales[[#This Row],[ORDER DATE]],"MMM-YYYY")</f>
        <v>Jan-2005</v>
      </c>
      <c r="M958">
        <f>MONTH(tblSales[[#This Row],[ORDER DATE]])</f>
        <v>1</v>
      </c>
    </row>
    <row r="959" spans="1:13" x14ac:dyDescent="0.3">
      <c r="A959">
        <v>10386</v>
      </c>
      <c r="B959" s="2">
        <v>38412</v>
      </c>
      <c r="C959" s="5">
        <v>37</v>
      </c>
      <c r="D959" s="3">
        <v>3441.37</v>
      </c>
      <c r="E959" t="s">
        <v>408</v>
      </c>
      <c r="F959" t="s">
        <v>598</v>
      </c>
      <c r="G959" t="s">
        <v>174</v>
      </c>
      <c r="H959" t="s">
        <v>178</v>
      </c>
      <c r="I959" t="s">
        <v>42</v>
      </c>
      <c r="J959" t="s">
        <v>51</v>
      </c>
      <c r="K959">
        <f>YEAR(tblSales[[#This Row],[ORDER DATE]])</f>
        <v>2005</v>
      </c>
      <c r="L959" s="6" t="str">
        <f>TEXT(tblSales[[#This Row],[ORDER DATE]],"MMM-YYYY")</f>
        <v>Mar-2005</v>
      </c>
      <c r="M959">
        <f>MONTH(tblSales[[#This Row],[ORDER DATE]])</f>
        <v>3</v>
      </c>
    </row>
    <row r="960" spans="1:13" x14ac:dyDescent="0.3">
      <c r="A960">
        <v>10398</v>
      </c>
      <c r="B960" s="2">
        <v>38441</v>
      </c>
      <c r="C960" s="5">
        <v>28</v>
      </c>
      <c r="D960" s="3">
        <v>2023.28</v>
      </c>
      <c r="E960" t="s">
        <v>25</v>
      </c>
      <c r="F960" t="s">
        <v>598</v>
      </c>
      <c r="G960" t="s">
        <v>37</v>
      </c>
      <c r="H960" t="s">
        <v>41</v>
      </c>
      <c r="I960" t="s">
        <v>42</v>
      </c>
      <c r="J960" t="s">
        <v>36</v>
      </c>
      <c r="K960">
        <f>YEAR(tblSales[[#This Row],[ORDER DATE]])</f>
        <v>2005</v>
      </c>
      <c r="L960" s="6" t="str">
        <f>TEXT(tblSales[[#This Row],[ORDER DATE]],"MMM-YYYY")</f>
        <v>Mar-2005</v>
      </c>
      <c r="M960">
        <f>MONTH(tblSales[[#This Row],[ORDER DATE]])</f>
        <v>3</v>
      </c>
    </row>
    <row r="961" spans="1:13" x14ac:dyDescent="0.3">
      <c r="A961">
        <v>10400</v>
      </c>
      <c r="B961" s="2">
        <v>38443</v>
      </c>
      <c r="C961" s="5">
        <v>30</v>
      </c>
      <c r="D961" s="3">
        <v>2245.1999999999998</v>
      </c>
      <c r="E961" t="s">
        <v>25</v>
      </c>
      <c r="F961" t="s">
        <v>598</v>
      </c>
      <c r="G961" t="s">
        <v>397</v>
      </c>
      <c r="H961" t="s">
        <v>32</v>
      </c>
      <c r="I961" t="s">
        <v>33</v>
      </c>
      <c r="J961" t="s">
        <v>36</v>
      </c>
      <c r="K961">
        <f>YEAR(tblSales[[#This Row],[ORDER DATE]])</f>
        <v>2005</v>
      </c>
      <c r="L961" s="6" t="str">
        <f>TEXT(tblSales[[#This Row],[ORDER DATE]],"MMM-YYYY")</f>
        <v>Apr-2005</v>
      </c>
      <c r="M961">
        <f>MONTH(tblSales[[#This Row],[ORDER DATE]])</f>
        <v>4</v>
      </c>
    </row>
    <row r="962" spans="1:13" x14ac:dyDescent="0.3">
      <c r="A962">
        <v>10414</v>
      </c>
      <c r="B962" s="2">
        <v>38478</v>
      </c>
      <c r="C962" s="5">
        <v>44</v>
      </c>
      <c r="D962" s="3">
        <v>3255.12</v>
      </c>
      <c r="E962" t="s">
        <v>401</v>
      </c>
      <c r="F962" t="s">
        <v>598</v>
      </c>
      <c r="G962" t="s">
        <v>379</v>
      </c>
      <c r="H962" t="s">
        <v>32</v>
      </c>
      <c r="I962" t="s">
        <v>33</v>
      </c>
      <c r="J962" t="s">
        <v>51</v>
      </c>
      <c r="K962">
        <f>YEAR(tblSales[[#This Row],[ORDER DATE]])</f>
        <v>2005</v>
      </c>
      <c r="L962" s="6" t="str">
        <f>TEXT(tblSales[[#This Row],[ORDER DATE]],"MMM-YYYY")</f>
        <v>May-2005</v>
      </c>
      <c r="M962">
        <f>MONTH(tblSales[[#This Row],[ORDER DATE]])</f>
        <v>5</v>
      </c>
    </row>
    <row r="963" spans="1:13" x14ac:dyDescent="0.3">
      <c r="A963">
        <v>10103</v>
      </c>
      <c r="B963" s="2">
        <v>37650</v>
      </c>
      <c r="C963" s="5">
        <v>25</v>
      </c>
      <c r="D963" s="3">
        <v>2539.5</v>
      </c>
      <c r="E963" t="s">
        <v>25</v>
      </c>
      <c r="F963" t="s">
        <v>550</v>
      </c>
      <c r="G963" t="s">
        <v>133</v>
      </c>
      <c r="H963" t="s">
        <v>78</v>
      </c>
      <c r="I963" t="s">
        <v>42</v>
      </c>
      <c r="J963" t="s">
        <v>36</v>
      </c>
      <c r="K963">
        <f>YEAR(tblSales[[#This Row],[ORDER DATE]])</f>
        <v>2003</v>
      </c>
      <c r="L963" s="6" t="str">
        <f>TEXT(tblSales[[#This Row],[ORDER DATE]],"MMM-YYYY")</f>
        <v>Jan-2003</v>
      </c>
      <c r="M963">
        <f>MONTH(tblSales[[#This Row],[ORDER DATE]])</f>
        <v>1</v>
      </c>
    </row>
    <row r="964" spans="1:13" x14ac:dyDescent="0.3">
      <c r="A964">
        <v>10111</v>
      </c>
      <c r="B964" s="2">
        <v>37705</v>
      </c>
      <c r="C964" s="5">
        <v>43</v>
      </c>
      <c r="D964" s="3">
        <v>4818.1499999999996</v>
      </c>
      <c r="E964" t="s">
        <v>25</v>
      </c>
      <c r="F964" t="s">
        <v>550</v>
      </c>
      <c r="G964" t="s">
        <v>81</v>
      </c>
      <c r="H964" t="s">
        <v>32</v>
      </c>
      <c r="I964" t="s">
        <v>33</v>
      </c>
      <c r="J964" t="s">
        <v>51</v>
      </c>
      <c r="K964">
        <f>YEAR(tblSales[[#This Row],[ORDER DATE]])</f>
        <v>2003</v>
      </c>
      <c r="L964" s="6" t="str">
        <f>TEXT(tblSales[[#This Row],[ORDER DATE]],"MMM-YYYY")</f>
        <v>Mar-2003</v>
      </c>
      <c r="M964">
        <f>MONTH(tblSales[[#This Row],[ORDER DATE]])</f>
        <v>3</v>
      </c>
    </row>
    <row r="965" spans="1:13" x14ac:dyDescent="0.3">
      <c r="A965">
        <v>10126</v>
      </c>
      <c r="B965" s="2">
        <v>37769</v>
      </c>
      <c r="C965" s="5">
        <v>30</v>
      </c>
      <c r="D965" s="3">
        <v>2921.7</v>
      </c>
      <c r="E965" t="s">
        <v>25</v>
      </c>
      <c r="F965" t="s">
        <v>550</v>
      </c>
      <c r="G965" t="s">
        <v>191</v>
      </c>
      <c r="H965" t="s">
        <v>178</v>
      </c>
      <c r="I965" t="s">
        <v>42</v>
      </c>
      <c r="J965" t="s">
        <v>36</v>
      </c>
      <c r="K965">
        <f>YEAR(tblSales[[#This Row],[ORDER DATE]])</f>
        <v>2003</v>
      </c>
      <c r="L965" s="6" t="str">
        <f>TEXT(tblSales[[#This Row],[ORDER DATE]],"MMM-YYYY")</f>
        <v>May-2003</v>
      </c>
      <c r="M965">
        <f>MONTH(tblSales[[#This Row],[ORDER DATE]])</f>
        <v>5</v>
      </c>
    </row>
    <row r="966" spans="1:13" x14ac:dyDescent="0.3">
      <c r="A966">
        <v>10139</v>
      </c>
      <c r="B966" s="2">
        <v>37818</v>
      </c>
      <c r="C966" s="5">
        <v>20</v>
      </c>
      <c r="D966" s="3">
        <v>1801.2</v>
      </c>
      <c r="E966" t="s">
        <v>25</v>
      </c>
      <c r="F966" t="s">
        <v>550</v>
      </c>
      <c r="G966" t="s">
        <v>152</v>
      </c>
      <c r="H966" t="s">
        <v>95</v>
      </c>
      <c r="I966" t="s">
        <v>96</v>
      </c>
      <c r="J966" t="s">
        <v>36</v>
      </c>
      <c r="K966">
        <f>YEAR(tblSales[[#This Row],[ORDER DATE]])</f>
        <v>2003</v>
      </c>
      <c r="L966" s="6" t="str">
        <f>TEXT(tblSales[[#This Row],[ORDER DATE]],"MMM-YYYY")</f>
        <v>Jul-2003</v>
      </c>
      <c r="M966">
        <f>MONTH(tblSales[[#This Row],[ORDER DATE]])</f>
        <v>7</v>
      </c>
    </row>
    <row r="967" spans="1:13" x14ac:dyDescent="0.3">
      <c r="A967">
        <v>10150</v>
      </c>
      <c r="B967" s="2">
        <v>37883</v>
      </c>
      <c r="C967" s="5">
        <v>26</v>
      </c>
      <c r="D967" s="3">
        <v>2804.36</v>
      </c>
      <c r="E967" t="s">
        <v>25</v>
      </c>
      <c r="F967" t="s">
        <v>550</v>
      </c>
      <c r="G967" t="s">
        <v>196</v>
      </c>
      <c r="H967" t="s">
        <v>199</v>
      </c>
      <c r="I967" t="s">
        <v>200</v>
      </c>
      <c r="J967" t="s">
        <v>36</v>
      </c>
      <c r="K967">
        <f>YEAR(tblSales[[#This Row],[ORDER DATE]])</f>
        <v>2003</v>
      </c>
      <c r="L967" s="6" t="str">
        <f>TEXT(tblSales[[#This Row],[ORDER DATE]],"MMM-YYYY")</f>
        <v>Sep-2003</v>
      </c>
      <c r="M967">
        <f>MONTH(tblSales[[#This Row],[ORDER DATE]])</f>
        <v>9</v>
      </c>
    </row>
    <row r="968" spans="1:13" x14ac:dyDescent="0.3">
      <c r="A968">
        <v>10163</v>
      </c>
      <c r="B968" s="2">
        <v>37914</v>
      </c>
      <c r="C968" s="5">
        <v>40</v>
      </c>
      <c r="D968" s="3">
        <v>4900.8</v>
      </c>
      <c r="E968" t="s">
        <v>25</v>
      </c>
      <c r="F968" t="s">
        <v>550</v>
      </c>
      <c r="G968" t="s">
        <v>203</v>
      </c>
      <c r="H968" t="s">
        <v>32</v>
      </c>
      <c r="I968" t="s">
        <v>33</v>
      </c>
      <c r="J968" t="s">
        <v>51</v>
      </c>
      <c r="K968">
        <f>YEAR(tblSales[[#This Row],[ORDER DATE]])</f>
        <v>2003</v>
      </c>
      <c r="L968" s="6" t="str">
        <f>TEXT(tblSales[[#This Row],[ORDER DATE]],"MMM-YYYY")</f>
        <v>Oct-2003</v>
      </c>
      <c r="M968">
        <f>MONTH(tblSales[[#This Row],[ORDER DATE]])</f>
        <v>10</v>
      </c>
    </row>
    <row r="969" spans="1:13" x14ac:dyDescent="0.3">
      <c r="A969">
        <v>10173</v>
      </c>
      <c r="B969" s="2">
        <v>37930</v>
      </c>
      <c r="C969" s="5">
        <v>31</v>
      </c>
      <c r="D969" s="3">
        <v>2759.31</v>
      </c>
      <c r="E969" t="s">
        <v>25</v>
      </c>
      <c r="F969" t="s">
        <v>550</v>
      </c>
      <c r="G969" t="s">
        <v>552</v>
      </c>
      <c r="H969" t="s">
        <v>258</v>
      </c>
      <c r="I969" t="s">
        <v>42</v>
      </c>
      <c r="J969" t="s">
        <v>36</v>
      </c>
      <c r="K969">
        <f>YEAR(tblSales[[#This Row],[ORDER DATE]])</f>
        <v>2003</v>
      </c>
      <c r="L969" s="6" t="str">
        <f>TEXT(tblSales[[#This Row],[ORDER DATE]],"MMM-YYYY")</f>
        <v>Nov-2003</v>
      </c>
      <c r="M969">
        <f>MONTH(tblSales[[#This Row],[ORDER DATE]])</f>
        <v>11</v>
      </c>
    </row>
    <row r="970" spans="1:13" x14ac:dyDescent="0.3">
      <c r="A970">
        <v>10183</v>
      </c>
      <c r="B970" s="2">
        <v>37938</v>
      </c>
      <c r="C970" s="5">
        <v>22</v>
      </c>
      <c r="D970" s="3">
        <v>2488.1999999999998</v>
      </c>
      <c r="E970" t="s">
        <v>25</v>
      </c>
      <c r="F970" t="s">
        <v>550</v>
      </c>
      <c r="G970" t="s">
        <v>214</v>
      </c>
      <c r="H970" t="s">
        <v>32</v>
      </c>
      <c r="I970" t="s">
        <v>33</v>
      </c>
      <c r="J970" t="s">
        <v>36</v>
      </c>
      <c r="K970">
        <f>YEAR(tblSales[[#This Row],[ORDER DATE]])</f>
        <v>2003</v>
      </c>
      <c r="L970" s="6" t="str">
        <f>TEXT(tblSales[[#This Row],[ORDER DATE]],"MMM-YYYY")</f>
        <v>Nov-2003</v>
      </c>
      <c r="M970">
        <f>MONTH(tblSales[[#This Row],[ORDER DATE]])</f>
        <v>11</v>
      </c>
    </row>
    <row r="971" spans="1:13" x14ac:dyDescent="0.3">
      <c r="A971">
        <v>10193</v>
      </c>
      <c r="B971" s="2">
        <v>37946</v>
      </c>
      <c r="C971" s="5">
        <v>23</v>
      </c>
      <c r="D971" s="3">
        <v>2769.89</v>
      </c>
      <c r="E971" t="s">
        <v>25</v>
      </c>
      <c r="F971" t="s">
        <v>550</v>
      </c>
      <c r="G971" t="s">
        <v>558</v>
      </c>
      <c r="H971" t="s">
        <v>95</v>
      </c>
      <c r="I971" t="s">
        <v>96</v>
      </c>
      <c r="J971" t="s">
        <v>36</v>
      </c>
      <c r="K971">
        <f>YEAR(tblSales[[#This Row],[ORDER DATE]])</f>
        <v>2003</v>
      </c>
      <c r="L971" s="6" t="str">
        <f>TEXT(tblSales[[#This Row],[ORDER DATE]],"MMM-YYYY")</f>
        <v>Nov-2003</v>
      </c>
      <c r="M971">
        <f>MONTH(tblSales[[#This Row],[ORDER DATE]])</f>
        <v>11</v>
      </c>
    </row>
    <row r="972" spans="1:13" x14ac:dyDescent="0.3">
      <c r="A972">
        <v>10206</v>
      </c>
      <c r="B972" s="2">
        <v>37960</v>
      </c>
      <c r="C972" s="5">
        <v>30</v>
      </c>
      <c r="D972" s="3">
        <v>3581.4</v>
      </c>
      <c r="E972" t="s">
        <v>25</v>
      </c>
      <c r="F972" t="s">
        <v>550</v>
      </c>
      <c r="G972" t="s">
        <v>225</v>
      </c>
      <c r="H972" t="s">
        <v>231</v>
      </c>
      <c r="I972" t="s">
        <v>33</v>
      </c>
      <c r="J972" t="s">
        <v>51</v>
      </c>
      <c r="K972">
        <f>YEAR(tblSales[[#This Row],[ORDER DATE]])</f>
        <v>2003</v>
      </c>
      <c r="L972" s="6" t="str">
        <f>TEXT(tblSales[[#This Row],[ORDER DATE]],"MMM-YYYY")</f>
        <v>Dec-2003</v>
      </c>
      <c r="M972">
        <f>MONTH(tblSales[[#This Row],[ORDER DATE]])</f>
        <v>12</v>
      </c>
    </row>
    <row r="973" spans="1:13" x14ac:dyDescent="0.3">
      <c r="A973">
        <v>10215</v>
      </c>
      <c r="B973" s="2">
        <v>38015</v>
      </c>
      <c r="C973" s="5">
        <v>49</v>
      </c>
      <c r="D973" s="3">
        <v>5285.14</v>
      </c>
      <c r="E973" t="s">
        <v>25</v>
      </c>
      <c r="F973" t="s">
        <v>550</v>
      </c>
      <c r="G973" t="s">
        <v>234</v>
      </c>
      <c r="H973" t="s">
        <v>32</v>
      </c>
      <c r="I973" t="s">
        <v>33</v>
      </c>
      <c r="J973" t="s">
        <v>51</v>
      </c>
      <c r="K973">
        <f>YEAR(tblSales[[#This Row],[ORDER DATE]])</f>
        <v>2004</v>
      </c>
      <c r="L973" s="6" t="str">
        <f>TEXT(tblSales[[#This Row],[ORDER DATE]],"MMM-YYYY")</f>
        <v>Jan-2004</v>
      </c>
      <c r="M973">
        <f>MONTH(tblSales[[#This Row],[ORDER DATE]])</f>
        <v>1</v>
      </c>
    </row>
    <row r="974" spans="1:13" x14ac:dyDescent="0.3">
      <c r="A974">
        <v>10228</v>
      </c>
      <c r="B974" s="2">
        <v>38056</v>
      </c>
      <c r="C974" s="5">
        <v>31</v>
      </c>
      <c r="D974" s="3">
        <v>3181.53</v>
      </c>
      <c r="E974" t="s">
        <v>25</v>
      </c>
      <c r="F974" t="s">
        <v>550</v>
      </c>
      <c r="G974" t="s">
        <v>239</v>
      </c>
      <c r="H974" t="s">
        <v>32</v>
      </c>
      <c r="I974" t="s">
        <v>33</v>
      </c>
      <c r="J974" t="s">
        <v>51</v>
      </c>
      <c r="K974">
        <f>YEAR(tblSales[[#This Row],[ORDER DATE]])</f>
        <v>2004</v>
      </c>
      <c r="L974" s="6" t="str">
        <f>TEXT(tblSales[[#This Row],[ORDER DATE]],"MMM-YYYY")</f>
        <v>Mar-2004</v>
      </c>
      <c r="M974">
        <f>MONTH(tblSales[[#This Row],[ORDER DATE]])</f>
        <v>3</v>
      </c>
    </row>
    <row r="975" spans="1:13" x14ac:dyDescent="0.3">
      <c r="A975">
        <v>10244</v>
      </c>
      <c r="B975" s="2">
        <v>38106</v>
      </c>
      <c r="C975" s="5">
        <v>29</v>
      </c>
      <c r="D975" s="3">
        <v>3340.51</v>
      </c>
      <c r="E975" t="s">
        <v>25</v>
      </c>
      <c r="F975" t="s">
        <v>550</v>
      </c>
      <c r="G975" t="s">
        <v>174</v>
      </c>
      <c r="H975" t="s">
        <v>178</v>
      </c>
      <c r="I975" t="s">
        <v>42</v>
      </c>
      <c r="J975" t="s">
        <v>51</v>
      </c>
      <c r="K975">
        <f>YEAR(tblSales[[#This Row],[ORDER DATE]])</f>
        <v>2004</v>
      </c>
      <c r="L975" s="6" t="str">
        <f>TEXT(tblSales[[#This Row],[ORDER DATE]],"MMM-YYYY")</f>
        <v>Apr-2004</v>
      </c>
      <c r="M975">
        <f>MONTH(tblSales[[#This Row],[ORDER DATE]])</f>
        <v>4</v>
      </c>
    </row>
    <row r="976" spans="1:13" x14ac:dyDescent="0.3">
      <c r="A976">
        <v>10257</v>
      </c>
      <c r="B976" s="2">
        <v>38152</v>
      </c>
      <c r="C976" s="5">
        <v>37</v>
      </c>
      <c r="D976" s="3">
        <v>3138.34</v>
      </c>
      <c r="E976" t="s">
        <v>25</v>
      </c>
      <c r="F976" t="s">
        <v>550</v>
      </c>
      <c r="G976" t="s">
        <v>397</v>
      </c>
      <c r="H976" t="s">
        <v>32</v>
      </c>
      <c r="I976" t="s">
        <v>33</v>
      </c>
      <c r="J976" t="s">
        <v>51</v>
      </c>
      <c r="K976">
        <f>YEAR(tblSales[[#This Row],[ORDER DATE]])</f>
        <v>2004</v>
      </c>
      <c r="L976" s="6" t="str">
        <f>TEXT(tblSales[[#This Row],[ORDER DATE]],"MMM-YYYY")</f>
        <v>Jun-2004</v>
      </c>
      <c r="M976">
        <f>MONTH(tblSales[[#This Row],[ORDER DATE]])</f>
        <v>6</v>
      </c>
    </row>
    <row r="977" spans="1:13" x14ac:dyDescent="0.3">
      <c r="A977">
        <v>10270</v>
      </c>
      <c r="B977" s="2">
        <v>38187</v>
      </c>
      <c r="C977" s="5">
        <v>38</v>
      </c>
      <c r="D977" s="3">
        <v>4775.08</v>
      </c>
      <c r="E977" t="s">
        <v>25</v>
      </c>
      <c r="F977" t="s">
        <v>550</v>
      </c>
      <c r="G977" t="s">
        <v>152</v>
      </c>
      <c r="H977" t="s">
        <v>95</v>
      </c>
      <c r="I977" t="s">
        <v>96</v>
      </c>
      <c r="J977" t="s">
        <v>51</v>
      </c>
      <c r="K977">
        <f>YEAR(tblSales[[#This Row],[ORDER DATE]])</f>
        <v>2004</v>
      </c>
      <c r="L977" s="6" t="str">
        <f>TEXT(tblSales[[#This Row],[ORDER DATE]],"MMM-YYYY")</f>
        <v>Jul-2004</v>
      </c>
      <c r="M977">
        <f>MONTH(tblSales[[#This Row],[ORDER DATE]])</f>
        <v>7</v>
      </c>
    </row>
    <row r="978" spans="1:13" x14ac:dyDescent="0.3">
      <c r="A978">
        <v>10280</v>
      </c>
      <c r="B978" s="2">
        <v>38216</v>
      </c>
      <c r="C978" s="5">
        <v>29</v>
      </c>
      <c r="D978" s="3">
        <v>3006.43</v>
      </c>
      <c r="E978" t="s">
        <v>25</v>
      </c>
      <c r="F978" t="s">
        <v>550</v>
      </c>
      <c r="G978" t="s">
        <v>254</v>
      </c>
      <c r="H978" t="s">
        <v>258</v>
      </c>
      <c r="I978" t="s">
        <v>42</v>
      </c>
      <c r="J978" t="s">
        <v>51</v>
      </c>
      <c r="K978">
        <f>YEAR(tblSales[[#This Row],[ORDER DATE]])</f>
        <v>2004</v>
      </c>
      <c r="L978" s="6" t="str">
        <f>TEXT(tblSales[[#This Row],[ORDER DATE]],"MMM-YYYY")</f>
        <v>Aug-2004</v>
      </c>
      <c r="M978">
        <f>MONTH(tblSales[[#This Row],[ORDER DATE]])</f>
        <v>8</v>
      </c>
    </row>
    <row r="979" spans="1:13" x14ac:dyDescent="0.3">
      <c r="A979">
        <v>10291</v>
      </c>
      <c r="B979" s="2">
        <v>38238</v>
      </c>
      <c r="C979" s="5">
        <v>23</v>
      </c>
      <c r="D979" s="3">
        <v>2866.26</v>
      </c>
      <c r="E979" t="s">
        <v>25</v>
      </c>
      <c r="F979" t="s">
        <v>550</v>
      </c>
      <c r="G979" t="s">
        <v>261</v>
      </c>
      <c r="H979" t="s">
        <v>188</v>
      </c>
      <c r="I979" t="s">
        <v>42</v>
      </c>
      <c r="J979" t="s">
        <v>36</v>
      </c>
      <c r="K979">
        <f>YEAR(tblSales[[#This Row],[ORDER DATE]])</f>
        <v>2004</v>
      </c>
      <c r="L979" s="6" t="str">
        <f>TEXT(tblSales[[#This Row],[ORDER DATE]],"MMM-YYYY")</f>
        <v>Sep-2004</v>
      </c>
      <c r="M979">
        <f>MONTH(tblSales[[#This Row],[ORDER DATE]])</f>
        <v>9</v>
      </c>
    </row>
    <row r="980" spans="1:13" x14ac:dyDescent="0.3">
      <c r="A980">
        <v>10304</v>
      </c>
      <c r="B980" s="2">
        <v>38271</v>
      </c>
      <c r="C980" s="5">
        <v>26</v>
      </c>
      <c r="D980" s="3">
        <v>2232.62</v>
      </c>
      <c r="E980" t="s">
        <v>25</v>
      </c>
      <c r="F980" t="s">
        <v>550</v>
      </c>
      <c r="G980" t="s">
        <v>267</v>
      </c>
      <c r="H980" t="s">
        <v>41</v>
      </c>
      <c r="I980" t="s">
        <v>42</v>
      </c>
      <c r="J980" t="s">
        <v>36</v>
      </c>
      <c r="K980">
        <f>YEAR(tblSales[[#This Row],[ORDER DATE]])</f>
        <v>2004</v>
      </c>
      <c r="L980" s="6" t="str">
        <f>TEXT(tblSales[[#This Row],[ORDER DATE]],"MMM-YYYY")</f>
        <v>Oct-2004</v>
      </c>
      <c r="M980">
        <f>MONTH(tblSales[[#This Row],[ORDER DATE]])</f>
        <v>10</v>
      </c>
    </row>
    <row r="981" spans="1:13" x14ac:dyDescent="0.3">
      <c r="A981">
        <v>10312</v>
      </c>
      <c r="B981" s="2">
        <v>38281</v>
      </c>
      <c r="C981" s="5">
        <v>38</v>
      </c>
      <c r="D981" s="3">
        <v>4457.0200000000004</v>
      </c>
      <c r="E981" t="s">
        <v>25</v>
      </c>
      <c r="F981" t="s">
        <v>550</v>
      </c>
      <c r="G981" t="s">
        <v>272</v>
      </c>
      <c r="H981" t="s">
        <v>32</v>
      </c>
      <c r="I981" t="s">
        <v>33</v>
      </c>
      <c r="J981" t="s">
        <v>51</v>
      </c>
      <c r="K981">
        <f>YEAR(tblSales[[#This Row],[ORDER DATE]])</f>
        <v>2004</v>
      </c>
      <c r="L981" s="6" t="str">
        <f>TEXT(tblSales[[#This Row],[ORDER DATE]],"MMM-YYYY")</f>
        <v>Oct-2004</v>
      </c>
      <c r="M981">
        <f>MONTH(tblSales[[#This Row],[ORDER DATE]])</f>
        <v>10</v>
      </c>
    </row>
    <row r="982" spans="1:13" x14ac:dyDescent="0.3">
      <c r="A982">
        <v>10322</v>
      </c>
      <c r="B982" s="2">
        <v>38295</v>
      </c>
      <c r="C982" s="5">
        <v>48</v>
      </c>
      <c r="D982" s="3">
        <v>2257.92</v>
      </c>
      <c r="E982" t="s">
        <v>25</v>
      </c>
      <c r="F982" t="s">
        <v>550</v>
      </c>
      <c r="G982" t="s">
        <v>277</v>
      </c>
      <c r="H982" t="s">
        <v>32</v>
      </c>
      <c r="I982" t="s">
        <v>33</v>
      </c>
      <c r="J982" t="s">
        <v>36</v>
      </c>
      <c r="K982">
        <f>YEAR(tblSales[[#This Row],[ORDER DATE]])</f>
        <v>2004</v>
      </c>
      <c r="L982" s="6" t="str">
        <f>TEXT(tblSales[[#This Row],[ORDER DATE]],"MMM-YYYY")</f>
        <v>Nov-2004</v>
      </c>
      <c r="M982">
        <f>MONTH(tblSales[[#This Row],[ORDER DATE]])</f>
        <v>11</v>
      </c>
    </row>
    <row r="983" spans="1:13" x14ac:dyDescent="0.3">
      <c r="A983">
        <v>10332</v>
      </c>
      <c r="B983" s="2">
        <v>38308</v>
      </c>
      <c r="C983" s="5">
        <v>40</v>
      </c>
      <c r="D983" s="3">
        <v>1592</v>
      </c>
      <c r="E983" t="s">
        <v>25</v>
      </c>
      <c r="F983" t="s">
        <v>550</v>
      </c>
      <c r="G983" t="s">
        <v>492</v>
      </c>
      <c r="H983" t="s">
        <v>170</v>
      </c>
      <c r="I983" t="s">
        <v>42</v>
      </c>
      <c r="J983" t="s">
        <v>36</v>
      </c>
      <c r="K983">
        <f>YEAR(tblSales[[#This Row],[ORDER DATE]])</f>
        <v>2004</v>
      </c>
      <c r="L983" s="6" t="str">
        <f>TEXT(tblSales[[#This Row],[ORDER DATE]],"MMM-YYYY")</f>
        <v>Nov-2004</v>
      </c>
      <c r="M983">
        <f>MONTH(tblSales[[#This Row],[ORDER DATE]])</f>
        <v>11</v>
      </c>
    </row>
    <row r="984" spans="1:13" x14ac:dyDescent="0.3">
      <c r="A984">
        <v>10347</v>
      </c>
      <c r="B984" s="2">
        <v>38320</v>
      </c>
      <c r="C984" s="5">
        <v>45</v>
      </c>
      <c r="D984" s="3">
        <v>4948.2</v>
      </c>
      <c r="E984" t="s">
        <v>25</v>
      </c>
      <c r="F984" t="s">
        <v>550</v>
      </c>
      <c r="G984" t="s">
        <v>89</v>
      </c>
      <c r="H984" t="s">
        <v>95</v>
      </c>
      <c r="I984" t="s">
        <v>96</v>
      </c>
      <c r="J984" t="s">
        <v>51</v>
      </c>
      <c r="K984">
        <f>YEAR(tblSales[[#This Row],[ORDER DATE]])</f>
        <v>2004</v>
      </c>
      <c r="L984" s="6" t="str">
        <f>TEXT(tblSales[[#This Row],[ORDER DATE]],"MMM-YYYY")</f>
        <v>Nov-2004</v>
      </c>
      <c r="M984">
        <f>MONTH(tblSales[[#This Row],[ORDER DATE]])</f>
        <v>11</v>
      </c>
    </row>
    <row r="985" spans="1:13" x14ac:dyDescent="0.3">
      <c r="A985">
        <v>10357</v>
      </c>
      <c r="B985" s="2">
        <v>38331</v>
      </c>
      <c r="C985" s="5">
        <v>44</v>
      </c>
      <c r="D985" s="3">
        <v>5160.76</v>
      </c>
      <c r="E985" t="s">
        <v>25</v>
      </c>
      <c r="F985" t="s">
        <v>550</v>
      </c>
      <c r="G985" t="s">
        <v>272</v>
      </c>
      <c r="H985" t="s">
        <v>32</v>
      </c>
      <c r="I985" t="s">
        <v>33</v>
      </c>
      <c r="J985" t="s">
        <v>51</v>
      </c>
      <c r="K985">
        <f>YEAR(tblSales[[#This Row],[ORDER DATE]])</f>
        <v>2004</v>
      </c>
      <c r="L985" s="6" t="str">
        <f>TEXT(tblSales[[#This Row],[ORDER DATE]],"MMM-YYYY")</f>
        <v>Dec-2004</v>
      </c>
      <c r="M985">
        <f>MONTH(tblSales[[#This Row],[ORDER DATE]])</f>
        <v>12</v>
      </c>
    </row>
    <row r="986" spans="1:13" x14ac:dyDescent="0.3">
      <c r="A986">
        <v>10369</v>
      </c>
      <c r="B986" s="2">
        <v>38372</v>
      </c>
      <c r="C986" s="5">
        <v>21</v>
      </c>
      <c r="D986" s="3">
        <v>1978.62</v>
      </c>
      <c r="E986" t="s">
        <v>25</v>
      </c>
      <c r="F986" t="s">
        <v>550</v>
      </c>
      <c r="G986" t="s">
        <v>281</v>
      </c>
      <c r="H986" t="s">
        <v>32</v>
      </c>
      <c r="I986" t="s">
        <v>33</v>
      </c>
      <c r="J986" t="s">
        <v>36</v>
      </c>
      <c r="K986">
        <f>YEAR(tblSales[[#This Row],[ORDER DATE]])</f>
        <v>2005</v>
      </c>
      <c r="L986" s="6" t="str">
        <f>TEXT(tblSales[[#This Row],[ORDER DATE]],"MMM-YYYY")</f>
        <v>Jan-2005</v>
      </c>
      <c r="M986">
        <f>MONTH(tblSales[[#This Row],[ORDER DATE]])</f>
        <v>1</v>
      </c>
    </row>
    <row r="987" spans="1:13" x14ac:dyDescent="0.3">
      <c r="A987">
        <v>10381</v>
      </c>
      <c r="B987" s="2">
        <v>38400</v>
      </c>
      <c r="C987" s="5">
        <v>35</v>
      </c>
      <c r="D987" s="3">
        <v>4288.2</v>
      </c>
      <c r="E987" t="s">
        <v>25</v>
      </c>
      <c r="F987" t="s">
        <v>550</v>
      </c>
      <c r="G987" t="s">
        <v>58</v>
      </c>
      <c r="H987" t="s">
        <v>32</v>
      </c>
      <c r="I987" t="s">
        <v>33</v>
      </c>
      <c r="J987" t="s">
        <v>51</v>
      </c>
      <c r="K987">
        <f>YEAR(tblSales[[#This Row],[ORDER DATE]])</f>
        <v>2005</v>
      </c>
      <c r="L987" s="6" t="str">
        <f>TEXT(tblSales[[#This Row],[ORDER DATE]],"MMM-YYYY")</f>
        <v>Feb-2005</v>
      </c>
      <c r="M987">
        <f>MONTH(tblSales[[#This Row],[ORDER DATE]])</f>
        <v>2</v>
      </c>
    </row>
    <row r="988" spans="1:13" x14ac:dyDescent="0.3">
      <c r="A988">
        <v>10392</v>
      </c>
      <c r="B988" s="2">
        <v>38421</v>
      </c>
      <c r="C988" s="5">
        <v>29</v>
      </c>
      <c r="D988" s="3">
        <v>2520.6799999999998</v>
      </c>
      <c r="E988" t="s">
        <v>25</v>
      </c>
      <c r="F988" t="s">
        <v>550</v>
      </c>
      <c r="G988" t="s">
        <v>409</v>
      </c>
      <c r="H988" t="s">
        <v>148</v>
      </c>
      <c r="I988" t="s">
        <v>42</v>
      </c>
      <c r="J988" t="s">
        <v>36</v>
      </c>
      <c r="K988">
        <f>YEAR(tblSales[[#This Row],[ORDER DATE]])</f>
        <v>2005</v>
      </c>
      <c r="L988" s="6" t="str">
        <f>TEXT(tblSales[[#This Row],[ORDER DATE]],"MMM-YYYY")</f>
        <v>Mar-2005</v>
      </c>
      <c r="M988">
        <f>MONTH(tblSales[[#This Row],[ORDER DATE]])</f>
        <v>3</v>
      </c>
    </row>
    <row r="989" spans="1:13" x14ac:dyDescent="0.3">
      <c r="A989">
        <v>10423</v>
      </c>
      <c r="B989" s="2">
        <v>38502</v>
      </c>
      <c r="C989" s="5">
        <v>21</v>
      </c>
      <c r="D989" s="3">
        <v>1781.22</v>
      </c>
      <c r="E989" t="s">
        <v>300</v>
      </c>
      <c r="F989" t="s">
        <v>550</v>
      </c>
      <c r="G989" t="s">
        <v>365</v>
      </c>
      <c r="H989" t="s">
        <v>370</v>
      </c>
      <c r="I989" t="s">
        <v>42</v>
      </c>
      <c r="J989" t="s">
        <v>36</v>
      </c>
      <c r="K989">
        <f>YEAR(tblSales[[#This Row],[ORDER DATE]])</f>
        <v>2005</v>
      </c>
      <c r="L989" s="6" t="str">
        <f>TEXT(tblSales[[#This Row],[ORDER DATE]],"MMM-YYYY")</f>
        <v>May-2005</v>
      </c>
      <c r="M989">
        <f>MONTH(tblSales[[#This Row],[ORDER DATE]])</f>
        <v>5</v>
      </c>
    </row>
    <row r="990" spans="1:13" x14ac:dyDescent="0.3">
      <c r="A990">
        <v>10105</v>
      </c>
      <c r="B990" s="2">
        <v>37663</v>
      </c>
      <c r="C990" s="5">
        <v>22</v>
      </c>
      <c r="D990" s="3">
        <v>3065.04</v>
      </c>
      <c r="E990" t="s">
        <v>25</v>
      </c>
      <c r="F990" t="s">
        <v>550</v>
      </c>
      <c r="G990" t="s">
        <v>322</v>
      </c>
      <c r="H990" t="s">
        <v>326</v>
      </c>
      <c r="I990" t="s">
        <v>42</v>
      </c>
      <c r="J990" t="s">
        <v>51</v>
      </c>
      <c r="K990">
        <f>YEAR(tblSales[[#This Row],[ORDER DATE]])</f>
        <v>2003</v>
      </c>
      <c r="L990" s="6" t="str">
        <f>TEXT(tblSales[[#This Row],[ORDER DATE]],"MMM-YYYY")</f>
        <v>Feb-2003</v>
      </c>
      <c r="M990">
        <f>MONTH(tblSales[[#This Row],[ORDER DATE]])</f>
        <v>2</v>
      </c>
    </row>
    <row r="991" spans="1:13" x14ac:dyDescent="0.3">
      <c r="A991">
        <v>10117</v>
      </c>
      <c r="B991" s="2">
        <v>37727</v>
      </c>
      <c r="C991" s="5">
        <v>26</v>
      </c>
      <c r="D991" s="3">
        <v>3551.34</v>
      </c>
      <c r="E991" t="s">
        <v>25</v>
      </c>
      <c r="F991" t="s">
        <v>550</v>
      </c>
      <c r="G991" t="s">
        <v>196</v>
      </c>
      <c r="H991" t="s">
        <v>199</v>
      </c>
      <c r="I991" t="s">
        <v>200</v>
      </c>
      <c r="J991" t="s">
        <v>51</v>
      </c>
      <c r="K991">
        <f>YEAR(tblSales[[#This Row],[ORDER DATE]])</f>
        <v>2003</v>
      </c>
      <c r="L991" s="6" t="str">
        <f>TEXT(tblSales[[#This Row],[ORDER DATE]],"MMM-YYYY")</f>
        <v>Apr-2003</v>
      </c>
      <c r="M991">
        <f>MONTH(tblSales[[#This Row],[ORDER DATE]])</f>
        <v>4</v>
      </c>
    </row>
    <row r="992" spans="1:13" x14ac:dyDescent="0.3">
      <c r="A992">
        <v>10128</v>
      </c>
      <c r="B992" s="2">
        <v>37778</v>
      </c>
      <c r="C992" s="5">
        <v>41</v>
      </c>
      <c r="D992" s="3">
        <v>5544.02</v>
      </c>
      <c r="E992" t="s">
        <v>25</v>
      </c>
      <c r="F992" t="s">
        <v>550</v>
      </c>
      <c r="G992" t="s">
        <v>174</v>
      </c>
      <c r="H992" t="s">
        <v>178</v>
      </c>
      <c r="I992" t="s">
        <v>42</v>
      </c>
      <c r="J992" t="s">
        <v>51</v>
      </c>
      <c r="K992">
        <f>YEAR(tblSales[[#This Row],[ORDER DATE]])</f>
        <v>2003</v>
      </c>
      <c r="L992" s="6" t="str">
        <f>TEXT(tblSales[[#This Row],[ORDER DATE]],"MMM-YYYY")</f>
        <v>Jun-2003</v>
      </c>
      <c r="M992">
        <f>MONTH(tblSales[[#This Row],[ORDER DATE]])</f>
        <v>6</v>
      </c>
    </row>
    <row r="993" spans="1:13" x14ac:dyDescent="0.3">
      <c r="A993">
        <v>10142</v>
      </c>
      <c r="B993" s="2">
        <v>37841</v>
      </c>
      <c r="C993" s="5">
        <v>47</v>
      </c>
      <c r="D993" s="3">
        <v>6034.33</v>
      </c>
      <c r="E993" t="s">
        <v>25</v>
      </c>
      <c r="F993" t="s">
        <v>550</v>
      </c>
      <c r="G993" t="s">
        <v>272</v>
      </c>
      <c r="H993" t="s">
        <v>32</v>
      </c>
      <c r="I993" t="s">
        <v>33</v>
      </c>
      <c r="J993" t="s">
        <v>51</v>
      </c>
      <c r="K993">
        <f>YEAR(tblSales[[#This Row],[ORDER DATE]])</f>
        <v>2003</v>
      </c>
      <c r="L993" s="6" t="str">
        <f>TEXT(tblSales[[#This Row],[ORDER DATE]],"MMM-YYYY")</f>
        <v>Aug-2003</v>
      </c>
      <c r="M993">
        <f>MONTH(tblSales[[#This Row],[ORDER DATE]])</f>
        <v>8</v>
      </c>
    </row>
    <row r="994" spans="1:13" x14ac:dyDescent="0.3">
      <c r="A994">
        <v>10153</v>
      </c>
      <c r="B994" s="2">
        <v>37892</v>
      </c>
      <c r="C994" s="5">
        <v>31</v>
      </c>
      <c r="D994" s="3">
        <v>3641.57</v>
      </c>
      <c r="E994" t="s">
        <v>25</v>
      </c>
      <c r="F994" t="s">
        <v>550</v>
      </c>
      <c r="G994" t="s">
        <v>174</v>
      </c>
      <c r="H994" t="s">
        <v>178</v>
      </c>
      <c r="I994" t="s">
        <v>42</v>
      </c>
      <c r="J994" t="s">
        <v>51</v>
      </c>
      <c r="K994">
        <f>YEAR(tblSales[[#This Row],[ORDER DATE]])</f>
        <v>2003</v>
      </c>
      <c r="L994" s="6" t="str">
        <f>TEXT(tblSales[[#This Row],[ORDER DATE]],"MMM-YYYY")</f>
        <v>Sep-2003</v>
      </c>
      <c r="M994">
        <f>MONTH(tblSales[[#This Row],[ORDER DATE]])</f>
        <v>9</v>
      </c>
    </row>
    <row r="995" spans="1:13" x14ac:dyDescent="0.3">
      <c r="A995">
        <v>10166</v>
      </c>
      <c r="B995" s="2">
        <v>37915</v>
      </c>
      <c r="C995" s="5">
        <v>43</v>
      </c>
      <c r="D995" s="3">
        <v>6930.74</v>
      </c>
      <c r="E995" t="s">
        <v>25</v>
      </c>
      <c r="F995" t="s">
        <v>550</v>
      </c>
      <c r="G995" t="s">
        <v>160</v>
      </c>
      <c r="H995" t="s">
        <v>32</v>
      </c>
      <c r="I995" t="s">
        <v>33</v>
      </c>
      <c r="J995" t="s">
        <v>51</v>
      </c>
      <c r="K995">
        <f>YEAR(tblSales[[#This Row],[ORDER DATE]])</f>
        <v>2003</v>
      </c>
      <c r="L995" s="6" t="str">
        <f>TEXT(tblSales[[#This Row],[ORDER DATE]],"MMM-YYYY")</f>
        <v>Oct-2003</v>
      </c>
      <c r="M995">
        <f>MONTH(tblSales[[#This Row],[ORDER DATE]])</f>
        <v>10</v>
      </c>
    </row>
    <row r="996" spans="1:13" x14ac:dyDescent="0.3">
      <c r="A996">
        <v>10177</v>
      </c>
      <c r="B996" s="2">
        <v>37932</v>
      </c>
      <c r="C996" s="5">
        <v>23</v>
      </c>
      <c r="D996" s="3">
        <v>3675.63</v>
      </c>
      <c r="E996" t="s">
        <v>25</v>
      </c>
      <c r="F996" t="s">
        <v>550</v>
      </c>
      <c r="G996" t="s">
        <v>487</v>
      </c>
      <c r="H996" t="s">
        <v>178</v>
      </c>
      <c r="I996" t="s">
        <v>42</v>
      </c>
      <c r="J996" t="s">
        <v>51</v>
      </c>
      <c r="K996">
        <f>YEAR(tblSales[[#This Row],[ORDER DATE]])</f>
        <v>2003</v>
      </c>
      <c r="L996" s="6" t="str">
        <f>TEXT(tblSales[[#This Row],[ORDER DATE]],"MMM-YYYY")</f>
        <v>Nov-2003</v>
      </c>
      <c r="M996">
        <f>MONTH(tblSales[[#This Row],[ORDER DATE]])</f>
        <v>11</v>
      </c>
    </row>
    <row r="997" spans="1:13" x14ac:dyDescent="0.3">
      <c r="A997">
        <v>10185</v>
      </c>
      <c r="B997" s="2">
        <v>37939</v>
      </c>
      <c r="C997" s="5">
        <v>28</v>
      </c>
      <c r="D997" s="3">
        <v>3442.04</v>
      </c>
      <c r="E997" t="s">
        <v>25</v>
      </c>
      <c r="F997" t="s">
        <v>550</v>
      </c>
      <c r="G997" t="s">
        <v>335</v>
      </c>
      <c r="H997" t="s">
        <v>32</v>
      </c>
      <c r="I997" t="s">
        <v>33</v>
      </c>
      <c r="J997" t="s">
        <v>51</v>
      </c>
      <c r="K997">
        <f>YEAR(tblSales[[#This Row],[ORDER DATE]])</f>
        <v>2003</v>
      </c>
      <c r="L997" s="6" t="str">
        <f>TEXT(tblSales[[#This Row],[ORDER DATE]],"MMM-YYYY")</f>
        <v>Nov-2003</v>
      </c>
      <c r="M997">
        <f>MONTH(tblSales[[#This Row],[ORDER DATE]])</f>
        <v>11</v>
      </c>
    </row>
    <row r="998" spans="1:13" x14ac:dyDescent="0.3">
      <c r="A998">
        <v>10196</v>
      </c>
      <c r="B998" s="2">
        <v>37951</v>
      </c>
      <c r="C998" s="5">
        <v>49</v>
      </c>
      <c r="D998" s="3">
        <v>6893.81</v>
      </c>
      <c r="E998" t="s">
        <v>25</v>
      </c>
      <c r="F998" t="s">
        <v>550</v>
      </c>
      <c r="G998" t="s">
        <v>242</v>
      </c>
      <c r="H998" t="s">
        <v>32</v>
      </c>
      <c r="I998" t="s">
        <v>33</v>
      </c>
      <c r="J998" t="s">
        <v>51</v>
      </c>
      <c r="K998">
        <f>YEAR(tblSales[[#This Row],[ORDER DATE]])</f>
        <v>2003</v>
      </c>
      <c r="L998" s="6" t="str">
        <f>TEXT(tblSales[[#This Row],[ORDER DATE]],"MMM-YYYY")</f>
        <v>Nov-2003</v>
      </c>
      <c r="M998">
        <f>MONTH(tblSales[[#This Row],[ORDER DATE]])</f>
        <v>11</v>
      </c>
    </row>
    <row r="999" spans="1:13" x14ac:dyDescent="0.3">
      <c r="A999">
        <v>10208</v>
      </c>
      <c r="B999" s="2">
        <v>37988</v>
      </c>
      <c r="C999" s="5">
        <v>24</v>
      </c>
      <c r="D999" s="3">
        <v>2622.48</v>
      </c>
      <c r="E999" t="s">
        <v>25</v>
      </c>
      <c r="F999" t="s">
        <v>550</v>
      </c>
      <c r="G999" t="s">
        <v>219</v>
      </c>
      <c r="H999" t="s">
        <v>41</v>
      </c>
      <c r="I999" t="s">
        <v>42</v>
      </c>
      <c r="J999" t="s">
        <v>36</v>
      </c>
      <c r="K999">
        <f>YEAR(tblSales[[#This Row],[ORDER DATE]])</f>
        <v>2004</v>
      </c>
      <c r="L999" s="6" t="str">
        <f>TEXT(tblSales[[#This Row],[ORDER DATE]],"MMM-YYYY")</f>
        <v>Jan-2004</v>
      </c>
      <c r="M999">
        <f>MONTH(tblSales[[#This Row],[ORDER DATE]])</f>
        <v>1</v>
      </c>
    </row>
    <row r="1000" spans="1:13" x14ac:dyDescent="0.3">
      <c r="A1000">
        <v>10221</v>
      </c>
      <c r="B1000" s="2">
        <v>38035</v>
      </c>
      <c r="C1000" s="5">
        <v>33</v>
      </c>
      <c r="D1000" s="3">
        <v>4417.38</v>
      </c>
      <c r="E1000" t="s">
        <v>25</v>
      </c>
      <c r="F1000" t="s">
        <v>550</v>
      </c>
      <c r="G1000" t="s">
        <v>365</v>
      </c>
      <c r="H1000" t="s">
        <v>370</v>
      </c>
      <c r="I1000" t="s">
        <v>42</v>
      </c>
      <c r="J1000" t="s">
        <v>51</v>
      </c>
      <c r="K1000">
        <f>YEAR(tblSales[[#This Row],[ORDER DATE]])</f>
        <v>2004</v>
      </c>
      <c r="L1000" s="6" t="str">
        <f>TEXT(tblSales[[#This Row],[ORDER DATE]],"MMM-YYYY")</f>
        <v>Feb-2004</v>
      </c>
      <c r="M1000">
        <f>MONTH(tblSales[[#This Row],[ORDER DATE]])</f>
        <v>2</v>
      </c>
    </row>
    <row r="1001" spans="1:13" x14ac:dyDescent="0.3">
      <c r="A1001">
        <v>10232</v>
      </c>
      <c r="B1001" s="2">
        <v>38066</v>
      </c>
      <c r="C1001" s="5">
        <v>22</v>
      </c>
      <c r="D1001" s="3">
        <v>3606.02</v>
      </c>
      <c r="E1001" t="s">
        <v>25</v>
      </c>
      <c r="F1001" t="s">
        <v>550</v>
      </c>
      <c r="G1001" t="s">
        <v>383</v>
      </c>
      <c r="H1001" t="s">
        <v>170</v>
      </c>
      <c r="I1001" t="s">
        <v>42</v>
      </c>
      <c r="J1001" t="s">
        <v>51</v>
      </c>
      <c r="K1001">
        <f>YEAR(tblSales[[#This Row],[ORDER DATE]])</f>
        <v>2004</v>
      </c>
      <c r="L1001" s="6" t="str">
        <f>TEXT(tblSales[[#This Row],[ORDER DATE]],"MMM-YYYY")</f>
        <v>Mar-2004</v>
      </c>
      <c r="M1001">
        <f>MONTH(tblSales[[#This Row],[ORDER DATE]])</f>
        <v>3</v>
      </c>
    </row>
    <row r="1002" spans="1:13" x14ac:dyDescent="0.3">
      <c r="A1002">
        <v>10248</v>
      </c>
      <c r="B1002" s="2">
        <v>38114</v>
      </c>
      <c r="C1002" s="5">
        <v>32</v>
      </c>
      <c r="D1002" s="3">
        <v>3802.56</v>
      </c>
      <c r="E1002" t="s">
        <v>339</v>
      </c>
      <c r="F1002" t="s">
        <v>550</v>
      </c>
      <c r="G1002" t="s">
        <v>28</v>
      </c>
      <c r="H1002" t="s">
        <v>32</v>
      </c>
      <c r="I1002" t="s">
        <v>33</v>
      </c>
      <c r="J1002" t="s">
        <v>51</v>
      </c>
      <c r="K1002">
        <f>YEAR(tblSales[[#This Row],[ORDER DATE]])</f>
        <v>2004</v>
      </c>
      <c r="L1002" s="6" t="str">
        <f>TEXT(tblSales[[#This Row],[ORDER DATE]],"MMM-YYYY")</f>
        <v>May-2004</v>
      </c>
      <c r="M1002">
        <f>MONTH(tblSales[[#This Row],[ORDER DATE]])</f>
        <v>5</v>
      </c>
    </row>
    <row r="1003" spans="1:13" x14ac:dyDescent="0.3">
      <c r="A1003">
        <v>10273</v>
      </c>
      <c r="B1003" s="2">
        <v>38189</v>
      </c>
      <c r="C1003" s="5">
        <v>40</v>
      </c>
      <c r="D1003" s="3">
        <v>5026.3999999999996</v>
      </c>
      <c r="E1003" t="s">
        <v>25</v>
      </c>
      <c r="F1003" t="s">
        <v>550</v>
      </c>
      <c r="G1003" t="s">
        <v>365</v>
      </c>
      <c r="H1003" t="s">
        <v>370</v>
      </c>
      <c r="I1003" t="s">
        <v>42</v>
      </c>
      <c r="J1003" t="s">
        <v>51</v>
      </c>
      <c r="K1003">
        <f>YEAR(tblSales[[#This Row],[ORDER DATE]])</f>
        <v>2004</v>
      </c>
      <c r="L1003" s="6" t="str">
        <f>TEXT(tblSales[[#This Row],[ORDER DATE]],"MMM-YYYY")</f>
        <v>Jul-2004</v>
      </c>
      <c r="M1003">
        <f>MONTH(tblSales[[#This Row],[ORDER DATE]])</f>
        <v>7</v>
      </c>
    </row>
    <row r="1004" spans="1:13" x14ac:dyDescent="0.3">
      <c r="A1004">
        <v>10282</v>
      </c>
      <c r="B1004" s="2">
        <v>38219</v>
      </c>
      <c r="C1004" s="5">
        <v>43</v>
      </c>
      <c r="D1004" s="3">
        <v>6695.53</v>
      </c>
      <c r="E1004" t="s">
        <v>25</v>
      </c>
      <c r="F1004" t="s">
        <v>550</v>
      </c>
      <c r="G1004" t="s">
        <v>272</v>
      </c>
      <c r="H1004" t="s">
        <v>32</v>
      </c>
      <c r="I1004" t="s">
        <v>33</v>
      </c>
      <c r="J1004" t="s">
        <v>51</v>
      </c>
      <c r="K1004">
        <f>YEAR(tblSales[[#This Row],[ORDER DATE]])</f>
        <v>2004</v>
      </c>
      <c r="L1004" s="6" t="str">
        <f>TEXT(tblSales[[#This Row],[ORDER DATE]],"MMM-YYYY")</f>
        <v>Aug-2004</v>
      </c>
      <c r="M1004">
        <f>MONTH(tblSales[[#This Row],[ORDER DATE]])</f>
        <v>8</v>
      </c>
    </row>
    <row r="1005" spans="1:13" x14ac:dyDescent="0.3">
      <c r="A1005">
        <v>10293</v>
      </c>
      <c r="B1005" s="2">
        <v>38239</v>
      </c>
      <c r="C1005" s="5">
        <v>24</v>
      </c>
      <c r="D1005" s="3">
        <v>2819.28</v>
      </c>
      <c r="E1005" t="s">
        <v>25</v>
      </c>
      <c r="F1005" t="s">
        <v>550</v>
      </c>
      <c r="G1005" t="s">
        <v>254</v>
      </c>
      <c r="H1005" t="s">
        <v>258</v>
      </c>
      <c r="I1005" t="s">
        <v>42</v>
      </c>
      <c r="J1005" t="s">
        <v>36</v>
      </c>
      <c r="K1005">
        <f>YEAR(tblSales[[#This Row],[ORDER DATE]])</f>
        <v>2004</v>
      </c>
      <c r="L1005" s="6" t="str">
        <f>TEXT(tblSales[[#This Row],[ORDER DATE]],"MMM-YYYY")</f>
        <v>Sep-2004</v>
      </c>
      <c r="M1005">
        <f>MONTH(tblSales[[#This Row],[ORDER DATE]])</f>
        <v>9</v>
      </c>
    </row>
    <row r="1006" spans="1:13" x14ac:dyDescent="0.3">
      <c r="A1006">
        <v>10306</v>
      </c>
      <c r="B1006" s="2">
        <v>38274</v>
      </c>
      <c r="C1006" s="5">
        <v>32</v>
      </c>
      <c r="D1006" s="3">
        <v>3759.04</v>
      </c>
      <c r="E1006" t="s">
        <v>25</v>
      </c>
      <c r="F1006" t="s">
        <v>550</v>
      </c>
      <c r="G1006" t="s">
        <v>492</v>
      </c>
      <c r="H1006" t="s">
        <v>170</v>
      </c>
      <c r="I1006" t="s">
        <v>42</v>
      </c>
      <c r="J1006" t="s">
        <v>51</v>
      </c>
      <c r="K1006">
        <f>YEAR(tblSales[[#This Row],[ORDER DATE]])</f>
        <v>2004</v>
      </c>
      <c r="L1006" s="6" t="str">
        <f>TEXT(tblSales[[#This Row],[ORDER DATE]],"MMM-YYYY")</f>
        <v>Oct-2004</v>
      </c>
      <c r="M1006">
        <f>MONTH(tblSales[[#This Row],[ORDER DATE]])</f>
        <v>10</v>
      </c>
    </row>
    <row r="1007" spans="1:13" x14ac:dyDescent="0.3">
      <c r="A1007">
        <v>10314</v>
      </c>
      <c r="B1007" s="2">
        <v>38282</v>
      </c>
      <c r="C1007" s="5">
        <v>20</v>
      </c>
      <c r="D1007" s="3">
        <v>2731.8</v>
      </c>
      <c r="E1007" t="s">
        <v>25</v>
      </c>
      <c r="F1007" t="s">
        <v>550</v>
      </c>
      <c r="G1007" t="s">
        <v>498</v>
      </c>
      <c r="H1007" t="s">
        <v>326</v>
      </c>
      <c r="I1007" t="s">
        <v>42</v>
      </c>
      <c r="J1007" t="s">
        <v>36</v>
      </c>
      <c r="K1007">
        <f>YEAR(tblSales[[#This Row],[ORDER DATE]])</f>
        <v>2004</v>
      </c>
      <c r="L1007" s="6" t="str">
        <f>TEXT(tblSales[[#This Row],[ORDER DATE]],"MMM-YYYY")</f>
        <v>Oct-2004</v>
      </c>
      <c r="M1007">
        <f>MONTH(tblSales[[#This Row],[ORDER DATE]])</f>
        <v>10</v>
      </c>
    </row>
    <row r="1008" spans="1:13" x14ac:dyDescent="0.3">
      <c r="A1008">
        <v>10325</v>
      </c>
      <c r="B1008" s="2">
        <v>38296</v>
      </c>
      <c r="C1008" s="5">
        <v>24</v>
      </c>
      <c r="D1008" s="3">
        <v>1658.88</v>
      </c>
      <c r="E1008" t="s">
        <v>25</v>
      </c>
      <c r="F1008" t="s">
        <v>550</v>
      </c>
      <c r="G1008" t="s">
        <v>133</v>
      </c>
      <c r="H1008" t="s">
        <v>78</v>
      </c>
      <c r="I1008" t="s">
        <v>42</v>
      </c>
      <c r="J1008" t="s">
        <v>36</v>
      </c>
      <c r="K1008">
        <f>YEAR(tblSales[[#This Row],[ORDER DATE]])</f>
        <v>2004</v>
      </c>
      <c r="L1008" s="6" t="str">
        <f>TEXT(tblSales[[#This Row],[ORDER DATE]],"MMM-YYYY")</f>
        <v>Nov-2004</v>
      </c>
      <c r="M1008">
        <f>MONTH(tblSales[[#This Row],[ORDER DATE]])</f>
        <v>11</v>
      </c>
    </row>
    <row r="1009" spans="1:13" x14ac:dyDescent="0.3">
      <c r="A1009">
        <v>10336</v>
      </c>
      <c r="B1009" s="2">
        <v>38311</v>
      </c>
      <c r="C1009" s="5">
        <v>48</v>
      </c>
      <c r="D1009" s="3">
        <v>5778.24</v>
      </c>
      <c r="E1009" t="s">
        <v>25</v>
      </c>
      <c r="F1009" t="s">
        <v>550</v>
      </c>
      <c r="G1009" t="s">
        <v>403</v>
      </c>
      <c r="H1009" t="s">
        <v>41</v>
      </c>
      <c r="I1009" t="s">
        <v>42</v>
      </c>
      <c r="J1009" t="s">
        <v>51</v>
      </c>
      <c r="K1009">
        <f>YEAR(tblSales[[#This Row],[ORDER DATE]])</f>
        <v>2004</v>
      </c>
      <c r="L1009" s="6" t="str">
        <f>TEXT(tblSales[[#This Row],[ORDER DATE]],"MMM-YYYY")</f>
        <v>Nov-2004</v>
      </c>
      <c r="M1009">
        <f>MONTH(tblSales[[#This Row],[ORDER DATE]])</f>
        <v>11</v>
      </c>
    </row>
    <row r="1010" spans="1:13" x14ac:dyDescent="0.3">
      <c r="A1010">
        <v>10350</v>
      </c>
      <c r="B1010" s="2">
        <v>38323</v>
      </c>
      <c r="C1010" s="5">
        <v>44</v>
      </c>
      <c r="D1010" s="3">
        <v>5191.12</v>
      </c>
      <c r="E1010" t="s">
        <v>25</v>
      </c>
      <c r="F1010" t="s">
        <v>550</v>
      </c>
      <c r="G1010" t="s">
        <v>174</v>
      </c>
      <c r="H1010" t="s">
        <v>178</v>
      </c>
      <c r="I1010" t="s">
        <v>42</v>
      </c>
      <c r="J1010" t="s">
        <v>51</v>
      </c>
      <c r="K1010">
        <f>YEAR(tblSales[[#This Row],[ORDER DATE]])</f>
        <v>2004</v>
      </c>
      <c r="L1010" s="6" t="str">
        <f>TEXT(tblSales[[#This Row],[ORDER DATE]],"MMM-YYYY")</f>
        <v>Dec-2004</v>
      </c>
      <c r="M1010">
        <f>MONTH(tblSales[[#This Row],[ORDER DATE]])</f>
        <v>12</v>
      </c>
    </row>
    <row r="1011" spans="1:13" x14ac:dyDescent="0.3">
      <c r="A1011">
        <v>10372</v>
      </c>
      <c r="B1011" s="2">
        <v>38378</v>
      </c>
      <c r="C1011" s="5">
        <v>28</v>
      </c>
      <c r="D1011" s="3">
        <v>3862.88</v>
      </c>
      <c r="E1011" t="s">
        <v>25</v>
      </c>
      <c r="F1011" t="s">
        <v>550</v>
      </c>
      <c r="G1011" t="s">
        <v>246</v>
      </c>
      <c r="H1011" t="s">
        <v>200</v>
      </c>
      <c r="I1011" t="s">
        <v>200</v>
      </c>
      <c r="J1011" t="s">
        <v>51</v>
      </c>
      <c r="K1011">
        <f>YEAR(tblSales[[#This Row],[ORDER DATE]])</f>
        <v>2005</v>
      </c>
      <c r="L1011" s="6" t="str">
        <f>TEXT(tblSales[[#This Row],[ORDER DATE]],"MMM-YYYY")</f>
        <v>Jan-2005</v>
      </c>
      <c r="M1011">
        <f>MONTH(tblSales[[#This Row],[ORDER DATE]])</f>
        <v>1</v>
      </c>
    </row>
    <row r="1012" spans="1:13" x14ac:dyDescent="0.3">
      <c r="A1012">
        <v>10383</v>
      </c>
      <c r="B1012" s="2">
        <v>38405</v>
      </c>
      <c r="C1012" s="5">
        <v>24</v>
      </c>
      <c r="D1012" s="3">
        <v>1476.48</v>
      </c>
      <c r="E1012" t="s">
        <v>25</v>
      </c>
      <c r="F1012" t="s">
        <v>550</v>
      </c>
      <c r="G1012" t="s">
        <v>174</v>
      </c>
      <c r="H1012" t="s">
        <v>178</v>
      </c>
      <c r="I1012" t="s">
        <v>42</v>
      </c>
      <c r="J1012" t="s">
        <v>36</v>
      </c>
      <c r="K1012">
        <f>YEAR(tblSales[[#This Row],[ORDER DATE]])</f>
        <v>2005</v>
      </c>
      <c r="L1012" s="6" t="str">
        <f>TEXT(tblSales[[#This Row],[ORDER DATE]],"MMM-YYYY")</f>
        <v>Feb-2005</v>
      </c>
      <c r="M1012">
        <f>MONTH(tblSales[[#This Row],[ORDER DATE]])</f>
        <v>2</v>
      </c>
    </row>
    <row r="1013" spans="1:13" x14ac:dyDescent="0.3">
      <c r="A1013">
        <v>10396</v>
      </c>
      <c r="B1013" s="2">
        <v>38434</v>
      </c>
      <c r="C1013" s="5">
        <v>33</v>
      </c>
      <c r="D1013" s="3">
        <v>5273.73</v>
      </c>
      <c r="E1013" t="s">
        <v>25</v>
      </c>
      <c r="F1013" t="s">
        <v>550</v>
      </c>
      <c r="G1013" t="s">
        <v>272</v>
      </c>
      <c r="H1013" t="s">
        <v>32</v>
      </c>
      <c r="I1013" t="s">
        <v>33</v>
      </c>
      <c r="J1013" t="s">
        <v>51</v>
      </c>
      <c r="K1013">
        <f>YEAR(tblSales[[#This Row],[ORDER DATE]])</f>
        <v>2005</v>
      </c>
      <c r="L1013" s="6" t="str">
        <f>TEXT(tblSales[[#This Row],[ORDER DATE]],"MMM-YYYY")</f>
        <v>Mar-2005</v>
      </c>
      <c r="M1013">
        <f>MONTH(tblSales[[#This Row],[ORDER DATE]])</f>
        <v>3</v>
      </c>
    </row>
    <row r="1014" spans="1:13" x14ac:dyDescent="0.3">
      <c r="A1014">
        <v>10414</v>
      </c>
      <c r="B1014" s="2">
        <v>38478</v>
      </c>
      <c r="C1014" s="5">
        <v>41</v>
      </c>
      <c r="D1014" s="3">
        <v>4872.03</v>
      </c>
      <c r="E1014" t="s">
        <v>401</v>
      </c>
      <c r="F1014" t="s">
        <v>550</v>
      </c>
      <c r="G1014" t="s">
        <v>379</v>
      </c>
      <c r="H1014" t="s">
        <v>32</v>
      </c>
      <c r="I1014" t="s">
        <v>33</v>
      </c>
      <c r="J1014" t="s">
        <v>51</v>
      </c>
      <c r="K1014">
        <f>YEAR(tblSales[[#This Row],[ORDER DATE]])</f>
        <v>2005</v>
      </c>
      <c r="L1014" s="6" t="str">
        <f>TEXT(tblSales[[#This Row],[ORDER DATE]],"MMM-YYYY")</f>
        <v>May-2005</v>
      </c>
      <c r="M1014">
        <f>MONTH(tblSales[[#This Row],[ORDER DATE]])</f>
        <v>5</v>
      </c>
    </row>
    <row r="1015" spans="1:13" x14ac:dyDescent="0.3">
      <c r="A1015">
        <v>10104</v>
      </c>
      <c r="B1015" s="2">
        <v>37652</v>
      </c>
      <c r="C1015" s="5">
        <v>23</v>
      </c>
      <c r="D1015" s="3">
        <v>4556.99</v>
      </c>
      <c r="E1015" t="s">
        <v>25</v>
      </c>
      <c r="F1015" t="s">
        <v>181</v>
      </c>
      <c r="G1015" t="s">
        <v>174</v>
      </c>
      <c r="H1015" t="s">
        <v>178</v>
      </c>
      <c r="I1015" t="s">
        <v>42</v>
      </c>
      <c r="J1015" t="s">
        <v>51</v>
      </c>
      <c r="K1015">
        <f>YEAR(tblSales[[#This Row],[ORDER DATE]])</f>
        <v>2003</v>
      </c>
      <c r="L1015" s="6" t="str">
        <f>TEXT(tblSales[[#This Row],[ORDER DATE]],"MMM-YYYY")</f>
        <v>Jan-2003</v>
      </c>
      <c r="M1015">
        <f>MONTH(tblSales[[#This Row],[ORDER DATE]])</f>
        <v>1</v>
      </c>
    </row>
    <row r="1016" spans="1:13" x14ac:dyDescent="0.3">
      <c r="A1016">
        <v>10109</v>
      </c>
      <c r="B1016" s="2">
        <v>37690</v>
      </c>
      <c r="C1016" s="5">
        <v>46</v>
      </c>
      <c r="D1016" s="3">
        <v>8257</v>
      </c>
      <c r="E1016" t="s">
        <v>25</v>
      </c>
      <c r="F1016" t="s">
        <v>181</v>
      </c>
      <c r="G1016" t="s">
        <v>309</v>
      </c>
      <c r="H1016" t="s">
        <v>32</v>
      </c>
      <c r="I1016" t="s">
        <v>33</v>
      </c>
      <c r="J1016" t="s">
        <v>151</v>
      </c>
      <c r="K1016">
        <f>YEAR(tblSales[[#This Row],[ORDER DATE]])</f>
        <v>2003</v>
      </c>
      <c r="L1016" s="6" t="str">
        <f>TEXT(tblSales[[#This Row],[ORDER DATE]],"MMM-YYYY")</f>
        <v>Mar-2003</v>
      </c>
      <c r="M1016">
        <f>MONTH(tblSales[[#This Row],[ORDER DATE]])</f>
        <v>3</v>
      </c>
    </row>
    <row r="1017" spans="1:13" x14ac:dyDescent="0.3">
      <c r="A1017">
        <v>10114</v>
      </c>
      <c r="B1017" s="2">
        <v>37712</v>
      </c>
      <c r="C1017" s="5">
        <v>48</v>
      </c>
      <c r="D1017" s="3">
        <v>8209.44</v>
      </c>
      <c r="E1017" t="s">
        <v>25</v>
      </c>
      <c r="F1017" t="s">
        <v>181</v>
      </c>
      <c r="G1017" t="s">
        <v>403</v>
      </c>
      <c r="H1017" t="s">
        <v>41</v>
      </c>
      <c r="I1017" t="s">
        <v>42</v>
      </c>
      <c r="J1017" t="s">
        <v>151</v>
      </c>
      <c r="K1017">
        <f>YEAR(tblSales[[#This Row],[ORDER DATE]])</f>
        <v>2003</v>
      </c>
      <c r="L1017" s="6" t="str">
        <f>TEXT(tblSales[[#This Row],[ORDER DATE]],"MMM-YYYY")</f>
        <v>Apr-2003</v>
      </c>
      <c r="M1017">
        <f>MONTH(tblSales[[#This Row],[ORDER DATE]])</f>
        <v>4</v>
      </c>
    </row>
    <row r="1018" spans="1:13" x14ac:dyDescent="0.3">
      <c r="A1018">
        <v>10122</v>
      </c>
      <c r="B1018" s="2">
        <v>37749</v>
      </c>
      <c r="C1018" s="5">
        <v>25</v>
      </c>
      <c r="D1018" s="3">
        <v>3598.5</v>
      </c>
      <c r="E1018" t="s">
        <v>25</v>
      </c>
      <c r="F1018" t="s">
        <v>181</v>
      </c>
      <c r="G1018" t="s">
        <v>433</v>
      </c>
      <c r="H1018" t="s">
        <v>41</v>
      </c>
      <c r="I1018" t="s">
        <v>42</v>
      </c>
      <c r="J1018" t="s">
        <v>51</v>
      </c>
      <c r="K1018">
        <f>YEAR(tblSales[[#This Row],[ORDER DATE]])</f>
        <v>2003</v>
      </c>
      <c r="L1018" s="6" t="str">
        <f>TEXT(tblSales[[#This Row],[ORDER DATE]],"MMM-YYYY")</f>
        <v>May-2003</v>
      </c>
      <c r="M1018">
        <f>MONTH(tblSales[[#This Row],[ORDER DATE]])</f>
        <v>5</v>
      </c>
    </row>
    <row r="1019" spans="1:13" x14ac:dyDescent="0.3">
      <c r="A1019">
        <v>10127</v>
      </c>
      <c r="B1019" s="2">
        <v>37775</v>
      </c>
      <c r="C1019" s="5">
        <v>22</v>
      </c>
      <c r="D1019" s="3">
        <v>3837.24</v>
      </c>
      <c r="E1019" t="s">
        <v>25</v>
      </c>
      <c r="F1019" t="s">
        <v>181</v>
      </c>
      <c r="G1019" t="s">
        <v>475</v>
      </c>
      <c r="H1019" t="s">
        <v>32</v>
      </c>
      <c r="I1019" t="s">
        <v>33</v>
      </c>
      <c r="J1019" t="s">
        <v>51</v>
      </c>
      <c r="K1019">
        <f>YEAR(tblSales[[#This Row],[ORDER DATE]])</f>
        <v>2003</v>
      </c>
      <c r="L1019" s="6" t="str">
        <f>TEXT(tblSales[[#This Row],[ORDER DATE]],"MMM-YYYY")</f>
        <v>Jun-2003</v>
      </c>
      <c r="M1019">
        <f>MONTH(tblSales[[#This Row],[ORDER DATE]])</f>
        <v>6</v>
      </c>
    </row>
    <row r="1020" spans="1:13" x14ac:dyDescent="0.3">
      <c r="A1020">
        <v>10136</v>
      </c>
      <c r="B1020" s="2">
        <v>37806</v>
      </c>
      <c r="C1020" s="5">
        <v>41</v>
      </c>
      <c r="D1020" s="3">
        <v>8331.61</v>
      </c>
      <c r="E1020" t="s">
        <v>25</v>
      </c>
      <c r="F1020" t="s">
        <v>181</v>
      </c>
      <c r="G1020" t="s">
        <v>340</v>
      </c>
      <c r="H1020" t="s">
        <v>41</v>
      </c>
      <c r="I1020" t="s">
        <v>42</v>
      </c>
      <c r="J1020" t="s">
        <v>151</v>
      </c>
      <c r="K1020">
        <f>YEAR(tblSales[[#This Row],[ORDER DATE]])</f>
        <v>2003</v>
      </c>
      <c r="L1020" s="6" t="str">
        <f>TEXT(tblSales[[#This Row],[ORDER DATE]],"MMM-YYYY")</f>
        <v>Jul-2003</v>
      </c>
      <c r="M1020">
        <f>MONTH(tblSales[[#This Row],[ORDER DATE]])</f>
        <v>7</v>
      </c>
    </row>
    <row r="1021" spans="1:13" x14ac:dyDescent="0.3">
      <c r="A1021">
        <v>10141</v>
      </c>
      <c r="B1021" s="2">
        <v>37834</v>
      </c>
      <c r="C1021" s="5">
        <v>34</v>
      </c>
      <c r="D1021" s="3">
        <v>4836.5</v>
      </c>
      <c r="E1021" t="s">
        <v>25</v>
      </c>
      <c r="F1021" t="s">
        <v>181</v>
      </c>
      <c r="G1021" t="s">
        <v>467</v>
      </c>
      <c r="H1021" t="s">
        <v>130</v>
      </c>
      <c r="I1021" t="s">
        <v>42</v>
      </c>
      <c r="J1021" t="s">
        <v>51</v>
      </c>
      <c r="K1021">
        <f>YEAR(tblSales[[#This Row],[ORDER DATE]])</f>
        <v>2003</v>
      </c>
      <c r="L1021" s="6" t="str">
        <f>TEXT(tblSales[[#This Row],[ORDER DATE]],"MMM-YYYY")</f>
        <v>Aug-2003</v>
      </c>
      <c r="M1021">
        <f>MONTH(tblSales[[#This Row],[ORDER DATE]])</f>
        <v>8</v>
      </c>
    </row>
    <row r="1022" spans="1:13" x14ac:dyDescent="0.3">
      <c r="A1022">
        <v>10148</v>
      </c>
      <c r="B1022" s="2">
        <v>37875</v>
      </c>
      <c r="C1022" s="5">
        <v>32</v>
      </c>
      <c r="D1022" s="3">
        <v>5418.88</v>
      </c>
      <c r="E1022" t="s">
        <v>25</v>
      </c>
      <c r="F1022" t="s">
        <v>181</v>
      </c>
      <c r="G1022" t="s">
        <v>285</v>
      </c>
      <c r="H1022" t="s">
        <v>95</v>
      </c>
      <c r="I1022" t="s">
        <v>96</v>
      </c>
      <c r="J1022" t="s">
        <v>51</v>
      </c>
      <c r="K1022">
        <f>YEAR(tblSales[[#This Row],[ORDER DATE]])</f>
        <v>2003</v>
      </c>
      <c r="L1022" s="6" t="str">
        <f>TEXT(tblSales[[#This Row],[ORDER DATE]],"MMM-YYYY")</f>
        <v>Sep-2003</v>
      </c>
      <c r="M1022">
        <f>MONTH(tblSales[[#This Row],[ORDER DATE]])</f>
        <v>9</v>
      </c>
    </row>
    <row r="1023" spans="1:13" x14ac:dyDescent="0.3">
      <c r="A1023">
        <v>10151</v>
      </c>
      <c r="B1023" s="2">
        <v>37885</v>
      </c>
      <c r="C1023" s="5">
        <v>21</v>
      </c>
      <c r="D1023" s="3">
        <v>3734.01</v>
      </c>
      <c r="E1023" t="s">
        <v>25</v>
      </c>
      <c r="F1023" t="s">
        <v>181</v>
      </c>
      <c r="G1023" t="s">
        <v>391</v>
      </c>
      <c r="H1023" t="s">
        <v>130</v>
      </c>
      <c r="I1023" t="s">
        <v>42</v>
      </c>
      <c r="J1023" t="s">
        <v>51</v>
      </c>
      <c r="K1023">
        <f>YEAR(tblSales[[#This Row],[ORDER DATE]])</f>
        <v>2003</v>
      </c>
      <c r="L1023" s="6" t="str">
        <f>TEXT(tblSales[[#This Row],[ORDER DATE]],"MMM-YYYY")</f>
        <v>Sep-2003</v>
      </c>
      <c r="M1023">
        <f>MONTH(tblSales[[#This Row],[ORDER DATE]])</f>
        <v>9</v>
      </c>
    </row>
    <row r="1024" spans="1:13" x14ac:dyDescent="0.3">
      <c r="A1024">
        <v>10160</v>
      </c>
      <c r="B1024" s="2">
        <v>37905</v>
      </c>
      <c r="C1024" s="5">
        <v>20</v>
      </c>
      <c r="D1024" s="3">
        <v>3996.4</v>
      </c>
      <c r="E1024" t="s">
        <v>25</v>
      </c>
      <c r="F1024" t="s">
        <v>181</v>
      </c>
      <c r="G1024" t="s">
        <v>358</v>
      </c>
      <c r="H1024" t="s">
        <v>32</v>
      </c>
      <c r="I1024" t="s">
        <v>33</v>
      </c>
      <c r="J1024" t="s">
        <v>51</v>
      </c>
      <c r="K1024">
        <f>YEAR(tblSales[[#This Row],[ORDER DATE]])</f>
        <v>2003</v>
      </c>
      <c r="L1024" s="6" t="str">
        <f>TEXT(tblSales[[#This Row],[ORDER DATE]],"MMM-YYYY")</f>
        <v>Oct-2003</v>
      </c>
      <c r="M1024">
        <f>MONTH(tblSales[[#This Row],[ORDER DATE]])</f>
        <v>10</v>
      </c>
    </row>
    <row r="1025" spans="1:13" x14ac:dyDescent="0.3">
      <c r="A1025">
        <v>10165</v>
      </c>
      <c r="B1025" s="2">
        <v>37916</v>
      </c>
      <c r="C1025" s="5">
        <v>47</v>
      </c>
      <c r="D1025" s="3">
        <v>8754.69</v>
      </c>
      <c r="E1025" t="s">
        <v>25</v>
      </c>
      <c r="F1025" t="s">
        <v>181</v>
      </c>
      <c r="G1025" t="s">
        <v>196</v>
      </c>
      <c r="H1025" t="s">
        <v>199</v>
      </c>
      <c r="I1025" t="s">
        <v>200</v>
      </c>
      <c r="J1025" t="s">
        <v>151</v>
      </c>
      <c r="K1025">
        <f>YEAR(tblSales[[#This Row],[ORDER DATE]])</f>
        <v>2003</v>
      </c>
      <c r="L1025" s="6" t="str">
        <f>TEXT(tblSales[[#This Row],[ORDER DATE]],"MMM-YYYY")</f>
        <v>Oct-2003</v>
      </c>
      <c r="M1025">
        <f>MONTH(tblSales[[#This Row],[ORDER DATE]])</f>
        <v>10</v>
      </c>
    </row>
    <row r="1026" spans="1:13" x14ac:dyDescent="0.3">
      <c r="A1026">
        <v>10171</v>
      </c>
      <c r="B1026" s="2">
        <v>37930</v>
      </c>
      <c r="C1026" s="5">
        <v>39</v>
      </c>
      <c r="D1026" s="3">
        <v>5481.45</v>
      </c>
      <c r="E1026" t="s">
        <v>25</v>
      </c>
      <c r="F1026" t="s">
        <v>181</v>
      </c>
      <c r="G1026" t="s">
        <v>292</v>
      </c>
      <c r="H1026" t="s">
        <v>231</v>
      </c>
      <c r="I1026" t="s">
        <v>33</v>
      </c>
      <c r="J1026" t="s">
        <v>51</v>
      </c>
      <c r="K1026">
        <f>YEAR(tblSales[[#This Row],[ORDER DATE]])</f>
        <v>2003</v>
      </c>
      <c r="L1026" s="6" t="str">
        <f>TEXT(tblSales[[#This Row],[ORDER DATE]],"MMM-YYYY")</f>
        <v>Nov-2003</v>
      </c>
      <c r="M1026">
        <f>MONTH(tblSales[[#This Row],[ORDER DATE]])</f>
        <v>11</v>
      </c>
    </row>
    <row r="1027" spans="1:13" x14ac:dyDescent="0.3">
      <c r="A1027">
        <v>10175</v>
      </c>
      <c r="B1027" s="2">
        <v>37931</v>
      </c>
      <c r="C1027" s="5">
        <v>29</v>
      </c>
      <c r="D1027" s="3">
        <v>4419.8900000000003</v>
      </c>
      <c r="E1027" t="s">
        <v>25</v>
      </c>
      <c r="F1027" t="s">
        <v>181</v>
      </c>
      <c r="G1027" t="s">
        <v>329</v>
      </c>
      <c r="H1027" t="s">
        <v>170</v>
      </c>
      <c r="I1027" t="s">
        <v>42</v>
      </c>
      <c r="J1027" t="s">
        <v>51</v>
      </c>
      <c r="K1027">
        <f>YEAR(tblSales[[#This Row],[ORDER DATE]])</f>
        <v>2003</v>
      </c>
      <c r="L1027" s="6" t="str">
        <f>TEXT(tblSales[[#This Row],[ORDER DATE]],"MMM-YYYY")</f>
        <v>Nov-2003</v>
      </c>
      <c r="M1027">
        <f>MONTH(tblSales[[#This Row],[ORDER DATE]])</f>
        <v>11</v>
      </c>
    </row>
    <row r="1028" spans="1:13" x14ac:dyDescent="0.3">
      <c r="A1028">
        <v>10181</v>
      </c>
      <c r="B1028" s="2">
        <v>37937</v>
      </c>
      <c r="C1028" s="5">
        <v>45</v>
      </c>
      <c r="D1028" s="3">
        <v>6324.75</v>
      </c>
      <c r="E1028" t="s">
        <v>25</v>
      </c>
      <c r="F1028" t="s">
        <v>181</v>
      </c>
      <c r="G1028" t="s">
        <v>73</v>
      </c>
      <c r="H1028" t="s">
        <v>78</v>
      </c>
      <c r="I1028" t="s">
        <v>42</v>
      </c>
      <c r="J1028" t="s">
        <v>51</v>
      </c>
      <c r="K1028">
        <f>YEAR(tblSales[[#This Row],[ORDER DATE]])</f>
        <v>2003</v>
      </c>
      <c r="L1028" s="6" t="str">
        <f>TEXT(tblSales[[#This Row],[ORDER DATE]],"MMM-YYYY")</f>
        <v>Nov-2003</v>
      </c>
      <c r="M1028">
        <f>MONTH(tblSales[[#This Row],[ORDER DATE]])</f>
        <v>11</v>
      </c>
    </row>
    <row r="1029" spans="1:13" x14ac:dyDescent="0.3">
      <c r="A1029">
        <v>10184</v>
      </c>
      <c r="B1029" s="2">
        <v>37939</v>
      </c>
      <c r="C1029" s="5">
        <v>28</v>
      </c>
      <c r="D1029" s="3">
        <v>4409.72</v>
      </c>
      <c r="E1029" t="s">
        <v>25</v>
      </c>
      <c r="F1029" t="s">
        <v>181</v>
      </c>
      <c r="G1029" t="s">
        <v>520</v>
      </c>
      <c r="H1029" t="s">
        <v>178</v>
      </c>
      <c r="I1029" t="s">
        <v>42</v>
      </c>
      <c r="J1029" t="s">
        <v>51</v>
      </c>
      <c r="K1029">
        <f>YEAR(tblSales[[#This Row],[ORDER DATE]])</f>
        <v>2003</v>
      </c>
      <c r="L1029" s="6" t="str">
        <f>TEXT(tblSales[[#This Row],[ORDER DATE]],"MMM-YYYY")</f>
        <v>Nov-2003</v>
      </c>
      <c r="M1029">
        <f>MONTH(tblSales[[#This Row],[ORDER DATE]])</f>
        <v>11</v>
      </c>
    </row>
    <row r="1030" spans="1:13" x14ac:dyDescent="0.3">
      <c r="A1030">
        <v>10192</v>
      </c>
      <c r="B1030" s="2">
        <v>37945</v>
      </c>
      <c r="C1030" s="5">
        <v>26</v>
      </c>
      <c r="D1030" s="3">
        <v>3918.46</v>
      </c>
      <c r="E1030" t="s">
        <v>25</v>
      </c>
      <c r="F1030" t="s">
        <v>181</v>
      </c>
      <c r="G1030" t="s">
        <v>277</v>
      </c>
      <c r="H1030" t="s">
        <v>32</v>
      </c>
      <c r="I1030" t="s">
        <v>33</v>
      </c>
      <c r="J1030" t="s">
        <v>51</v>
      </c>
      <c r="K1030">
        <f>YEAR(tblSales[[#This Row],[ORDER DATE]])</f>
        <v>2003</v>
      </c>
      <c r="L1030" s="6" t="str">
        <f>TEXT(tblSales[[#This Row],[ORDER DATE]],"MMM-YYYY")</f>
        <v>Nov-2003</v>
      </c>
      <c r="M1030">
        <f>MONTH(tblSales[[#This Row],[ORDER DATE]])</f>
        <v>11</v>
      </c>
    </row>
    <row r="1031" spans="1:13" x14ac:dyDescent="0.3">
      <c r="A1031">
        <v>10195</v>
      </c>
      <c r="B1031" s="2">
        <v>37950</v>
      </c>
      <c r="C1031" s="5">
        <v>50</v>
      </c>
      <c r="D1031" s="3">
        <v>7620.5</v>
      </c>
      <c r="E1031" t="s">
        <v>25</v>
      </c>
      <c r="F1031" t="s">
        <v>181</v>
      </c>
      <c r="G1031" t="s">
        <v>317</v>
      </c>
      <c r="H1031" t="s">
        <v>32</v>
      </c>
      <c r="I1031" t="s">
        <v>33</v>
      </c>
      <c r="J1031" t="s">
        <v>151</v>
      </c>
      <c r="K1031">
        <f>YEAR(tblSales[[#This Row],[ORDER DATE]])</f>
        <v>2003</v>
      </c>
      <c r="L1031" s="6" t="str">
        <f>TEXT(tblSales[[#This Row],[ORDER DATE]],"MMM-YYYY")</f>
        <v>Nov-2003</v>
      </c>
      <c r="M1031">
        <f>MONTH(tblSales[[#This Row],[ORDER DATE]])</f>
        <v>11</v>
      </c>
    </row>
    <row r="1032" spans="1:13" x14ac:dyDescent="0.3">
      <c r="A1032">
        <v>10203</v>
      </c>
      <c r="B1032" s="2">
        <v>37957</v>
      </c>
      <c r="C1032" s="5">
        <v>48</v>
      </c>
      <c r="D1032" s="3">
        <v>8291.0400000000009</v>
      </c>
      <c r="E1032" t="s">
        <v>25</v>
      </c>
      <c r="F1032" t="s">
        <v>181</v>
      </c>
      <c r="G1032" t="s">
        <v>174</v>
      </c>
      <c r="H1032" t="s">
        <v>178</v>
      </c>
      <c r="I1032" t="s">
        <v>42</v>
      </c>
      <c r="J1032" t="s">
        <v>151</v>
      </c>
      <c r="K1032">
        <f>YEAR(tblSales[[#This Row],[ORDER DATE]])</f>
        <v>2003</v>
      </c>
      <c r="L1032" s="6" t="str">
        <f>TEXT(tblSales[[#This Row],[ORDER DATE]],"MMM-YYYY")</f>
        <v>Dec-2003</v>
      </c>
      <c r="M1032">
        <f>MONTH(tblSales[[#This Row],[ORDER DATE]])</f>
        <v>12</v>
      </c>
    </row>
    <row r="1033" spans="1:13" x14ac:dyDescent="0.3">
      <c r="A1033">
        <v>10207</v>
      </c>
      <c r="B1033" s="2">
        <v>37964</v>
      </c>
      <c r="C1033" s="5">
        <v>25</v>
      </c>
      <c r="D1033" s="3">
        <v>3937.25</v>
      </c>
      <c r="E1033" t="s">
        <v>25</v>
      </c>
      <c r="F1033" t="s">
        <v>181</v>
      </c>
      <c r="G1033" t="s">
        <v>415</v>
      </c>
      <c r="H1033" t="s">
        <v>32</v>
      </c>
      <c r="I1033" t="s">
        <v>33</v>
      </c>
      <c r="J1033" t="s">
        <v>51</v>
      </c>
      <c r="K1033">
        <f>YEAR(tblSales[[#This Row],[ORDER DATE]])</f>
        <v>2003</v>
      </c>
      <c r="L1033" s="6" t="str">
        <f>TEXT(tblSales[[#This Row],[ORDER DATE]],"MMM-YYYY")</f>
        <v>Dec-2003</v>
      </c>
      <c r="M1033">
        <f>MONTH(tblSales[[#This Row],[ORDER DATE]])</f>
        <v>12</v>
      </c>
    </row>
    <row r="1034" spans="1:13" x14ac:dyDescent="0.3">
      <c r="A1034">
        <v>10212</v>
      </c>
      <c r="B1034" s="2">
        <v>38002</v>
      </c>
      <c r="C1034" s="5">
        <v>40</v>
      </c>
      <c r="D1034" s="3">
        <v>5554.4</v>
      </c>
      <c r="E1034" t="s">
        <v>25</v>
      </c>
      <c r="F1034" t="s">
        <v>181</v>
      </c>
      <c r="G1034" t="s">
        <v>174</v>
      </c>
      <c r="H1034" t="s">
        <v>178</v>
      </c>
      <c r="I1034" t="s">
        <v>42</v>
      </c>
      <c r="J1034" t="s">
        <v>51</v>
      </c>
      <c r="K1034">
        <f>YEAR(tblSales[[#This Row],[ORDER DATE]])</f>
        <v>2004</v>
      </c>
      <c r="L1034" s="6" t="str">
        <f>TEXT(tblSales[[#This Row],[ORDER DATE]],"MMM-YYYY")</f>
        <v>Jan-2004</v>
      </c>
      <c r="M1034">
        <f>MONTH(tblSales[[#This Row],[ORDER DATE]])</f>
        <v>1</v>
      </c>
    </row>
    <row r="1035" spans="1:13" x14ac:dyDescent="0.3">
      <c r="A1035">
        <v>10225</v>
      </c>
      <c r="B1035" s="2">
        <v>38039</v>
      </c>
      <c r="C1035" s="5">
        <v>43</v>
      </c>
      <c r="D1035" s="3">
        <v>6407.86</v>
      </c>
      <c r="E1035" t="s">
        <v>25</v>
      </c>
      <c r="F1035" t="s">
        <v>181</v>
      </c>
      <c r="G1035" t="s">
        <v>446</v>
      </c>
      <c r="H1035" t="s">
        <v>450</v>
      </c>
      <c r="I1035" t="s">
        <v>42</v>
      </c>
      <c r="J1035" t="s">
        <v>51</v>
      </c>
      <c r="K1035">
        <f>YEAR(tblSales[[#This Row],[ORDER DATE]])</f>
        <v>2004</v>
      </c>
      <c r="L1035" s="6" t="str">
        <f>TEXT(tblSales[[#This Row],[ORDER DATE]],"MMM-YYYY")</f>
        <v>Feb-2004</v>
      </c>
      <c r="M1035">
        <f>MONTH(tblSales[[#This Row],[ORDER DATE]])</f>
        <v>2</v>
      </c>
    </row>
    <row r="1036" spans="1:13" x14ac:dyDescent="0.3">
      <c r="A1036">
        <v>10229</v>
      </c>
      <c r="B1036" s="2">
        <v>38057</v>
      </c>
      <c r="C1036" s="5">
        <v>22</v>
      </c>
      <c r="D1036" s="3">
        <v>4172.5200000000004</v>
      </c>
      <c r="E1036" t="s">
        <v>25</v>
      </c>
      <c r="F1036" t="s">
        <v>181</v>
      </c>
      <c r="G1036" t="s">
        <v>272</v>
      </c>
      <c r="H1036" t="s">
        <v>32</v>
      </c>
      <c r="I1036" t="s">
        <v>33</v>
      </c>
      <c r="J1036" t="s">
        <v>51</v>
      </c>
      <c r="K1036">
        <f>YEAR(tblSales[[#This Row],[ORDER DATE]])</f>
        <v>2004</v>
      </c>
      <c r="L1036" s="6" t="str">
        <f>TEXT(tblSales[[#This Row],[ORDER DATE]],"MMM-YYYY")</f>
        <v>Mar-2004</v>
      </c>
      <c r="M1036">
        <f>MONTH(tblSales[[#This Row],[ORDER DATE]])</f>
        <v>3</v>
      </c>
    </row>
    <row r="1037" spans="1:13" x14ac:dyDescent="0.3">
      <c r="A1037">
        <v>10239</v>
      </c>
      <c r="B1037" s="2">
        <v>38089</v>
      </c>
      <c r="C1037" s="5">
        <v>47</v>
      </c>
      <c r="D1037" s="3">
        <v>7083.37</v>
      </c>
      <c r="E1037" t="s">
        <v>25</v>
      </c>
      <c r="F1037" t="s">
        <v>181</v>
      </c>
      <c r="G1037" t="s">
        <v>391</v>
      </c>
      <c r="H1037" t="s">
        <v>130</v>
      </c>
      <c r="I1037" t="s">
        <v>42</v>
      </c>
      <c r="J1037" t="s">
        <v>151</v>
      </c>
      <c r="K1037">
        <f>YEAR(tblSales[[#This Row],[ORDER DATE]])</f>
        <v>2004</v>
      </c>
      <c r="L1037" s="6" t="str">
        <f>TEXT(tblSales[[#This Row],[ORDER DATE]],"MMM-YYYY")</f>
        <v>Apr-2004</v>
      </c>
      <c r="M1037">
        <f>MONTH(tblSales[[#This Row],[ORDER DATE]])</f>
        <v>4</v>
      </c>
    </row>
    <row r="1038" spans="1:13" x14ac:dyDescent="0.3">
      <c r="A1038">
        <v>10246</v>
      </c>
      <c r="B1038" s="2">
        <v>38112</v>
      </c>
      <c r="C1038" s="5">
        <v>36</v>
      </c>
      <c r="D1038" s="3">
        <v>7132.68</v>
      </c>
      <c r="E1038" t="s">
        <v>25</v>
      </c>
      <c r="F1038" t="s">
        <v>181</v>
      </c>
      <c r="G1038" t="s">
        <v>174</v>
      </c>
      <c r="H1038" t="s">
        <v>178</v>
      </c>
      <c r="I1038" t="s">
        <v>42</v>
      </c>
      <c r="J1038" t="s">
        <v>151</v>
      </c>
      <c r="K1038">
        <f>YEAR(tblSales[[#This Row],[ORDER DATE]])</f>
        <v>2004</v>
      </c>
      <c r="L1038" s="6" t="str">
        <f>TEXT(tblSales[[#This Row],[ORDER DATE]],"MMM-YYYY")</f>
        <v>May-2004</v>
      </c>
      <c r="M1038">
        <f>MONTH(tblSales[[#This Row],[ORDER DATE]])</f>
        <v>5</v>
      </c>
    </row>
    <row r="1039" spans="1:13" x14ac:dyDescent="0.3">
      <c r="A1039">
        <v>10253</v>
      </c>
      <c r="B1039" s="2">
        <v>38139</v>
      </c>
      <c r="C1039" s="5">
        <v>40</v>
      </c>
      <c r="D1039" s="3">
        <v>6773.6</v>
      </c>
      <c r="E1039" t="s">
        <v>339</v>
      </c>
      <c r="F1039" t="s">
        <v>181</v>
      </c>
      <c r="G1039" t="s">
        <v>165</v>
      </c>
      <c r="H1039" t="s">
        <v>170</v>
      </c>
      <c r="I1039" t="s">
        <v>42</v>
      </c>
      <c r="J1039" t="s">
        <v>51</v>
      </c>
      <c r="K1039">
        <f>YEAR(tblSales[[#This Row],[ORDER DATE]])</f>
        <v>2004</v>
      </c>
      <c r="L1039" s="6" t="str">
        <f>TEXT(tblSales[[#This Row],[ORDER DATE]],"MMM-YYYY")</f>
        <v>Jun-2004</v>
      </c>
      <c r="M1039">
        <f>MONTH(tblSales[[#This Row],[ORDER DATE]])</f>
        <v>6</v>
      </c>
    </row>
    <row r="1040" spans="1:13" x14ac:dyDescent="0.3">
      <c r="A1040">
        <v>10259</v>
      </c>
      <c r="B1040" s="2">
        <v>38153</v>
      </c>
      <c r="C1040" s="5">
        <v>27</v>
      </c>
      <c r="D1040" s="3">
        <v>3657.69</v>
      </c>
      <c r="E1040" t="s">
        <v>25</v>
      </c>
      <c r="F1040" t="s">
        <v>181</v>
      </c>
      <c r="G1040" t="s">
        <v>418</v>
      </c>
      <c r="H1040" t="s">
        <v>199</v>
      </c>
      <c r="I1040" t="s">
        <v>96</v>
      </c>
      <c r="J1040" t="s">
        <v>51</v>
      </c>
      <c r="K1040">
        <f>YEAR(tblSales[[#This Row],[ORDER DATE]])</f>
        <v>2004</v>
      </c>
      <c r="L1040" s="6" t="str">
        <f>TEXT(tblSales[[#This Row],[ORDER DATE]],"MMM-YYYY")</f>
        <v>Jun-2004</v>
      </c>
      <c r="M1040">
        <f>MONTH(tblSales[[#This Row],[ORDER DATE]])</f>
        <v>6</v>
      </c>
    </row>
    <row r="1041" spans="1:13" x14ac:dyDescent="0.3">
      <c r="A1041">
        <v>10266</v>
      </c>
      <c r="B1041" s="2">
        <v>38174</v>
      </c>
      <c r="C1041" s="5">
        <v>29</v>
      </c>
      <c r="D1041" s="3">
        <v>4812.55</v>
      </c>
      <c r="E1041" t="s">
        <v>25</v>
      </c>
      <c r="F1041" t="s">
        <v>181</v>
      </c>
      <c r="G1041" t="s">
        <v>452</v>
      </c>
      <c r="H1041" t="s">
        <v>258</v>
      </c>
      <c r="I1041" t="s">
        <v>42</v>
      </c>
      <c r="J1041" t="s">
        <v>51</v>
      </c>
      <c r="K1041">
        <f>YEAR(tblSales[[#This Row],[ORDER DATE]])</f>
        <v>2004</v>
      </c>
      <c r="L1041" s="6" t="str">
        <f>TEXT(tblSales[[#This Row],[ORDER DATE]],"MMM-YYYY")</f>
        <v>Jul-2004</v>
      </c>
      <c r="M1041">
        <f>MONTH(tblSales[[#This Row],[ORDER DATE]])</f>
        <v>7</v>
      </c>
    </row>
    <row r="1042" spans="1:13" x14ac:dyDescent="0.3">
      <c r="A1042">
        <v>10271</v>
      </c>
      <c r="B1042" s="2">
        <v>38188</v>
      </c>
      <c r="C1042" s="5">
        <v>20</v>
      </c>
      <c r="D1042" s="3">
        <v>3928.6</v>
      </c>
      <c r="E1042" t="s">
        <v>25</v>
      </c>
      <c r="F1042" t="s">
        <v>181</v>
      </c>
      <c r="G1042" t="s">
        <v>272</v>
      </c>
      <c r="H1042" t="s">
        <v>32</v>
      </c>
      <c r="I1042" t="s">
        <v>33</v>
      </c>
      <c r="J1042" t="s">
        <v>51</v>
      </c>
      <c r="K1042">
        <f>YEAR(tblSales[[#This Row],[ORDER DATE]])</f>
        <v>2004</v>
      </c>
      <c r="L1042" s="6" t="str">
        <f>TEXT(tblSales[[#This Row],[ORDER DATE]],"MMM-YYYY")</f>
        <v>Jul-2004</v>
      </c>
      <c r="M1042">
        <f>MONTH(tblSales[[#This Row],[ORDER DATE]])</f>
        <v>7</v>
      </c>
    </row>
    <row r="1043" spans="1:13" x14ac:dyDescent="0.3">
      <c r="A1043">
        <v>10278</v>
      </c>
      <c r="B1043" s="2">
        <v>38205</v>
      </c>
      <c r="C1043" s="5">
        <v>42</v>
      </c>
      <c r="D1043" s="3">
        <v>6401.22</v>
      </c>
      <c r="E1043" t="s">
        <v>25</v>
      </c>
      <c r="F1043" t="s">
        <v>181</v>
      </c>
      <c r="G1043" t="s">
        <v>539</v>
      </c>
      <c r="H1043" t="s">
        <v>32</v>
      </c>
      <c r="I1043" t="s">
        <v>33</v>
      </c>
      <c r="J1043" t="s">
        <v>51</v>
      </c>
      <c r="K1043">
        <f>YEAR(tblSales[[#This Row],[ORDER DATE]])</f>
        <v>2004</v>
      </c>
      <c r="L1043" s="6" t="str">
        <f>TEXT(tblSales[[#This Row],[ORDER DATE]],"MMM-YYYY")</f>
        <v>Aug-2004</v>
      </c>
      <c r="M1043">
        <f>MONTH(tblSales[[#This Row],[ORDER DATE]])</f>
        <v>8</v>
      </c>
    </row>
    <row r="1044" spans="1:13" x14ac:dyDescent="0.3">
      <c r="A1044">
        <v>10281</v>
      </c>
      <c r="B1044" s="2">
        <v>38218</v>
      </c>
      <c r="C1044" s="5">
        <v>25</v>
      </c>
      <c r="D1044" s="3">
        <v>4191.25</v>
      </c>
      <c r="E1044" t="s">
        <v>25</v>
      </c>
      <c r="F1044" t="s">
        <v>181</v>
      </c>
      <c r="G1044" t="s">
        <v>139</v>
      </c>
      <c r="H1044" t="s">
        <v>32</v>
      </c>
      <c r="I1044" t="s">
        <v>33</v>
      </c>
      <c r="J1044" t="s">
        <v>51</v>
      </c>
      <c r="K1044">
        <f>YEAR(tblSales[[#This Row],[ORDER DATE]])</f>
        <v>2004</v>
      </c>
      <c r="L1044" s="6" t="str">
        <f>TEXT(tblSales[[#This Row],[ORDER DATE]],"MMM-YYYY")</f>
        <v>Aug-2004</v>
      </c>
      <c r="M1044">
        <f>MONTH(tblSales[[#This Row],[ORDER DATE]])</f>
        <v>8</v>
      </c>
    </row>
    <row r="1045" spans="1:13" x14ac:dyDescent="0.3">
      <c r="A1045">
        <v>10287</v>
      </c>
      <c r="B1045" s="2">
        <v>38229</v>
      </c>
      <c r="C1045" s="5">
        <v>36</v>
      </c>
      <c r="D1045" s="3">
        <v>5852.52</v>
      </c>
      <c r="E1045" t="s">
        <v>25</v>
      </c>
      <c r="F1045" t="s">
        <v>181</v>
      </c>
      <c r="G1045" t="s">
        <v>446</v>
      </c>
      <c r="H1045" t="s">
        <v>450</v>
      </c>
      <c r="I1045" t="s">
        <v>42</v>
      </c>
      <c r="J1045" t="s">
        <v>51</v>
      </c>
      <c r="K1045">
        <f>YEAR(tblSales[[#This Row],[ORDER DATE]])</f>
        <v>2004</v>
      </c>
      <c r="L1045" s="6" t="str">
        <f>TEXT(tblSales[[#This Row],[ORDER DATE]],"MMM-YYYY")</f>
        <v>Aug-2004</v>
      </c>
      <c r="M1045">
        <f>MONTH(tblSales[[#This Row],[ORDER DATE]])</f>
        <v>8</v>
      </c>
    </row>
    <row r="1046" spans="1:13" x14ac:dyDescent="0.3">
      <c r="A1046">
        <v>10292</v>
      </c>
      <c r="B1046" s="2">
        <v>38238</v>
      </c>
      <c r="C1046" s="5">
        <v>21</v>
      </c>
      <c r="D1046" s="3">
        <v>2844.87</v>
      </c>
      <c r="E1046" t="s">
        <v>25</v>
      </c>
      <c r="F1046" t="s">
        <v>181</v>
      </c>
      <c r="G1046" t="s">
        <v>28</v>
      </c>
      <c r="H1046" t="s">
        <v>32</v>
      </c>
      <c r="I1046" t="s">
        <v>33</v>
      </c>
      <c r="J1046" t="s">
        <v>36</v>
      </c>
      <c r="K1046">
        <f>YEAR(tblSales[[#This Row],[ORDER DATE]])</f>
        <v>2004</v>
      </c>
      <c r="L1046" s="6" t="str">
        <f>TEXT(tblSales[[#This Row],[ORDER DATE]],"MMM-YYYY")</f>
        <v>Sep-2004</v>
      </c>
      <c r="M1046">
        <f>MONTH(tblSales[[#This Row],[ORDER DATE]])</f>
        <v>9</v>
      </c>
    </row>
    <row r="1047" spans="1:13" x14ac:dyDescent="0.3">
      <c r="A1047">
        <v>10301</v>
      </c>
      <c r="B1047" s="2">
        <v>37899</v>
      </c>
      <c r="C1047" s="5">
        <v>23</v>
      </c>
      <c r="D1047" s="3">
        <v>4011.66</v>
      </c>
      <c r="E1047" t="s">
        <v>25</v>
      </c>
      <c r="F1047" t="s">
        <v>181</v>
      </c>
      <c r="G1047" t="s">
        <v>543</v>
      </c>
      <c r="H1047" t="s">
        <v>78</v>
      </c>
      <c r="I1047" t="s">
        <v>42</v>
      </c>
      <c r="J1047" t="s">
        <v>51</v>
      </c>
      <c r="K1047">
        <f>YEAR(tblSales[[#This Row],[ORDER DATE]])</f>
        <v>2003</v>
      </c>
      <c r="L1047" s="6" t="str">
        <f>TEXT(tblSales[[#This Row],[ORDER DATE]],"MMM-YYYY")</f>
        <v>Oct-2003</v>
      </c>
      <c r="M1047">
        <f>MONTH(tblSales[[#This Row],[ORDER DATE]])</f>
        <v>10</v>
      </c>
    </row>
    <row r="1048" spans="1:13" x14ac:dyDescent="0.3">
      <c r="A1048">
        <v>10305</v>
      </c>
      <c r="B1048" s="2">
        <v>38273</v>
      </c>
      <c r="C1048" s="5">
        <v>37</v>
      </c>
      <c r="D1048" s="3">
        <v>7455.87</v>
      </c>
      <c r="E1048" t="s">
        <v>25</v>
      </c>
      <c r="F1048" t="s">
        <v>181</v>
      </c>
      <c r="G1048" t="s">
        <v>120</v>
      </c>
      <c r="H1048" t="s">
        <v>32</v>
      </c>
      <c r="I1048" t="s">
        <v>33</v>
      </c>
      <c r="J1048" t="s">
        <v>151</v>
      </c>
      <c r="K1048">
        <f>YEAR(tblSales[[#This Row],[ORDER DATE]])</f>
        <v>2004</v>
      </c>
      <c r="L1048" s="6" t="str">
        <f>TEXT(tblSales[[#This Row],[ORDER DATE]],"MMM-YYYY")</f>
        <v>Oct-2004</v>
      </c>
      <c r="M1048">
        <f>MONTH(tblSales[[#This Row],[ORDER DATE]])</f>
        <v>10</v>
      </c>
    </row>
    <row r="1049" spans="1:13" x14ac:dyDescent="0.3">
      <c r="A1049">
        <v>10310</v>
      </c>
      <c r="B1049" s="2">
        <v>38276</v>
      </c>
      <c r="C1049" s="5">
        <v>48</v>
      </c>
      <c r="D1049" s="3">
        <v>8940.9599999999991</v>
      </c>
      <c r="E1049" t="s">
        <v>25</v>
      </c>
      <c r="F1049" t="s">
        <v>181</v>
      </c>
      <c r="G1049" t="s">
        <v>439</v>
      </c>
      <c r="H1049" t="s">
        <v>443</v>
      </c>
      <c r="I1049" t="s">
        <v>42</v>
      </c>
      <c r="J1049" t="s">
        <v>151</v>
      </c>
      <c r="K1049">
        <f>YEAR(tblSales[[#This Row],[ORDER DATE]])</f>
        <v>2004</v>
      </c>
      <c r="L1049" s="6" t="str">
        <f>TEXT(tblSales[[#This Row],[ORDER DATE]],"MMM-YYYY")</f>
        <v>Oct-2004</v>
      </c>
      <c r="M1049">
        <f>MONTH(tblSales[[#This Row],[ORDER DATE]])</f>
        <v>10</v>
      </c>
    </row>
    <row r="1050" spans="1:13" x14ac:dyDescent="0.3">
      <c r="A1050">
        <v>10313</v>
      </c>
      <c r="B1050" s="2">
        <v>38282</v>
      </c>
      <c r="C1050" s="5">
        <v>25</v>
      </c>
      <c r="D1050" s="3">
        <v>4572.25</v>
      </c>
      <c r="E1050" t="s">
        <v>25</v>
      </c>
      <c r="F1050" t="s">
        <v>181</v>
      </c>
      <c r="G1050" t="s">
        <v>225</v>
      </c>
      <c r="H1050" t="s">
        <v>231</v>
      </c>
      <c r="I1050" t="s">
        <v>33</v>
      </c>
      <c r="J1050" t="s">
        <v>51</v>
      </c>
      <c r="K1050">
        <f>YEAR(tblSales[[#This Row],[ORDER DATE]])</f>
        <v>2004</v>
      </c>
      <c r="L1050" s="6" t="str">
        <f>TEXT(tblSales[[#This Row],[ORDER DATE]],"MMM-YYYY")</f>
        <v>Oct-2004</v>
      </c>
      <c r="M1050">
        <f>MONTH(tblSales[[#This Row],[ORDER DATE]])</f>
        <v>10</v>
      </c>
    </row>
    <row r="1051" spans="1:13" x14ac:dyDescent="0.3">
      <c r="A1051">
        <v>10321</v>
      </c>
      <c r="B1051" s="2">
        <v>38295</v>
      </c>
      <c r="C1051" s="5">
        <v>33</v>
      </c>
      <c r="D1051" s="3">
        <v>5700.09</v>
      </c>
      <c r="E1051" t="s">
        <v>25</v>
      </c>
      <c r="F1051" t="s">
        <v>181</v>
      </c>
      <c r="G1051" t="s">
        <v>160</v>
      </c>
      <c r="H1051" t="s">
        <v>32</v>
      </c>
      <c r="I1051" t="s">
        <v>33</v>
      </c>
      <c r="J1051" t="s">
        <v>51</v>
      </c>
      <c r="K1051">
        <f>YEAR(tblSales[[#This Row],[ORDER DATE]])</f>
        <v>2004</v>
      </c>
      <c r="L1051" s="6" t="str">
        <f>TEXT(tblSales[[#This Row],[ORDER DATE]],"MMM-YYYY")</f>
        <v>Nov-2004</v>
      </c>
      <c r="M1051">
        <f>MONTH(tblSales[[#This Row],[ORDER DATE]])</f>
        <v>11</v>
      </c>
    </row>
    <row r="1052" spans="1:13" x14ac:dyDescent="0.3">
      <c r="A1052">
        <v>10324</v>
      </c>
      <c r="B1052" s="2">
        <v>38296</v>
      </c>
      <c r="C1052" s="5">
        <v>27</v>
      </c>
      <c r="D1052" s="3">
        <v>3155.49</v>
      </c>
      <c r="E1052" t="s">
        <v>25</v>
      </c>
      <c r="F1052" t="s">
        <v>181</v>
      </c>
      <c r="G1052" t="s">
        <v>99</v>
      </c>
      <c r="H1052" t="s">
        <v>32</v>
      </c>
      <c r="I1052" t="s">
        <v>33</v>
      </c>
      <c r="J1052" t="s">
        <v>51</v>
      </c>
      <c r="K1052">
        <f>YEAR(tblSales[[#This Row],[ORDER DATE]])</f>
        <v>2004</v>
      </c>
      <c r="L1052" s="6" t="str">
        <f>TEXT(tblSales[[#This Row],[ORDER DATE]],"MMM-YYYY")</f>
        <v>Nov-2004</v>
      </c>
      <c r="M1052">
        <f>MONTH(tblSales[[#This Row],[ORDER DATE]])</f>
        <v>11</v>
      </c>
    </row>
    <row r="1053" spans="1:13" x14ac:dyDescent="0.3">
      <c r="A1053">
        <v>10331</v>
      </c>
      <c r="B1053" s="2">
        <v>38308</v>
      </c>
      <c r="C1053" s="5">
        <v>27</v>
      </c>
      <c r="D1053" s="3">
        <v>4170.6899999999996</v>
      </c>
      <c r="E1053" t="s">
        <v>25</v>
      </c>
      <c r="F1053" t="s">
        <v>181</v>
      </c>
      <c r="G1053" t="s">
        <v>309</v>
      </c>
      <c r="H1053" t="s">
        <v>32</v>
      </c>
      <c r="I1053" t="s">
        <v>33</v>
      </c>
      <c r="J1053" t="s">
        <v>51</v>
      </c>
      <c r="K1053">
        <f>YEAR(tblSales[[#This Row],[ORDER DATE]])</f>
        <v>2004</v>
      </c>
      <c r="L1053" s="6" t="str">
        <f>TEXT(tblSales[[#This Row],[ORDER DATE]],"MMM-YYYY")</f>
        <v>Nov-2004</v>
      </c>
      <c r="M1053">
        <f>MONTH(tblSales[[#This Row],[ORDER DATE]])</f>
        <v>11</v>
      </c>
    </row>
    <row r="1054" spans="1:13" x14ac:dyDescent="0.3">
      <c r="A1054">
        <v>10334</v>
      </c>
      <c r="B1054" s="2">
        <v>38310</v>
      </c>
      <c r="C1054" s="5">
        <v>20</v>
      </c>
      <c r="D1054" s="3">
        <v>2878.8</v>
      </c>
      <c r="E1054" t="s">
        <v>401</v>
      </c>
      <c r="F1054" t="s">
        <v>181</v>
      </c>
      <c r="G1054" t="s">
        <v>183</v>
      </c>
      <c r="H1054" t="s">
        <v>188</v>
      </c>
      <c r="I1054" t="s">
        <v>42</v>
      </c>
      <c r="J1054" t="s">
        <v>36</v>
      </c>
      <c r="K1054">
        <f>YEAR(tblSales[[#This Row],[ORDER DATE]])</f>
        <v>2004</v>
      </c>
      <c r="L1054" s="6" t="str">
        <f>TEXT(tblSales[[#This Row],[ORDER DATE]],"MMM-YYYY")</f>
        <v>Nov-2004</v>
      </c>
      <c r="M1054">
        <f>MONTH(tblSales[[#This Row],[ORDER DATE]])</f>
        <v>11</v>
      </c>
    </row>
    <row r="1055" spans="1:13" x14ac:dyDescent="0.3">
      <c r="A1055">
        <v>10342</v>
      </c>
      <c r="B1055" s="2">
        <v>38315</v>
      </c>
      <c r="C1055" s="5">
        <v>30</v>
      </c>
      <c r="D1055" s="3">
        <v>5029.5</v>
      </c>
      <c r="E1055" t="s">
        <v>25</v>
      </c>
      <c r="F1055" t="s">
        <v>181</v>
      </c>
      <c r="G1055" t="s">
        <v>89</v>
      </c>
      <c r="H1055" t="s">
        <v>95</v>
      </c>
      <c r="I1055" t="s">
        <v>96</v>
      </c>
      <c r="J1055" t="s">
        <v>51</v>
      </c>
      <c r="K1055">
        <f>YEAR(tblSales[[#This Row],[ORDER DATE]])</f>
        <v>2004</v>
      </c>
      <c r="L1055" s="6" t="str">
        <f>TEXT(tblSales[[#This Row],[ORDER DATE]],"MMM-YYYY")</f>
        <v>Nov-2004</v>
      </c>
      <c r="M1055">
        <f>MONTH(tblSales[[#This Row],[ORDER DATE]])</f>
        <v>11</v>
      </c>
    </row>
    <row r="1056" spans="1:13" x14ac:dyDescent="0.3">
      <c r="A1056">
        <v>10349</v>
      </c>
      <c r="B1056" s="2">
        <v>38322</v>
      </c>
      <c r="C1056" s="5">
        <v>48</v>
      </c>
      <c r="D1056" s="3">
        <v>7396.8</v>
      </c>
      <c r="E1056" t="s">
        <v>25</v>
      </c>
      <c r="F1056" t="s">
        <v>181</v>
      </c>
      <c r="G1056" t="s">
        <v>475</v>
      </c>
      <c r="H1056" t="s">
        <v>32</v>
      </c>
      <c r="I1056" t="s">
        <v>33</v>
      </c>
      <c r="J1056" t="s">
        <v>151</v>
      </c>
      <c r="K1056">
        <f>YEAR(tblSales[[#This Row],[ORDER DATE]])</f>
        <v>2004</v>
      </c>
      <c r="L1056" s="6" t="str">
        <f>TEXT(tblSales[[#This Row],[ORDER DATE]],"MMM-YYYY")</f>
        <v>Dec-2004</v>
      </c>
      <c r="M1056">
        <f>MONTH(tblSales[[#This Row],[ORDER DATE]])</f>
        <v>12</v>
      </c>
    </row>
    <row r="1057" spans="1:13" x14ac:dyDescent="0.3">
      <c r="A1057">
        <v>10358</v>
      </c>
      <c r="B1057" s="2">
        <v>38331</v>
      </c>
      <c r="C1057" s="5">
        <v>32</v>
      </c>
      <c r="D1057" s="3">
        <v>2991.68</v>
      </c>
      <c r="E1057" t="s">
        <v>25</v>
      </c>
      <c r="F1057" t="s">
        <v>181</v>
      </c>
      <c r="G1057" t="s">
        <v>174</v>
      </c>
      <c r="H1057" t="s">
        <v>178</v>
      </c>
      <c r="I1057" t="s">
        <v>42</v>
      </c>
      <c r="J1057" t="s">
        <v>36</v>
      </c>
      <c r="K1057">
        <f>YEAR(tblSales[[#This Row],[ORDER DATE]])</f>
        <v>2004</v>
      </c>
      <c r="L1057" s="6" t="str">
        <f>TEXT(tblSales[[#This Row],[ORDER DATE]],"MMM-YYYY")</f>
        <v>Dec-2004</v>
      </c>
      <c r="M1057">
        <f>MONTH(tblSales[[#This Row],[ORDER DATE]])</f>
        <v>12</v>
      </c>
    </row>
    <row r="1058" spans="1:13" x14ac:dyDescent="0.3">
      <c r="A1058">
        <v>10366</v>
      </c>
      <c r="B1058" s="2">
        <v>38362</v>
      </c>
      <c r="C1058" s="5">
        <v>34</v>
      </c>
      <c r="D1058" s="3">
        <v>6275.72</v>
      </c>
      <c r="E1058" t="s">
        <v>25</v>
      </c>
      <c r="F1058" t="s">
        <v>181</v>
      </c>
      <c r="G1058" t="s">
        <v>577</v>
      </c>
      <c r="H1058" t="s">
        <v>370</v>
      </c>
      <c r="I1058" t="s">
        <v>42</v>
      </c>
      <c r="J1058" t="s">
        <v>51</v>
      </c>
      <c r="K1058">
        <f>YEAR(tblSales[[#This Row],[ORDER DATE]])</f>
        <v>2005</v>
      </c>
      <c r="L1058" s="6" t="str">
        <f>TEXT(tblSales[[#This Row],[ORDER DATE]],"MMM-YYYY")</f>
        <v>Jan-2005</v>
      </c>
      <c r="M1058">
        <f>MONTH(tblSales[[#This Row],[ORDER DATE]])</f>
        <v>1</v>
      </c>
    </row>
    <row r="1059" spans="1:13" x14ac:dyDescent="0.3">
      <c r="A1059">
        <v>10370</v>
      </c>
      <c r="B1059" s="2">
        <v>38372</v>
      </c>
      <c r="C1059" s="5">
        <v>27</v>
      </c>
      <c r="D1059" s="3">
        <v>1534.95</v>
      </c>
      <c r="E1059" t="s">
        <v>25</v>
      </c>
      <c r="F1059" t="s">
        <v>181</v>
      </c>
      <c r="G1059" t="s">
        <v>285</v>
      </c>
      <c r="H1059" t="s">
        <v>95</v>
      </c>
      <c r="I1059" t="s">
        <v>96</v>
      </c>
      <c r="J1059" t="s">
        <v>36</v>
      </c>
      <c r="K1059">
        <f>YEAR(tblSales[[#This Row],[ORDER DATE]])</f>
        <v>2005</v>
      </c>
      <c r="L1059" s="6" t="str">
        <f>TEXT(tblSales[[#This Row],[ORDER DATE]],"MMM-YYYY")</f>
        <v>Jan-2005</v>
      </c>
      <c r="M1059">
        <f>MONTH(tblSales[[#This Row],[ORDER DATE]])</f>
        <v>1</v>
      </c>
    </row>
    <row r="1060" spans="1:13" x14ac:dyDescent="0.3">
      <c r="A1060">
        <v>10377</v>
      </c>
      <c r="B1060" s="2">
        <v>38392</v>
      </c>
      <c r="C1060" s="5">
        <v>39</v>
      </c>
      <c r="D1060" s="3">
        <v>7264.53</v>
      </c>
      <c r="E1060" t="s">
        <v>25</v>
      </c>
      <c r="F1060" t="s">
        <v>181</v>
      </c>
      <c r="G1060" t="s">
        <v>126</v>
      </c>
      <c r="H1060" t="s">
        <v>130</v>
      </c>
      <c r="I1060" t="s">
        <v>42</v>
      </c>
      <c r="J1060" t="s">
        <v>151</v>
      </c>
      <c r="K1060">
        <f>YEAR(tblSales[[#This Row],[ORDER DATE]])</f>
        <v>2005</v>
      </c>
      <c r="L1060" s="6" t="str">
        <f>TEXT(tblSales[[#This Row],[ORDER DATE]],"MMM-YYYY")</f>
        <v>Feb-2005</v>
      </c>
      <c r="M1060">
        <f>MONTH(tblSales[[#This Row],[ORDER DATE]])</f>
        <v>2</v>
      </c>
    </row>
    <row r="1061" spans="1:13" x14ac:dyDescent="0.3">
      <c r="A1061">
        <v>10383</v>
      </c>
      <c r="B1061" s="2">
        <v>38405</v>
      </c>
      <c r="C1061" s="5">
        <v>47</v>
      </c>
      <c r="D1061" s="3">
        <v>6869.05</v>
      </c>
      <c r="E1061" t="s">
        <v>25</v>
      </c>
      <c r="F1061" t="s">
        <v>181</v>
      </c>
      <c r="G1061" t="s">
        <v>174</v>
      </c>
      <c r="H1061" t="s">
        <v>178</v>
      </c>
      <c r="I1061" t="s">
        <v>42</v>
      </c>
      <c r="J1061" t="s">
        <v>51</v>
      </c>
      <c r="K1061">
        <f>YEAR(tblSales[[#This Row],[ORDER DATE]])</f>
        <v>2005</v>
      </c>
      <c r="L1061" s="6" t="str">
        <f>TEXT(tblSales[[#This Row],[ORDER DATE]],"MMM-YYYY")</f>
        <v>Feb-2005</v>
      </c>
      <c r="M1061">
        <f>MONTH(tblSales[[#This Row],[ORDER DATE]])</f>
        <v>2</v>
      </c>
    </row>
    <row r="1062" spans="1:13" x14ac:dyDescent="0.3">
      <c r="A1062">
        <v>10394</v>
      </c>
      <c r="B1062" s="2">
        <v>38426</v>
      </c>
      <c r="C1062" s="5">
        <v>22</v>
      </c>
      <c r="D1062" s="3">
        <v>3353.02</v>
      </c>
      <c r="E1062" t="s">
        <v>25</v>
      </c>
      <c r="F1062" t="s">
        <v>181</v>
      </c>
      <c r="G1062" t="s">
        <v>174</v>
      </c>
      <c r="H1062" t="s">
        <v>178</v>
      </c>
      <c r="I1062" t="s">
        <v>42</v>
      </c>
      <c r="J1062" t="s">
        <v>51</v>
      </c>
      <c r="K1062">
        <f>YEAR(tblSales[[#This Row],[ORDER DATE]])</f>
        <v>2005</v>
      </c>
      <c r="L1062" s="6" t="str">
        <f>TEXT(tblSales[[#This Row],[ORDER DATE]],"MMM-YYYY")</f>
        <v>Mar-2005</v>
      </c>
      <c r="M1062">
        <f>MONTH(tblSales[[#This Row],[ORDER DATE]])</f>
        <v>3</v>
      </c>
    </row>
    <row r="1063" spans="1:13" x14ac:dyDescent="0.3">
      <c r="A1063">
        <v>10405</v>
      </c>
      <c r="B1063" s="2">
        <v>38456</v>
      </c>
      <c r="C1063" s="5">
        <v>55</v>
      </c>
      <c r="D1063" s="3">
        <v>8289.0499999999993</v>
      </c>
      <c r="E1063" t="s">
        <v>25</v>
      </c>
      <c r="F1063" t="s">
        <v>181</v>
      </c>
      <c r="G1063" t="s">
        <v>531</v>
      </c>
      <c r="H1063" t="s">
        <v>41</v>
      </c>
      <c r="I1063" t="s">
        <v>42</v>
      </c>
      <c r="J1063" t="s">
        <v>151</v>
      </c>
      <c r="K1063">
        <f>YEAR(tblSales[[#This Row],[ORDER DATE]])</f>
        <v>2005</v>
      </c>
      <c r="L1063" s="6" t="str">
        <f>TEXT(tblSales[[#This Row],[ORDER DATE]],"MMM-YYYY")</f>
        <v>Apr-2005</v>
      </c>
      <c r="M1063">
        <f>MONTH(tblSales[[#This Row],[ORDER DATE]])</f>
        <v>4</v>
      </c>
    </row>
    <row r="1064" spans="1:13" x14ac:dyDescent="0.3">
      <c r="A1064">
        <v>10412</v>
      </c>
      <c r="B1064" s="2">
        <v>38475</v>
      </c>
      <c r="C1064" s="5">
        <v>60</v>
      </c>
      <c r="D1064" s="3">
        <v>11887.8</v>
      </c>
      <c r="E1064" t="s">
        <v>25</v>
      </c>
      <c r="F1064" t="s">
        <v>181</v>
      </c>
      <c r="G1064" t="s">
        <v>174</v>
      </c>
      <c r="H1064" t="s">
        <v>178</v>
      </c>
      <c r="I1064" t="s">
        <v>42</v>
      </c>
      <c r="J1064" t="s">
        <v>151</v>
      </c>
      <c r="K1064">
        <f>YEAR(tblSales[[#This Row],[ORDER DATE]])</f>
        <v>2005</v>
      </c>
      <c r="L1064" s="6" t="str">
        <f>TEXT(tblSales[[#This Row],[ORDER DATE]],"MMM-YYYY")</f>
        <v>May-2005</v>
      </c>
      <c r="M1064">
        <f>MONTH(tblSales[[#This Row],[ORDER DATE]])</f>
        <v>5</v>
      </c>
    </row>
    <row r="1065" spans="1:13" x14ac:dyDescent="0.3">
      <c r="A1065">
        <v>10419</v>
      </c>
      <c r="B1065" s="2">
        <v>38489</v>
      </c>
      <c r="C1065" s="5">
        <v>35</v>
      </c>
      <c r="D1065" s="3">
        <v>5926.9</v>
      </c>
      <c r="E1065" t="s">
        <v>25</v>
      </c>
      <c r="F1065" t="s">
        <v>181</v>
      </c>
      <c r="G1065" t="s">
        <v>144</v>
      </c>
      <c r="H1065" t="s">
        <v>148</v>
      </c>
      <c r="I1065" t="s">
        <v>42</v>
      </c>
      <c r="J1065" t="s">
        <v>51</v>
      </c>
      <c r="K1065">
        <f>YEAR(tblSales[[#This Row],[ORDER DATE]])</f>
        <v>2005</v>
      </c>
      <c r="L1065" s="6" t="str">
        <f>TEXT(tblSales[[#This Row],[ORDER DATE]],"MMM-YYYY")</f>
        <v>May-2005</v>
      </c>
      <c r="M1065">
        <f>MONTH(tblSales[[#This Row],[ORDER DATE]])</f>
        <v>5</v>
      </c>
    </row>
    <row r="1066" spans="1:13" x14ac:dyDescent="0.3">
      <c r="A1066">
        <v>10425</v>
      </c>
      <c r="B1066" s="2">
        <v>38503</v>
      </c>
      <c r="C1066" s="5">
        <v>28</v>
      </c>
      <c r="D1066" s="3">
        <v>3793.16</v>
      </c>
      <c r="E1066" t="s">
        <v>300</v>
      </c>
      <c r="F1066" t="s">
        <v>181</v>
      </c>
      <c r="G1066" t="s">
        <v>114</v>
      </c>
      <c r="H1066" t="s">
        <v>41</v>
      </c>
      <c r="I1066" t="s">
        <v>42</v>
      </c>
      <c r="J1066" t="s">
        <v>51</v>
      </c>
      <c r="K1066">
        <f>YEAR(tblSales[[#This Row],[ORDER DATE]])</f>
        <v>2005</v>
      </c>
      <c r="L1066" s="6" t="str">
        <f>TEXT(tblSales[[#This Row],[ORDER DATE]],"MMM-YYYY")</f>
        <v>May-2005</v>
      </c>
      <c r="M1066">
        <f>MONTH(tblSales[[#This Row],[ORDER DATE]])</f>
        <v>5</v>
      </c>
    </row>
    <row r="1067" spans="1:13" x14ac:dyDescent="0.3">
      <c r="A1067">
        <v>10105</v>
      </c>
      <c r="B1067" s="2">
        <v>37663</v>
      </c>
      <c r="C1067" s="5">
        <v>38</v>
      </c>
      <c r="D1067" s="3">
        <v>4330.1000000000004</v>
      </c>
      <c r="E1067" t="s">
        <v>25</v>
      </c>
      <c r="F1067" t="s">
        <v>605</v>
      </c>
      <c r="G1067" t="s">
        <v>322</v>
      </c>
      <c r="H1067" t="s">
        <v>326</v>
      </c>
      <c r="I1067" t="s">
        <v>42</v>
      </c>
      <c r="J1067" t="s">
        <v>51</v>
      </c>
      <c r="K1067">
        <f>YEAR(tblSales[[#This Row],[ORDER DATE]])</f>
        <v>2003</v>
      </c>
      <c r="L1067" s="6" t="str">
        <f>TEXT(tblSales[[#This Row],[ORDER DATE]],"MMM-YYYY")</f>
        <v>Feb-2003</v>
      </c>
      <c r="M1067">
        <f>MONTH(tblSales[[#This Row],[ORDER DATE]])</f>
        <v>2</v>
      </c>
    </row>
    <row r="1068" spans="1:13" x14ac:dyDescent="0.3">
      <c r="A1068">
        <v>10117</v>
      </c>
      <c r="B1068" s="2">
        <v>37727</v>
      </c>
      <c r="C1068" s="5">
        <v>21</v>
      </c>
      <c r="D1068" s="3">
        <v>2011.8</v>
      </c>
      <c r="E1068" t="s">
        <v>25</v>
      </c>
      <c r="F1068" t="s">
        <v>605</v>
      </c>
      <c r="G1068" t="s">
        <v>196</v>
      </c>
      <c r="H1068" t="s">
        <v>199</v>
      </c>
      <c r="I1068" t="s">
        <v>200</v>
      </c>
      <c r="J1068" t="s">
        <v>36</v>
      </c>
      <c r="K1068">
        <f>YEAR(tblSales[[#This Row],[ORDER DATE]])</f>
        <v>2003</v>
      </c>
      <c r="L1068" s="6" t="str">
        <f>TEXT(tblSales[[#This Row],[ORDER DATE]],"MMM-YYYY")</f>
        <v>Apr-2003</v>
      </c>
      <c r="M1068">
        <f>MONTH(tblSales[[#This Row],[ORDER DATE]])</f>
        <v>4</v>
      </c>
    </row>
    <row r="1069" spans="1:13" x14ac:dyDescent="0.3">
      <c r="A1069">
        <v>10128</v>
      </c>
      <c r="B1069" s="2">
        <v>37778</v>
      </c>
      <c r="C1069" s="5">
        <v>41</v>
      </c>
      <c r="D1069" s="3">
        <v>4837.18</v>
      </c>
      <c r="E1069" t="s">
        <v>25</v>
      </c>
      <c r="F1069" t="s">
        <v>605</v>
      </c>
      <c r="G1069" t="s">
        <v>174</v>
      </c>
      <c r="H1069" t="s">
        <v>178</v>
      </c>
      <c r="I1069" t="s">
        <v>42</v>
      </c>
      <c r="J1069" t="s">
        <v>51</v>
      </c>
      <c r="K1069">
        <f>YEAR(tblSales[[#This Row],[ORDER DATE]])</f>
        <v>2003</v>
      </c>
      <c r="L1069" s="6" t="str">
        <f>TEXT(tblSales[[#This Row],[ORDER DATE]],"MMM-YYYY")</f>
        <v>Jun-2003</v>
      </c>
      <c r="M1069">
        <f>MONTH(tblSales[[#This Row],[ORDER DATE]])</f>
        <v>6</v>
      </c>
    </row>
    <row r="1070" spans="1:13" x14ac:dyDescent="0.3">
      <c r="A1070">
        <v>10142</v>
      </c>
      <c r="B1070" s="2">
        <v>37841</v>
      </c>
      <c r="C1070" s="5">
        <v>22</v>
      </c>
      <c r="D1070" s="3">
        <v>2151.8200000000002</v>
      </c>
      <c r="E1070" t="s">
        <v>25</v>
      </c>
      <c r="F1070" t="s">
        <v>605</v>
      </c>
      <c r="G1070" t="s">
        <v>272</v>
      </c>
      <c r="H1070" t="s">
        <v>32</v>
      </c>
      <c r="I1070" t="s">
        <v>33</v>
      </c>
      <c r="J1070" t="s">
        <v>36</v>
      </c>
      <c r="K1070">
        <f>YEAR(tblSales[[#This Row],[ORDER DATE]])</f>
        <v>2003</v>
      </c>
      <c r="L1070" s="6" t="str">
        <f>TEXT(tblSales[[#This Row],[ORDER DATE]],"MMM-YYYY")</f>
        <v>Aug-2003</v>
      </c>
      <c r="M1070">
        <f>MONTH(tblSales[[#This Row],[ORDER DATE]])</f>
        <v>8</v>
      </c>
    </row>
    <row r="1071" spans="1:13" x14ac:dyDescent="0.3">
      <c r="A1071">
        <v>10153</v>
      </c>
      <c r="B1071" s="2">
        <v>37892</v>
      </c>
      <c r="C1071" s="5">
        <v>29</v>
      </c>
      <c r="D1071" s="3">
        <v>2573.46</v>
      </c>
      <c r="E1071" t="s">
        <v>25</v>
      </c>
      <c r="F1071" t="s">
        <v>605</v>
      </c>
      <c r="G1071" t="s">
        <v>174</v>
      </c>
      <c r="H1071" t="s">
        <v>178</v>
      </c>
      <c r="I1071" t="s">
        <v>42</v>
      </c>
      <c r="J1071" t="s">
        <v>36</v>
      </c>
      <c r="K1071">
        <f>YEAR(tblSales[[#This Row],[ORDER DATE]])</f>
        <v>2003</v>
      </c>
      <c r="L1071" s="6" t="str">
        <f>TEXT(tblSales[[#This Row],[ORDER DATE]],"MMM-YYYY")</f>
        <v>Sep-2003</v>
      </c>
      <c r="M1071">
        <f>MONTH(tblSales[[#This Row],[ORDER DATE]])</f>
        <v>9</v>
      </c>
    </row>
    <row r="1072" spans="1:13" x14ac:dyDescent="0.3">
      <c r="A1072">
        <v>10165</v>
      </c>
      <c r="B1072" s="2">
        <v>37916</v>
      </c>
      <c r="C1072" s="5">
        <v>50</v>
      </c>
      <c r="D1072" s="3">
        <v>5344.5</v>
      </c>
      <c r="E1072" t="s">
        <v>25</v>
      </c>
      <c r="F1072" t="s">
        <v>605</v>
      </c>
      <c r="G1072" t="s">
        <v>196</v>
      </c>
      <c r="H1072" t="s">
        <v>199</v>
      </c>
      <c r="I1072" t="s">
        <v>200</v>
      </c>
      <c r="J1072" t="s">
        <v>51</v>
      </c>
      <c r="K1072">
        <f>YEAR(tblSales[[#This Row],[ORDER DATE]])</f>
        <v>2003</v>
      </c>
      <c r="L1072" s="6" t="str">
        <f>TEXT(tblSales[[#This Row],[ORDER DATE]],"MMM-YYYY")</f>
        <v>Oct-2003</v>
      </c>
      <c r="M1072">
        <f>MONTH(tblSales[[#This Row],[ORDER DATE]])</f>
        <v>10</v>
      </c>
    </row>
    <row r="1073" spans="1:13" x14ac:dyDescent="0.3">
      <c r="A1073">
        <v>10177</v>
      </c>
      <c r="B1073" s="2">
        <v>37932</v>
      </c>
      <c r="C1073" s="5">
        <v>29</v>
      </c>
      <c r="D1073" s="3">
        <v>3070.52</v>
      </c>
      <c r="E1073" t="s">
        <v>25</v>
      </c>
      <c r="F1073" t="s">
        <v>605</v>
      </c>
      <c r="G1073" t="s">
        <v>487</v>
      </c>
      <c r="H1073" t="s">
        <v>178</v>
      </c>
      <c r="I1073" t="s">
        <v>42</v>
      </c>
      <c r="J1073" t="s">
        <v>51</v>
      </c>
      <c r="K1073">
        <f>YEAR(tblSales[[#This Row],[ORDER DATE]])</f>
        <v>2003</v>
      </c>
      <c r="L1073" s="6" t="str">
        <f>TEXT(tblSales[[#This Row],[ORDER DATE]],"MMM-YYYY")</f>
        <v>Nov-2003</v>
      </c>
      <c r="M1073">
        <f>MONTH(tblSales[[#This Row],[ORDER DATE]])</f>
        <v>11</v>
      </c>
    </row>
    <row r="1074" spans="1:13" x14ac:dyDescent="0.3">
      <c r="A1074">
        <v>10185</v>
      </c>
      <c r="B1074" s="2">
        <v>37939</v>
      </c>
      <c r="C1074" s="5">
        <v>49</v>
      </c>
      <c r="D1074" s="3">
        <v>3952.83</v>
      </c>
      <c r="E1074" t="s">
        <v>25</v>
      </c>
      <c r="F1074" t="s">
        <v>605</v>
      </c>
      <c r="G1074" t="s">
        <v>335</v>
      </c>
      <c r="H1074" t="s">
        <v>32</v>
      </c>
      <c r="I1074" t="s">
        <v>33</v>
      </c>
      <c r="J1074" t="s">
        <v>51</v>
      </c>
      <c r="K1074">
        <f>YEAR(tblSales[[#This Row],[ORDER DATE]])</f>
        <v>2003</v>
      </c>
      <c r="L1074" s="6" t="str">
        <f>TEXT(tblSales[[#This Row],[ORDER DATE]],"MMM-YYYY")</f>
        <v>Nov-2003</v>
      </c>
      <c r="M1074">
        <f>MONTH(tblSales[[#This Row],[ORDER DATE]])</f>
        <v>11</v>
      </c>
    </row>
    <row r="1075" spans="1:13" x14ac:dyDescent="0.3">
      <c r="A1075">
        <v>10196</v>
      </c>
      <c r="B1075" s="2">
        <v>37951</v>
      </c>
      <c r="C1075" s="5">
        <v>35</v>
      </c>
      <c r="D1075" s="3">
        <v>3564.75</v>
      </c>
      <c r="E1075" t="s">
        <v>25</v>
      </c>
      <c r="F1075" t="s">
        <v>605</v>
      </c>
      <c r="G1075" t="s">
        <v>242</v>
      </c>
      <c r="H1075" t="s">
        <v>32</v>
      </c>
      <c r="I1075" t="s">
        <v>33</v>
      </c>
      <c r="J1075" t="s">
        <v>51</v>
      </c>
      <c r="K1075">
        <f>YEAR(tblSales[[#This Row],[ORDER DATE]])</f>
        <v>2003</v>
      </c>
      <c r="L1075" s="6" t="str">
        <f>TEXT(tblSales[[#This Row],[ORDER DATE]],"MMM-YYYY")</f>
        <v>Nov-2003</v>
      </c>
      <c r="M1075">
        <f>MONTH(tblSales[[#This Row],[ORDER DATE]])</f>
        <v>11</v>
      </c>
    </row>
    <row r="1076" spans="1:13" x14ac:dyDescent="0.3">
      <c r="A1076">
        <v>10208</v>
      </c>
      <c r="B1076" s="2">
        <v>37988</v>
      </c>
      <c r="C1076" s="5">
        <v>48</v>
      </c>
      <c r="D1076" s="3">
        <v>5614.56</v>
      </c>
      <c r="E1076" t="s">
        <v>25</v>
      </c>
      <c r="F1076" t="s">
        <v>605</v>
      </c>
      <c r="G1076" t="s">
        <v>219</v>
      </c>
      <c r="H1076" t="s">
        <v>41</v>
      </c>
      <c r="I1076" t="s">
        <v>42</v>
      </c>
      <c r="J1076" t="s">
        <v>51</v>
      </c>
      <c r="K1076">
        <f>YEAR(tblSales[[#This Row],[ORDER DATE]])</f>
        <v>2004</v>
      </c>
      <c r="L1076" s="6" t="str">
        <f>TEXT(tblSales[[#This Row],[ORDER DATE]],"MMM-YYYY")</f>
        <v>Jan-2004</v>
      </c>
      <c r="M1076">
        <f>MONTH(tblSales[[#This Row],[ORDER DATE]])</f>
        <v>1</v>
      </c>
    </row>
    <row r="1077" spans="1:13" x14ac:dyDescent="0.3">
      <c r="A1077">
        <v>10221</v>
      </c>
      <c r="B1077" s="2">
        <v>38035</v>
      </c>
      <c r="C1077" s="5">
        <v>23</v>
      </c>
      <c r="D1077" s="3">
        <v>1855.41</v>
      </c>
      <c r="E1077" t="s">
        <v>25</v>
      </c>
      <c r="F1077" t="s">
        <v>605</v>
      </c>
      <c r="G1077" t="s">
        <v>365</v>
      </c>
      <c r="H1077" t="s">
        <v>370</v>
      </c>
      <c r="I1077" t="s">
        <v>42</v>
      </c>
      <c r="J1077" t="s">
        <v>36</v>
      </c>
      <c r="K1077">
        <f>YEAR(tblSales[[#This Row],[ORDER DATE]])</f>
        <v>2004</v>
      </c>
      <c r="L1077" s="6" t="str">
        <f>TEXT(tblSales[[#This Row],[ORDER DATE]],"MMM-YYYY")</f>
        <v>Feb-2004</v>
      </c>
      <c r="M1077">
        <f>MONTH(tblSales[[#This Row],[ORDER DATE]])</f>
        <v>2</v>
      </c>
    </row>
    <row r="1078" spans="1:13" x14ac:dyDescent="0.3">
      <c r="A1078">
        <v>10232</v>
      </c>
      <c r="B1078" s="2">
        <v>38066</v>
      </c>
      <c r="C1078" s="5">
        <v>48</v>
      </c>
      <c r="D1078" s="3">
        <v>4598.3999999999996</v>
      </c>
      <c r="E1078" t="s">
        <v>25</v>
      </c>
      <c r="F1078" t="s">
        <v>605</v>
      </c>
      <c r="G1078" t="s">
        <v>383</v>
      </c>
      <c r="H1078" t="s">
        <v>170</v>
      </c>
      <c r="I1078" t="s">
        <v>42</v>
      </c>
      <c r="J1078" t="s">
        <v>51</v>
      </c>
      <c r="K1078">
        <f>YEAR(tblSales[[#This Row],[ORDER DATE]])</f>
        <v>2004</v>
      </c>
      <c r="L1078" s="6" t="str">
        <f>TEXT(tblSales[[#This Row],[ORDER DATE]],"MMM-YYYY")</f>
        <v>Mar-2004</v>
      </c>
      <c r="M1078">
        <f>MONTH(tblSales[[#This Row],[ORDER DATE]])</f>
        <v>3</v>
      </c>
    </row>
    <row r="1079" spans="1:13" x14ac:dyDescent="0.3">
      <c r="A1079">
        <v>10248</v>
      </c>
      <c r="B1079" s="2">
        <v>38114</v>
      </c>
      <c r="C1079" s="5">
        <v>42</v>
      </c>
      <c r="D1079" s="3">
        <v>5082.42</v>
      </c>
      <c r="E1079" t="s">
        <v>339</v>
      </c>
      <c r="F1079" t="s">
        <v>605</v>
      </c>
      <c r="G1079" t="s">
        <v>28</v>
      </c>
      <c r="H1079" t="s">
        <v>32</v>
      </c>
      <c r="I1079" t="s">
        <v>33</v>
      </c>
      <c r="J1079" t="s">
        <v>51</v>
      </c>
      <c r="K1079">
        <f>YEAR(tblSales[[#This Row],[ORDER DATE]])</f>
        <v>2004</v>
      </c>
      <c r="L1079" s="6" t="str">
        <f>TEXT(tblSales[[#This Row],[ORDER DATE]],"MMM-YYYY")</f>
        <v>May-2004</v>
      </c>
      <c r="M1079">
        <f>MONTH(tblSales[[#This Row],[ORDER DATE]])</f>
        <v>5</v>
      </c>
    </row>
    <row r="1080" spans="1:13" x14ac:dyDescent="0.3">
      <c r="A1080">
        <v>10273</v>
      </c>
      <c r="B1080" s="2">
        <v>38189</v>
      </c>
      <c r="C1080" s="5">
        <v>47</v>
      </c>
      <c r="D1080" s="3">
        <v>5450.59</v>
      </c>
      <c r="E1080" t="s">
        <v>25</v>
      </c>
      <c r="F1080" t="s">
        <v>605</v>
      </c>
      <c r="G1080" t="s">
        <v>365</v>
      </c>
      <c r="H1080" t="s">
        <v>370</v>
      </c>
      <c r="I1080" t="s">
        <v>42</v>
      </c>
      <c r="J1080" t="s">
        <v>51</v>
      </c>
      <c r="K1080">
        <f>YEAR(tblSales[[#This Row],[ORDER DATE]])</f>
        <v>2004</v>
      </c>
      <c r="L1080" s="6" t="str">
        <f>TEXT(tblSales[[#This Row],[ORDER DATE]],"MMM-YYYY")</f>
        <v>Jul-2004</v>
      </c>
      <c r="M1080">
        <f>MONTH(tblSales[[#This Row],[ORDER DATE]])</f>
        <v>7</v>
      </c>
    </row>
    <row r="1081" spans="1:13" x14ac:dyDescent="0.3">
      <c r="A1081">
        <v>10282</v>
      </c>
      <c r="B1081" s="2">
        <v>38219</v>
      </c>
      <c r="C1081" s="5">
        <v>36</v>
      </c>
      <c r="D1081" s="3">
        <v>4174.92</v>
      </c>
      <c r="E1081" t="s">
        <v>25</v>
      </c>
      <c r="F1081" t="s">
        <v>605</v>
      </c>
      <c r="G1081" t="s">
        <v>272</v>
      </c>
      <c r="H1081" t="s">
        <v>32</v>
      </c>
      <c r="I1081" t="s">
        <v>33</v>
      </c>
      <c r="J1081" t="s">
        <v>51</v>
      </c>
      <c r="K1081">
        <f>YEAR(tblSales[[#This Row],[ORDER DATE]])</f>
        <v>2004</v>
      </c>
      <c r="L1081" s="6" t="str">
        <f>TEXT(tblSales[[#This Row],[ORDER DATE]],"MMM-YYYY")</f>
        <v>Aug-2004</v>
      </c>
      <c r="M1081">
        <f>MONTH(tblSales[[#This Row],[ORDER DATE]])</f>
        <v>8</v>
      </c>
    </row>
    <row r="1082" spans="1:13" x14ac:dyDescent="0.3">
      <c r="A1082">
        <v>10293</v>
      </c>
      <c r="B1082" s="2">
        <v>38239</v>
      </c>
      <c r="C1082" s="5">
        <v>22</v>
      </c>
      <c r="D1082" s="3">
        <v>2418.2399999999998</v>
      </c>
      <c r="E1082" t="s">
        <v>25</v>
      </c>
      <c r="F1082" t="s">
        <v>605</v>
      </c>
      <c r="G1082" t="s">
        <v>254</v>
      </c>
      <c r="H1082" t="s">
        <v>258</v>
      </c>
      <c r="I1082" t="s">
        <v>42</v>
      </c>
      <c r="J1082" t="s">
        <v>36</v>
      </c>
      <c r="K1082">
        <f>YEAR(tblSales[[#This Row],[ORDER DATE]])</f>
        <v>2004</v>
      </c>
      <c r="L1082" s="6" t="str">
        <f>TEXT(tblSales[[#This Row],[ORDER DATE]],"MMM-YYYY")</f>
        <v>Sep-2004</v>
      </c>
      <c r="M1082">
        <f>MONTH(tblSales[[#This Row],[ORDER DATE]])</f>
        <v>9</v>
      </c>
    </row>
    <row r="1083" spans="1:13" x14ac:dyDescent="0.3">
      <c r="A1083">
        <v>10306</v>
      </c>
      <c r="B1083" s="2">
        <v>38274</v>
      </c>
      <c r="C1083" s="5">
        <v>40</v>
      </c>
      <c r="D1083" s="3">
        <v>3670.4</v>
      </c>
      <c r="E1083" t="s">
        <v>25</v>
      </c>
      <c r="F1083" t="s">
        <v>605</v>
      </c>
      <c r="G1083" t="s">
        <v>492</v>
      </c>
      <c r="H1083" t="s">
        <v>170</v>
      </c>
      <c r="I1083" t="s">
        <v>42</v>
      </c>
      <c r="J1083" t="s">
        <v>51</v>
      </c>
      <c r="K1083">
        <f>YEAR(tblSales[[#This Row],[ORDER DATE]])</f>
        <v>2004</v>
      </c>
      <c r="L1083" s="6" t="str">
        <f>TEXT(tblSales[[#This Row],[ORDER DATE]],"MMM-YYYY")</f>
        <v>Oct-2004</v>
      </c>
      <c r="M1083">
        <f>MONTH(tblSales[[#This Row],[ORDER DATE]])</f>
        <v>10</v>
      </c>
    </row>
    <row r="1084" spans="1:13" x14ac:dyDescent="0.3">
      <c r="A1084">
        <v>10314</v>
      </c>
      <c r="B1084" s="2">
        <v>38282</v>
      </c>
      <c r="C1084" s="5">
        <v>23</v>
      </c>
      <c r="D1084" s="3">
        <v>2481.6999999999998</v>
      </c>
      <c r="E1084" t="s">
        <v>25</v>
      </c>
      <c r="F1084" t="s">
        <v>605</v>
      </c>
      <c r="G1084" t="s">
        <v>498</v>
      </c>
      <c r="H1084" t="s">
        <v>326</v>
      </c>
      <c r="I1084" t="s">
        <v>42</v>
      </c>
      <c r="J1084" t="s">
        <v>36</v>
      </c>
      <c r="K1084">
        <f>YEAR(tblSales[[#This Row],[ORDER DATE]])</f>
        <v>2004</v>
      </c>
      <c r="L1084" s="6" t="str">
        <f>TEXT(tblSales[[#This Row],[ORDER DATE]],"MMM-YYYY")</f>
        <v>Oct-2004</v>
      </c>
      <c r="M1084">
        <f>MONTH(tblSales[[#This Row],[ORDER DATE]])</f>
        <v>10</v>
      </c>
    </row>
    <row r="1085" spans="1:13" x14ac:dyDescent="0.3">
      <c r="A1085">
        <v>10326</v>
      </c>
      <c r="B1085" s="2">
        <v>38300</v>
      </c>
      <c r="C1085" s="5">
        <v>32</v>
      </c>
      <c r="D1085" s="3">
        <v>3807.68</v>
      </c>
      <c r="E1085" t="s">
        <v>25</v>
      </c>
      <c r="F1085" t="s">
        <v>605</v>
      </c>
      <c r="G1085" t="s">
        <v>183</v>
      </c>
      <c r="H1085" t="s">
        <v>188</v>
      </c>
      <c r="I1085" t="s">
        <v>42</v>
      </c>
      <c r="J1085" t="s">
        <v>51</v>
      </c>
      <c r="K1085">
        <f>YEAR(tblSales[[#This Row],[ORDER DATE]])</f>
        <v>2004</v>
      </c>
      <c r="L1085" s="6" t="str">
        <f>TEXT(tblSales[[#This Row],[ORDER DATE]],"MMM-YYYY")</f>
        <v>Nov-2004</v>
      </c>
      <c r="M1085">
        <f>MONTH(tblSales[[#This Row],[ORDER DATE]])</f>
        <v>11</v>
      </c>
    </row>
    <row r="1086" spans="1:13" x14ac:dyDescent="0.3">
      <c r="A1086">
        <v>10336</v>
      </c>
      <c r="B1086" s="2">
        <v>38311</v>
      </c>
      <c r="C1086" s="5">
        <v>21</v>
      </c>
      <c r="D1086" s="3">
        <v>2230.41</v>
      </c>
      <c r="E1086" t="s">
        <v>25</v>
      </c>
      <c r="F1086" t="s">
        <v>605</v>
      </c>
      <c r="G1086" t="s">
        <v>403</v>
      </c>
      <c r="H1086" t="s">
        <v>41</v>
      </c>
      <c r="I1086" t="s">
        <v>42</v>
      </c>
      <c r="J1086" t="s">
        <v>36</v>
      </c>
      <c r="K1086">
        <f>YEAR(tblSales[[#This Row],[ORDER DATE]])</f>
        <v>2004</v>
      </c>
      <c r="L1086" s="6" t="str">
        <f>TEXT(tblSales[[#This Row],[ORDER DATE]],"MMM-YYYY")</f>
        <v>Nov-2004</v>
      </c>
      <c r="M1086">
        <f>MONTH(tblSales[[#This Row],[ORDER DATE]])</f>
        <v>11</v>
      </c>
    </row>
    <row r="1087" spans="1:13" x14ac:dyDescent="0.3">
      <c r="A1087">
        <v>10350</v>
      </c>
      <c r="B1087" s="2">
        <v>38323</v>
      </c>
      <c r="C1087" s="5">
        <v>41</v>
      </c>
      <c r="D1087" s="3">
        <v>3814.64</v>
      </c>
      <c r="E1087" t="s">
        <v>25</v>
      </c>
      <c r="F1087" t="s">
        <v>605</v>
      </c>
      <c r="G1087" t="s">
        <v>174</v>
      </c>
      <c r="H1087" t="s">
        <v>178</v>
      </c>
      <c r="I1087" t="s">
        <v>42</v>
      </c>
      <c r="J1087" t="s">
        <v>51</v>
      </c>
      <c r="K1087">
        <f>YEAR(tblSales[[#This Row],[ORDER DATE]])</f>
        <v>2004</v>
      </c>
      <c r="L1087" s="6" t="str">
        <f>TEXT(tblSales[[#This Row],[ORDER DATE]],"MMM-YYYY")</f>
        <v>Dec-2004</v>
      </c>
      <c r="M1087">
        <f>MONTH(tblSales[[#This Row],[ORDER DATE]])</f>
        <v>12</v>
      </c>
    </row>
    <row r="1088" spans="1:13" x14ac:dyDescent="0.3">
      <c r="A1088">
        <v>10372</v>
      </c>
      <c r="B1088" s="2">
        <v>38378</v>
      </c>
      <c r="C1088" s="5">
        <v>25</v>
      </c>
      <c r="D1088" s="3">
        <v>2117.75</v>
      </c>
      <c r="E1088" t="s">
        <v>25</v>
      </c>
      <c r="F1088" t="s">
        <v>605</v>
      </c>
      <c r="G1088" t="s">
        <v>246</v>
      </c>
      <c r="H1088" t="s">
        <v>200</v>
      </c>
      <c r="I1088" t="s">
        <v>200</v>
      </c>
      <c r="J1088" t="s">
        <v>36</v>
      </c>
      <c r="K1088">
        <f>YEAR(tblSales[[#This Row],[ORDER DATE]])</f>
        <v>2005</v>
      </c>
      <c r="L1088" s="6" t="str">
        <f>TEXT(tblSales[[#This Row],[ORDER DATE]],"MMM-YYYY")</f>
        <v>Jan-2005</v>
      </c>
      <c r="M1088">
        <f>MONTH(tblSales[[#This Row],[ORDER DATE]])</f>
        <v>1</v>
      </c>
    </row>
    <row r="1089" spans="1:13" x14ac:dyDescent="0.3">
      <c r="A1089">
        <v>10383</v>
      </c>
      <c r="B1089" s="2">
        <v>38405</v>
      </c>
      <c r="C1089" s="5">
        <v>26</v>
      </c>
      <c r="D1089" s="3">
        <v>3340.48</v>
      </c>
      <c r="E1089" t="s">
        <v>25</v>
      </c>
      <c r="F1089" t="s">
        <v>605</v>
      </c>
      <c r="G1089" t="s">
        <v>174</v>
      </c>
      <c r="H1089" t="s">
        <v>178</v>
      </c>
      <c r="I1089" t="s">
        <v>42</v>
      </c>
      <c r="J1089" t="s">
        <v>51</v>
      </c>
      <c r="K1089">
        <f>YEAR(tblSales[[#This Row],[ORDER DATE]])</f>
        <v>2005</v>
      </c>
      <c r="L1089" s="6" t="str">
        <f>TEXT(tblSales[[#This Row],[ORDER DATE]],"MMM-YYYY")</f>
        <v>Feb-2005</v>
      </c>
      <c r="M1089">
        <f>MONTH(tblSales[[#This Row],[ORDER DATE]])</f>
        <v>2</v>
      </c>
    </row>
    <row r="1090" spans="1:13" x14ac:dyDescent="0.3">
      <c r="A1090">
        <v>10396</v>
      </c>
      <c r="B1090" s="2">
        <v>38434</v>
      </c>
      <c r="C1090" s="5">
        <v>24</v>
      </c>
      <c r="D1090" s="3">
        <v>2154</v>
      </c>
      <c r="E1090" t="s">
        <v>25</v>
      </c>
      <c r="F1090" t="s">
        <v>605</v>
      </c>
      <c r="G1090" t="s">
        <v>272</v>
      </c>
      <c r="H1090" t="s">
        <v>32</v>
      </c>
      <c r="I1090" t="s">
        <v>33</v>
      </c>
      <c r="J1090" t="s">
        <v>36</v>
      </c>
      <c r="K1090">
        <f>YEAR(tblSales[[#This Row],[ORDER DATE]])</f>
        <v>2005</v>
      </c>
      <c r="L1090" s="6" t="str">
        <f>TEXT(tblSales[[#This Row],[ORDER DATE]],"MMM-YYYY")</f>
        <v>Mar-2005</v>
      </c>
      <c r="M1090">
        <f>MONTH(tblSales[[#This Row],[ORDER DATE]])</f>
        <v>3</v>
      </c>
    </row>
    <row r="1091" spans="1:13" x14ac:dyDescent="0.3">
      <c r="A1091">
        <v>10414</v>
      </c>
      <c r="B1091" s="2">
        <v>38478</v>
      </c>
      <c r="C1091" s="5">
        <v>48</v>
      </c>
      <c r="D1091" s="3">
        <v>5808.48</v>
      </c>
      <c r="E1091" t="s">
        <v>401</v>
      </c>
      <c r="F1091" t="s">
        <v>605</v>
      </c>
      <c r="G1091" t="s">
        <v>379</v>
      </c>
      <c r="H1091" t="s">
        <v>32</v>
      </c>
      <c r="I1091" t="s">
        <v>33</v>
      </c>
      <c r="J1091" t="s">
        <v>51</v>
      </c>
      <c r="K1091">
        <f>YEAR(tblSales[[#This Row],[ORDER DATE]])</f>
        <v>2005</v>
      </c>
      <c r="L1091" s="6" t="str">
        <f>TEXT(tblSales[[#This Row],[ORDER DATE]],"MMM-YYYY")</f>
        <v>May-2005</v>
      </c>
      <c r="M1091">
        <f>MONTH(tblSales[[#This Row],[ORDER DATE]])</f>
        <v>5</v>
      </c>
    </row>
    <row r="1092" spans="1:13" x14ac:dyDescent="0.3">
      <c r="A1092">
        <v>10108</v>
      </c>
      <c r="B1092" s="2">
        <v>37683</v>
      </c>
      <c r="C1092" s="5">
        <v>26</v>
      </c>
      <c r="D1092" s="3">
        <v>1777.1</v>
      </c>
      <c r="E1092" t="s">
        <v>25</v>
      </c>
      <c r="F1092" t="s">
        <v>181</v>
      </c>
      <c r="G1092" t="s">
        <v>425</v>
      </c>
      <c r="H1092" t="s">
        <v>430</v>
      </c>
      <c r="I1092" t="s">
        <v>200</v>
      </c>
      <c r="J1092" t="s">
        <v>36</v>
      </c>
      <c r="K1092">
        <f>YEAR(tblSales[[#This Row],[ORDER DATE]])</f>
        <v>2003</v>
      </c>
      <c r="L1092" s="6" t="str">
        <f>TEXT(tblSales[[#This Row],[ORDER DATE]],"MMM-YYYY")</f>
        <v>Mar-2003</v>
      </c>
      <c r="M1092">
        <f>MONTH(tblSales[[#This Row],[ORDER DATE]])</f>
        <v>3</v>
      </c>
    </row>
    <row r="1093" spans="1:13" x14ac:dyDescent="0.3">
      <c r="A1093">
        <v>10122</v>
      </c>
      <c r="B1093" s="2">
        <v>37749</v>
      </c>
      <c r="C1093" s="5">
        <v>21</v>
      </c>
      <c r="D1093" s="3">
        <v>1536.57</v>
      </c>
      <c r="E1093" t="s">
        <v>25</v>
      </c>
      <c r="F1093" t="s">
        <v>181</v>
      </c>
      <c r="G1093" t="s">
        <v>433</v>
      </c>
      <c r="H1093" t="s">
        <v>41</v>
      </c>
      <c r="I1093" t="s">
        <v>42</v>
      </c>
      <c r="J1093" t="s">
        <v>36</v>
      </c>
      <c r="K1093">
        <f>YEAR(tblSales[[#This Row],[ORDER DATE]])</f>
        <v>2003</v>
      </c>
      <c r="L1093" s="6" t="str">
        <f>TEXT(tblSales[[#This Row],[ORDER DATE]],"MMM-YYYY")</f>
        <v>May-2003</v>
      </c>
      <c r="M1093">
        <f>MONTH(tblSales[[#This Row],[ORDER DATE]])</f>
        <v>5</v>
      </c>
    </row>
    <row r="1094" spans="1:13" x14ac:dyDescent="0.3">
      <c r="A1094">
        <v>10135</v>
      </c>
      <c r="B1094" s="2">
        <v>37804</v>
      </c>
      <c r="C1094" s="5">
        <v>45</v>
      </c>
      <c r="D1094" s="3">
        <v>3510</v>
      </c>
      <c r="E1094" t="s">
        <v>25</v>
      </c>
      <c r="F1094" t="s">
        <v>181</v>
      </c>
      <c r="G1094" t="s">
        <v>272</v>
      </c>
      <c r="H1094" t="s">
        <v>32</v>
      </c>
      <c r="I1094" t="s">
        <v>33</v>
      </c>
      <c r="J1094" t="s">
        <v>51</v>
      </c>
      <c r="K1094">
        <f>YEAR(tblSales[[#This Row],[ORDER DATE]])</f>
        <v>2003</v>
      </c>
      <c r="L1094" s="6" t="str">
        <f>TEXT(tblSales[[#This Row],[ORDER DATE]],"MMM-YYYY")</f>
        <v>Jul-2003</v>
      </c>
      <c r="M1094">
        <f>MONTH(tblSales[[#This Row],[ORDER DATE]])</f>
        <v>7</v>
      </c>
    </row>
    <row r="1095" spans="1:13" x14ac:dyDescent="0.3">
      <c r="A1095">
        <v>10147</v>
      </c>
      <c r="B1095" s="2">
        <v>37869</v>
      </c>
      <c r="C1095" s="5">
        <v>36</v>
      </c>
      <c r="D1095" s="3">
        <v>3097.44</v>
      </c>
      <c r="E1095" t="s">
        <v>25</v>
      </c>
      <c r="F1095" t="s">
        <v>181</v>
      </c>
      <c r="G1095" t="s">
        <v>281</v>
      </c>
      <c r="H1095" t="s">
        <v>32</v>
      </c>
      <c r="I1095" t="s">
        <v>33</v>
      </c>
      <c r="J1095" t="s">
        <v>51</v>
      </c>
      <c r="K1095">
        <f>YEAR(tblSales[[#This Row],[ORDER DATE]])</f>
        <v>2003</v>
      </c>
      <c r="L1095" s="6" t="str">
        <f>TEXT(tblSales[[#This Row],[ORDER DATE]],"MMM-YYYY")</f>
        <v>Sep-2003</v>
      </c>
      <c r="M1095">
        <f>MONTH(tblSales[[#This Row],[ORDER DATE]])</f>
        <v>9</v>
      </c>
    </row>
    <row r="1096" spans="1:13" x14ac:dyDescent="0.3">
      <c r="A1096">
        <v>10159</v>
      </c>
      <c r="B1096" s="2">
        <v>37904</v>
      </c>
      <c r="C1096" s="5">
        <v>21</v>
      </c>
      <c r="D1096" s="3">
        <v>1705.41</v>
      </c>
      <c r="E1096" t="s">
        <v>25</v>
      </c>
      <c r="F1096" t="s">
        <v>181</v>
      </c>
      <c r="G1096" t="s">
        <v>58</v>
      </c>
      <c r="H1096" t="s">
        <v>32</v>
      </c>
      <c r="I1096" t="s">
        <v>33</v>
      </c>
      <c r="J1096" t="s">
        <v>36</v>
      </c>
      <c r="K1096">
        <f>YEAR(tblSales[[#This Row],[ORDER DATE]])</f>
        <v>2003</v>
      </c>
      <c r="L1096" s="6" t="str">
        <f>TEXT(tblSales[[#This Row],[ORDER DATE]],"MMM-YYYY")</f>
        <v>Oct-2003</v>
      </c>
      <c r="M1096">
        <f>MONTH(tblSales[[#This Row],[ORDER DATE]])</f>
        <v>10</v>
      </c>
    </row>
    <row r="1097" spans="1:13" x14ac:dyDescent="0.3">
      <c r="A1097">
        <v>10169</v>
      </c>
      <c r="B1097" s="2">
        <v>37929</v>
      </c>
      <c r="C1097" s="5">
        <v>32</v>
      </c>
      <c r="D1097" s="3">
        <v>2264.3200000000002</v>
      </c>
      <c r="E1097" t="s">
        <v>25</v>
      </c>
      <c r="F1097" t="s">
        <v>181</v>
      </c>
      <c r="G1097" t="s">
        <v>285</v>
      </c>
      <c r="H1097" t="s">
        <v>95</v>
      </c>
      <c r="I1097" t="s">
        <v>96</v>
      </c>
      <c r="J1097" t="s">
        <v>36</v>
      </c>
      <c r="K1097">
        <f>YEAR(tblSales[[#This Row],[ORDER DATE]])</f>
        <v>2003</v>
      </c>
      <c r="L1097" s="6" t="str">
        <f>TEXT(tblSales[[#This Row],[ORDER DATE]],"MMM-YYYY")</f>
        <v>Nov-2003</v>
      </c>
      <c r="M1097">
        <f>MONTH(tblSales[[#This Row],[ORDER DATE]])</f>
        <v>11</v>
      </c>
    </row>
    <row r="1098" spans="1:13" x14ac:dyDescent="0.3">
      <c r="A1098">
        <v>10181</v>
      </c>
      <c r="B1098" s="2">
        <v>37937</v>
      </c>
      <c r="C1098" s="5">
        <v>30</v>
      </c>
      <c r="D1098" s="3">
        <v>2484.6</v>
      </c>
      <c r="E1098" t="s">
        <v>25</v>
      </c>
      <c r="F1098" t="s">
        <v>181</v>
      </c>
      <c r="G1098" t="s">
        <v>73</v>
      </c>
      <c r="H1098" t="s">
        <v>78</v>
      </c>
      <c r="I1098" t="s">
        <v>42</v>
      </c>
      <c r="J1098" t="s">
        <v>36</v>
      </c>
      <c r="K1098">
        <f>YEAR(tblSales[[#This Row],[ORDER DATE]])</f>
        <v>2003</v>
      </c>
      <c r="L1098" s="6" t="str">
        <f>TEXT(tblSales[[#This Row],[ORDER DATE]],"MMM-YYYY")</f>
        <v>Nov-2003</v>
      </c>
      <c r="M1098">
        <f>MONTH(tblSales[[#This Row],[ORDER DATE]])</f>
        <v>11</v>
      </c>
    </row>
    <row r="1099" spans="1:13" x14ac:dyDescent="0.3">
      <c r="A1099">
        <v>10191</v>
      </c>
      <c r="B1099" s="2">
        <v>37945</v>
      </c>
      <c r="C1099" s="5">
        <v>36</v>
      </c>
      <c r="D1099" s="3">
        <v>3415.68</v>
      </c>
      <c r="E1099" t="s">
        <v>25</v>
      </c>
      <c r="F1099" t="s">
        <v>181</v>
      </c>
      <c r="G1099" t="s">
        <v>439</v>
      </c>
      <c r="H1099" t="s">
        <v>443</v>
      </c>
      <c r="I1099" t="s">
        <v>42</v>
      </c>
      <c r="J1099" t="s">
        <v>51</v>
      </c>
      <c r="K1099">
        <f>YEAR(tblSales[[#This Row],[ORDER DATE]])</f>
        <v>2003</v>
      </c>
      <c r="L1099" s="6" t="str">
        <f>TEXT(tblSales[[#This Row],[ORDER DATE]],"MMM-YYYY")</f>
        <v>Nov-2003</v>
      </c>
      <c r="M1099">
        <f>MONTH(tblSales[[#This Row],[ORDER DATE]])</f>
        <v>11</v>
      </c>
    </row>
    <row r="1100" spans="1:13" x14ac:dyDescent="0.3">
      <c r="A1100">
        <v>10203</v>
      </c>
      <c r="B1100" s="2">
        <v>37957</v>
      </c>
      <c r="C1100" s="5">
        <v>33</v>
      </c>
      <c r="D1100" s="3">
        <v>2839.32</v>
      </c>
      <c r="E1100" t="s">
        <v>25</v>
      </c>
      <c r="F1100" t="s">
        <v>181</v>
      </c>
      <c r="G1100" t="s">
        <v>174</v>
      </c>
      <c r="H1100" t="s">
        <v>178</v>
      </c>
      <c r="I1100" t="s">
        <v>42</v>
      </c>
      <c r="J1100" t="s">
        <v>36</v>
      </c>
      <c r="K1100">
        <f>YEAR(tblSales[[#This Row],[ORDER DATE]])</f>
        <v>2003</v>
      </c>
      <c r="L1100" s="6" t="str">
        <f>TEXT(tblSales[[#This Row],[ORDER DATE]],"MMM-YYYY")</f>
        <v>Dec-2003</v>
      </c>
      <c r="M1100">
        <f>MONTH(tblSales[[#This Row],[ORDER DATE]])</f>
        <v>12</v>
      </c>
    </row>
    <row r="1101" spans="1:13" x14ac:dyDescent="0.3">
      <c r="A1101">
        <v>10211</v>
      </c>
      <c r="B1101" s="2">
        <v>38001</v>
      </c>
      <c r="C1101" s="5">
        <v>35</v>
      </c>
      <c r="D1101" s="3">
        <v>2730</v>
      </c>
      <c r="E1101" t="s">
        <v>25</v>
      </c>
      <c r="F1101" t="s">
        <v>181</v>
      </c>
      <c r="G1101" t="s">
        <v>84</v>
      </c>
      <c r="H1101" t="s">
        <v>41</v>
      </c>
      <c r="I1101" t="s">
        <v>42</v>
      </c>
      <c r="J1101" t="s">
        <v>36</v>
      </c>
      <c r="K1101">
        <f>YEAR(tblSales[[#This Row],[ORDER DATE]])</f>
        <v>2004</v>
      </c>
      <c r="L1101" s="6" t="str">
        <f>TEXT(tblSales[[#This Row],[ORDER DATE]],"MMM-YYYY")</f>
        <v>Jan-2004</v>
      </c>
      <c r="M1101">
        <f>MONTH(tblSales[[#This Row],[ORDER DATE]])</f>
        <v>1</v>
      </c>
    </row>
    <row r="1102" spans="1:13" x14ac:dyDescent="0.3">
      <c r="A1102">
        <v>10225</v>
      </c>
      <c r="B1102" s="2">
        <v>38039</v>
      </c>
      <c r="C1102" s="5">
        <v>37</v>
      </c>
      <c r="D1102" s="3">
        <v>3540.53</v>
      </c>
      <c r="E1102" t="s">
        <v>25</v>
      </c>
      <c r="F1102" t="s">
        <v>181</v>
      </c>
      <c r="G1102" t="s">
        <v>446</v>
      </c>
      <c r="H1102" t="s">
        <v>450</v>
      </c>
      <c r="I1102" t="s">
        <v>42</v>
      </c>
      <c r="J1102" t="s">
        <v>51</v>
      </c>
      <c r="K1102">
        <f>YEAR(tblSales[[#This Row],[ORDER DATE]])</f>
        <v>2004</v>
      </c>
      <c r="L1102" s="6" t="str">
        <f>TEXT(tblSales[[#This Row],[ORDER DATE]],"MMM-YYYY")</f>
        <v>Feb-2004</v>
      </c>
      <c r="M1102">
        <f>MONTH(tblSales[[#This Row],[ORDER DATE]])</f>
        <v>2</v>
      </c>
    </row>
    <row r="1103" spans="1:13" x14ac:dyDescent="0.3">
      <c r="A1103">
        <v>10238</v>
      </c>
      <c r="B1103" s="2">
        <v>38086</v>
      </c>
      <c r="C1103" s="5">
        <v>41</v>
      </c>
      <c r="D1103" s="3">
        <v>2999.97</v>
      </c>
      <c r="E1103" t="s">
        <v>25</v>
      </c>
      <c r="F1103" t="s">
        <v>181</v>
      </c>
      <c r="G1103" t="s">
        <v>322</v>
      </c>
      <c r="H1103" t="s">
        <v>326</v>
      </c>
      <c r="I1103" t="s">
        <v>42</v>
      </c>
      <c r="J1103" t="s">
        <v>36</v>
      </c>
      <c r="K1103">
        <f>YEAR(tblSales[[#This Row],[ORDER DATE]])</f>
        <v>2004</v>
      </c>
      <c r="L1103" s="6" t="str">
        <f>TEXT(tblSales[[#This Row],[ORDER DATE]],"MMM-YYYY")</f>
        <v>Apr-2004</v>
      </c>
      <c r="M1103">
        <f>MONTH(tblSales[[#This Row],[ORDER DATE]])</f>
        <v>4</v>
      </c>
    </row>
    <row r="1104" spans="1:13" x14ac:dyDescent="0.3">
      <c r="A1104">
        <v>10252</v>
      </c>
      <c r="B1104" s="2">
        <v>38133</v>
      </c>
      <c r="C1104" s="5">
        <v>20</v>
      </c>
      <c r="D1104" s="3">
        <v>1527.8</v>
      </c>
      <c r="E1104" t="s">
        <v>25</v>
      </c>
      <c r="F1104" t="s">
        <v>181</v>
      </c>
      <c r="G1104" t="s">
        <v>84</v>
      </c>
      <c r="H1104" t="s">
        <v>41</v>
      </c>
      <c r="I1104" t="s">
        <v>42</v>
      </c>
      <c r="J1104" t="s">
        <v>36</v>
      </c>
      <c r="K1104">
        <f>YEAR(tblSales[[#This Row],[ORDER DATE]])</f>
        <v>2004</v>
      </c>
      <c r="L1104" s="6" t="str">
        <f>TEXT(tblSales[[#This Row],[ORDER DATE]],"MMM-YYYY")</f>
        <v>May-2004</v>
      </c>
      <c r="M1104">
        <f>MONTH(tblSales[[#This Row],[ORDER DATE]])</f>
        <v>5</v>
      </c>
    </row>
    <row r="1105" spans="1:13" x14ac:dyDescent="0.3">
      <c r="A1105">
        <v>10265</v>
      </c>
      <c r="B1105" s="2">
        <v>38170</v>
      </c>
      <c r="C1105" s="5">
        <v>45</v>
      </c>
      <c r="D1105" s="3">
        <v>3907.8</v>
      </c>
      <c r="E1105" t="s">
        <v>25</v>
      </c>
      <c r="F1105" t="s">
        <v>181</v>
      </c>
      <c r="G1105" t="s">
        <v>558</v>
      </c>
      <c r="H1105" t="s">
        <v>95</v>
      </c>
      <c r="I1105" t="s">
        <v>96</v>
      </c>
      <c r="J1105" t="s">
        <v>51</v>
      </c>
      <c r="K1105">
        <f>YEAR(tblSales[[#This Row],[ORDER DATE]])</f>
        <v>2004</v>
      </c>
      <c r="L1105" s="6" t="str">
        <f>TEXT(tblSales[[#This Row],[ORDER DATE]],"MMM-YYYY")</f>
        <v>Jul-2004</v>
      </c>
      <c r="M1105">
        <f>MONTH(tblSales[[#This Row],[ORDER DATE]])</f>
        <v>7</v>
      </c>
    </row>
    <row r="1106" spans="1:13" x14ac:dyDescent="0.3">
      <c r="A1106">
        <v>10276</v>
      </c>
      <c r="B1106" s="2">
        <v>38201</v>
      </c>
      <c r="C1106" s="5">
        <v>38</v>
      </c>
      <c r="D1106" s="3">
        <v>2658.48</v>
      </c>
      <c r="E1106" t="s">
        <v>25</v>
      </c>
      <c r="F1106" t="s">
        <v>181</v>
      </c>
      <c r="G1106" t="s">
        <v>458</v>
      </c>
      <c r="H1106" t="s">
        <v>32</v>
      </c>
      <c r="I1106" t="s">
        <v>33</v>
      </c>
      <c r="J1106" t="s">
        <v>36</v>
      </c>
      <c r="K1106">
        <f>YEAR(tblSales[[#This Row],[ORDER DATE]])</f>
        <v>2004</v>
      </c>
      <c r="L1106" s="6" t="str">
        <f>TEXT(tblSales[[#This Row],[ORDER DATE]],"MMM-YYYY")</f>
        <v>Aug-2004</v>
      </c>
      <c r="M1106">
        <f>MONTH(tblSales[[#This Row],[ORDER DATE]])</f>
        <v>8</v>
      </c>
    </row>
    <row r="1107" spans="1:13" x14ac:dyDescent="0.3">
      <c r="A1107">
        <v>10287</v>
      </c>
      <c r="B1107" s="2">
        <v>38229</v>
      </c>
      <c r="C1107" s="5">
        <v>43</v>
      </c>
      <c r="D1107" s="3">
        <v>3042.68</v>
      </c>
      <c r="E1107" t="s">
        <v>25</v>
      </c>
      <c r="F1107" t="s">
        <v>181</v>
      </c>
      <c r="G1107" t="s">
        <v>446</v>
      </c>
      <c r="H1107" t="s">
        <v>450</v>
      </c>
      <c r="I1107" t="s">
        <v>42</v>
      </c>
      <c r="J1107" t="s">
        <v>51</v>
      </c>
      <c r="K1107">
        <f>YEAR(tblSales[[#This Row],[ORDER DATE]])</f>
        <v>2004</v>
      </c>
      <c r="L1107" s="6" t="str">
        <f>TEXT(tblSales[[#This Row],[ORDER DATE]],"MMM-YYYY")</f>
        <v>Aug-2004</v>
      </c>
      <c r="M1107">
        <f>MONTH(tblSales[[#This Row],[ORDER DATE]])</f>
        <v>8</v>
      </c>
    </row>
    <row r="1108" spans="1:13" x14ac:dyDescent="0.3">
      <c r="A1108">
        <v>10300</v>
      </c>
      <c r="B1108" s="2">
        <v>37898</v>
      </c>
      <c r="C1108" s="5">
        <v>49</v>
      </c>
      <c r="D1108" s="3">
        <v>3861.2</v>
      </c>
      <c r="E1108" t="s">
        <v>25</v>
      </c>
      <c r="F1108" t="s">
        <v>181</v>
      </c>
      <c r="G1108" t="s">
        <v>462</v>
      </c>
      <c r="H1108" t="s">
        <v>443</v>
      </c>
      <c r="I1108" t="s">
        <v>42</v>
      </c>
      <c r="J1108" t="s">
        <v>51</v>
      </c>
      <c r="K1108">
        <f>YEAR(tblSales[[#This Row],[ORDER DATE]])</f>
        <v>2003</v>
      </c>
      <c r="L1108" s="6" t="str">
        <f>TEXT(tblSales[[#This Row],[ORDER DATE]],"MMM-YYYY")</f>
        <v>Oct-2003</v>
      </c>
      <c r="M1108">
        <f>MONTH(tblSales[[#This Row],[ORDER DATE]])</f>
        <v>10</v>
      </c>
    </row>
    <row r="1109" spans="1:13" x14ac:dyDescent="0.3">
      <c r="A1109">
        <v>10310</v>
      </c>
      <c r="B1109" s="2">
        <v>38276</v>
      </c>
      <c r="C1109" s="5">
        <v>27</v>
      </c>
      <c r="D1109" s="3">
        <v>2171.0700000000002</v>
      </c>
      <c r="E1109" t="s">
        <v>25</v>
      </c>
      <c r="F1109" t="s">
        <v>181</v>
      </c>
      <c r="G1109" t="s">
        <v>439</v>
      </c>
      <c r="H1109" t="s">
        <v>443</v>
      </c>
      <c r="I1109" t="s">
        <v>42</v>
      </c>
      <c r="J1109" t="s">
        <v>36</v>
      </c>
      <c r="K1109">
        <f>YEAR(tblSales[[#This Row],[ORDER DATE]])</f>
        <v>2004</v>
      </c>
      <c r="L1109" s="6" t="str">
        <f>TEXT(tblSales[[#This Row],[ORDER DATE]],"MMM-YYYY")</f>
        <v>Oct-2004</v>
      </c>
      <c r="M1109">
        <f>MONTH(tblSales[[#This Row],[ORDER DATE]])</f>
        <v>10</v>
      </c>
    </row>
    <row r="1110" spans="1:13" x14ac:dyDescent="0.3">
      <c r="A1110">
        <v>10319</v>
      </c>
      <c r="B1110" s="2">
        <v>38294</v>
      </c>
      <c r="C1110" s="5">
        <v>46</v>
      </c>
      <c r="D1110" s="3">
        <v>3403.08</v>
      </c>
      <c r="E1110" t="s">
        <v>25</v>
      </c>
      <c r="F1110" t="s">
        <v>181</v>
      </c>
      <c r="G1110" t="s">
        <v>507</v>
      </c>
      <c r="H1110" t="s">
        <v>32</v>
      </c>
      <c r="I1110" t="s">
        <v>33</v>
      </c>
      <c r="J1110" t="s">
        <v>51</v>
      </c>
      <c r="K1110">
        <f>YEAR(tblSales[[#This Row],[ORDER DATE]])</f>
        <v>2004</v>
      </c>
      <c r="L1110" s="6" t="str">
        <f>TEXT(tblSales[[#This Row],[ORDER DATE]],"MMM-YYYY")</f>
        <v>Nov-2004</v>
      </c>
      <c r="M1110">
        <f>MONTH(tblSales[[#This Row],[ORDER DATE]])</f>
        <v>11</v>
      </c>
    </row>
    <row r="1111" spans="1:13" x14ac:dyDescent="0.3">
      <c r="A1111">
        <v>10329</v>
      </c>
      <c r="B1111" s="2">
        <v>38306</v>
      </c>
      <c r="C1111" s="5">
        <v>38</v>
      </c>
      <c r="D1111" s="3">
        <v>2245.8000000000002</v>
      </c>
      <c r="E1111" t="s">
        <v>25</v>
      </c>
      <c r="F1111" t="s">
        <v>181</v>
      </c>
      <c r="G1111" t="s">
        <v>28</v>
      </c>
      <c r="H1111" t="s">
        <v>32</v>
      </c>
      <c r="I1111" t="s">
        <v>33</v>
      </c>
      <c r="J1111" t="s">
        <v>36</v>
      </c>
      <c r="K1111">
        <f>YEAR(tblSales[[#This Row],[ORDER DATE]])</f>
        <v>2004</v>
      </c>
      <c r="L1111" s="6" t="str">
        <f>TEXT(tblSales[[#This Row],[ORDER DATE]],"MMM-YYYY")</f>
        <v>Nov-2004</v>
      </c>
      <c r="M1111">
        <f>MONTH(tblSales[[#This Row],[ORDER DATE]])</f>
        <v>11</v>
      </c>
    </row>
    <row r="1112" spans="1:13" x14ac:dyDescent="0.3">
      <c r="A1112">
        <v>10342</v>
      </c>
      <c r="B1112" s="2">
        <v>38315</v>
      </c>
      <c r="C1112" s="5">
        <v>25</v>
      </c>
      <c r="D1112" s="3">
        <v>1668.5</v>
      </c>
      <c r="E1112" t="s">
        <v>25</v>
      </c>
      <c r="F1112" t="s">
        <v>181</v>
      </c>
      <c r="G1112" t="s">
        <v>89</v>
      </c>
      <c r="H1112" t="s">
        <v>95</v>
      </c>
      <c r="I1112" t="s">
        <v>96</v>
      </c>
      <c r="J1112" t="s">
        <v>36</v>
      </c>
      <c r="K1112">
        <f>YEAR(tblSales[[#This Row],[ORDER DATE]])</f>
        <v>2004</v>
      </c>
      <c r="L1112" s="6" t="str">
        <f>TEXT(tblSales[[#This Row],[ORDER DATE]],"MMM-YYYY")</f>
        <v>Nov-2004</v>
      </c>
      <c r="M1112">
        <f>MONTH(tblSales[[#This Row],[ORDER DATE]])</f>
        <v>11</v>
      </c>
    </row>
    <row r="1113" spans="1:13" x14ac:dyDescent="0.3">
      <c r="A1113">
        <v>10363</v>
      </c>
      <c r="B1113" s="2">
        <v>38358</v>
      </c>
      <c r="C1113" s="5">
        <v>46</v>
      </c>
      <c r="D1113" s="3">
        <v>2773.8</v>
      </c>
      <c r="E1113" t="s">
        <v>25</v>
      </c>
      <c r="F1113" t="s">
        <v>181</v>
      </c>
      <c r="G1113" t="s">
        <v>467</v>
      </c>
      <c r="H1113" t="s">
        <v>130</v>
      </c>
      <c r="I1113" t="s">
        <v>42</v>
      </c>
      <c r="J1113" t="s">
        <v>36</v>
      </c>
      <c r="K1113">
        <f>YEAR(tblSales[[#This Row],[ORDER DATE]])</f>
        <v>2005</v>
      </c>
      <c r="L1113" s="6" t="str">
        <f>TEXT(tblSales[[#This Row],[ORDER DATE]],"MMM-YYYY")</f>
        <v>Jan-2005</v>
      </c>
      <c r="M1113">
        <f>MONTH(tblSales[[#This Row],[ORDER DATE]])</f>
        <v>1</v>
      </c>
    </row>
    <row r="1114" spans="1:13" x14ac:dyDescent="0.3">
      <c r="A1114">
        <v>10378</v>
      </c>
      <c r="B1114" s="2">
        <v>38393</v>
      </c>
      <c r="C1114" s="5">
        <v>22</v>
      </c>
      <c r="D1114" s="3">
        <v>2464</v>
      </c>
      <c r="E1114" t="s">
        <v>25</v>
      </c>
      <c r="F1114" t="s">
        <v>181</v>
      </c>
      <c r="G1114" t="s">
        <v>174</v>
      </c>
      <c r="H1114" t="s">
        <v>178</v>
      </c>
      <c r="I1114" t="s">
        <v>42</v>
      </c>
      <c r="J1114" t="s">
        <v>36</v>
      </c>
      <c r="K1114">
        <f>YEAR(tblSales[[#This Row],[ORDER DATE]])</f>
        <v>2005</v>
      </c>
      <c r="L1114" s="6" t="str">
        <f>TEXT(tblSales[[#This Row],[ORDER DATE]],"MMM-YYYY")</f>
        <v>Feb-2005</v>
      </c>
      <c r="M1114">
        <f>MONTH(tblSales[[#This Row],[ORDER DATE]])</f>
        <v>2</v>
      </c>
    </row>
    <row r="1115" spans="1:13" x14ac:dyDescent="0.3">
      <c r="A1115">
        <v>10390</v>
      </c>
      <c r="B1115" s="2">
        <v>38415</v>
      </c>
      <c r="C1115" s="5">
        <v>40</v>
      </c>
      <c r="D1115" s="3">
        <v>5491.6</v>
      </c>
      <c r="E1115" t="s">
        <v>25</v>
      </c>
      <c r="F1115" t="s">
        <v>181</v>
      </c>
      <c r="G1115" t="s">
        <v>272</v>
      </c>
      <c r="H1115" t="s">
        <v>32</v>
      </c>
      <c r="I1115" t="s">
        <v>33</v>
      </c>
      <c r="J1115" t="s">
        <v>51</v>
      </c>
      <c r="K1115">
        <f>YEAR(tblSales[[#This Row],[ORDER DATE]])</f>
        <v>2005</v>
      </c>
      <c r="L1115" s="6" t="str">
        <f>TEXT(tblSales[[#This Row],[ORDER DATE]],"MMM-YYYY")</f>
        <v>Mar-2005</v>
      </c>
      <c r="M1115">
        <f>MONTH(tblSales[[#This Row],[ORDER DATE]])</f>
        <v>3</v>
      </c>
    </row>
    <row r="1116" spans="1:13" x14ac:dyDescent="0.3">
      <c r="A1116">
        <v>10103</v>
      </c>
      <c r="B1116" s="2">
        <v>37650</v>
      </c>
      <c r="C1116" s="5">
        <v>46</v>
      </c>
      <c r="D1116" s="3">
        <v>4791.82</v>
      </c>
      <c r="E1116" t="s">
        <v>25</v>
      </c>
      <c r="F1116" t="s">
        <v>550</v>
      </c>
      <c r="G1116" t="s">
        <v>133</v>
      </c>
      <c r="H1116" t="s">
        <v>78</v>
      </c>
      <c r="I1116" t="s">
        <v>42</v>
      </c>
      <c r="J1116" t="s">
        <v>51</v>
      </c>
      <c r="K1116">
        <f>YEAR(tblSales[[#This Row],[ORDER DATE]])</f>
        <v>2003</v>
      </c>
      <c r="L1116" s="6" t="str">
        <f>TEXT(tblSales[[#This Row],[ORDER DATE]],"MMM-YYYY")</f>
        <v>Jan-2003</v>
      </c>
      <c r="M1116">
        <f>MONTH(tblSales[[#This Row],[ORDER DATE]])</f>
        <v>1</v>
      </c>
    </row>
    <row r="1117" spans="1:13" x14ac:dyDescent="0.3">
      <c r="A1117">
        <v>10111</v>
      </c>
      <c r="B1117" s="2">
        <v>37705</v>
      </c>
      <c r="C1117" s="5">
        <v>39</v>
      </c>
      <c r="D1117" s="3">
        <v>4178.8500000000004</v>
      </c>
      <c r="E1117" t="s">
        <v>25</v>
      </c>
      <c r="F1117" t="s">
        <v>550</v>
      </c>
      <c r="G1117" t="s">
        <v>81</v>
      </c>
      <c r="H1117" t="s">
        <v>32</v>
      </c>
      <c r="I1117" t="s">
        <v>33</v>
      </c>
      <c r="J1117" t="s">
        <v>51</v>
      </c>
      <c r="K1117">
        <f>YEAR(tblSales[[#This Row],[ORDER DATE]])</f>
        <v>2003</v>
      </c>
      <c r="L1117" s="6" t="str">
        <f>TEXT(tblSales[[#This Row],[ORDER DATE]],"MMM-YYYY")</f>
        <v>Mar-2003</v>
      </c>
      <c r="M1117">
        <f>MONTH(tblSales[[#This Row],[ORDER DATE]])</f>
        <v>3</v>
      </c>
    </row>
    <row r="1118" spans="1:13" x14ac:dyDescent="0.3">
      <c r="A1118">
        <v>10126</v>
      </c>
      <c r="B1118" s="2">
        <v>37769</v>
      </c>
      <c r="C1118" s="5">
        <v>38</v>
      </c>
      <c r="D1118" s="3">
        <v>3128.92</v>
      </c>
      <c r="E1118" t="s">
        <v>25</v>
      </c>
      <c r="F1118" t="s">
        <v>550</v>
      </c>
      <c r="G1118" t="s">
        <v>191</v>
      </c>
      <c r="H1118" t="s">
        <v>178</v>
      </c>
      <c r="I1118" t="s">
        <v>42</v>
      </c>
      <c r="J1118" t="s">
        <v>51</v>
      </c>
      <c r="K1118">
        <f>YEAR(tblSales[[#This Row],[ORDER DATE]])</f>
        <v>2003</v>
      </c>
      <c r="L1118" s="6" t="str">
        <f>TEXT(tblSales[[#This Row],[ORDER DATE]],"MMM-YYYY")</f>
        <v>May-2003</v>
      </c>
      <c r="M1118">
        <f>MONTH(tblSales[[#This Row],[ORDER DATE]])</f>
        <v>5</v>
      </c>
    </row>
    <row r="1119" spans="1:13" x14ac:dyDescent="0.3">
      <c r="A1119">
        <v>10139</v>
      </c>
      <c r="B1119" s="2">
        <v>37818</v>
      </c>
      <c r="C1119" s="5">
        <v>30</v>
      </c>
      <c r="D1119" s="3">
        <v>3095.4</v>
      </c>
      <c r="E1119" t="s">
        <v>25</v>
      </c>
      <c r="F1119" t="s">
        <v>550</v>
      </c>
      <c r="G1119" t="s">
        <v>152</v>
      </c>
      <c r="H1119" t="s">
        <v>95</v>
      </c>
      <c r="I1119" t="s">
        <v>96</v>
      </c>
      <c r="J1119" t="s">
        <v>51</v>
      </c>
      <c r="K1119">
        <f>YEAR(tblSales[[#This Row],[ORDER DATE]])</f>
        <v>2003</v>
      </c>
      <c r="L1119" s="6" t="str">
        <f>TEXT(tblSales[[#This Row],[ORDER DATE]],"MMM-YYYY")</f>
        <v>Jul-2003</v>
      </c>
      <c r="M1119">
        <f>MONTH(tblSales[[#This Row],[ORDER DATE]])</f>
        <v>7</v>
      </c>
    </row>
    <row r="1120" spans="1:13" x14ac:dyDescent="0.3">
      <c r="A1120">
        <v>10149</v>
      </c>
      <c r="B1120" s="2">
        <v>37876</v>
      </c>
      <c r="C1120" s="5">
        <v>42</v>
      </c>
      <c r="D1120" s="3">
        <v>3958.5</v>
      </c>
      <c r="E1120" t="s">
        <v>25</v>
      </c>
      <c r="F1120" t="s">
        <v>550</v>
      </c>
      <c r="G1120" t="s">
        <v>526</v>
      </c>
      <c r="H1120" t="s">
        <v>32</v>
      </c>
      <c r="I1120" t="s">
        <v>33</v>
      </c>
      <c r="J1120" t="s">
        <v>51</v>
      </c>
      <c r="K1120">
        <f>YEAR(tblSales[[#This Row],[ORDER DATE]])</f>
        <v>2003</v>
      </c>
      <c r="L1120" s="6" t="str">
        <f>TEXT(tblSales[[#This Row],[ORDER DATE]],"MMM-YYYY")</f>
        <v>Sep-2003</v>
      </c>
      <c r="M1120">
        <f>MONTH(tblSales[[#This Row],[ORDER DATE]])</f>
        <v>9</v>
      </c>
    </row>
    <row r="1121" spans="1:13" x14ac:dyDescent="0.3">
      <c r="A1121">
        <v>10163</v>
      </c>
      <c r="B1121" s="2">
        <v>37914</v>
      </c>
      <c r="C1121" s="5">
        <v>43</v>
      </c>
      <c r="D1121" s="3">
        <v>4991.4399999999996</v>
      </c>
      <c r="E1121" t="s">
        <v>25</v>
      </c>
      <c r="F1121" t="s">
        <v>550</v>
      </c>
      <c r="G1121" t="s">
        <v>203</v>
      </c>
      <c r="H1121" t="s">
        <v>32</v>
      </c>
      <c r="I1121" t="s">
        <v>33</v>
      </c>
      <c r="J1121" t="s">
        <v>51</v>
      </c>
      <c r="K1121">
        <f>YEAR(tblSales[[#This Row],[ORDER DATE]])</f>
        <v>2003</v>
      </c>
      <c r="L1121" s="6" t="str">
        <f>TEXT(tblSales[[#This Row],[ORDER DATE]],"MMM-YYYY")</f>
        <v>Oct-2003</v>
      </c>
      <c r="M1121">
        <f>MONTH(tblSales[[#This Row],[ORDER DATE]])</f>
        <v>10</v>
      </c>
    </row>
    <row r="1122" spans="1:13" x14ac:dyDescent="0.3">
      <c r="A1122">
        <v>10173</v>
      </c>
      <c r="B1122" s="2">
        <v>37930</v>
      </c>
      <c r="C1122" s="5">
        <v>29</v>
      </c>
      <c r="D1122" s="3">
        <v>2761.96</v>
      </c>
      <c r="E1122" t="s">
        <v>25</v>
      </c>
      <c r="F1122" t="s">
        <v>550</v>
      </c>
      <c r="G1122" t="s">
        <v>552</v>
      </c>
      <c r="H1122" t="s">
        <v>258</v>
      </c>
      <c r="I1122" t="s">
        <v>42</v>
      </c>
      <c r="J1122" t="s">
        <v>36</v>
      </c>
      <c r="K1122">
        <f>YEAR(tblSales[[#This Row],[ORDER DATE]])</f>
        <v>2003</v>
      </c>
      <c r="L1122" s="6" t="str">
        <f>TEXT(tblSales[[#This Row],[ORDER DATE]],"MMM-YYYY")</f>
        <v>Nov-2003</v>
      </c>
      <c r="M1122">
        <f>MONTH(tblSales[[#This Row],[ORDER DATE]])</f>
        <v>11</v>
      </c>
    </row>
    <row r="1123" spans="1:13" x14ac:dyDescent="0.3">
      <c r="A1123">
        <v>10182</v>
      </c>
      <c r="B1123" s="2">
        <v>37937</v>
      </c>
      <c r="C1123" s="5">
        <v>33</v>
      </c>
      <c r="D1123" s="3">
        <v>2848.23</v>
      </c>
      <c r="E1123" t="s">
        <v>25</v>
      </c>
      <c r="F1123" t="s">
        <v>550</v>
      </c>
      <c r="G1123" t="s">
        <v>272</v>
      </c>
      <c r="H1123" t="s">
        <v>32</v>
      </c>
      <c r="I1123" t="s">
        <v>33</v>
      </c>
      <c r="J1123" t="s">
        <v>36</v>
      </c>
      <c r="K1123">
        <f>YEAR(tblSales[[#This Row],[ORDER DATE]])</f>
        <v>2003</v>
      </c>
      <c r="L1123" s="6" t="str">
        <f>TEXT(tblSales[[#This Row],[ORDER DATE]],"MMM-YYYY")</f>
        <v>Nov-2003</v>
      </c>
      <c r="M1123">
        <f>MONTH(tblSales[[#This Row],[ORDER DATE]])</f>
        <v>11</v>
      </c>
    </row>
    <row r="1124" spans="1:13" x14ac:dyDescent="0.3">
      <c r="A1124">
        <v>10193</v>
      </c>
      <c r="B1124" s="2">
        <v>37946</v>
      </c>
      <c r="C1124" s="5">
        <v>32</v>
      </c>
      <c r="D1124" s="3">
        <v>2539.84</v>
      </c>
      <c r="E1124" t="s">
        <v>25</v>
      </c>
      <c r="F1124" t="s">
        <v>550</v>
      </c>
      <c r="G1124" t="s">
        <v>558</v>
      </c>
      <c r="H1124" t="s">
        <v>95</v>
      </c>
      <c r="I1124" t="s">
        <v>96</v>
      </c>
      <c r="J1124" t="s">
        <v>36</v>
      </c>
      <c r="K1124">
        <f>YEAR(tblSales[[#This Row],[ORDER DATE]])</f>
        <v>2003</v>
      </c>
      <c r="L1124" s="6" t="str">
        <f>TEXT(tblSales[[#This Row],[ORDER DATE]],"MMM-YYYY")</f>
        <v>Nov-2003</v>
      </c>
      <c r="M1124">
        <f>MONTH(tblSales[[#This Row],[ORDER DATE]])</f>
        <v>11</v>
      </c>
    </row>
    <row r="1125" spans="1:13" x14ac:dyDescent="0.3">
      <c r="A1125">
        <v>10206</v>
      </c>
      <c r="B1125" s="2">
        <v>37960</v>
      </c>
      <c r="C1125" s="5">
        <v>28</v>
      </c>
      <c r="D1125" s="3">
        <v>2444.4</v>
      </c>
      <c r="E1125" t="s">
        <v>25</v>
      </c>
      <c r="F1125" t="s">
        <v>550</v>
      </c>
      <c r="G1125" t="s">
        <v>225</v>
      </c>
      <c r="H1125" t="s">
        <v>231</v>
      </c>
      <c r="I1125" t="s">
        <v>33</v>
      </c>
      <c r="J1125" t="s">
        <v>36</v>
      </c>
      <c r="K1125">
        <f>YEAR(tblSales[[#This Row],[ORDER DATE]])</f>
        <v>2003</v>
      </c>
      <c r="L1125" s="6" t="str">
        <f>TEXT(tblSales[[#This Row],[ORDER DATE]],"MMM-YYYY")</f>
        <v>Dec-2003</v>
      </c>
      <c r="M1125">
        <f>MONTH(tblSales[[#This Row],[ORDER DATE]])</f>
        <v>12</v>
      </c>
    </row>
    <row r="1126" spans="1:13" x14ac:dyDescent="0.3">
      <c r="A1126">
        <v>10215</v>
      </c>
      <c r="B1126" s="2">
        <v>38015</v>
      </c>
      <c r="C1126" s="5">
        <v>41</v>
      </c>
      <c r="D1126" s="3">
        <v>4555.92</v>
      </c>
      <c r="E1126" t="s">
        <v>25</v>
      </c>
      <c r="F1126" t="s">
        <v>550</v>
      </c>
      <c r="G1126" t="s">
        <v>234</v>
      </c>
      <c r="H1126" t="s">
        <v>32</v>
      </c>
      <c r="I1126" t="s">
        <v>33</v>
      </c>
      <c r="J1126" t="s">
        <v>51</v>
      </c>
      <c r="K1126">
        <f>YEAR(tblSales[[#This Row],[ORDER DATE]])</f>
        <v>2004</v>
      </c>
      <c r="L1126" s="6" t="str">
        <f>TEXT(tblSales[[#This Row],[ORDER DATE]],"MMM-YYYY")</f>
        <v>Jan-2004</v>
      </c>
      <c r="M1126">
        <f>MONTH(tblSales[[#This Row],[ORDER DATE]])</f>
        <v>1</v>
      </c>
    </row>
    <row r="1127" spans="1:13" x14ac:dyDescent="0.3">
      <c r="A1127">
        <v>10227</v>
      </c>
      <c r="B1127" s="2">
        <v>38048</v>
      </c>
      <c r="C1127" s="5">
        <v>33</v>
      </c>
      <c r="D1127" s="3">
        <v>3666.96</v>
      </c>
      <c r="E1127" t="s">
        <v>25</v>
      </c>
      <c r="F1127" t="s">
        <v>550</v>
      </c>
      <c r="G1127" t="s">
        <v>219</v>
      </c>
      <c r="H1127" t="s">
        <v>41</v>
      </c>
      <c r="I1127" t="s">
        <v>42</v>
      </c>
      <c r="J1127" t="s">
        <v>51</v>
      </c>
      <c r="K1127">
        <f>YEAR(tblSales[[#This Row],[ORDER DATE]])</f>
        <v>2004</v>
      </c>
      <c r="L1127" s="6" t="str">
        <f>TEXT(tblSales[[#This Row],[ORDER DATE]],"MMM-YYYY")</f>
        <v>Mar-2004</v>
      </c>
      <c r="M1127">
        <f>MONTH(tblSales[[#This Row],[ORDER DATE]])</f>
        <v>3</v>
      </c>
    </row>
    <row r="1128" spans="1:13" x14ac:dyDescent="0.3">
      <c r="A1128">
        <v>10244</v>
      </c>
      <c r="B1128" s="2">
        <v>38106</v>
      </c>
      <c r="C1128" s="5">
        <v>36</v>
      </c>
      <c r="D1128" s="3">
        <v>3035.88</v>
      </c>
      <c r="E1128" t="s">
        <v>25</v>
      </c>
      <c r="F1128" t="s">
        <v>550</v>
      </c>
      <c r="G1128" t="s">
        <v>174</v>
      </c>
      <c r="H1128" t="s">
        <v>178</v>
      </c>
      <c r="I1128" t="s">
        <v>42</v>
      </c>
      <c r="J1128" t="s">
        <v>51</v>
      </c>
      <c r="K1128">
        <f>YEAR(tblSales[[#This Row],[ORDER DATE]])</f>
        <v>2004</v>
      </c>
      <c r="L1128" s="6" t="str">
        <f>TEXT(tblSales[[#This Row],[ORDER DATE]],"MMM-YYYY")</f>
        <v>Apr-2004</v>
      </c>
      <c r="M1128">
        <f>MONTH(tblSales[[#This Row],[ORDER DATE]])</f>
        <v>4</v>
      </c>
    </row>
    <row r="1129" spans="1:13" x14ac:dyDescent="0.3">
      <c r="A1129">
        <v>10257</v>
      </c>
      <c r="B1129" s="2">
        <v>38152</v>
      </c>
      <c r="C1129" s="5">
        <v>26</v>
      </c>
      <c r="D1129" s="3">
        <v>2321.54</v>
      </c>
      <c r="E1129" t="s">
        <v>25</v>
      </c>
      <c r="F1129" t="s">
        <v>550</v>
      </c>
      <c r="G1129" t="s">
        <v>397</v>
      </c>
      <c r="H1129" t="s">
        <v>32</v>
      </c>
      <c r="I1129" t="s">
        <v>33</v>
      </c>
      <c r="J1129" t="s">
        <v>36</v>
      </c>
      <c r="K1129">
        <f>YEAR(tblSales[[#This Row],[ORDER DATE]])</f>
        <v>2004</v>
      </c>
      <c r="L1129" s="6" t="str">
        <f>TEXT(tblSales[[#This Row],[ORDER DATE]],"MMM-YYYY")</f>
        <v>Jun-2004</v>
      </c>
      <c r="M1129">
        <f>MONTH(tblSales[[#This Row],[ORDER DATE]])</f>
        <v>6</v>
      </c>
    </row>
    <row r="1130" spans="1:13" x14ac:dyDescent="0.3">
      <c r="A1130">
        <v>10280</v>
      </c>
      <c r="B1130" s="2">
        <v>38216</v>
      </c>
      <c r="C1130" s="5">
        <v>34</v>
      </c>
      <c r="D1130" s="3">
        <v>3474.46</v>
      </c>
      <c r="E1130" t="s">
        <v>25</v>
      </c>
      <c r="F1130" t="s">
        <v>550</v>
      </c>
      <c r="G1130" t="s">
        <v>254</v>
      </c>
      <c r="H1130" t="s">
        <v>258</v>
      </c>
      <c r="I1130" t="s">
        <v>42</v>
      </c>
      <c r="J1130" t="s">
        <v>51</v>
      </c>
      <c r="K1130">
        <f>YEAR(tblSales[[#This Row],[ORDER DATE]])</f>
        <v>2004</v>
      </c>
      <c r="L1130" s="6" t="str">
        <f>TEXT(tblSales[[#This Row],[ORDER DATE]],"MMM-YYYY")</f>
        <v>Aug-2004</v>
      </c>
      <c r="M1130">
        <f>MONTH(tblSales[[#This Row],[ORDER DATE]])</f>
        <v>8</v>
      </c>
    </row>
    <row r="1131" spans="1:13" x14ac:dyDescent="0.3">
      <c r="A1131">
        <v>10290</v>
      </c>
      <c r="B1131" s="2">
        <v>38237</v>
      </c>
      <c r="C1131" s="5">
        <v>26</v>
      </c>
      <c r="D1131" s="3">
        <v>2501.98</v>
      </c>
      <c r="E1131" t="s">
        <v>25</v>
      </c>
      <c r="F1131" t="s">
        <v>550</v>
      </c>
      <c r="G1131" t="s">
        <v>600</v>
      </c>
      <c r="H1131" t="s">
        <v>32</v>
      </c>
      <c r="I1131" t="s">
        <v>33</v>
      </c>
      <c r="J1131" t="s">
        <v>36</v>
      </c>
      <c r="K1131">
        <f>YEAR(tblSales[[#This Row],[ORDER DATE]])</f>
        <v>2004</v>
      </c>
      <c r="L1131" s="6" t="str">
        <f>TEXT(tblSales[[#This Row],[ORDER DATE]],"MMM-YYYY")</f>
        <v>Sep-2004</v>
      </c>
      <c r="M1131">
        <f>MONTH(tblSales[[#This Row],[ORDER DATE]])</f>
        <v>9</v>
      </c>
    </row>
    <row r="1132" spans="1:13" x14ac:dyDescent="0.3">
      <c r="A1132">
        <v>10304</v>
      </c>
      <c r="B1132" s="2">
        <v>38271</v>
      </c>
      <c r="C1132" s="5">
        <v>38</v>
      </c>
      <c r="D1132" s="3">
        <v>3958.46</v>
      </c>
      <c r="E1132" t="s">
        <v>25</v>
      </c>
      <c r="F1132" t="s">
        <v>550</v>
      </c>
      <c r="G1132" t="s">
        <v>267</v>
      </c>
      <c r="H1132" t="s">
        <v>41</v>
      </c>
      <c r="I1132" t="s">
        <v>42</v>
      </c>
      <c r="J1132" t="s">
        <v>51</v>
      </c>
      <c r="K1132">
        <f>YEAR(tblSales[[#This Row],[ORDER DATE]])</f>
        <v>2004</v>
      </c>
      <c r="L1132" s="6" t="str">
        <f>TEXT(tblSales[[#This Row],[ORDER DATE]],"MMM-YYYY")</f>
        <v>Oct-2004</v>
      </c>
      <c r="M1132">
        <f>MONTH(tblSales[[#This Row],[ORDER DATE]])</f>
        <v>10</v>
      </c>
    </row>
    <row r="1133" spans="1:13" x14ac:dyDescent="0.3">
      <c r="A1133">
        <v>10312</v>
      </c>
      <c r="B1133" s="2">
        <v>38281</v>
      </c>
      <c r="C1133" s="5">
        <v>33</v>
      </c>
      <c r="D1133" s="3">
        <v>3535.95</v>
      </c>
      <c r="E1133" t="s">
        <v>25</v>
      </c>
      <c r="F1133" t="s">
        <v>550</v>
      </c>
      <c r="G1133" t="s">
        <v>272</v>
      </c>
      <c r="H1133" t="s">
        <v>32</v>
      </c>
      <c r="I1133" t="s">
        <v>33</v>
      </c>
      <c r="J1133" t="s">
        <v>51</v>
      </c>
      <c r="K1133">
        <f>YEAR(tblSales[[#This Row],[ORDER DATE]])</f>
        <v>2004</v>
      </c>
      <c r="L1133" s="6" t="str">
        <f>TEXT(tblSales[[#This Row],[ORDER DATE]],"MMM-YYYY")</f>
        <v>Oct-2004</v>
      </c>
      <c r="M1133">
        <f>MONTH(tblSales[[#This Row],[ORDER DATE]])</f>
        <v>10</v>
      </c>
    </row>
    <row r="1134" spans="1:13" x14ac:dyDescent="0.3">
      <c r="A1134">
        <v>10323</v>
      </c>
      <c r="B1134" s="2">
        <v>38296</v>
      </c>
      <c r="C1134" s="5">
        <v>33</v>
      </c>
      <c r="D1134" s="3">
        <v>3011.91</v>
      </c>
      <c r="E1134" t="s">
        <v>25</v>
      </c>
      <c r="F1134" t="s">
        <v>550</v>
      </c>
      <c r="G1134" t="s">
        <v>462</v>
      </c>
      <c r="H1134" t="s">
        <v>443</v>
      </c>
      <c r="I1134" t="s">
        <v>42</v>
      </c>
      <c r="J1134" t="s">
        <v>51</v>
      </c>
      <c r="K1134">
        <f>YEAR(tblSales[[#This Row],[ORDER DATE]])</f>
        <v>2004</v>
      </c>
      <c r="L1134" s="6" t="str">
        <f>TEXT(tblSales[[#This Row],[ORDER DATE]],"MMM-YYYY")</f>
        <v>Nov-2004</v>
      </c>
      <c r="M1134">
        <f>MONTH(tblSales[[#This Row],[ORDER DATE]])</f>
        <v>11</v>
      </c>
    </row>
    <row r="1135" spans="1:13" x14ac:dyDescent="0.3">
      <c r="A1135">
        <v>10333</v>
      </c>
      <c r="B1135" s="2">
        <v>38309</v>
      </c>
      <c r="C1135" s="5">
        <v>46</v>
      </c>
      <c r="D1135" s="3">
        <v>11336.7</v>
      </c>
      <c r="E1135" t="s">
        <v>25</v>
      </c>
      <c r="F1135" t="s">
        <v>550</v>
      </c>
      <c r="G1135" t="s">
        <v>81</v>
      </c>
      <c r="H1135" t="s">
        <v>32</v>
      </c>
      <c r="I1135" t="s">
        <v>33</v>
      </c>
      <c r="J1135" t="s">
        <v>151</v>
      </c>
      <c r="K1135">
        <f>YEAR(tblSales[[#This Row],[ORDER DATE]])</f>
        <v>2004</v>
      </c>
      <c r="L1135" s="6" t="str">
        <f>TEXT(tblSales[[#This Row],[ORDER DATE]],"MMM-YYYY")</f>
        <v>Nov-2004</v>
      </c>
      <c r="M1135">
        <f>MONTH(tblSales[[#This Row],[ORDER DATE]])</f>
        <v>11</v>
      </c>
    </row>
    <row r="1136" spans="1:13" x14ac:dyDescent="0.3">
      <c r="A1136">
        <v>10347</v>
      </c>
      <c r="B1136" s="2">
        <v>38320</v>
      </c>
      <c r="C1136" s="5">
        <v>26</v>
      </c>
      <c r="D1136" s="3">
        <v>2656.94</v>
      </c>
      <c r="E1136" t="s">
        <v>25</v>
      </c>
      <c r="F1136" t="s">
        <v>550</v>
      </c>
      <c r="G1136" t="s">
        <v>89</v>
      </c>
      <c r="H1136" t="s">
        <v>95</v>
      </c>
      <c r="I1136" t="s">
        <v>96</v>
      </c>
      <c r="J1136" t="s">
        <v>36</v>
      </c>
      <c r="K1136">
        <f>YEAR(tblSales[[#This Row],[ORDER DATE]])</f>
        <v>2004</v>
      </c>
      <c r="L1136" s="6" t="str">
        <f>TEXT(tblSales[[#This Row],[ORDER DATE]],"MMM-YYYY")</f>
        <v>Nov-2004</v>
      </c>
      <c r="M1136">
        <f>MONTH(tblSales[[#This Row],[ORDER DATE]])</f>
        <v>11</v>
      </c>
    </row>
    <row r="1137" spans="1:13" x14ac:dyDescent="0.3">
      <c r="A1137">
        <v>10357</v>
      </c>
      <c r="B1137" s="2">
        <v>38331</v>
      </c>
      <c r="C1137" s="5">
        <v>25</v>
      </c>
      <c r="D1137" s="3">
        <v>2604.25</v>
      </c>
      <c r="E1137" t="s">
        <v>25</v>
      </c>
      <c r="F1137" t="s">
        <v>550</v>
      </c>
      <c r="G1137" t="s">
        <v>272</v>
      </c>
      <c r="H1137" t="s">
        <v>32</v>
      </c>
      <c r="I1137" t="s">
        <v>33</v>
      </c>
      <c r="J1137" t="s">
        <v>36</v>
      </c>
      <c r="K1137">
        <f>YEAR(tblSales[[#This Row],[ORDER DATE]])</f>
        <v>2004</v>
      </c>
      <c r="L1137" s="6" t="str">
        <f>TEXT(tblSales[[#This Row],[ORDER DATE]],"MMM-YYYY")</f>
        <v>Dec-2004</v>
      </c>
      <c r="M1137">
        <f>MONTH(tblSales[[#This Row],[ORDER DATE]])</f>
        <v>12</v>
      </c>
    </row>
    <row r="1138" spans="1:13" x14ac:dyDescent="0.3">
      <c r="A1138">
        <v>10369</v>
      </c>
      <c r="B1138" s="2">
        <v>38372</v>
      </c>
      <c r="C1138" s="5">
        <v>45</v>
      </c>
      <c r="D1138" s="3">
        <v>3288.6</v>
      </c>
      <c r="E1138" t="s">
        <v>25</v>
      </c>
      <c r="F1138" t="s">
        <v>550</v>
      </c>
      <c r="G1138" t="s">
        <v>281</v>
      </c>
      <c r="H1138" t="s">
        <v>32</v>
      </c>
      <c r="I1138" t="s">
        <v>33</v>
      </c>
      <c r="J1138" t="s">
        <v>51</v>
      </c>
      <c r="K1138">
        <f>YEAR(tblSales[[#This Row],[ORDER DATE]])</f>
        <v>2005</v>
      </c>
      <c r="L1138" s="6" t="str">
        <f>TEXT(tblSales[[#This Row],[ORDER DATE]],"MMM-YYYY")</f>
        <v>Jan-2005</v>
      </c>
      <c r="M1138">
        <f>MONTH(tblSales[[#This Row],[ORDER DATE]])</f>
        <v>1</v>
      </c>
    </row>
    <row r="1139" spans="1:13" x14ac:dyDescent="0.3">
      <c r="A1139">
        <v>10382</v>
      </c>
      <c r="B1139" s="2">
        <v>38400</v>
      </c>
      <c r="C1139" s="5">
        <v>50</v>
      </c>
      <c r="D1139" s="3">
        <v>8935.5</v>
      </c>
      <c r="E1139" t="s">
        <v>25</v>
      </c>
      <c r="F1139" t="s">
        <v>550</v>
      </c>
      <c r="G1139" t="s">
        <v>272</v>
      </c>
      <c r="H1139" t="s">
        <v>32</v>
      </c>
      <c r="I1139" t="s">
        <v>33</v>
      </c>
      <c r="J1139" t="s">
        <v>151</v>
      </c>
      <c r="K1139">
        <f>YEAR(tblSales[[#This Row],[ORDER DATE]])</f>
        <v>2005</v>
      </c>
      <c r="L1139" s="6" t="str">
        <f>TEXT(tblSales[[#This Row],[ORDER DATE]],"MMM-YYYY")</f>
        <v>Feb-2005</v>
      </c>
      <c r="M1139">
        <f>MONTH(tblSales[[#This Row],[ORDER DATE]])</f>
        <v>2</v>
      </c>
    </row>
    <row r="1140" spans="1:13" x14ac:dyDescent="0.3">
      <c r="A1140">
        <v>10392</v>
      </c>
      <c r="B1140" s="2">
        <v>38421</v>
      </c>
      <c r="C1140" s="5">
        <v>36</v>
      </c>
      <c r="D1140" s="3">
        <v>4035.96</v>
      </c>
      <c r="E1140" t="s">
        <v>25</v>
      </c>
      <c r="F1140" t="s">
        <v>550</v>
      </c>
      <c r="G1140" t="s">
        <v>409</v>
      </c>
      <c r="H1140" t="s">
        <v>148</v>
      </c>
      <c r="I1140" t="s">
        <v>42</v>
      </c>
      <c r="J1140" t="s">
        <v>51</v>
      </c>
      <c r="K1140">
        <f>YEAR(tblSales[[#This Row],[ORDER DATE]])</f>
        <v>2005</v>
      </c>
      <c r="L1140" s="6" t="str">
        <f>TEXT(tblSales[[#This Row],[ORDER DATE]],"MMM-YYYY")</f>
        <v>Mar-2005</v>
      </c>
      <c r="M1140">
        <f>MONTH(tblSales[[#This Row],[ORDER DATE]])</f>
        <v>3</v>
      </c>
    </row>
    <row r="1141" spans="1:13" x14ac:dyDescent="0.3">
      <c r="A1141">
        <v>10423</v>
      </c>
      <c r="B1141" s="2">
        <v>38502</v>
      </c>
      <c r="C1141" s="5">
        <v>21</v>
      </c>
      <c r="D1141" s="3">
        <v>1875.09</v>
      </c>
      <c r="E1141" t="s">
        <v>300</v>
      </c>
      <c r="F1141" t="s">
        <v>550</v>
      </c>
      <c r="G1141" t="s">
        <v>365</v>
      </c>
      <c r="H1141" t="s">
        <v>370</v>
      </c>
      <c r="I1141" t="s">
        <v>42</v>
      </c>
      <c r="J1141" t="s">
        <v>36</v>
      </c>
      <c r="K1141">
        <f>YEAR(tblSales[[#This Row],[ORDER DATE]])</f>
        <v>2005</v>
      </c>
      <c r="L1141" s="6" t="str">
        <f>TEXT(tblSales[[#This Row],[ORDER DATE]],"MMM-YYYY")</f>
        <v>May-2005</v>
      </c>
      <c r="M1141">
        <f>MONTH(tblSales[[#This Row],[ORDER DATE]])</f>
        <v>5</v>
      </c>
    </row>
    <row r="1142" spans="1:13" x14ac:dyDescent="0.3">
      <c r="A1142">
        <v>10108</v>
      </c>
      <c r="B1142" s="2">
        <v>37683</v>
      </c>
      <c r="C1142" s="5">
        <v>29</v>
      </c>
      <c r="D1142" s="3">
        <v>4049.56</v>
      </c>
      <c r="E1142" t="s">
        <v>25</v>
      </c>
      <c r="F1142" t="s">
        <v>181</v>
      </c>
      <c r="G1142" t="s">
        <v>425</v>
      </c>
      <c r="H1142" t="s">
        <v>430</v>
      </c>
      <c r="I1142" t="s">
        <v>200</v>
      </c>
      <c r="J1142" t="s">
        <v>51</v>
      </c>
      <c r="K1142">
        <f>YEAR(tblSales[[#This Row],[ORDER DATE]])</f>
        <v>2003</v>
      </c>
      <c r="L1142" s="6" t="str">
        <f>TEXT(tblSales[[#This Row],[ORDER DATE]],"MMM-YYYY")</f>
        <v>Mar-2003</v>
      </c>
      <c r="M1142">
        <f>MONTH(tblSales[[#This Row],[ORDER DATE]])</f>
        <v>3</v>
      </c>
    </row>
    <row r="1143" spans="1:13" x14ac:dyDescent="0.3">
      <c r="A1143">
        <v>10122</v>
      </c>
      <c r="B1143" s="2">
        <v>37749</v>
      </c>
      <c r="C1143" s="5">
        <v>21</v>
      </c>
      <c r="D1143" s="3">
        <v>2469.39</v>
      </c>
      <c r="E1143" t="s">
        <v>25</v>
      </c>
      <c r="F1143" t="s">
        <v>181</v>
      </c>
      <c r="G1143" t="s">
        <v>433</v>
      </c>
      <c r="H1143" t="s">
        <v>41</v>
      </c>
      <c r="I1143" t="s">
        <v>42</v>
      </c>
      <c r="J1143" t="s">
        <v>36</v>
      </c>
      <c r="K1143">
        <f>YEAR(tblSales[[#This Row],[ORDER DATE]])</f>
        <v>2003</v>
      </c>
      <c r="L1143" s="6" t="str">
        <f>TEXT(tblSales[[#This Row],[ORDER DATE]],"MMM-YYYY")</f>
        <v>May-2003</v>
      </c>
      <c r="M1143">
        <f>MONTH(tblSales[[#This Row],[ORDER DATE]])</f>
        <v>5</v>
      </c>
    </row>
    <row r="1144" spans="1:13" x14ac:dyDescent="0.3">
      <c r="A1144">
        <v>10135</v>
      </c>
      <c r="B1144" s="2">
        <v>37804</v>
      </c>
      <c r="C1144" s="5">
        <v>42</v>
      </c>
      <c r="D1144" s="3">
        <v>5432.7</v>
      </c>
      <c r="E1144" t="s">
        <v>25</v>
      </c>
      <c r="F1144" t="s">
        <v>181</v>
      </c>
      <c r="G1144" t="s">
        <v>272</v>
      </c>
      <c r="H1144" t="s">
        <v>32</v>
      </c>
      <c r="I1144" t="s">
        <v>33</v>
      </c>
      <c r="J1144" t="s">
        <v>51</v>
      </c>
      <c r="K1144">
        <f>YEAR(tblSales[[#This Row],[ORDER DATE]])</f>
        <v>2003</v>
      </c>
      <c r="L1144" s="6" t="str">
        <f>TEXT(tblSales[[#This Row],[ORDER DATE]],"MMM-YYYY")</f>
        <v>Jul-2003</v>
      </c>
      <c r="M1144">
        <f>MONTH(tblSales[[#This Row],[ORDER DATE]])</f>
        <v>7</v>
      </c>
    </row>
    <row r="1145" spans="1:13" x14ac:dyDescent="0.3">
      <c r="A1145">
        <v>10147</v>
      </c>
      <c r="B1145" s="2">
        <v>37869</v>
      </c>
      <c r="C1145" s="5">
        <v>37</v>
      </c>
      <c r="D1145" s="3">
        <v>4405.22</v>
      </c>
      <c r="E1145" t="s">
        <v>25</v>
      </c>
      <c r="F1145" t="s">
        <v>181</v>
      </c>
      <c r="G1145" t="s">
        <v>281</v>
      </c>
      <c r="H1145" t="s">
        <v>32</v>
      </c>
      <c r="I1145" t="s">
        <v>33</v>
      </c>
      <c r="J1145" t="s">
        <v>51</v>
      </c>
      <c r="K1145">
        <f>YEAR(tblSales[[#This Row],[ORDER DATE]])</f>
        <v>2003</v>
      </c>
      <c r="L1145" s="6" t="str">
        <f>TEXT(tblSales[[#This Row],[ORDER DATE]],"MMM-YYYY")</f>
        <v>Sep-2003</v>
      </c>
      <c r="M1145">
        <f>MONTH(tblSales[[#This Row],[ORDER DATE]])</f>
        <v>9</v>
      </c>
    </row>
    <row r="1146" spans="1:13" x14ac:dyDescent="0.3">
      <c r="A1146">
        <v>10159</v>
      </c>
      <c r="B1146" s="2">
        <v>37904</v>
      </c>
      <c r="C1146" s="5">
        <v>25</v>
      </c>
      <c r="D1146" s="3">
        <v>3638</v>
      </c>
      <c r="E1146" t="s">
        <v>25</v>
      </c>
      <c r="F1146" t="s">
        <v>181</v>
      </c>
      <c r="G1146" t="s">
        <v>58</v>
      </c>
      <c r="H1146" t="s">
        <v>32</v>
      </c>
      <c r="I1146" t="s">
        <v>33</v>
      </c>
      <c r="J1146" t="s">
        <v>51</v>
      </c>
      <c r="K1146">
        <f>YEAR(tblSales[[#This Row],[ORDER DATE]])</f>
        <v>2003</v>
      </c>
      <c r="L1146" s="6" t="str">
        <f>TEXT(tblSales[[#This Row],[ORDER DATE]],"MMM-YYYY")</f>
        <v>Oct-2003</v>
      </c>
      <c r="M1146">
        <f>MONTH(tblSales[[#This Row],[ORDER DATE]])</f>
        <v>10</v>
      </c>
    </row>
    <row r="1147" spans="1:13" x14ac:dyDescent="0.3">
      <c r="A1147">
        <v>10169</v>
      </c>
      <c r="B1147" s="2">
        <v>37929</v>
      </c>
      <c r="C1147" s="5">
        <v>36</v>
      </c>
      <c r="D1147" s="3">
        <v>4444.92</v>
      </c>
      <c r="E1147" t="s">
        <v>25</v>
      </c>
      <c r="F1147" t="s">
        <v>181</v>
      </c>
      <c r="G1147" t="s">
        <v>285</v>
      </c>
      <c r="H1147" t="s">
        <v>95</v>
      </c>
      <c r="I1147" t="s">
        <v>96</v>
      </c>
      <c r="J1147" t="s">
        <v>51</v>
      </c>
      <c r="K1147">
        <f>YEAR(tblSales[[#This Row],[ORDER DATE]])</f>
        <v>2003</v>
      </c>
      <c r="L1147" s="6" t="str">
        <f>TEXT(tblSales[[#This Row],[ORDER DATE]],"MMM-YYYY")</f>
        <v>Nov-2003</v>
      </c>
      <c r="M1147">
        <f>MONTH(tblSales[[#This Row],[ORDER DATE]])</f>
        <v>11</v>
      </c>
    </row>
    <row r="1148" spans="1:13" x14ac:dyDescent="0.3">
      <c r="A1148">
        <v>10181</v>
      </c>
      <c r="B1148" s="2">
        <v>37937</v>
      </c>
      <c r="C1148" s="5">
        <v>22</v>
      </c>
      <c r="D1148" s="3">
        <v>3395.48</v>
      </c>
      <c r="E1148" t="s">
        <v>25</v>
      </c>
      <c r="F1148" t="s">
        <v>181</v>
      </c>
      <c r="G1148" t="s">
        <v>73</v>
      </c>
      <c r="H1148" t="s">
        <v>78</v>
      </c>
      <c r="I1148" t="s">
        <v>42</v>
      </c>
      <c r="J1148" t="s">
        <v>51</v>
      </c>
      <c r="K1148">
        <f>YEAR(tblSales[[#This Row],[ORDER DATE]])</f>
        <v>2003</v>
      </c>
      <c r="L1148" s="6" t="str">
        <f>TEXT(tblSales[[#This Row],[ORDER DATE]],"MMM-YYYY")</f>
        <v>Nov-2003</v>
      </c>
      <c r="M1148">
        <f>MONTH(tblSales[[#This Row],[ORDER DATE]])</f>
        <v>11</v>
      </c>
    </row>
    <row r="1149" spans="1:13" x14ac:dyDescent="0.3">
      <c r="A1149">
        <v>10191</v>
      </c>
      <c r="B1149" s="2">
        <v>37945</v>
      </c>
      <c r="C1149" s="5">
        <v>23</v>
      </c>
      <c r="D1149" s="3">
        <v>3414.58</v>
      </c>
      <c r="E1149" t="s">
        <v>25</v>
      </c>
      <c r="F1149" t="s">
        <v>181</v>
      </c>
      <c r="G1149" t="s">
        <v>439</v>
      </c>
      <c r="H1149" t="s">
        <v>443</v>
      </c>
      <c r="I1149" t="s">
        <v>42</v>
      </c>
      <c r="J1149" t="s">
        <v>51</v>
      </c>
      <c r="K1149">
        <f>YEAR(tblSales[[#This Row],[ORDER DATE]])</f>
        <v>2003</v>
      </c>
      <c r="L1149" s="6" t="str">
        <f>TEXT(tblSales[[#This Row],[ORDER DATE]],"MMM-YYYY")</f>
        <v>Nov-2003</v>
      </c>
      <c r="M1149">
        <f>MONTH(tblSales[[#This Row],[ORDER DATE]])</f>
        <v>11</v>
      </c>
    </row>
    <row r="1150" spans="1:13" x14ac:dyDescent="0.3">
      <c r="A1150">
        <v>10203</v>
      </c>
      <c r="B1150" s="2">
        <v>37957</v>
      </c>
      <c r="C1150" s="5">
        <v>32</v>
      </c>
      <c r="D1150" s="3">
        <v>5127.04</v>
      </c>
      <c r="E1150" t="s">
        <v>25</v>
      </c>
      <c r="F1150" t="s">
        <v>181</v>
      </c>
      <c r="G1150" t="s">
        <v>174</v>
      </c>
      <c r="H1150" t="s">
        <v>178</v>
      </c>
      <c r="I1150" t="s">
        <v>42</v>
      </c>
      <c r="J1150" t="s">
        <v>51</v>
      </c>
      <c r="K1150">
        <f>YEAR(tblSales[[#This Row],[ORDER DATE]])</f>
        <v>2003</v>
      </c>
      <c r="L1150" s="6" t="str">
        <f>TEXT(tblSales[[#This Row],[ORDER DATE]],"MMM-YYYY")</f>
        <v>Dec-2003</v>
      </c>
      <c r="M1150">
        <f>MONTH(tblSales[[#This Row],[ORDER DATE]])</f>
        <v>12</v>
      </c>
    </row>
    <row r="1151" spans="1:13" x14ac:dyDescent="0.3">
      <c r="A1151">
        <v>10211</v>
      </c>
      <c r="B1151" s="2">
        <v>38001</v>
      </c>
      <c r="C1151" s="5">
        <v>28</v>
      </c>
      <c r="D1151" s="3">
        <v>3745.28</v>
      </c>
      <c r="E1151" t="s">
        <v>25</v>
      </c>
      <c r="F1151" t="s">
        <v>181</v>
      </c>
      <c r="G1151" t="s">
        <v>84</v>
      </c>
      <c r="H1151" t="s">
        <v>41</v>
      </c>
      <c r="I1151" t="s">
        <v>42</v>
      </c>
      <c r="J1151" t="s">
        <v>51</v>
      </c>
      <c r="K1151">
        <f>YEAR(tblSales[[#This Row],[ORDER DATE]])</f>
        <v>2004</v>
      </c>
      <c r="L1151" s="6" t="str">
        <f>TEXT(tblSales[[#This Row],[ORDER DATE]],"MMM-YYYY")</f>
        <v>Jan-2004</v>
      </c>
      <c r="M1151">
        <f>MONTH(tblSales[[#This Row],[ORDER DATE]])</f>
        <v>1</v>
      </c>
    </row>
    <row r="1152" spans="1:13" x14ac:dyDescent="0.3">
      <c r="A1152">
        <v>10225</v>
      </c>
      <c r="B1152" s="2">
        <v>38039</v>
      </c>
      <c r="C1152" s="5">
        <v>27</v>
      </c>
      <c r="D1152" s="3">
        <v>4564.08</v>
      </c>
      <c r="E1152" t="s">
        <v>25</v>
      </c>
      <c r="F1152" t="s">
        <v>181</v>
      </c>
      <c r="G1152" t="s">
        <v>446</v>
      </c>
      <c r="H1152" t="s">
        <v>450</v>
      </c>
      <c r="I1152" t="s">
        <v>42</v>
      </c>
      <c r="J1152" t="s">
        <v>51</v>
      </c>
      <c r="K1152">
        <f>YEAR(tblSales[[#This Row],[ORDER DATE]])</f>
        <v>2004</v>
      </c>
      <c r="L1152" s="6" t="str">
        <f>TEXT(tblSales[[#This Row],[ORDER DATE]],"MMM-YYYY")</f>
        <v>Feb-2004</v>
      </c>
      <c r="M1152">
        <f>MONTH(tblSales[[#This Row],[ORDER DATE]])</f>
        <v>2</v>
      </c>
    </row>
    <row r="1153" spans="1:13" x14ac:dyDescent="0.3">
      <c r="A1153">
        <v>10238</v>
      </c>
      <c r="B1153" s="2">
        <v>38086</v>
      </c>
      <c r="C1153" s="5">
        <v>49</v>
      </c>
      <c r="D1153" s="3">
        <v>6554.24</v>
      </c>
      <c r="E1153" t="s">
        <v>25</v>
      </c>
      <c r="F1153" t="s">
        <v>181</v>
      </c>
      <c r="G1153" t="s">
        <v>322</v>
      </c>
      <c r="H1153" t="s">
        <v>326</v>
      </c>
      <c r="I1153" t="s">
        <v>42</v>
      </c>
      <c r="J1153" t="s">
        <v>51</v>
      </c>
      <c r="K1153">
        <f>YEAR(tblSales[[#This Row],[ORDER DATE]])</f>
        <v>2004</v>
      </c>
      <c r="L1153" s="6" t="str">
        <f>TEXT(tblSales[[#This Row],[ORDER DATE]],"MMM-YYYY")</f>
        <v>Apr-2004</v>
      </c>
      <c r="M1153">
        <f>MONTH(tblSales[[#This Row],[ORDER DATE]])</f>
        <v>4</v>
      </c>
    </row>
    <row r="1154" spans="1:13" x14ac:dyDescent="0.3">
      <c r="A1154">
        <v>10252</v>
      </c>
      <c r="B1154" s="2">
        <v>38133</v>
      </c>
      <c r="C1154" s="5">
        <v>41</v>
      </c>
      <c r="D1154" s="3">
        <v>6749.83</v>
      </c>
      <c r="E1154" t="s">
        <v>25</v>
      </c>
      <c r="F1154" t="s">
        <v>181</v>
      </c>
      <c r="G1154" t="s">
        <v>84</v>
      </c>
      <c r="H1154" t="s">
        <v>41</v>
      </c>
      <c r="I1154" t="s">
        <v>42</v>
      </c>
      <c r="J1154" t="s">
        <v>51</v>
      </c>
      <c r="K1154">
        <f>YEAR(tblSales[[#This Row],[ORDER DATE]])</f>
        <v>2004</v>
      </c>
      <c r="L1154" s="6" t="str">
        <f>TEXT(tblSales[[#This Row],[ORDER DATE]],"MMM-YYYY")</f>
        <v>May-2004</v>
      </c>
      <c r="M1154">
        <f>MONTH(tblSales[[#This Row],[ORDER DATE]])</f>
        <v>5</v>
      </c>
    </row>
    <row r="1155" spans="1:13" x14ac:dyDescent="0.3">
      <c r="A1155">
        <v>10265</v>
      </c>
      <c r="B1155" s="2">
        <v>38170</v>
      </c>
      <c r="C1155" s="5">
        <v>49</v>
      </c>
      <c r="D1155" s="3">
        <v>8427.02</v>
      </c>
      <c r="E1155" t="s">
        <v>25</v>
      </c>
      <c r="F1155" t="s">
        <v>181</v>
      </c>
      <c r="G1155" t="s">
        <v>558</v>
      </c>
      <c r="H1155" t="s">
        <v>95</v>
      </c>
      <c r="I1155" t="s">
        <v>96</v>
      </c>
      <c r="J1155" t="s">
        <v>151</v>
      </c>
      <c r="K1155">
        <f>YEAR(tblSales[[#This Row],[ORDER DATE]])</f>
        <v>2004</v>
      </c>
      <c r="L1155" s="6" t="str">
        <f>TEXT(tblSales[[#This Row],[ORDER DATE]],"MMM-YYYY")</f>
        <v>Jul-2004</v>
      </c>
      <c r="M1155">
        <f>MONTH(tblSales[[#This Row],[ORDER DATE]])</f>
        <v>7</v>
      </c>
    </row>
    <row r="1156" spans="1:13" x14ac:dyDescent="0.3">
      <c r="A1156">
        <v>10276</v>
      </c>
      <c r="B1156" s="2">
        <v>38201</v>
      </c>
      <c r="C1156" s="5">
        <v>30</v>
      </c>
      <c r="D1156" s="3">
        <v>3924.6</v>
      </c>
      <c r="E1156" t="s">
        <v>25</v>
      </c>
      <c r="F1156" t="s">
        <v>181</v>
      </c>
      <c r="G1156" t="s">
        <v>458</v>
      </c>
      <c r="H1156" t="s">
        <v>32</v>
      </c>
      <c r="I1156" t="s">
        <v>33</v>
      </c>
      <c r="J1156" t="s">
        <v>51</v>
      </c>
      <c r="K1156">
        <f>YEAR(tblSales[[#This Row],[ORDER DATE]])</f>
        <v>2004</v>
      </c>
      <c r="L1156" s="6" t="str">
        <f>TEXT(tblSales[[#This Row],[ORDER DATE]],"MMM-YYYY")</f>
        <v>Aug-2004</v>
      </c>
      <c r="M1156">
        <f>MONTH(tblSales[[#This Row],[ORDER DATE]])</f>
        <v>8</v>
      </c>
    </row>
    <row r="1157" spans="1:13" x14ac:dyDescent="0.3">
      <c r="A1157">
        <v>10287</v>
      </c>
      <c r="B1157" s="2">
        <v>38229</v>
      </c>
      <c r="C1157" s="5">
        <v>40</v>
      </c>
      <c r="D1157" s="3">
        <v>6761.6</v>
      </c>
      <c r="E1157" t="s">
        <v>25</v>
      </c>
      <c r="F1157" t="s">
        <v>181</v>
      </c>
      <c r="G1157" t="s">
        <v>446</v>
      </c>
      <c r="H1157" t="s">
        <v>450</v>
      </c>
      <c r="I1157" t="s">
        <v>42</v>
      </c>
      <c r="J1157" t="s">
        <v>51</v>
      </c>
      <c r="K1157">
        <f>YEAR(tblSales[[#This Row],[ORDER DATE]])</f>
        <v>2004</v>
      </c>
      <c r="L1157" s="6" t="str">
        <f>TEXT(tblSales[[#This Row],[ORDER DATE]],"MMM-YYYY")</f>
        <v>Aug-2004</v>
      </c>
      <c r="M1157">
        <f>MONTH(tblSales[[#This Row],[ORDER DATE]])</f>
        <v>8</v>
      </c>
    </row>
    <row r="1158" spans="1:13" x14ac:dyDescent="0.3">
      <c r="A1158">
        <v>10300</v>
      </c>
      <c r="B1158" s="2">
        <v>37898</v>
      </c>
      <c r="C1158" s="5">
        <v>23</v>
      </c>
      <c r="D1158" s="3">
        <v>3786.49</v>
      </c>
      <c r="E1158" t="s">
        <v>25</v>
      </c>
      <c r="F1158" t="s">
        <v>181</v>
      </c>
      <c r="G1158" t="s">
        <v>462</v>
      </c>
      <c r="H1158" t="s">
        <v>443</v>
      </c>
      <c r="I1158" t="s">
        <v>42</v>
      </c>
      <c r="J1158" t="s">
        <v>51</v>
      </c>
      <c r="K1158">
        <f>YEAR(tblSales[[#This Row],[ORDER DATE]])</f>
        <v>2003</v>
      </c>
      <c r="L1158" s="6" t="str">
        <f>TEXT(tblSales[[#This Row],[ORDER DATE]],"MMM-YYYY")</f>
        <v>Oct-2003</v>
      </c>
      <c r="M1158">
        <f>MONTH(tblSales[[#This Row],[ORDER DATE]])</f>
        <v>10</v>
      </c>
    </row>
    <row r="1159" spans="1:13" x14ac:dyDescent="0.3">
      <c r="A1159">
        <v>10310</v>
      </c>
      <c r="B1159" s="2">
        <v>38276</v>
      </c>
      <c r="C1159" s="5">
        <v>49</v>
      </c>
      <c r="D1159" s="3">
        <v>6266.12</v>
      </c>
      <c r="E1159" t="s">
        <v>25</v>
      </c>
      <c r="F1159" t="s">
        <v>181</v>
      </c>
      <c r="G1159" t="s">
        <v>439</v>
      </c>
      <c r="H1159" t="s">
        <v>443</v>
      </c>
      <c r="I1159" t="s">
        <v>42</v>
      </c>
      <c r="J1159" t="s">
        <v>51</v>
      </c>
      <c r="K1159">
        <f>YEAR(tblSales[[#This Row],[ORDER DATE]])</f>
        <v>2004</v>
      </c>
      <c r="L1159" s="6" t="str">
        <f>TEXT(tblSales[[#This Row],[ORDER DATE]],"MMM-YYYY")</f>
        <v>Oct-2004</v>
      </c>
      <c r="M1159">
        <f>MONTH(tblSales[[#This Row],[ORDER DATE]])</f>
        <v>10</v>
      </c>
    </row>
    <row r="1160" spans="1:13" x14ac:dyDescent="0.3">
      <c r="A1160">
        <v>10320</v>
      </c>
      <c r="B1160" s="2">
        <v>38294</v>
      </c>
      <c r="C1160" s="5">
        <v>25</v>
      </c>
      <c r="D1160" s="3">
        <v>3491</v>
      </c>
      <c r="E1160" t="s">
        <v>25</v>
      </c>
      <c r="F1160" t="s">
        <v>181</v>
      </c>
      <c r="G1160" t="s">
        <v>183</v>
      </c>
      <c r="H1160" t="s">
        <v>188</v>
      </c>
      <c r="I1160" t="s">
        <v>42</v>
      </c>
      <c r="J1160" t="s">
        <v>51</v>
      </c>
      <c r="K1160">
        <f>YEAR(tblSales[[#This Row],[ORDER DATE]])</f>
        <v>2004</v>
      </c>
      <c r="L1160" s="6" t="str">
        <f>TEXT(tblSales[[#This Row],[ORDER DATE]],"MMM-YYYY")</f>
        <v>Nov-2004</v>
      </c>
      <c r="M1160">
        <f>MONTH(tblSales[[#This Row],[ORDER DATE]])</f>
        <v>11</v>
      </c>
    </row>
    <row r="1161" spans="1:13" x14ac:dyDescent="0.3">
      <c r="A1161">
        <v>10330</v>
      </c>
      <c r="B1161" s="2">
        <v>38307</v>
      </c>
      <c r="C1161" s="5">
        <v>37</v>
      </c>
      <c r="D1161" s="3">
        <v>4405.22</v>
      </c>
      <c r="E1161" t="s">
        <v>25</v>
      </c>
      <c r="F1161" t="s">
        <v>181</v>
      </c>
      <c r="G1161" t="s">
        <v>425</v>
      </c>
      <c r="H1161" t="s">
        <v>430</v>
      </c>
      <c r="I1161" t="s">
        <v>200</v>
      </c>
      <c r="J1161" t="s">
        <v>51</v>
      </c>
      <c r="K1161">
        <f>YEAR(tblSales[[#This Row],[ORDER DATE]])</f>
        <v>2004</v>
      </c>
      <c r="L1161" s="6" t="str">
        <f>TEXT(tblSales[[#This Row],[ORDER DATE]],"MMM-YYYY")</f>
        <v>Nov-2004</v>
      </c>
      <c r="M1161">
        <f>MONTH(tblSales[[#This Row],[ORDER DATE]])</f>
        <v>11</v>
      </c>
    </row>
    <row r="1162" spans="1:13" x14ac:dyDescent="0.3">
      <c r="A1162">
        <v>10342</v>
      </c>
      <c r="B1162" s="2">
        <v>38315</v>
      </c>
      <c r="C1162" s="5">
        <v>55</v>
      </c>
      <c r="D1162" s="3">
        <v>6548.3</v>
      </c>
      <c r="E1162" t="s">
        <v>25</v>
      </c>
      <c r="F1162" t="s">
        <v>181</v>
      </c>
      <c r="G1162" t="s">
        <v>89</v>
      </c>
      <c r="H1162" t="s">
        <v>95</v>
      </c>
      <c r="I1162" t="s">
        <v>96</v>
      </c>
      <c r="J1162" t="s">
        <v>51</v>
      </c>
      <c r="K1162">
        <f>YEAR(tblSales[[#This Row],[ORDER DATE]])</f>
        <v>2004</v>
      </c>
      <c r="L1162" s="6" t="str">
        <f>TEXT(tblSales[[#This Row],[ORDER DATE]],"MMM-YYYY")</f>
        <v>Nov-2004</v>
      </c>
      <c r="M1162">
        <f>MONTH(tblSales[[#This Row],[ORDER DATE]])</f>
        <v>11</v>
      </c>
    </row>
    <row r="1163" spans="1:13" x14ac:dyDescent="0.3">
      <c r="A1163">
        <v>10355</v>
      </c>
      <c r="B1163" s="2">
        <v>38328</v>
      </c>
      <c r="C1163" s="5">
        <v>23</v>
      </c>
      <c r="D1163" s="3">
        <v>3177.91</v>
      </c>
      <c r="E1163" t="s">
        <v>25</v>
      </c>
      <c r="F1163" t="s">
        <v>181</v>
      </c>
      <c r="G1163" t="s">
        <v>174</v>
      </c>
      <c r="H1163" t="s">
        <v>178</v>
      </c>
      <c r="I1163" t="s">
        <v>42</v>
      </c>
      <c r="J1163" t="s">
        <v>51</v>
      </c>
      <c r="K1163">
        <f>YEAR(tblSales[[#This Row],[ORDER DATE]])</f>
        <v>2004</v>
      </c>
      <c r="L1163" s="6" t="str">
        <f>TEXT(tblSales[[#This Row],[ORDER DATE]],"MMM-YYYY")</f>
        <v>Dec-2004</v>
      </c>
      <c r="M1163">
        <f>MONTH(tblSales[[#This Row],[ORDER DATE]])</f>
        <v>12</v>
      </c>
    </row>
    <row r="1164" spans="1:13" x14ac:dyDescent="0.3">
      <c r="A1164">
        <v>10363</v>
      </c>
      <c r="B1164" s="2">
        <v>38358</v>
      </c>
      <c r="C1164" s="5">
        <v>24</v>
      </c>
      <c r="D1164" s="3">
        <v>4142.6400000000003</v>
      </c>
      <c r="E1164" t="s">
        <v>25</v>
      </c>
      <c r="F1164" t="s">
        <v>181</v>
      </c>
      <c r="G1164" t="s">
        <v>467</v>
      </c>
      <c r="H1164" t="s">
        <v>130</v>
      </c>
      <c r="I1164" t="s">
        <v>42</v>
      </c>
      <c r="J1164" t="s">
        <v>51</v>
      </c>
      <c r="K1164">
        <f>YEAR(tblSales[[#This Row],[ORDER DATE]])</f>
        <v>2005</v>
      </c>
      <c r="L1164" s="6" t="str">
        <f>TEXT(tblSales[[#This Row],[ORDER DATE]],"MMM-YYYY")</f>
        <v>Jan-2005</v>
      </c>
      <c r="M1164">
        <f>MONTH(tblSales[[#This Row],[ORDER DATE]])</f>
        <v>1</v>
      </c>
    </row>
    <row r="1165" spans="1:13" x14ac:dyDescent="0.3">
      <c r="A1165">
        <v>10378</v>
      </c>
      <c r="B1165" s="2">
        <v>38393</v>
      </c>
      <c r="C1165" s="5">
        <v>43</v>
      </c>
      <c r="D1165" s="3">
        <v>4149.07</v>
      </c>
      <c r="E1165" t="s">
        <v>25</v>
      </c>
      <c r="F1165" t="s">
        <v>181</v>
      </c>
      <c r="G1165" t="s">
        <v>174</v>
      </c>
      <c r="H1165" t="s">
        <v>178</v>
      </c>
      <c r="I1165" t="s">
        <v>42</v>
      </c>
      <c r="J1165" t="s">
        <v>51</v>
      </c>
      <c r="K1165">
        <f>YEAR(tblSales[[#This Row],[ORDER DATE]])</f>
        <v>2005</v>
      </c>
      <c r="L1165" s="6" t="str">
        <f>TEXT(tblSales[[#This Row],[ORDER DATE]],"MMM-YYYY")</f>
        <v>Feb-2005</v>
      </c>
      <c r="M1165">
        <f>MONTH(tblSales[[#This Row],[ORDER DATE]])</f>
        <v>2</v>
      </c>
    </row>
    <row r="1166" spans="1:13" x14ac:dyDescent="0.3">
      <c r="A1166">
        <v>10390</v>
      </c>
      <c r="B1166" s="2">
        <v>38415</v>
      </c>
      <c r="C1166" s="5">
        <v>50</v>
      </c>
      <c r="D1166" s="3">
        <v>7397</v>
      </c>
      <c r="E1166" t="s">
        <v>25</v>
      </c>
      <c r="F1166" t="s">
        <v>181</v>
      </c>
      <c r="G1166" t="s">
        <v>272</v>
      </c>
      <c r="H1166" t="s">
        <v>32</v>
      </c>
      <c r="I1166" t="s">
        <v>33</v>
      </c>
      <c r="J1166" t="s">
        <v>151</v>
      </c>
      <c r="K1166">
        <f>YEAR(tblSales[[#This Row],[ORDER DATE]])</f>
        <v>2005</v>
      </c>
      <c r="L1166" s="6" t="str">
        <f>TEXT(tblSales[[#This Row],[ORDER DATE]],"MMM-YYYY")</f>
        <v>Mar-2005</v>
      </c>
      <c r="M1166">
        <f>MONTH(tblSales[[#This Row],[ORDER DATE]])</f>
        <v>3</v>
      </c>
    </row>
    <row r="1167" spans="1:13" x14ac:dyDescent="0.3">
      <c r="A1167">
        <v>10109</v>
      </c>
      <c r="B1167" s="2">
        <v>37690</v>
      </c>
      <c r="C1167" s="5">
        <v>47</v>
      </c>
      <c r="D1167" s="3">
        <v>6241.6</v>
      </c>
      <c r="E1167" t="s">
        <v>25</v>
      </c>
      <c r="F1167" t="s">
        <v>181</v>
      </c>
      <c r="G1167" t="s">
        <v>309</v>
      </c>
      <c r="H1167" t="s">
        <v>32</v>
      </c>
      <c r="I1167" t="s">
        <v>33</v>
      </c>
      <c r="J1167" t="s">
        <v>51</v>
      </c>
      <c r="K1167">
        <f>YEAR(tblSales[[#This Row],[ORDER DATE]])</f>
        <v>2003</v>
      </c>
      <c r="L1167" s="6" t="str">
        <f>TEXT(tblSales[[#This Row],[ORDER DATE]],"MMM-YYYY")</f>
        <v>Mar-2003</v>
      </c>
      <c r="M1167">
        <f>MONTH(tblSales[[#This Row],[ORDER DATE]])</f>
        <v>3</v>
      </c>
    </row>
    <row r="1168" spans="1:13" x14ac:dyDescent="0.3">
      <c r="A1168">
        <v>10123</v>
      </c>
      <c r="B1168" s="2">
        <v>37761</v>
      </c>
      <c r="C1168" s="5">
        <v>34</v>
      </c>
      <c r="D1168" s="3">
        <v>5331.88</v>
      </c>
      <c r="E1168" t="s">
        <v>25</v>
      </c>
      <c r="F1168" t="s">
        <v>181</v>
      </c>
      <c r="G1168" t="s">
        <v>312</v>
      </c>
      <c r="H1168" t="s">
        <v>41</v>
      </c>
      <c r="I1168" t="s">
        <v>42</v>
      </c>
      <c r="J1168" t="s">
        <v>51</v>
      </c>
      <c r="K1168">
        <f>YEAR(tblSales[[#This Row],[ORDER DATE]])</f>
        <v>2003</v>
      </c>
      <c r="L1168" s="6" t="str">
        <f>TEXT(tblSales[[#This Row],[ORDER DATE]],"MMM-YYYY")</f>
        <v>May-2003</v>
      </c>
      <c r="M1168">
        <f>MONTH(tblSales[[#This Row],[ORDER DATE]])</f>
        <v>5</v>
      </c>
    </row>
    <row r="1169" spans="1:13" x14ac:dyDescent="0.3">
      <c r="A1169">
        <v>10137</v>
      </c>
      <c r="B1169" s="2">
        <v>37812</v>
      </c>
      <c r="C1169" s="5">
        <v>31</v>
      </c>
      <c r="D1169" s="3">
        <v>5124.3</v>
      </c>
      <c r="E1169" t="s">
        <v>25</v>
      </c>
      <c r="F1169" t="s">
        <v>181</v>
      </c>
      <c r="G1169" t="s">
        <v>37</v>
      </c>
      <c r="H1169" t="s">
        <v>41</v>
      </c>
      <c r="I1169" t="s">
        <v>42</v>
      </c>
      <c r="J1169" t="s">
        <v>51</v>
      </c>
      <c r="K1169">
        <f>YEAR(tblSales[[#This Row],[ORDER DATE]])</f>
        <v>2003</v>
      </c>
      <c r="L1169" s="6" t="str">
        <f>TEXT(tblSales[[#This Row],[ORDER DATE]],"MMM-YYYY")</f>
        <v>Jul-2003</v>
      </c>
      <c r="M1169">
        <f>MONTH(tblSales[[#This Row],[ORDER DATE]])</f>
        <v>7</v>
      </c>
    </row>
    <row r="1170" spans="1:13" x14ac:dyDescent="0.3">
      <c r="A1170">
        <v>10148</v>
      </c>
      <c r="B1170" s="2">
        <v>37875</v>
      </c>
      <c r="C1170" s="5">
        <v>28</v>
      </c>
      <c r="D1170" s="3">
        <v>3639.44</v>
      </c>
      <c r="E1170" t="s">
        <v>25</v>
      </c>
      <c r="F1170" t="s">
        <v>181</v>
      </c>
      <c r="G1170" t="s">
        <v>285</v>
      </c>
      <c r="H1170" t="s">
        <v>95</v>
      </c>
      <c r="I1170" t="s">
        <v>96</v>
      </c>
      <c r="J1170" t="s">
        <v>51</v>
      </c>
      <c r="K1170">
        <f>YEAR(tblSales[[#This Row],[ORDER DATE]])</f>
        <v>2003</v>
      </c>
      <c r="L1170" s="6" t="str">
        <f>TEXT(tblSales[[#This Row],[ORDER DATE]],"MMM-YYYY")</f>
        <v>Sep-2003</v>
      </c>
      <c r="M1170">
        <f>MONTH(tblSales[[#This Row],[ORDER DATE]])</f>
        <v>9</v>
      </c>
    </row>
    <row r="1171" spans="1:13" x14ac:dyDescent="0.3">
      <c r="A1171">
        <v>10161</v>
      </c>
      <c r="B1171" s="2">
        <v>37911</v>
      </c>
      <c r="C1171" s="5">
        <v>36</v>
      </c>
      <c r="D1171" s="3">
        <v>5544</v>
      </c>
      <c r="E1171" t="s">
        <v>25</v>
      </c>
      <c r="F1171" t="s">
        <v>181</v>
      </c>
      <c r="G1171" t="s">
        <v>498</v>
      </c>
      <c r="H1171" t="s">
        <v>326</v>
      </c>
      <c r="I1171" t="s">
        <v>42</v>
      </c>
      <c r="J1171" t="s">
        <v>51</v>
      </c>
      <c r="K1171">
        <f>YEAR(tblSales[[#This Row],[ORDER DATE]])</f>
        <v>2003</v>
      </c>
      <c r="L1171" s="6" t="str">
        <f>TEXT(tblSales[[#This Row],[ORDER DATE]],"MMM-YYYY")</f>
        <v>Oct-2003</v>
      </c>
      <c r="M1171">
        <f>MONTH(tblSales[[#This Row],[ORDER DATE]])</f>
        <v>10</v>
      </c>
    </row>
    <row r="1172" spans="1:13" x14ac:dyDescent="0.3">
      <c r="A1172">
        <v>10172</v>
      </c>
      <c r="B1172" s="2">
        <v>37930</v>
      </c>
      <c r="C1172" s="5">
        <v>48</v>
      </c>
      <c r="D1172" s="3">
        <v>5493.12</v>
      </c>
      <c r="E1172" t="s">
        <v>25</v>
      </c>
      <c r="F1172" t="s">
        <v>181</v>
      </c>
      <c r="G1172" t="s">
        <v>109</v>
      </c>
      <c r="H1172" t="s">
        <v>32</v>
      </c>
      <c r="I1172" t="s">
        <v>33</v>
      </c>
      <c r="J1172" t="s">
        <v>51</v>
      </c>
      <c r="K1172">
        <f>YEAR(tblSales[[#This Row],[ORDER DATE]])</f>
        <v>2003</v>
      </c>
      <c r="L1172" s="6" t="str">
        <f>TEXT(tblSales[[#This Row],[ORDER DATE]],"MMM-YYYY")</f>
        <v>Nov-2003</v>
      </c>
      <c r="M1172">
        <f>MONTH(tblSales[[#This Row],[ORDER DATE]])</f>
        <v>11</v>
      </c>
    </row>
    <row r="1173" spans="1:13" x14ac:dyDescent="0.3">
      <c r="A1173">
        <v>10181</v>
      </c>
      <c r="B1173" s="2">
        <v>37937</v>
      </c>
      <c r="C1173" s="5">
        <v>39</v>
      </c>
      <c r="D1173" s="3">
        <v>5785.26</v>
      </c>
      <c r="E1173" t="s">
        <v>25</v>
      </c>
      <c r="F1173" t="s">
        <v>181</v>
      </c>
      <c r="G1173" t="s">
        <v>73</v>
      </c>
      <c r="H1173" t="s">
        <v>78</v>
      </c>
      <c r="I1173" t="s">
        <v>42</v>
      </c>
      <c r="J1173" t="s">
        <v>51</v>
      </c>
      <c r="K1173">
        <f>YEAR(tblSales[[#This Row],[ORDER DATE]])</f>
        <v>2003</v>
      </c>
      <c r="L1173" s="6" t="str">
        <f>TEXT(tblSales[[#This Row],[ORDER DATE]],"MMM-YYYY")</f>
        <v>Nov-2003</v>
      </c>
      <c r="M1173">
        <f>MONTH(tblSales[[#This Row],[ORDER DATE]])</f>
        <v>11</v>
      </c>
    </row>
    <row r="1174" spans="1:13" x14ac:dyDescent="0.3">
      <c r="A1174">
        <v>10192</v>
      </c>
      <c r="B1174" s="2">
        <v>37945</v>
      </c>
      <c r="C1174" s="5">
        <v>45</v>
      </c>
      <c r="D1174" s="3">
        <v>5340.6</v>
      </c>
      <c r="E1174" t="s">
        <v>25</v>
      </c>
      <c r="F1174" t="s">
        <v>181</v>
      </c>
      <c r="G1174" t="s">
        <v>277</v>
      </c>
      <c r="H1174" t="s">
        <v>32</v>
      </c>
      <c r="I1174" t="s">
        <v>33</v>
      </c>
      <c r="J1174" t="s">
        <v>51</v>
      </c>
      <c r="K1174">
        <f>YEAR(tblSales[[#This Row],[ORDER DATE]])</f>
        <v>2003</v>
      </c>
      <c r="L1174" s="6" t="str">
        <f>TEXT(tblSales[[#This Row],[ORDER DATE]],"MMM-YYYY")</f>
        <v>Nov-2003</v>
      </c>
      <c r="M1174">
        <f>MONTH(tblSales[[#This Row],[ORDER DATE]])</f>
        <v>11</v>
      </c>
    </row>
    <row r="1175" spans="1:13" x14ac:dyDescent="0.3">
      <c r="A1175">
        <v>10204</v>
      </c>
      <c r="B1175" s="2">
        <v>37957</v>
      </c>
      <c r="C1175" s="5">
        <v>35</v>
      </c>
      <c r="D1175" s="3">
        <v>5735.8</v>
      </c>
      <c r="E1175" t="s">
        <v>25</v>
      </c>
      <c r="F1175" t="s">
        <v>181</v>
      </c>
      <c r="G1175" t="s">
        <v>475</v>
      </c>
      <c r="H1175" t="s">
        <v>32</v>
      </c>
      <c r="I1175" t="s">
        <v>33</v>
      </c>
      <c r="J1175" t="s">
        <v>51</v>
      </c>
      <c r="K1175">
        <f>YEAR(tblSales[[#This Row],[ORDER DATE]])</f>
        <v>2003</v>
      </c>
      <c r="L1175" s="6" t="str">
        <f>TEXT(tblSales[[#This Row],[ORDER DATE]],"MMM-YYYY")</f>
        <v>Dec-2003</v>
      </c>
      <c r="M1175">
        <f>MONTH(tblSales[[#This Row],[ORDER DATE]])</f>
        <v>12</v>
      </c>
    </row>
    <row r="1176" spans="1:13" x14ac:dyDescent="0.3">
      <c r="A1176">
        <v>10212</v>
      </c>
      <c r="B1176" s="2">
        <v>38002</v>
      </c>
      <c r="C1176" s="5">
        <v>45</v>
      </c>
      <c r="D1176" s="3">
        <v>6357.6</v>
      </c>
      <c r="E1176" t="s">
        <v>25</v>
      </c>
      <c r="F1176" t="s">
        <v>181</v>
      </c>
      <c r="G1176" t="s">
        <v>174</v>
      </c>
      <c r="H1176" t="s">
        <v>178</v>
      </c>
      <c r="I1176" t="s">
        <v>42</v>
      </c>
      <c r="J1176" t="s">
        <v>51</v>
      </c>
      <c r="K1176">
        <f>YEAR(tblSales[[#This Row],[ORDER DATE]])</f>
        <v>2004</v>
      </c>
      <c r="L1176" s="6" t="str">
        <f>TEXT(tblSales[[#This Row],[ORDER DATE]],"MMM-YYYY")</f>
        <v>Jan-2004</v>
      </c>
      <c r="M1176">
        <f>MONTH(tblSales[[#This Row],[ORDER DATE]])</f>
        <v>1</v>
      </c>
    </row>
    <row r="1177" spans="1:13" x14ac:dyDescent="0.3">
      <c r="A1177">
        <v>10226</v>
      </c>
      <c r="B1177" s="2">
        <v>38043</v>
      </c>
      <c r="C1177" s="5">
        <v>46</v>
      </c>
      <c r="D1177" s="3">
        <v>7343.9</v>
      </c>
      <c r="E1177" t="s">
        <v>25</v>
      </c>
      <c r="F1177" t="s">
        <v>181</v>
      </c>
      <c r="G1177" t="s">
        <v>362</v>
      </c>
      <c r="H1177" t="s">
        <v>32</v>
      </c>
      <c r="I1177" t="s">
        <v>33</v>
      </c>
      <c r="J1177" t="s">
        <v>151</v>
      </c>
      <c r="K1177">
        <f>YEAR(tblSales[[#This Row],[ORDER DATE]])</f>
        <v>2004</v>
      </c>
      <c r="L1177" s="6" t="str">
        <f>TEXT(tblSales[[#This Row],[ORDER DATE]],"MMM-YYYY")</f>
        <v>Feb-2004</v>
      </c>
      <c r="M1177">
        <f>MONTH(tblSales[[#This Row],[ORDER DATE]])</f>
        <v>2</v>
      </c>
    </row>
    <row r="1178" spans="1:13" x14ac:dyDescent="0.3">
      <c r="A1178">
        <v>10240</v>
      </c>
      <c r="B1178" s="2">
        <v>38090</v>
      </c>
      <c r="C1178" s="5">
        <v>37</v>
      </c>
      <c r="D1178" s="3">
        <v>5959.22</v>
      </c>
      <c r="E1178" t="s">
        <v>25</v>
      </c>
      <c r="F1178" t="s">
        <v>181</v>
      </c>
      <c r="G1178" t="s">
        <v>302</v>
      </c>
      <c r="H1178" t="s">
        <v>200</v>
      </c>
      <c r="I1178" t="s">
        <v>200</v>
      </c>
      <c r="J1178" t="s">
        <v>51</v>
      </c>
      <c r="K1178">
        <f>YEAR(tblSales[[#This Row],[ORDER DATE]])</f>
        <v>2004</v>
      </c>
      <c r="L1178" s="6" t="str">
        <f>TEXT(tblSales[[#This Row],[ORDER DATE]],"MMM-YYYY")</f>
        <v>Apr-2004</v>
      </c>
      <c r="M1178">
        <f>MONTH(tblSales[[#This Row],[ORDER DATE]])</f>
        <v>4</v>
      </c>
    </row>
    <row r="1179" spans="1:13" x14ac:dyDescent="0.3">
      <c r="A1179">
        <v>10253</v>
      </c>
      <c r="B1179" s="2">
        <v>38139</v>
      </c>
      <c r="C1179" s="5">
        <v>31</v>
      </c>
      <c r="D1179" s="3">
        <v>4029.38</v>
      </c>
      <c r="E1179" t="s">
        <v>339</v>
      </c>
      <c r="F1179" t="s">
        <v>181</v>
      </c>
      <c r="G1179" t="s">
        <v>165</v>
      </c>
      <c r="H1179" t="s">
        <v>170</v>
      </c>
      <c r="I1179" t="s">
        <v>42</v>
      </c>
      <c r="J1179" t="s">
        <v>51</v>
      </c>
      <c r="K1179">
        <f>YEAR(tblSales[[#This Row],[ORDER DATE]])</f>
        <v>2004</v>
      </c>
      <c r="L1179" s="6" t="str">
        <f>TEXT(tblSales[[#This Row],[ORDER DATE]],"MMM-YYYY")</f>
        <v>Jun-2004</v>
      </c>
      <c r="M1179">
        <f>MONTH(tblSales[[#This Row],[ORDER DATE]])</f>
        <v>6</v>
      </c>
    </row>
    <row r="1180" spans="1:13" x14ac:dyDescent="0.3">
      <c r="A1180">
        <v>10266</v>
      </c>
      <c r="B1180" s="2">
        <v>38174</v>
      </c>
      <c r="C1180" s="5">
        <v>33</v>
      </c>
      <c r="D1180" s="3">
        <v>5035.1400000000003</v>
      </c>
      <c r="E1180" t="s">
        <v>25</v>
      </c>
      <c r="F1180" t="s">
        <v>181</v>
      </c>
      <c r="G1180" t="s">
        <v>452</v>
      </c>
      <c r="H1180" t="s">
        <v>258</v>
      </c>
      <c r="I1180" t="s">
        <v>42</v>
      </c>
      <c r="J1180" t="s">
        <v>51</v>
      </c>
      <c r="K1180">
        <f>YEAR(tblSales[[#This Row],[ORDER DATE]])</f>
        <v>2004</v>
      </c>
      <c r="L1180" s="6" t="str">
        <f>TEXT(tblSales[[#This Row],[ORDER DATE]],"MMM-YYYY")</f>
        <v>Jul-2004</v>
      </c>
      <c r="M1180">
        <f>MONTH(tblSales[[#This Row],[ORDER DATE]])</f>
        <v>7</v>
      </c>
    </row>
    <row r="1181" spans="1:13" x14ac:dyDescent="0.3">
      <c r="A1181">
        <v>10278</v>
      </c>
      <c r="B1181" s="2">
        <v>38205</v>
      </c>
      <c r="C1181" s="5">
        <v>31</v>
      </c>
      <c r="D1181" s="3">
        <v>4116.8</v>
      </c>
      <c r="E1181" t="s">
        <v>25</v>
      </c>
      <c r="F1181" t="s">
        <v>181</v>
      </c>
      <c r="G1181" t="s">
        <v>539</v>
      </c>
      <c r="H1181" t="s">
        <v>32</v>
      </c>
      <c r="I1181" t="s">
        <v>33</v>
      </c>
      <c r="J1181" t="s">
        <v>51</v>
      </c>
      <c r="K1181">
        <f>YEAR(tblSales[[#This Row],[ORDER DATE]])</f>
        <v>2004</v>
      </c>
      <c r="L1181" s="6" t="str">
        <f>TEXT(tblSales[[#This Row],[ORDER DATE]],"MMM-YYYY")</f>
        <v>Aug-2004</v>
      </c>
      <c r="M1181">
        <f>MONTH(tblSales[[#This Row],[ORDER DATE]])</f>
        <v>8</v>
      </c>
    </row>
    <row r="1182" spans="1:13" x14ac:dyDescent="0.3">
      <c r="A1182">
        <v>10287</v>
      </c>
      <c r="B1182" s="2">
        <v>38229</v>
      </c>
      <c r="C1182" s="5">
        <v>27</v>
      </c>
      <c r="D1182" s="3">
        <v>4310.55</v>
      </c>
      <c r="E1182" t="s">
        <v>25</v>
      </c>
      <c r="F1182" t="s">
        <v>181</v>
      </c>
      <c r="G1182" t="s">
        <v>446</v>
      </c>
      <c r="H1182" t="s">
        <v>450</v>
      </c>
      <c r="I1182" t="s">
        <v>42</v>
      </c>
      <c r="J1182" t="s">
        <v>51</v>
      </c>
      <c r="K1182">
        <f>YEAR(tblSales[[#This Row],[ORDER DATE]])</f>
        <v>2004</v>
      </c>
      <c r="L1182" s="6" t="str">
        <f>TEXT(tblSales[[#This Row],[ORDER DATE]],"MMM-YYYY")</f>
        <v>Aug-2004</v>
      </c>
      <c r="M1182">
        <f>MONTH(tblSales[[#This Row],[ORDER DATE]])</f>
        <v>8</v>
      </c>
    </row>
    <row r="1183" spans="1:13" x14ac:dyDescent="0.3">
      <c r="A1183">
        <v>10301</v>
      </c>
      <c r="B1183" s="2">
        <v>37899</v>
      </c>
      <c r="C1183" s="5">
        <v>39</v>
      </c>
      <c r="D1183" s="3">
        <v>6446.7</v>
      </c>
      <c r="E1183" t="s">
        <v>25</v>
      </c>
      <c r="F1183" t="s">
        <v>181</v>
      </c>
      <c r="G1183" t="s">
        <v>543</v>
      </c>
      <c r="H1183" t="s">
        <v>78</v>
      </c>
      <c r="I1183" t="s">
        <v>42</v>
      </c>
      <c r="J1183" t="s">
        <v>51</v>
      </c>
      <c r="K1183">
        <f>YEAR(tblSales[[#This Row],[ORDER DATE]])</f>
        <v>2003</v>
      </c>
      <c r="L1183" s="6" t="str">
        <f>TEXT(tblSales[[#This Row],[ORDER DATE]],"MMM-YYYY")</f>
        <v>Oct-2003</v>
      </c>
      <c r="M1183">
        <f>MONTH(tblSales[[#This Row],[ORDER DATE]])</f>
        <v>10</v>
      </c>
    </row>
    <row r="1184" spans="1:13" x14ac:dyDescent="0.3">
      <c r="A1184">
        <v>10311</v>
      </c>
      <c r="B1184" s="2">
        <v>38276</v>
      </c>
      <c r="C1184" s="5">
        <v>32</v>
      </c>
      <c r="D1184" s="3">
        <v>3616.64</v>
      </c>
      <c r="E1184" t="s">
        <v>25</v>
      </c>
      <c r="F1184" t="s">
        <v>181</v>
      </c>
      <c r="G1184" t="s">
        <v>174</v>
      </c>
      <c r="H1184" t="s">
        <v>178</v>
      </c>
      <c r="I1184" t="s">
        <v>42</v>
      </c>
      <c r="J1184" t="s">
        <v>51</v>
      </c>
      <c r="K1184">
        <f>YEAR(tblSales[[#This Row],[ORDER DATE]])</f>
        <v>2004</v>
      </c>
      <c r="L1184" s="6" t="str">
        <f>TEXT(tblSales[[#This Row],[ORDER DATE]],"MMM-YYYY")</f>
        <v>Oct-2004</v>
      </c>
      <c r="M1184">
        <f>MONTH(tblSales[[#This Row],[ORDER DATE]])</f>
        <v>10</v>
      </c>
    </row>
    <row r="1185" spans="1:13" x14ac:dyDescent="0.3">
      <c r="A1185">
        <v>10321</v>
      </c>
      <c r="B1185" s="2">
        <v>38295</v>
      </c>
      <c r="C1185" s="5">
        <v>28</v>
      </c>
      <c r="D1185" s="3">
        <v>4232.76</v>
      </c>
      <c r="E1185" t="s">
        <v>25</v>
      </c>
      <c r="F1185" t="s">
        <v>181</v>
      </c>
      <c r="G1185" t="s">
        <v>160</v>
      </c>
      <c r="H1185" t="s">
        <v>32</v>
      </c>
      <c r="I1185" t="s">
        <v>33</v>
      </c>
      <c r="J1185" t="s">
        <v>51</v>
      </c>
      <c r="K1185">
        <f>YEAR(tblSales[[#This Row],[ORDER DATE]])</f>
        <v>2004</v>
      </c>
      <c r="L1185" s="6" t="str">
        <f>TEXT(tblSales[[#This Row],[ORDER DATE]],"MMM-YYYY")</f>
        <v>Nov-2004</v>
      </c>
      <c r="M1185">
        <f>MONTH(tblSales[[#This Row],[ORDER DATE]])</f>
        <v>11</v>
      </c>
    </row>
    <row r="1186" spans="1:13" x14ac:dyDescent="0.3">
      <c r="A1186">
        <v>10331</v>
      </c>
      <c r="B1186" s="2">
        <v>38308</v>
      </c>
      <c r="C1186" s="5">
        <v>26</v>
      </c>
      <c r="D1186" s="3">
        <v>1765.66</v>
      </c>
      <c r="E1186" t="s">
        <v>25</v>
      </c>
      <c r="F1186" t="s">
        <v>181</v>
      </c>
      <c r="G1186" t="s">
        <v>309</v>
      </c>
      <c r="H1186" t="s">
        <v>32</v>
      </c>
      <c r="I1186" t="s">
        <v>33</v>
      </c>
      <c r="J1186" t="s">
        <v>36</v>
      </c>
      <c r="K1186">
        <f>YEAR(tblSales[[#This Row],[ORDER DATE]])</f>
        <v>2004</v>
      </c>
      <c r="L1186" s="6" t="str">
        <f>TEXT(tblSales[[#This Row],[ORDER DATE]],"MMM-YYYY")</f>
        <v>Nov-2004</v>
      </c>
      <c r="M1186">
        <f>MONTH(tblSales[[#This Row],[ORDER DATE]])</f>
        <v>11</v>
      </c>
    </row>
    <row r="1187" spans="1:13" x14ac:dyDescent="0.3">
      <c r="A1187">
        <v>10343</v>
      </c>
      <c r="B1187" s="2">
        <v>38315</v>
      </c>
      <c r="C1187" s="5">
        <v>44</v>
      </c>
      <c r="D1187" s="3">
        <v>3734.72</v>
      </c>
      <c r="E1187" t="s">
        <v>25</v>
      </c>
      <c r="F1187" t="s">
        <v>181</v>
      </c>
      <c r="G1187" t="s">
        <v>37</v>
      </c>
      <c r="H1187" t="s">
        <v>41</v>
      </c>
      <c r="I1187" t="s">
        <v>42</v>
      </c>
      <c r="J1187" t="s">
        <v>51</v>
      </c>
      <c r="K1187">
        <f>YEAR(tblSales[[#This Row],[ORDER DATE]])</f>
        <v>2004</v>
      </c>
      <c r="L1187" s="6" t="str">
        <f>TEXT(tblSales[[#This Row],[ORDER DATE]],"MMM-YYYY")</f>
        <v>Nov-2004</v>
      </c>
      <c r="M1187">
        <f>MONTH(tblSales[[#This Row],[ORDER DATE]])</f>
        <v>11</v>
      </c>
    </row>
    <row r="1188" spans="1:13" x14ac:dyDescent="0.3">
      <c r="A1188">
        <v>10367</v>
      </c>
      <c r="B1188" s="2">
        <v>38364</v>
      </c>
      <c r="C1188" s="5">
        <v>46</v>
      </c>
      <c r="D1188" s="3">
        <v>4808.38</v>
      </c>
      <c r="E1188" t="s">
        <v>408</v>
      </c>
      <c r="F1188" t="s">
        <v>181</v>
      </c>
      <c r="G1188" t="s">
        <v>52</v>
      </c>
      <c r="H1188" t="s">
        <v>32</v>
      </c>
      <c r="I1188" t="s">
        <v>33</v>
      </c>
      <c r="J1188" t="s">
        <v>51</v>
      </c>
      <c r="K1188">
        <f>YEAR(tblSales[[#This Row],[ORDER DATE]])</f>
        <v>2005</v>
      </c>
      <c r="L1188" s="6" t="str">
        <f>TEXT(tblSales[[#This Row],[ORDER DATE]],"MMM-YYYY")</f>
        <v>Jan-2005</v>
      </c>
      <c r="M1188">
        <f>MONTH(tblSales[[#This Row],[ORDER DATE]])</f>
        <v>1</v>
      </c>
    </row>
    <row r="1189" spans="1:13" x14ac:dyDescent="0.3">
      <c r="A1189">
        <v>10379</v>
      </c>
      <c r="B1189" s="2">
        <v>38393</v>
      </c>
      <c r="C1189" s="5">
        <v>32</v>
      </c>
      <c r="D1189" s="3">
        <v>2266.56</v>
      </c>
      <c r="E1189" t="s">
        <v>25</v>
      </c>
      <c r="F1189" t="s">
        <v>181</v>
      </c>
      <c r="G1189" t="s">
        <v>174</v>
      </c>
      <c r="H1189" t="s">
        <v>178</v>
      </c>
      <c r="I1189" t="s">
        <v>42</v>
      </c>
      <c r="J1189" t="s">
        <v>36</v>
      </c>
      <c r="K1189">
        <f>YEAR(tblSales[[#This Row],[ORDER DATE]])</f>
        <v>2005</v>
      </c>
      <c r="L1189" s="6" t="str">
        <f>TEXT(tblSales[[#This Row],[ORDER DATE]],"MMM-YYYY")</f>
        <v>Feb-2005</v>
      </c>
      <c r="M1189">
        <f>MONTH(tblSales[[#This Row],[ORDER DATE]])</f>
        <v>2</v>
      </c>
    </row>
    <row r="1190" spans="1:13" x14ac:dyDescent="0.3">
      <c r="A1190">
        <v>10406</v>
      </c>
      <c r="B1190" s="2">
        <v>38457</v>
      </c>
      <c r="C1190" s="5">
        <v>65</v>
      </c>
      <c r="D1190" s="3">
        <v>10468.9</v>
      </c>
      <c r="E1190" t="s">
        <v>173</v>
      </c>
      <c r="F1190" t="s">
        <v>181</v>
      </c>
      <c r="G1190" t="s">
        <v>322</v>
      </c>
      <c r="H1190" t="s">
        <v>326</v>
      </c>
      <c r="I1190" t="s">
        <v>42</v>
      </c>
      <c r="J1190" t="s">
        <v>151</v>
      </c>
      <c r="K1190">
        <f>YEAR(tblSales[[#This Row],[ORDER DATE]])</f>
        <v>2005</v>
      </c>
      <c r="L1190" s="6" t="str">
        <f>TEXT(tblSales[[#This Row],[ORDER DATE]],"MMM-YYYY")</f>
        <v>Apr-2005</v>
      </c>
      <c r="M1190">
        <f>MONTH(tblSales[[#This Row],[ORDER DATE]])</f>
        <v>4</v>
      </c>
    </row>
    <row r="1191" spans="1:13" x14ac:dyDescent="0.3">
      <c r="A1191">
        <v>10419</v>
      </c>
      <c r="B1191" s="2">
        <v>38489</v>
      </c>
      <c r="C1191" s="5">
        <v>43</v>
      </c>
      <c r="D1191" s="3">
        <v>5589.14</v>
      </c>
      <c r="E1191" t="s">
        <v>25</v>
      </c>
      <c r="F1191" t="s">
        <v>181</v>
      </c>
      <c r="G1191" t="s">
        <v>144</v>
      </c>
      <c r="H1191" t="s">
        <v>148</v>
      </c>
      <c r="I1191" t="s">
        <v>42</v>
      </c>
      <c r="J1191" t="s">
        <v>51</v>
      </c>
      <c r="K1191">
        <f>YEAR(tblSales[[#This Row],[ORDER DATE]])</f>
        <v>2005</v>
      </c>
      <c r="L1191" s="6" t="str">
        <f>TEXT(tblSales[[#This Row],[ORDER DATE]],"MMM-YYYY")</f>
        <v>May-2005</v>
      </c>
      <c r="M1191">
        <f>MONTH(tblSales[[#This Row],[ORDER DATE]])</f>
        <v>5</v>
      </c>
    </row>
    <row r="1192" spans="1:13" x14ac:dyDescent="0.3">
      <c r="A1192">
        <v>10108</v>
      </c>
      <c r="B1192" s="2">
        <v>37683</v>
      </c>
      <c r="C1192" s="5">
        <v>43</v>
      </c>
      <c r="D1192" s="3">
        <v>2914.11</v>
      </c>
      <c r="E1192" t="s">
        <v>25</v>
      </c>
      <c r="F1192" t="s">
        <v>26</v>
      </c>
      <c r="G1192" t="s">
        <v>425</v>
      </c>
      <c r="H1192" t="s">
        <v>430</v>
      </c>
      <c r="I1192" t="s">
        <v>200</v>
      </c>
      <c r="J1192" t="s">
        <v>36</v>
      </c>
      <c r="K1192">
        <f>YEAR(tblSales[[#This Row],[ORDER DATE]])</f>
        <v>2003</v>
      </c>
      <c r="L1192" s="6" t="str">
        <f>TEXT(tblSales[[#This Row],[ORDER DATE]],"MMM-YYYY")</f>
        <v>Mar-2003</v>
      </c>
      <c r="M1192">
        <f>MONTH(tblSales[[#This Row],[ORDER DATE]])</f>
        <v>3</v>
      </c>
    </row>
    <row r="1193" spans="1:13" x14ac:dyDescent="0.3">
      <c r="A1193">
        <v>10122</v>
      </c>
      <c r="B1193" s="2">
        <v>37749</v>
      </c>
      <c r="C1193" s="5">
        <v>35</v>
      </c>
      <c r="D1193" s="3">
        <v>1740.9</v>
      </c>
      <c r="E1193" t="s">
        <v>25</v>
      </c>
      <c r="F1193" t="s">
        <v>26</v>
      </c>
      <c r="G1193" t="s">
        <v>433</v>
      </c>
      <c r="H1193" t="s">
        <v>41</v>
      </c>
      <c r="I1193" t="s">
        <v>42</v>
      </c>
      <c r="J1193" t="s">
        <v>36</v>
      </c>
      <c r="K1193">
        <f>YEAR(tblSales[[#This Row],[ORDER DATE]])</f>
        <v>2003</v>
      </c>
      <c r="L1193" s="6" t="str">
        <f>TEXT(tblSales[[#This Row],[ORDER DATE]],"MMM-YYYY")</f>
        <v>May-2003</v>
      </c>
      <c r="M1193">
        <f>MONTH(tblSales[[#This Row],[ORDER DATE]])</f>
        <v>5</v>
      </c>
    </row>
    <row r="1194" spans="1:13" x14ac:dyDescent="0.3">
      <c r="A1194">
        <v>10135</v>
      </c>
      <c r="B1194" s="2">
        <v>37804</v>
      </c>
      <c r="C1194" s="5">
        <v>45</v>
      </c>
      <c r="D1194" s="3">
        <v>2266.1999999999998</v>
      </c>
      <c r="E1194" t="s">
        <v>25</v>
      </c>
      <c r="F1194" t="s">
        <v>26</v>
      </c>
      <c r="G1194" t="s">
        <v>272</v>
      </c>
      <c r="H1194" t="s">
        <v>32</v>
      </c>
      <c r="I1194" t="s">
        <v>33</v>
      </c>
      <c r="J1194" t="s">
        <v>36</v>
      </c>
      <c r="K1194">
        <f>YEAR(tblSales[[#This Row],[ORDER DATE]])</f>
        <v>2003</v>
      </c>
      <c r="L1194" s="6" t="str">
        <f>TEXT(tblSales[[#This Row],[ORDER DATE]],"MMM-YYYY")</f>
        <v>Jul-2003</v>
      </c>
      <c r="M1194">
        <f>MONTH(tblSales[[#This Row],[ORDER DATE]])</f>
        <v>7</v>
      </c>
    </row>
    <row r="1195" spans="1:13" x14ac:dyDescent="0.3">
      <c r="A1195">
        <v>10146</v>
      </c>
      <c r="B1195" s="2">
        <v>37867</v>
      </c>
      <c r="C1195" s="5">
        <v>47</v>
      </c>
      <c r="D1195" s="3">
        <v>3155.58</v>
      </c>
      <c r="E1195" t="s">
        <v>25</v>
      </c>
      <c r="F1195" t="s">
        <v>26</v>
      </c>
      <c r="G1195" t="s">
        <v>568</v>
      </c>
      <c r="H1195" t="s">
        <v>32</v>
      </c>
      <c r="I1195" t="s">
        <v>33</v>
      </c>
      <c r="J1195" t="s">
        <v>51</v>
      </c>
      <c r="K1195">
        <f>YEAR(tblSales[[#This Row],[ORDER DATE]])</f>
        <v>2003</v>
      </c>
      <c r="L1195" s="6" t="str">
        <f>TEXT(tblSales[[#This Row],[ORDER DATE]],"MMM-YYYY")</f>
        <v>Sep-2003</v>
      </c>
      <c r="M1195">
        <f>MONTH(tblSales[[#This Row],[ORDER DATE]])</f>
        <v>9</v>
      </c>
    </row>
    <row r="1196" spans="1:13" x14ac:dyDescent="0.3">
      <c r="A1196">
        <v>10159</v>
      </c>
      <c r="B1196" s="2">
        <v>37904</v>
      </c>
      <c r="C1196" s="5">
        <v>21</v>
      </c>
      <c r="D1196" s="3">
        <v>1357.86</v>
      </c>
      <c r="E1196" t="s">
        <v>25</v>
      </c>
      <c r="F1196" t="s">
        <v>26</v>
      </c>
      <c r="G1196" t="s">
        <v>58</v>
      </c>
      <c r="H1196" t="s">
        <v>32</v>
      </c>
      <c r="I1196" t="s">
        <v>33</v>
      </c>
      <c r="J1196" t="s">
        <v>36</v>
      </c>
      <c r="K1196">
        <f>YEAR(tblSales[[#This Row],[ORDER DATE]])</f>
        <v>2003</v>
      </c>
      <c r="L1196" s="6" t="str">
        <f>TEXT(tblSales[[#This Row],[ORDER DATE]],"MMM-YYYY")</f>
        <v>Oct-2003</v>
      </c>
      <c r="M1196">
        <f>MONTH(tblSales[[#This Row],[ORDER DATE]])</f>
        <v>10</v>
      </c>
    </row>
    <row r="1197" spans="1:13" x14ac:dyDescent="0.3">
      <c r="A1197">
        <v>10169</v>
      </c>
      <c r="B1197" s="2">
        <v>37929</v>
      </c>
      <c r="C1197" s="5">
        <v>38</v>
      </c>
      <c r="D1197" s="3">
        <v>2598.8200000000002</v>
      </c>
      <c r="E1197" t="s">
        <v>25</v>
      </c>
      <c r="F1197" t="s">
        <v>26</v>
      </c>
      <c r="G1197" t="s">
        <v>285</v>
      </c>
      <c r="H1197" t="s">
        <v>95</v>
      </c>
      <c r="I1197" t="s">
        <v>96</v>
      </c>
      <c r="J1197" t="s">
        <v>36</v>
      </c>
      <c r="K1197">
        <f>YEAR(tblSales[[#This Row],[ORDER DATE]])</f>
        <v>2003</v>
      </c>
      <c r="L1197" s="6" t="str">
        <f>TEXT(tblSales[[#This Row],[ORDER DATE]],"MMM-YYYY")</f>
        <v>Nov-2003</v>
      </c>
      <c r="M1197">
        <f>MONTH(tblSales[[#This Row],[ORDER DATE]])</f>
        <v>11</v>
      </c>
    </row>
    <row r="1198" spans="1:13" x14ac:dyDescent="0.3">
      <c r="A1198">
        <v>10180</v>
      </c>
      <c r="B1198" s="2">
        <v>37936</v>
      </c>
      <c r="C1198" s="5">
        <v>21</v>
      </c>
      <c r="D1198" s="3">
        <v>1057.56</v>
      </c>
      <c r="E1198" t="s">
        <v>25</v>
      </c>
      <c r="F1198" t="s">
        <v>26</v>
      </c>
      <c r="G1198" t="s">
        <v>67</v>
      </c>
      <c r="H1198" t="s">
        <v>41</v>
      </c>
      <c r="I1198" t="s">
        <v>42</v>
      </c>
      <c r="J1198" t="s">
        <v>36</v>
      </c>
      <c r="K1198">
        <f>YEAR(tblSales[[#This Row],[ORDER DATE]])</f>
        <v>2003</v>
      </c>
      <c r="L1198" s="6" t="str">
        <f>TEXT(tblSales[[#This Row],[ORDER DATE]],"MMM-YYYY")</f>
        <v>Nov-2003</v>
      </c>
      <c r="M1198">
        <f>MONTH(tblSales[[#This Row],[ORDER DATE]])</f>
        <v>11</v>
      </c>
    </row>
    <row r="1199" spans="1:13" x14ac:dyDescent="0.3">
      <c r="A1199">
        <v>10191</v>
      </c>
      <c r="B1199" s="2">
        <v>37945</v>
      </c>
      <c r="C1199" s="5">
        <v>43</v>
      </c>
      <c r="D1199" s="3">
        <v>3127.82</v>
      </c>
      <c r="E1199" t="s">
        <v>25</v>
      </c>
      <c r="F1199" t="s">
        <v>26</v>
      </c>
      <c r="G1199" t="s">
        <v>439</v>
      </c>
      <c r="H1199" t="s">
        <v>443</v>
      </c>
      <c r="I1199" t="s">
        <v>42</v>
      </c>
      <c r="J1199" t="s">
        <v>51</v>
      </c>
      <c r="K1199">
        <f>YEAR(tblSales[[#This Row],[ORDER DATE]])</f>
        <v>2003</v>
      </c>
      <c r="L1199" s="6" t="str">
        <f>TEXT(tblSales[[#This Row],[ORDER DATE]],"MMM-YYYY")</f>
        <v>Nov-2003</v>
      </c>
      <c r="M1199">
        <f>MONTH(tblSales[[#This Row],[ORDER DATE]])</f>
        <v>11</v>
      </c>
    </row>
    <row r="1200" spans="1:13" x14ac:dyDescent="0.3">
      <c r="A1200">
        <v>10211</v>
      </c>
      <c r="B1200" s="2">
        <v>38001</v>
      </c>
      <c r="C1200" s="5">
        <v>46</v>
      </c>
      <c r="D1200" s="3">
        <v>2488.14</v>
      </c>
      <c r="E1200" t="s">
        <v>25</v>
      </c>
      <c r="F1200" t="s">
        <v>26</v>
      </c>
      <c r="G1200" t="s">
        <v>84</v>
      </c>
      <c r="H1200" t="s">
        <v>41</v>
      </c>
      <c r="I1200" t="s">
        <v>42</v>
      </c>
      <c r="J1200" t="s">
        <v>36</v>
      </c>
      <c r="K1200">
        <f>YEAR(tblSales[[#This Row],[ORDER DATE]])</f>
        <v>2004</v>
      </c>
      <c r="L1200" s="6" t="str">
        <f>TEXT(tblSales[[#This Row],[ORDER DATE]],"MMM-YYYY")</f>
        <v>Jan-2004</v>
      </c>
      <c r="M1200">
        <f>MONTH(tblSales[[#This Row],[ORDER DATE]])</f>
        <v>1</v>
      </c>
    </row>
    <row r="1201" spans="1:13" x14ac:dyDescent="0.3">
      <c r="A1201">
        <v>10224</v>
      </c>
      <c r="B1201" s="2">
        <v>38038</v>
      </c>
      <c r="C1201" s="5">
        <v>38</v>
      </c>
      <c r="D1201" s="3">
        <v>2220.7199999999998</v>
      </c>
      <c r="E1201" t="s">
        <v>25</v>
      </c>
      <c r="F1201" t="s">
        <v>26</v>
      </c>
      <c r="G1201" t="s">
        <v>67</v>
      </c>
      <c r="H1201" t="s">
        <v>41</v>
      </c>
      <c r="I1201" t="s">
        <v>42</v>
      </c>
      <c r="J1201" t="s">
        <v>36</v>
      </c>
      <c r="K1201">
        <f>YEAR(tblSales[[#This Row],[ORDER DATE]])</f>
        <v>2004</v>
      </c>
      <c r="L1201" s="6" t="str">
        <f>TEXT(tblSales[[#This Row],[ORDER DATE]],"MMM-YYYY")</f>
        <v>Feb-2004</v>
      </c>
      <c r="M1201">
        <f>MONTH(tblSales[[#This Row],[ORDER DATE]])</f>
        <v>2</v>
      </c>
    </row>
    <row r="1202" spans="1:13" x14ac:dyDescent="0.3">
      <c r="A1202">
        <v>10237</v>
      </c>
      <c r="B1202" s="2">
        <v>38082</v>
      </c>
      <c r="C1202" s="5">
        <v>26</v>
      </c>
      <c r="D1202" s="3">
        <v>1357.72</v>
      </c>
      <c r="E1202" t="s">
        <v>25</v>
      </c>
      <c r="F1202" t="s">
        <v>26</v>
      </c>
      <c r="G1202" t="s">
        <v>99</v>
      </c>
      <c r="H1202" t="s">
        <v>32</v>
      </c>
      <c r="I1202" t="s">
        <v>33</v>
      </c>
      <c r="J1202" t="s">
        <v>36</v>
      </c>
      <c r="K1202">
        <f>YEAR(tblSales[[#This Row],[ORDER DATE]])</f>
        <v>2004</v>
      </c>
      <c r="L1202" s="6" t="str">
        <f>TEXT(tblSales[[#This Row],[ORDER DATE]],"MMM-YYYY")</f>
        <v>Apr-2004</v>
      </c>
      <c r="M1202">
        <f>MONTH(tblSales[[#This Row],[ORDER DATE]])</f>
        <v>4</v>
      </c>
    </row>
    <row r="1203" spans="1:13" x14ac:dyDescent="0.3">
      <c r="A1203">
        <v>10252</v>
      </c>
      <c r="B1203" s="2">
        <v>38133</v>
      </c>
      <c r="C1203" s="5">
        <v>31</v>
      </c>
      <c r="D1203" s="3">
        <v>1638.04</v>
      </c>
      <c r="E1203" t="s">
        <v>25</v>
      </c>
      <c r="F1203" t="s">
        <v>26</v>
      </c>
      <c r="G1203" t="s">
        <v>84</v>
      </c>
      <c r="H1203" t="s">
        <v>41</v>
      </c>
      <c r="I1203" t="s">
        <v>42</v>
      </c>
      <c r="J1203" t="s">
        <v>36</v>
      </c>
      <c r="K1203">
        <f>YEAR(tblSales[[#This Row],[ORDER DATE]])</f>
        <v>2004</v>
      </c>
      <c r="L1203" s="6" t="str">
        <f>TEXT(tblSales[[#This Row],[ORDER DATE]],"MMM-YYYY")</f>
        <v>May-2004</v>
      </c>
      <c r="M1203">
        <f>MONTH(tblSales[[#This Row],[ORDER DATE]])</f>
        <v>5</v>
      </c>
    </row>
    <row r="1204" spans="1:13" x14ac:dyDescent="0.3">
      <c r="A1204">
        <v>10264</v>
      </c>
      <c r="B1204" s="2">
        <v>38168</v>
      </c>
      <c r="C1204" s="5">
        <v>48</v>
      </c>
      <c r="D1204" s="3">
        <v>2626.08</v>
      </c>
      <c r="E1204" t="s">
        <v>25</v>
      </c>
      <c r="F1204" t="s">
        <v>26</v>
      </c>
      <c r="G1204" t="s">
        <v>379</v>
      </c>
      <c r="H1204" t="s">
        <v>32</v>
      </c>
      <c r="I1204" t="s">
        <v>33</v>
      </c>
      <c r="J1204" t="s">
        <v>36</v>
      </c>
      <c r="K1204">
        <f>YEAR(tblSales[[#This Row],[ORDER DATE]])</f>
        <v>2004</v>
      </c>
      <c r="L1204" s="6" t="str">
        <f>TEXT(tblSales[[#This Row],[ORDER DATE]],"MMM-YYYY")</f>
        <v>Jun-2004</v>
      </c>
      <c r="M1204">
        <f>MONTH(tblSales[[#This Row],[ORDER DATE]])</f>
        <v>6</v>
      </c>
    </row>
    <row r="1205" spans="1:13" x14ac:dyDescent="0.3">
      <c r="A1205">
        <v>10276</v>
      </c>
      <c r="B1205" s="2">
        <v>38201</v>
      </c>
      <c r="C1205" s="5">
        <v>33</v>
      </c>
      <c r="D1205" s="3">
        <v>1661.88</v>
      </c>
      <c r="E1205" t="s">
        <v>25</v>
      </c>
      <c r="F1205" t="s">
        <v>26</v>
      </c>
      <c r="G1205" t="s">
        <v>458</v>
      </c>
      <c r="H1205" t="s">
        <v>32</v>
      </c>
      <c r="I1205" t="s">
        <v>33</v>
      </c>
      <c r="J1205" t="s">
        <v>36</v>
      </c>
      <c r="K1205">
        <f>YEAR(tblSales[[#This Row],[ORDER DATE]])</f>
        <v>2004</v>
      </c>
      <c r="L1205" s="6" t="str">
        <f>TEXT(tblSales[[#This Row],[ORDER DATE]],"MMM-YYYY")</f>
        <v>Aug-2004</v>
      </c>
      <c r="M1205">
        <f>MONTH(tblSales[[#This Row],[ORDER DATE]])</f>
        <v>8</v>
      </c>
    </row>
    <row r="1206" spans="1:13" x14ac:dyDescent="0.3">
      <c r="A1206">
        <v>10286</v>
      </c>
      <c r="B1206" s="2">
        <v>38227</v>
      </c>
      <c r="C1206" s="5">
        <v>38</v>
      </c>
      <c r="D1206" s="3">
        <v>2173.6</v>
      </c>
      <c r="E1206" t="s">
        <v>25</v>
      </c>
      <c r="F1206" t="s">
        <v>26</v>
      </c>
      <c r="G1206" t="s">
        <v>403</v>
      </c>
      <c r="H1206" t="s">
        <v>41</v>
      </c>
      <c r="I1206" t="s">
        <v>42</v>
      </c>
      <c r="J1206" t="s">
        <v>36</v>
      </c>
      <c r="K1206">
        <f>YEAR(tblSales[[#This Row],[ORDER DATE]])</f>
        <v>2004</v>
      </c>
      <c r="L1206" s="6" t="str">
        <f>TEXT(tblSales[[#This Row],[ORDER DATE]],"MMM-YYYY")</f>
        <v>Aug-2004</v>
      </c>
      <c r="M1206">
        <f>MONTH(tblSales[[#This Row],[ORDER DATE]])</f>
        <v>8</v>
      </c>
    </row>
    <row r="1207" spans="1:13" x14ac:dyDescent="0.3">
      <c r="A1207">
        <v>10299</v>
      </c>
      <c r="B1207" s="2">
        <v>38260</v>
      </c>
      <c r="C1207" s="5">
        <v>39</v>
      </c>
      <c r="D1207" s="3">
        <v>2182.0500000000002</v>
      </c>
      <c r="E1207" t="s">
        <v>25</v>
      </c>
      <c r="F1207" t="s">
        <v>26</v>
      </c>
      <c r="G1207" t="s">
        <v>126</v>
      </c>
      <c r="H1207" t="s">
        <v>130</v>
      </c>
      <c r="I1207" t="s">
        <v>42</v>
      </c>
      <c r="J1207" t="s">
        <v>36</v>
      </c>
      <c r="K1207">
        <f>YEAR(tblSales[[#This Row],[ORDER DATE]])</f>
        <v>2004</v>
      </c>
      <c r="L1207" s="6" t="str">
        <f>TEXT(tblSales[[#This Row],[ORDER DATE]],"MMM-YYYY")</f>
        <v>Sep-2004</v>
      </c>
      <c r="M1207">
        <f>MONTH(tblSales[[#This Row],[ORDER DATE]])</f>
        <v>9</v>
      </c>
    </row>
    <row r="1208" spans="1:13" x14ac:dyDescent="0.3">
      <c r="A1208">
        <v>10310</v>
      </c>
      <c r="B1208" s="2">
        <v>38276</v>
      </c>
      <c r="C1208" s="5">
        <v>42</v>
      </c>
      <c r="D1208" s="3">
        <v>2819.88</v>
      </c>
      <c r="E1208" t="s">
        <v>25</v>
      </c>
      <c r="F1208" t="s">
        <v>26</v>
      </c>
      <c r="G1208" t="s">
        <v>439</v>
      </c>
      <c r="H1208" t="s">
        <v>443</v>
      </c>
      <c r="I1208" t="s">
        <v>42</v>
      </c>
      <c r="J1208" t="s">
        <v>36</v>
      </c>
      <c r="K1208">
        <f>YEAR(tblSales[[#This Row],[ORDER DATE]])</f>
        <v>2004</v>
      </c>
      <c r="L1208" s="6" t="str">
        <f>TEXT(tblSales[[#This Row],[ORDER DATE]],"MMM-YYYY")</f>
        <v>Oct-2004</v>
      </c>
      <c r="M1208">
        <f>MONTH(tblSales[[#This Row],[ORDER DATE]])</f>
        <v>10</v>
      </c>
    </row>
    <row r="1209" spans="1:13" x14ac:dyDescent="0.3">
      <c r="A1209">
        <v>10319</v>
      </c>
      <c r="B1209" s="2">
        <v>38294</v>
      </c>
      <c r="C1209" s="5">
        <v>44</v>
      </c>
      <c r="D1209" s="3">
        <v>2598.64</v>
      </c>
      <c r="E1209" t="s">
        <v>25</v>
      </c>
      <c r="F1209" t="s">
        <v>26</v>
      </c>
      <c r="G1209" t="s">
        <v>507</v>
      </c>
      <c r="H1209" t="s">
        <v>32</v>
      </c>
      <c r="I1209" t="s">
        <v>33</v>
      </c>
      <c r="J1209" t="s">
        <v>36</v>
      </c>
      <c r="K1209">
        <f>YEAR(tblSales[[#This Row],[ORDER DATE]])</f>
        <v>2004</v>
      </c>
      <c r="L1209" s="6" t="str">
        <f>TEXT(tblSales[[#This Row],[ORDER DATE]],"MMM-YYYY")</f>
        <v>Nov-2004</v>
      </c>
      <c r="M1209">
        <f>MONTH(tblSales[[#This Row],[ORDER DATE]])</f>
        <v>11</v>
      </c>
    </row>
    <row r="1210" spans="1:13" x14ac:dyDescent="0.3">
      <c r="A1210">
        <v>10330</v>
      </c>
      <c r="B1210" s="2">
        <v>38307</v>
      </c>
      <c r="C1210" s="5">
        <v>29</v>
      </c>
      <c r="D1210" s="3">
        <v>2019.27</v>
      </c>
      <c r="E1210" t="s">
        <v>25</v>
      </c>
      <c r="F1210" t="s">
        <v>26</v>
      </c>
      <c r="G1210" t="s">
        <v>425</v>
      </c>
      <c r="H1210" t="s">
        <v>430</v>
      </c>
      <c r="I1210" t="s">
        <v>200</v>
      </c>
      <c r="J1210" t="s">
        <v>36</v>
      </c>
      <c r="K1210">
        <f>YEAR(tblSales[[#This Row],[ORDER DATE]])</f>
        <v>2004</v>
      </c>
      <c r="L1210" s="6" t="str">
        <f>TEXT(tblSales[[#This Row],[ORDER DATE]],"MMM-YYYY")</f>
        <v>Nov-2004</v>
      </c>
      <c r="M1210">
        <f>MONTH(tblSales[[#This Row],[ORDER DATE]])</f>
        <v>11</v>
      </c>
    </row>
    <row r="1211" spans="1:13" x14ac:dyDescent="0.3">
      <c r="A1211">
        <v>10342</v>
      </c>
      <c r="B1211" s="2">
        <v>38315</v>
      </c>
      <c r="C1211" s="5">
        <v>26</v>
      </c>
      <c r="D1211" s="3">
        <v>1454.7</v>
      </c>
      <c r="E1211" t="s">
        <v>25</v>
      </c>
      <c r="F1211" t="s">
        <v>26</v>
      </c>
      <c r="G1211" t="s">
        <v>89</v>
      </c>
      <c r="H1211" t="s">
        <v>95</v>
      </c>
      <c r="I1211" t="s">
        <v>96</v>
      </c>
      <c r="J1211" t="s">
        <v>36</v>
      </c>
      <c r="K1211">
        <f>YEAR(tblSales[[#This Row],[ORDER DATE]])</f>
        <v>2004</v>
      </c>
      <c r="L1211" s="6" t="str">
        <f>TEXT(tblSales[[#This Row],[ORDER DATE]],"MMM-YYYY")</f>
        <v>Nov-2004</v>
      </c>
      <c r="M1211">
        <f>MONTH(tblSales[[#This Row],[ORDER DATE]])</f>
        <v>11</v>
      </c>
    </row>
    <row r="1212" spans="1:13" x14ac:dyDescent="0.3">
      <c r="A1212">
        <v>10355</v>
      </c>
      <c r="B1212" s="2">
        <v>38328</v>
      </c>
      <c r="C1212" s="5">
        <v>31</v>
      </c>
      <c r="D1212" s="3">
        <v>1657.57</v>
      </c>
      <c r="E1212" t="s">
        <v>25</v>
      </c>
      <c r="F1212" t="s">
        <v>26</v>
      </c>
      <c r="G1212" t="s">
        <v>174</v>
      </c>
      <c r="H1212" t="s">
        <v>178</v>
      </c>
      <c r="I1212" t="s">
        <v>42</v>
      </c>
      <c r="J1212" t="s">
        <v>36</v>
      </c>
      <c r="K1212">
        <f>YEAR(tblSales[[#This Row],[ORDER DATE]])</f>
        <v>2004</v>
      </c>
      <c r="L1212" s="6" t="str">
        <f>TEXT(tblSales[[#This Row],[ORDER DATE]],"MMM-YYYY")</f>
        <v>Dec-2004</v>
      </c>
      <c r="M1212">
        <f>MONTH(tblSales[[#This Row],[ORDER DATE]])</f>
        <v>12</v>
      </c>
    </row>
    <row r="1213" spans="1:13" x14ac:dyDescent="0.3">
      <c r="A1213">
        <v>10363</v>
      </c>
      <c r="B1213" s="2">
        <v>38358</v>
      </c>
      <c r="C1213" s="5">
        <v>32</v>
      </c>
      <c r="D1213" s="3">
        <v>2851.84</v>
      </c>
      <c r="E1213" t="s">
        <v>25</v>
      </c>
      <c r="F1213" t="s">
        <v>26</v>
      </c>
      <c r="G1213" t="s">
        <v>467</v>
      </c>
      <c r="H1213" t="s">
        <v>130</v>
      </c>
      <c r="I1213" t="s">
        <v>42</v>
      </c>
      <c r="J1213" t="s">
        <v>36</v>
      </c>
      <c r="K1213">
        <f>YEAR(tblSales[[#This Row],[ORDER DATE]])</f>
        <v>2005</v>
      </c>
      <c r="L1213" s="6" t="str">
        <f>TEXT(tblSales[[#This Row],[ORDER DATE]],"MMM-YYYY")</f>
        <v>Jan-2005</v>
      </c>
      <c r="M1213">
        <f>MONTH(tblSales[[#This Row],[ORDER DATE]])</f>
        <v>1</v>
      </c>
    </row>
    <row r="1214" spans="1:13" x14ac:dyDescent="0.3">
      <c r="A1214">
        <v>10378</v>
      </c>
      <c r="B1214" s="2">
        <v>38393</v>
      </c>
      <c r="C1214" s="5">
        <v>28</v>
      </c>
      <c r="D1214" s="3">
        <v>4609.6400000000003</v>
      </c>
      <c r="E1214" t="s">
        <v>25</v>
      </c>
      <c r="F1214" t="s">
        <v>26</v>
      </c>
      <c r="G1214" t="s">
        <v>174</v>
      </c>
      <c r="H1214" t="s">
        <v>178</v>
      </c>
      <c r="I1214" t="s">
        <v>42</v>
      </c>
      <c r="J1214" t="s">
        <v>51</v>
      </c>
      <c r="K1214">
        <f>YEAR(tblSales[[#This Row],[ORDER DATE]])</f>
        <v>2005</v>
      </c>
      <c r="L1214" s="6" t="str">
        <f>TEXT(tblSales[[#This Row],[ORDER DATE]],"MMM-YYYY")</f>
        <v>Feb-2005</v>
      </c>
      <c r="M1214">
        <f>MONTH(tblSales[[#This Row],[ORDER DATE]])</f>
        <v>2</v>
      </c>
    </row>
    <row r="1215" spans="1:13" x14ac:dyDescent="0.3">
      <c r="A1215">
        <v>10390</v>
      </c>
      <c r="B1215" s="2">
        <v>38415</v>
      </c>
      <c r="C1215" s="5">
        <v>36</v>
      </c>
      <c r="D1215" s="3">
        <v>5079.96</v>
      </c>
      <c r="E1215" t="s">
        <v>25</v>
      </c>
      <c r="F1215" t="s">
        <v>26</v>
      </c>
      <c r="G1215" t="s">
        <v>272</v>
      </c>
      <c r="H1215" t="s">
        <v>32</v>
      </c>
      <c r="I1215" t="s">
        <v>33</v>
      </c>
      <c r="J1215" t="s">
        <v>51</v>
      </c>
      <c r="K1215">
        <f>YEAR(tblSales[[#This Row],[ORDER DATE]])</f>
        <v>2005</v>
      </c>
      <c r="L1215" s="6" t="str">
        <f>TEXT(tblSales[[#This Row],[ORDER DATE]],"MMM-YYYY")</f>
        <v>Mar-2005</v>
      </c>
      <c r="M1215">
        <f>MONTH(tblSales[[#This Row],[ORDER DATE]])</f>
        <v>3</v>
      </c>
    </row>
    <row r="1216" spans="1:13" x14ac:dyDescent="0.3">
      <c r="A1216">
        <v>10403</v>
      </c>
      <c r="B1216" s="2">
        <v>38450</v>
      </c>
      <c r="C1216" s="5">
        <v>36</v>
      </c>
      <c r="D1216" s="3">
        <v>1879.92</v>
      </c>
      <c r="E1216" t="s">
        <v>25</v>
      </c>
      <c r="F1216" t="s">
        <v>26</v>
      </c>
      <c r="G1216" t="s">
        <v>165</v>
      </c>
      <c r="H1216" t="s">
        <v>170</v>
      </c>
      <c r="I1216" t="s">
        <v>42</v>
      </c>
      <c r="J1216" t="s">
        <v>36</v>
      </c>
      <c r="K1216">
        <f>YEAR(tblSales[[#This Row],[ORDER DATE]])</f>
        <v>2005</v>
      </c>
      <c r="L1216" s="6" t="str">
        <f>TEXT(tblSales[[#This Row],[ORDER DATE]],"MMM-YYYY")</f>
        <v>Apr-2005</v>
      </c>
      <c r="M1216">
        <f>MONTH(tblSales[[#This Row],[ORDER DATE]])</f>
        <v>4</v>
      </c>
    </row>
    <row r="1217" spans="1:13" x14ac:dyDescent="0.3">
      <c r="A1217">
        <v>10106</v>
      </c>
      <c r="B1217" s="2">
        <v>37669</v>
      </c>
      <c r="C1217" s="5">
        <v>41</v>
      </c>
      <c r="D1217" s="3">
        <v>4774.8599999999997</v>
      </c>
      <c r="E1217" t="s">
        <v>25</v>
      </c>
      <c r="F1217" t="s">
        <v>550</v>
      </c>
      <c r="G1217" t="s">
        <v>552</v>
      </c>
      <c r="H1217" t="s">
        <v>258</v>
      </c>
      <c r="I1217" t="s">
        <v>42</v>
      </c>
      <c r="J1217" t="s">
        <v>51</v>
      </c>
      <c r="K1217">
        <f>YEAR(tblSales[[#This Row],[ORDER DATE]])</f>
        <v>2003</v>
      </c>
      <c r="L1217" s="6" t="str">
        <f>TEXT(tblSales[[#This Row],[ORDER DATE]],"MMM-YYYY")</f>
        <v>Feb-2003</v>
      </c>
      <c r="M1217">
        <f>MONTH(tblSales[[#This Row],[ORDER DATE]])</f>
        <v>2</v>
      </c>
    </row>
    <row r="1218" spans="1:13" x14ac:dyDescent="0.3">
      <c r="A1218">
        <v>10119</v>
      </c>
      <c r="B1218" s="2">
        <v>37739</v>
      </c>
      <c r="C1218" s="5">
        <v>27</v>
      </c>
      <c r="D1218" s="3">
        <v>2687.04</v>
      </c>
      <c r="E1218" t="s">
        <v>25</v>
      </c>
      <c r="F1218" t="s">
        <v>550</v>
      </c>
      <c r="G1218" t="s">
        <v>144</v>
      </c>
      <c r="H1218" t="s">
        <v>148</v>
      </c>
      <c r="I1218" t="s">
        <v>42</v>
      </c>
      <c r="J1218" t="s">
        <v>36</v>
      </c>
      <c r="K1218">
        <f>YEAR(tblSales[[#This Row],[ORDER DATE]])</f>
        <v>2003</v>
      </c>
      <c r="L1218" s="6" t="str">
        <f>TEXT(tblSales[[#This Row],[ORDER DATE]],"MMM-YYYY")</f>
        <v>Apr-2003</v>
      </c>
      <c r="M1218">
        <f>MONTH(tblSales[[#This Row],[ORDER DATE]])</f>
        <v>4</v>
      </c>
    </row>
    <row r="1219" spans="1:13" x14ac:dyDescent="0.3">
      <c r="A1219">
        <v>10130</v>
      </c>
      <c r="B1219" s="2">
        <v>37788</v>
      </c>
      <c r="C1219" s="5">
        <v>33</v>
      </c>
      <c r="D1219" s="3">
        <v>3423.75</v>
      </c>
      <c r="E1219" t="s">
        <v>25</v>
      </c>
      <c r="F1219" t="s">
        <v>550</v>
      </c>
      <c r="G1219" t="s">
        <v>600</v>
      </c>
      <c r="H1219" t="s">
        <v>32</v>
      </c>
      <c r="I1219" t="s">
        <v>33</v>
      </c>
      <c r="J1219" t="s">
        <v>51</v>
      </c>
      <c r="K1219">
        <f>YEAR(tblSales[[#This Row],[ORDER DATE]])</f>
        <v>2003</v>
      </c>
      <c r="L1219" s="6" t="str">
        <f>TEXT(tblSales[[#This Row],[ORDER DATE]],"MMM-YYYY")</f>
        <v>Jun-2003</v>
      </c>
      <c r="M1219">
        <f>MONTH(tblSales[[#This Row],[ORDER DATE]])</f>
        <v>6</v>
      </c>
    </row>
    <row r="1220" spans="1:13" x14ac:dyDescent="0.3">
      <c r="A1220">
        <v>10143</v>
      </c>
      <c r="B1220" s="2">
        <v>37843</v>
      </c>
      <c r="C1220" s="5">
        <v>34</v>
      </c>
      <c r="D1220" s="3">
        <v>3455.76</v>
      </c>
      <c r="E1220" t="s">
        <v>25</v>
      </c>
      <c r="F1220" t="s">
        <v>550</v>
      </c>
      <c r="G1220" t="s">
        <v>335</v>
      </c>
      <c r="H1220" t="s">
        <v>32</v>
      </c>
      <c r="I1220" t="s">
        <v>33</v>
      </c>
      <c r="J1220" t="s">
        <v>51</v>
      </c>
      <c r="K1220">
        <f>YEAR(tblSales[[#This Row],[ORDER DATE]])</f>
        <v>2003</v>
      </c>
      <c r="L1220" s="6" t="str">
        <f>TEXT(tblSales[[#This Row],[ORDER DATE]],"MMM-YYYY")</f>
        <v>Aug-2003</v>
      </c>
      <c r="M1220">
        <f>MONTH(tblSales[[#This Row],[ORDER DATE]])</f>
        <v>8</v>
      </c>
    </row>
    <row r="1221" spans="1:13" x14ac:dyDescent="0.3">
      <c r="A1221">
        <v>10155</v>
      </c>
      <c r="B1221" s="2">
        <v>37900</v>
      </c>
      <c r="C1221" s="5">
        <v>29</v>
      </c>
      <c r="D1221" s="3">
        <v>3622.97</v>
      </c>
      <c r="E1221" t="s">
        <v>25</v>
      </c>
      <c r="F1221" t="s">
        <v>550</v>
      </c>
      <c r="G1221" t="s">
        <v>126</v>
      </c>
      <c r="H1221" t="s">
        <v>130</v>
      </c>
      <c r="I1221" t="s">
        <v>42</v>
      </c>
      <c r="J1221" t="s">
        <v>51</v>
      </c>
      <c r="K1221">
        <f>YEAR(tblSales[[#This Row],[ORDER DATE]])</f>
        <v>2003</v>
      </c>
      <c r="L1221" s="6" t="str">
        <f>TEXT(tblSales[[#This Row],[ORDER DATE]],"MMM-YYYY")</f>
        <v>Oct-2003</v>
      </c>
      <c r="M1221">
        <f>MONTH(tblSales[[#This Row],[ORDER DATE]])</f>
        <v>10</v>
      </c>
    </row>
    <row r="1222" spans="1:13" x14ac:dyDescent="0.3">
      <c r="A1222">
        <v>10167</v>
      </c>
      <c r="B1222" s="2">
        <v>37917</v>
      </c>
      <c r="C1222" s="5">
        <v>34</v>
      </c>
      <c r="D1222" s="3">
        <v>3599.58</v>
      </c>
      <c r="E1222" t="s">
        <v>339</v>
      </c>
      <c r="F1222" t="s">
        <v>550</v>
      </c>
      <c r="G1222" t="s">
        <v>261</v>
      </c>
      <c r="H1222" t="s">
        <v>188</v>
      </c>
      <c r="I1222" t="s">
        <v>42</v>
      </c>
      <c r="J1222" t="s">
        <v>51</v>
      </c>
      <c r="K1222">
        <f>YEAR(tblSales[[#This Row],[ORDER DATE]])</f>
        <v>2003</v>
      </c>
      <c r="L1222" s="6" t="str">
        <f>TEXT(tblSales[[#This Row],[ORDER DATE]],"MMM-YYYY")</f>
        <v>Oct-2003</v>
      </c>
      <c r="M1222">
        <f>MONTH(tblSales[[#This Row],[ORDER DATE]])</f>
        <v>10</v>
      </c>
    </row>
    <row r="1223" spans="1:13" x14ac:dyDescent="0.3">
      <c r="A1223">
        <v>10178</v>
      </c>
      <c r="B1223" s="2">
        <v>37933</v>
      </c>
      <c r="C1223" s="5">
        <v>48</v>
      </c>
      <c r="D1223" s="3">
        <v>5386.56</v>
      </c>
      <c r="E1223" t="s">
        <v>25</v>
      </c>
      <c r="F1223" t="s">
        <v>550</v>
      </c>
      <c r="G1223" t="s">
        <v>340</v>
      </c>
      <c r="H1223" t="s">
        <v>41</v>
      </c>
      <c r="I1223" t="s">
        <v>42</v>
      </c>
      <c r="J1223" t="s">
        <v>51</v>
      </c>
      <c r="K1223">
        <f>YEAR(tblSales[[#This Row],[ORDER DATE]])</f>
        <v>2003</v>
      </c>
      <c r="L1223" s="6" t="str">
        <f>TEXT(tblSales[[#This Row],[ORDER DATE]],"MMM-YYYY")</f>
        <v>Nov-2003</v>
      </c>
      <c r="M1223">
        <f>MONTH(tblSales[[#This Row],[ORDER DATE]])</f>
        <v>11</v>
      </c>
    </row>
    <row r="1224" spans="1:13" x14ac:dyDescent="0.3">
      <c r="A1224">
        <v>10186</v>
      </c>
      <c r="B1224" s="2">
        <v>37939</v>
      </c>
      <c r="C1224" s="5">
        <v>46</v>
      </c>
      <c r="D1224" s="3">
        <v>4918.78</v>
      </c>
      <c r="E1224" t="s">
        <v>25</v>
      </c>
      <c r="F1224" t="s">
        <v>550</v>
      </c>
      <c r="G1224" t="s">
        <v>346</v>
      </c>
      <c r="H1224" t="s">
        <v>170</v>
      </c>
      <c r="I1224" t="s">
        <v>42</v>
      </c>
      <c r="J1224" t="s">
        <v>51</v>
      </c>
      <c r="K1224">
        <f>YEAR(tblSales[[#This Row],[ORDER DATE]])</f>
        <v>2003</v>
      </c>
      <c r="L1224" s="6" t="str">
        <f>TEXT(tblSales[[#This Row],[ORDER DATE]],"MMM-YYYY")</f>
        <v>Nov-2003</v>
      </c>
      <c r="M1224">
        <f>MONTH(tblSales[[#This Row],[ORDER DATE]])</f>
        <v>11</v>
      </c>
    </row>
    <row r="1225" spans="1:13" x14ac:dyDescent="0.3">
      <c r="A1225">
        <v>10197</v>
      </c>
      <c r="B1225" s="2">
        <v>37951</v>
      </c>
      <c r="C1225" s="5">
        <v>22</v>
      </c>
      <c r="D1225" s="3">
        <v>2538.8000000000002</v>
      </c>
      <c r="E1225" t="s">
        <v>25</v>
      </c>
      <c r="F1225" t="s">
        <v>550</v>
      </c>
      <c r="G1225" t="s">
        <v>352</v>
      </c>
      <c r="H1225" t="s">
        <v>178</v>
      </c>
      <c r="I1225" t="s">
        <v>42</v>
      </c>
      <c r="J1225" t="s">
        <v>36</v>
      </c>
      <c r="K1225">
        <f>YEAR(tblSales[[#This Row],[ORDER DATE]])</f>
        <v>2003</v>
      </c>
      <c r="L1225" s="6" t="str">
        <f>TEXT(tblSales[[#This Row],[ORDER DATE]],"MMM-YYYY")</f>
        <v>Nov-2003</v>
      </c>
      <c r="M1225">
        <f>MONTH(tblSales[[#This Row],[ORDER DATE]])</f>
        <v>11</v>
      </c>
    </row>
    <row r="1226" spans="1:13" x14ac:dyDescent="0.3">
      <c r="A1226">
        <v>10209</v>
      </c>
      <c r="B1226" s="2">
        <v>37995</v>
      </c>
      <c r="C1226" s="5">
        <v>20</v>
      </c>
      <c r="D1226" s="3">
        <v>2498.6</v>
      </c>
      <c r="E1226" t="s">
        <v>25</v>
      </c>
      <c r="F1226" t="s">
        <v>550</v>
      </c>
      <c r="G1226" t="s">
        <v>358</v>
      </c>
      <c r="H1226" t="s">
        <v>32</v>
      </c>
      <c r="I1226" t="s">
        <v>33</v>
      </c>
      <c r="J1226" t="s">
        <v>36</v>
      </c>
      <c r="K1226">
        <f>YEAR(tblSales[[#This Row],[ORDER DATE]])</f>
        <v>2004</v>
      </c>
      <c r="L1226" s="6" t="str">
        <f>TEXT(tblSales[[#This Row],[ORDER DATE]],"MMM-YYYY")</f>
        <v>Jan-2004</v>
      </c>
      <c r="M1226">
        <f>MONTH(tblSales[[#This Row],[ORDER DATE]])</f>
        <v>1</v>
      </c>
    </row>
    <row r="1227" spans="1:13" x14ac:dyDescent="0.3">
      <c r="A1227">
        <v>10222</v>
      </c>
      <c r="B1227" s="2">
        <v>38036</v>
      </c>
      <c r="C1227" s="5">
        <v>45</v>
      </c>
      <c r="D1227" s="3">
        <v>3858.75</v>
      </c>
      <c r="E1227" t="s">
        <v>25</v>
      </c>
      <c r="F1227" t="s">
        <v>550</v>
      </c>
      <c r="G1227" t="s">
        <v>362</v>
      </c>
      <c r="H1227" t="s">
        <v>32</v>
      </c>
      <c r="I1227" t="s">
        <v>33</v>
      </c>
      <c r="J1227" t="s">
        <v>51</v>
      </c>
      <c r="K1227">
        <f>YEAR(tblSales[[#This Row],[ORDER DATE]])</f>
        <v>2004</v>
      </c>
      <c r="L1227" s="6" t="str">
        <f>TEXT(tblSales[[#This Row],[ORDER DATE]],"MMM-YYYY")</f>
        <v>Feb-2004</v>
      </c>
      <c r="M1227">
        <f>MONTH(tblSales[[#This Row],[ORDER DATE]])</f>
        <v>2</v>
      </c>
    </row>
    <row r="1228" spans="1:13" x14ac:dyDescent="0.3">
      <c r="A1228">
        <v>10249</v>
      </c>
      <c r="B1228" s="2">
        <v>38115</v>
      </c>
      <c r="C1228" s="5">
        <v>46</v>
      </c>
      <c r="D1228" s="3">
        <v>5600.5</v>
      </c>
      <c r="E1228" t="s">
        <v>25</v>
      </c>
      <c r="F1228" t="s">
        <v>550</v>
      </c>
      <c r="G1228" t="s">
        <v>239</v>
      </c>
      <c r="H1228" t="s">
        <v>32</v>
      </c>
      <c r="I1228" t="s">
        <v>33</v>
      </c>
      <c r="J1228" t="s">
        <v>51</v>
      </c>
      <c r="K1228">
        <f>YEAR(tblSales[[#This Row],[ORDER DATE]])</f>
        <v>2004</v>
      </c>
      <c r="L1228" s="6" t="str">
        <f>TEXT(tblSales[[#This Row],[ORDER DATE]],"MMM-YYYY")</f>
        <v>May-2004</v>
      </c>
      <c r="M1228">
        <f>MONTH(tblSales[[#This Row],[ORDER DATE]])</f>
        <v>5</v>
      </c>
    </row>
    <row r="1229" spans="1:13" x14ac:dyDescent="0.3">
      <c r="A1229">
        <v>10262</v>
      </c>
      <c r="B1229" s="2">
        <v>38162</v>
      </c>
      <c r="C1229" s="5">
        <v>34</v>
      </c>
      <c r="D1229" s="3">
        <v>4103.46</v>
      </c>
      <c r="E1229" t="s">
        <v>339</v>
      </c>
      <c r="F1229" t="s">
        <v>550</v>
      </c>
      <c r="G1229" t="s">
        <v>174</v>
      </c>
      <c r="H1229" t="s">
        <v>178</v>
      </c>
      <c r="I1229" t="s">
        <v>42</v>
      </c>
      <c r="J1229" t="s">
        <v>51</v>
      </c>
      <c r="K1229">
        <f>YEAR(tblSales[[#This Row],[ORDER DATE]])</f>
        <v>2004</v>
      </c>
      <c r="L1229" s="6" t="str">
        <f>TEXT(tblSales[[#This Row],[ORDER DATE]],"MMM-YYYY")</f>
        <v>Jun-2004</v>
      </c>
      <c r="M1229">
        <f>MONTH(tblSales[[#This Row],[ORDER DATE]])</f>
        <v>6</v>
      </c>
    </row>
    <row r="1230" spans="1:13" x14ac:dyDescent="0.3">
      <c r="A1230">
        <v>10273</v>
      </c>
      <c r="B1230" s="2">
        <v>38189</v>
      </c>
      <c r="C1230" s="5">
        <v>50</v>
      </c>
      <c r="D1230" s="3">
        <v>4287.5</v>
      </c>
      <c r="E1230" t="s">
        <v>25</v>
      </c>
      <c r="F1230" t="s">
        <v>550</v>
      </c>
      <c r="G1230" t="s">
        <v>365</v>
      </c>
      <c r="H1230" t="s">
        <v>370</v>
      </c>
      <c r="I1230" t="s">
        <v>42</v>
      </c>
      <c r="J1230" t="s">
        <v>51</v>
      </c>
      <c r="K1230">
        <f>YEAR(tblSales[[#This Row],[ORDER DATE]])</f>
        <v>2004</v>
      </c>
      <c r="L1230" s="6" t="str">
        <f>TEXT(tblSales[[#This Row],[ORDER DATE]],"MMM-YYYY")</f>
        <v>Jul-2004</v>
      </c>
      <c r="M1230">
        <f>MONTH(tblSales[[#This Row],[ORDER DATE]])</f>
        <v>7</v>
      </c>
    </row>
    <row r="1231" spans="1:13" x14ac:dyDescent="0.3">
      <c r="A1231">
        <v>10283</v>
      </c>
      <c r="B1231" s="2">
        <v>38219</v>
      </c>
      <c r="C1231" s="5">
        <v>46</v>
      </c>
      <c r="D1231" s="3">
        <v>5795.54</v>
      </c>
      <c r="E1231" t="s">
        <v>25</v>
      </c>
      <c r="F1231" t="s">
        <v>550</v>
      </c>
      <c r="G1231" t="s">
        <v>373</v>
      </c>
      <c r="H1231" t="s">
        <v>231</v>
      </c>
      <c r="I1231" t="s">
        <v>33</v>
      </c>
      <c r="J1231" t="s">
        <v>51</v>
      </c>
      <c r="K1231">
        <f>YEAR(tblSales[[#This Row],[ORDER DATE]])</f>
        <v>2004</v>
      </c>
      <c r="L1231" s="6" t="str">
        <f>TEXT(tblSales[[#This Row],[ORDER DATE]],"MMM-YYYY")</f>
        <v>Aug-2004</v>
      </c>
      <c r="M1231">
        <f>MONTH(tblSales[[#This Row],[ORDER DATE]])</f>
        <v>8</v>
      </c>
    </row>
    <row r="1232" spans="1:13" x14ac:dyDescent="0.3">
      <c r="A1232">
        <v>10296</v>
      </c>
      <c r="B1232" s="2">
        <v>38245</v>
      </c>
      <c r="C1232" s="5">
        <v>22</v>
      </c>
      <c r="D1232" s="3">
        <v>1863.4</v>
      </c>
      <c r="E1232" t="s">
        <v>25</v>
      </c>
      <c r="F1232" t="s">
        <v>550</v>
      </c>
      <c r="G1232" t="s">
        <v>572</v>
      </c>
      <c r="H1232" t="s">
        <v>443</v>
      </c>
      <c r="I1232" t="s">
        <v>42</v>
      </c>
      <c r="J1232" t="s">
        <v>36</v>
      </c>
      <c r="K1232">
        <f>YEAR(tblSales[[#This Row],[ORDER DATE]])</f>
        <v>2004</v>
      </c>
      <c r="L1232" s="6" t="str">
        <f>TEXT(tblSales[[#This Row],[ORDER DATE]],"MMM-YYYY")</f>
        <v>Sep-2004</v>
      </c>
      <c r="M1232">
        <f>MONTH(tblSales[[#This Row],[ORDER DATE]])</f>
        <v>9</v>
      </c>
    </row>
    <row r="1233" spans="1:13" x14ac:dyDescent="0.3">
      <c r="A1233">
        <v>10307</v>
      </c>
      <c r="B1233" s="2">
        <v>38274</v>
      </c>
      <c r="C1233" s="5">
        <v>48</v>
      </c>
      <c r="D1233" s="3">
        <v>4166.88</v>
      </c>
      <c r="E1233" t="s">
        <v>25</v>
      </c>
      <c r="F1233" t="s">
        <v>550</v>
      </c>
      <c r="G1233" t="s">
        <v>214</v>
      </c>
      <c r="H1233" t="s">
        <v>32</v>
      </c>
      <c r="I1233" t="s">
        <v>33</v>
      </c>
      <c r="J1233" t="s">
        <v>51</v>
      </c>
      <c r="K1233">
        <f>YEAR(tblSales[[#This Row],[ORDER DATE]])</f>
        <v>2004</v>
      </c>
      <c r="L1233" s="6" t="str">
        <f>TEXT(tblSales[[#This Row],[ORDER DATE]],"MMM-YYYY")</f>
        <v>Oct-2004</v>
      </c>
      <c r="M1233">
        <f>MONTH(tblSales[[#This Row],[ORDER DATE]])</f>
        <v>10</v>
      </c>
    </row>
    <row r="1234" spans="1:13" x14ac:dyDescent="0.3">
      <c r="A1234">
        <v>10316</v>
      </c>
      <c r="B1234" s="2">
        <v>38292</v>
      </c>
      <c r="C1234" s="5">
        <v>47</v>
      </c>
      <c r="D1234" s="3">
        <v>4080.07</v>
      </c>
      <c r="E1234" t="s">
        <v>25</v>
      </c>
      <c r="F1234" t="s">
        <v>550</v>
      </c>
      <c r="G1234" t="s">
        <v>383</v>
      </c>
      <c r="H1234" t="s">
        <v>170</v>
      </c>
      <c r="I1234" t="s">
        <v>42</v>
      </c>
      <c r="J1234" t="s">
        <v>51</v>
      </c>
      <c r="K1234">
        <f>YEAR(tblSales[[#This Row],[ORDER DATE]])</f>
        <v>2004</v>
      </c>
      <c r="L1234" s="6" t="str">
        <f>TEXT(tblSales[[#This Row],[ORDER DATE]],"MMM-YYYY")</f>
        <v>Nov-2004</v>
      </c>
      <c r="M1234">
        <f>MONTH(tblSales[[#This Row],[ORDER DATE]])</f>
        <v>11</v>
      </c>
    </row>
    <row r="1235" spans="1:13" x14ac:dyDescent="0.3">
      <c r="A1235">
        <v>10328</v>
      </c>
      <c r="B1235" s="2">
        <v>38303</v>
      </c>
      <c r="C1235" s="5">
        <v>34</v>
      </c>
      <c r="D1235" s="3">
        <v>3815.48</v>
      </c>
      <c r="E1235" t="s">
        <v>25</v>
      </c>
      <c r="F1235" t="s">
        <v>550</v>
      </c>
      <c r="G1235" t="s">
        <v>552</v>
      </c>
      <c r="H1235" t="s">
        <v>258</v>
      </c>
      <c r="I1235" t="s">
        <v>42</v>
      </c>
      <c r="J1235" t="s">
        <v>51</v>
      </c>
      <c r="K1235">
        <f>YEAR(tblSales[[#This Row],[ORDER DATE]])</f>
        <v>2004</v>
      </c>
      <c r="L1235" s="6" t="str">
        <f>TEXT(tblSales[[#This Row],[ORDER DATE]],"MMM-YYYY")</f>
        <v>Nov-2004</v>
      </c>
      <c r="M1235">
        <f>MONTH(tblSales[[#This Row],[ORDER DATE]])</f>
        <v>11</v>
      </c>
    </row>
    <row r="1236" spans="1:13" x14ac:dyDescent="0.3">
      <c r="A1236">
        <v>10338</v>
      </c>
      <c r="B1236" s="2">
        <v>38313</v>
      </c>
      <c r="C1236" s="5">
        <v>45</v>
      </c>
      <c r="D1236" s="3">
        <v>5526.45</v>
      </c>
      <c r="E1236" t="s">
        <v>25</v>
      </c>
      <c r="F1236" t="s">
        <v>550</v>
      </c>
      <c r="G1236" t="s">
        <v>577</v>
      </c>
      <c r="H1236" t="s">
        <v>370</v>
      </c>
      <c r="I1236" t="s">
        <v>42</v>
      </c>
      <c r="J1236" t="s">
        <v>51</v>
      </c>
      <c r="K1236">
        <f>YEAR(tblSales[[#This Row],[ORDER DATE]])</f>
        <v>2004</v>
      </c>
      <c r="L1236" s="6" t="str">
        <f>TEXT(tblSales[[#This Row],[ORDER DATE]],"MMM-YYYY")</f>
        <v>Nov-2004</v>
      </c>
      <c r="M1236">
        <f>MONTH(tblSales[[#This Row],[ORDER DATE]])</f>
        <v>11</v>
      </c>
    </row>
    <row r="1237" spans="1:13" x14ac:dyDescent="0.3">
      <c r="A1237">
        <v>10351</v>
      </c>
      <c r="B1237" s="2">
        <v>38324</v>
      </c>
      <c r="C1237" s="5">
        <v>20</v>
      </c>
      <c r="D1237" s="3">
        <v>3374.6</v>
      </c>
      <c r="E1237" t="s">
        <v>25</v>
      </c>
      <c r="F1237" t="s">
        <v>550</v>
      </c>
      <c r="G1237" t="s">
        <v>329</v>
      </c>
      <c r="H1237" t="s">
        <v>170</v>
      </c>
      <c r="I1237" t="s">
        <v>42</v>
      </c>
      <c r="J1237" t="s">
        <v>51</v>
      </c>
      <c r="K1237">
        <f>YEAR(tblSales[[#This Row],[ORDER DATE]])</f>
        <v>2004</v>
      </c>
      <c r="L1237" s="6" t="str">
        <f>TEXT(tblSales[[#This Row],[ORDER DATE]],"MMM-YYYY")</f>
        <v>Dec-2004</v>
      </c>
      <c r="M1237">
        <f>MONTH(tblSales[[#This Row],[ORDER DATE]])</f>
        <v>12</v>
      </c>
    </row>
    <row r="1238" spans="1:13" x14ac:dyDescent="0.3">
      <c r="A1238">
        <v>10373</v>
      </c>
      <c r="B1238" s="2">
        <v>38383</v>
      </c>
      <c r="C1238" s="5">
        <v>50</v>
      </c>
      <c r="D1238" s="3">
        <v>3024.5</v>
      </c>
      <c r="E1238" t="s">
        <v>25</v>
      </c>
      <c r="F1238" t="s">
        <v>550</v>
      </c>
      <c r="G1238" t="s">
        <v>391</v>
      </c>
      <c r="H1238" t="s">
        <v>130</v>
      </c>
      <c r="I1238" t="s">
        <v>42</v>
      </c>
      <c r="J1238" t="s">
        <v>51</v>
      </c>
      <c r="K1238">
        <f>YEAR(tblSales[[#This Row],[ORDER DATE]])</f>
        <v>2005</v>
      </c>
      <c r="L1238" s="6" t="str">
        <f>TEXT(tblSales[[#This Row],[ORDER DATE]],"MMM-YYYY")</f>
        <v>Jan-2005</v>
      </c>
      <c r="M1238">
        <f>MONTH(tblSales[[#This Row],[ORDER DATE]])</f>
        <v>1</v>
      </c>
    </row>
    <row r="1239" spans="1:13" x14ac:dyDescent="0.3">
      <c r="A1239">
        <v>10386</v>
      </c>
      <c r="B1239" s="2">
        <v>38412</v>
      </c>
      <c r="C1239" s="5">
        <v>22</v>
      </c>
      <c r="D1239" s="3">
        <v>1266.0999999999999</v>
      </c>
      <c r="E1239" t="s">
        <v>408</v>
      </c>
      <c r="F1239" t="s">
        <v>550</v>
      </c>
      <c r="G1239" t="s">
        <v>174</v>
      </c>
      <c r="H1239" t="s">
        <v>178</v>
      </c>
      <c r="I1239" t="s">
        <v>42</v>
      </c>
      <c r="J1239" t="s">
        <v>36</v>
      </c>
      <c r="K1239">
        <f>YEAR(tblSales[[#This Row],[ORDER DATE]])</f>
        <v>2005</v>
      </c>
      <c r="L1239" s="6" t="str">
        <f>TEXT(tblSales[[#This Row],[ORDER DATE]],"MMM-YYYY")</f>
        <v>Mar-2005</v>
      </c>
      <c r="M1239">
        <f>MONTH(tblSales[[#This Row],[ORDER DATE]])</f>
        <v>3</v>
      </c>
    </row>
    <row r="1240" spans="1:13" x14ac:dyDescent="0.3">
      <c r="A1240">
        <v>10398</v>
      </c>
      <c r="B1240" s="2">
        <v>38441</v>
      </c>
      <c r="C1240" s="5">
        <v>45</v>
      </c>
      <c r="D1240" s="3">
        <v>4811.8500000000004</v>
      </c>
      <c r="E1240" t="s">
        <v>25</v>
      </c>
      <c r="F1240" t="s">
        <v>550</v>
      </c>
      <c r="G1240" t="s">
        <v>37</v>
      </c>
      <c r="H1240" t="s">
        <v>41</v>
      </c>
      <c r="I1240" t="s">
        <v>42</v>
      </c>
      <c r="J1240" t="s">
        <v>51</v>
      </c>
      <c r="K1240">
        <f>YEAR(tblSales[[#This Row],[ORDER DATE]])</f>
        <v>2005</v>
      </c>
      <c r="L1240" s="6" t="str">
        <f>TEXT(tblSales[[#This Row],[ORDER DATE]],"MMM-YYYY")</f>
        <v>Mar-2005</v>
      </c>
      <c r="M1240">
        <f>MONTH(tblSales[[#This Row],[ORDER DATE]])</f>
        <v>3</v>
      </c>
    </row>
    <row r="1241" spans="1:13" x14ac:dyDescent="0.3">
      <c r="A1241">
        <v>10400</v>
      </c>
      <c r="B1241" s="2">
        <v>38443</v>
      </c>
      <c r="C1241" s="5">
        <v>58</v>
      </c>
      <c r="D1241" s="3">
        <v>7307.42</v>
      </c>
      <c r="E1241" t="s">
        <v>25</v>
      </c>
      <c r="F1241" t="s">
        <v>550</v>
      </c>
      <c r="G1241" t="s">
        <v>397</v>
      </c>
      <c r="H1241" t="s">
        <v>32</v>
      </c>
      <c r="I1241" t="s">
        <v>33</v>
      </c>
      <c r="J1241" t="s">
        <v>151</v>
      </c>
      <c r="K1241">
        <f>YEAR(tblSales[[#This Row],[ORDER DATE]])</f>
        <v>2005</v>
      </c>
      <c r="L1241" s="6" t="str">
        <f>TEXT(tblSales[[#This Row],[ORDER DATE]],"MMM-YYYY")</f>
        <v>Apr-2005</v>
      </c>
      <c r="M1241">
        <f>MONTH(tblSales[[#This Row],[ORDER DATE]])</f>
        <v>4</v>
      </c>
    </row>
    <row r="1242" spans="1:13" x14ac:dyDescent="0.3">
      <c r="A1242">
        <v>10415</v>
      </c>
      <c r="B1242" s="2">
        <v>38481</v>
      </c>
      <c r="C1242" s="5">
        <v>51</v>
      </c>
      <c r="D1242" s="3">
        <v>6209.25</v>
      </c>
      <c r="E1242" t="s">
        <v>173</v>
      </c>
      <c r="F1242" t="s">
        <v>550</v>
      </c>
      <c r="G1242" t="s">
        <v>558</v>
      </c>
      <c r="H1242" t="s">
        <v>95</v>
      </c>
      <c r="I1242" t="s">
        <v>96</v>
      </c>
      <c r="J1242" t="s">
        <v>51</v>
      </c>
      <c r="K1242">
        <f>YEAR(tblSales[[#This Row],[ORDER DATE]])</f>
        <v>2005</v>
      </c>
      <c r="L1242" s="6" t="str">
        <f>TEXT(tblSales[[#This Row],[ORDER DATE]],"MMM-YYYY")</f>
        <v>May-2005</v>
      </c>
      <c r="M1242">
        <f>MONTH(tblSales[[#This Row],[ORDER DATE]])</f>
        <v>5</v>
      </c>
    </row>
    <row r="1243" spans="1:13" x14ac:dyDescent="0.3">
      <c r="A1243">
        <v>10104</v>
      </c>
      <c r="B1243" s="2">
        <v>37652</v>
      </c>
      <c r="C1243" s="5">
        <v>38</v>
      </c>
      <c r="D1243" s="3">
        <v>5348.5</v>
      </c>
      <c r="E1243" t="s">
        <v>25</v>
      </c>
      <c r="F1243" t="s">
        <v>181</v>
      </c>
      <c r="G1243" t="s">
        <v>174</v>
      </c>
      <c r="H1243" t="s">
        <v>178</v>
      </c>
      <c r="I1243" t="s">
        <v>42</v>
      </c>
      <c r="J1243" t="s">
        <v>51</v>
      </c>
      <c r="K1243">
        <f>YEAR(tblSales[[#This Row],[ORDER DATE]])</f>
        <v>2003</v>
      </c>
      <c r="L1243" s="6" t="str">
        <f>TEXT(tblSales[[#This Row],[ORDER DATE]],"MMM-YYYY")</f>
        <v>Jan-2003</v>
      </c>
      <c r="M1243">
        <f>MONTH(tblSales[[#This Row],[ORDER DATE]])</f>
        <v>1</v>
      </c>
    </row>
    <row r="1244" spans="1:13" x14ac:dyDescent="0.3">
      <c r="A1244">
        <v>10117</v>
      </c>
      <c r="B1244" s="2">
        <v>37727</v>
      </c>
      <c r="C1244" s="5">
        <v>22</v>
      </c>
      <c r="D1244" s="3">
        <v>2780.58</v>
      </c>
      <c r="E1244" t="s">
        <v>25</v>
      </c>
      <c r="F1244" t="s">
        <v>181</v>
      </c>
      <c r="G1244" t="s">
        <v>196</v>
      </c>
      <c r="H1244" t="s">
        <v>199</v>
      </c>
      <c r="I1244" t="s">
        <v>200</v>
      </c>
      <c r="J1244" t="s">
        <v>36</v>
      </c>
      <c r="K1244">
        <f>YEAR(tblSales[[#This Row],[ORDER DATE]])</f>
        <v>2003</v>
      </c>
      <c r="L1244" s="6" t="str">
        <f>TEXT(tblSales[[#This Row],[ORDER DATE]],"MMM-YYYY")</f>
        <v>Apr-2003</v>
      </c>
      <c r="M1244">
        <f>MONTH(tblSales[[#This Row],[ORDER DATE]])</f>
        <v>4</v>
      </c>
    </row>
    <row r="1245" spans="1:13" x14ac:dyDescent="0.3">
      <c r="A1245">
        <v>10127</v>
      </c>
      <c r="B1245" s="2">
        <v>37775</v>
      </c>
      <c r="C1245" s="5">
        <v>25</v>
      </c>
      <c r="D1245" s="3">
        <v>3447</v>
      </c>
      <c r="E1245" t="s">
        <v>25</v>
      </c>
      <c r="F1245" t="s">
        <v>181</v>
      </c>
      <c r="G1245" t="s">
        <v>475</v>
      </c>
      <c r="H1245" t="s">
        <v>32</v>
      </c>
      <c r="I1245" t="s">
        <v>33</v>
      </c>
      <c r="J1245" t="s">
        <v>51</v>
      </c>
      <c r="K1245">
        <f>YEAR(tblSales[[#This Row],[ORDER DATE]])</f>
        <v>2003</v>
      </c>
      <c r="L1245" s="6" t="str">
        <f>TEXT(tblSales[[#This Row],[ORDER DATE]],"MMM-YYYY")</f>
        <v>Jun-2003</v>
      </c>
      <c r="M1245">
        <f>MONTH(tblSales[[#This Row],[ORDER DATE]])</f>
        <v>6</v>
      </c>
    </row>
    <row r="1246" spans="1:13" x14ac:dyDescent="0.3">
      <c r="A1246">
        <v>10142</v>
      </c>
      <c r="B1246" s="2">
        <v>37841</v>
      </c>
      <c r="C1246" s="5">
        <v>24</v>
      </c>
      <c r="D1246" s="3">
        <v>3791.52</v>
      </c>
      <c r="E1246" t="s">
        <v>25</v>
      </c>
      <c r="F1246" t="s">
        <v>181</v>
      </c>
      <c r="G1246" t="s">
        <v>272</v>
      </c>
      <c r="H1246" t="s">
        <v>32</v>
      </c>
      <c r="I1246" t="s">
        <v>33</v>
      </c>
      <c r="J1246" t="s">
        <v>51</v>
      </c>
      <c r="K1246">
        <f>YEAR(tblSales[[#This Row],[ORDER DATE]])</f>
        <v>2003</v>
      </c>
      <c r="L1246" s="6" t="str">
        <f>TEXT(tblSales[[#This Row],[ORDER DATE]],"MMM-YYYY")</f>
        <v>Aug-2003</v>
      </c>
      <c r="M1246">
        <f>MONTH(tblSales[[#This Row],[ORDER DATE]])</f>
        <v>8</v>
      </c>
    </row>
    <row r="1247" spans="1:13" x14ac:dyDescent="0.3">
      <c r="A1247">
        <v>10152</v>
      </c>
      <c r="B1247" s="2">
        <v>37889</v>
      </c>
      <c r="C1247" s="5">
        <v>35</v>
      </c>
      <c r="D1247" s="3">
        <v>4524.1000000000004</v>
      </c>
      <c r="E1247" t="s">
        <v>25</v>
      </c>
      <c r="F1247" t="s">
        <v>181</v>
      </c>
      <c r="G1247" t="s">
        <v>207</v>
      </c>
      <c r="H1247" t="s">
        <v>95</v>
      </c>
      <c r="I1247" t="s">
        <v>96</v>
      </c>
      <c r="J1247" t="s">
        <v>51</v>
      </c>
      <c r="K1247">
        <f>YEAR(tblSales[[#This Row],[ORDER DATE]])</f>
        <v>2003</v>
      </c>
      <c r="L1247" s="6" t="str">
        <f>TEXT(tblSales[[#This Row],[ORDER DATE]],"MMM-YYYY")</f>
        <v>Sep-2003</v>
      </c>
      <c r="M1247">
        <f>MONTH(tblSales[[#This Row],[ORDER DATE]])</f>
        <v>9</v>
      </c>
    </row>
    <row r="1248" spans="1:13" x14ac:dyDescent="0.3">
      <c r="A1248">
        <v>10165</v>
      </c>
      <c r="B1248" s="2">
        <v>37916</v>
      </c>
      <c r="C1248" s="5">
        <v>28</v>
      </c>
      <c r="D1248" s="3">
        <v>3337.6</v>
      </c>
      <c r="E1248" t="s">
        <v>25</v>
      </c>
      <c r="F1248" t="s">
        <v>181</v>
      </c>
      <c r="G1248" t="s">
        <v>196</v>
      </c>
      <c r="H1248" t="s">
        <v>199</v>
      </c>
      <c r="I1248" t="s">
        <v>200</v>
      </c>
      <c r="J1248" t="s">
        <v>51</v>
      </c>
      <c r="K1248">
        <f>YEAR(tblSales[[#This Row],[ORDER DATE]])</f>
        <v>2003</v>
      </c>
      <c r="L1248" s="6" t="str">
        <f>TEXT(tblSales[[#This Row],[ORDER DATE]],"MMM-YYYY")</f>
        <v>Oct-2003</v>
      </c>
      <c r="M1248">
        <f>MONTH(tblSales[[#This Row],[ORDER DATE]])</f>
        <v>10</v>
      </c>
    </row>
    <row r="1249" spans="1:13" x14ac:dyDescent="0.3">
      <c r="A1249">
        <v>10176</v>
      </c>
      <c r="B1249" s="2">
        <v>37931</v>
      </c>
      <c r="C1249" s="5">
        <v>36</v>
      </c>
      <c r="D1249" s="3">
        <v>5532.12</v>
      </c>
      <c r="E1249" t="s">
        <v>25</v>
      </c>
      <c r="F1249" t="s">
        <v>181</v>
      </c>
      <c r="G1249" t="s">
        <v>452</v>
      </c>
      <c r="H1249" t="s">
        <v>258</v>
      </c>
      <c r="I1249" t="s">
        <v>42</v>
      </c>
      <c r="J1249" t="s">
        <v>51</v>
      </c>
      <c r="K1249">
        <f>YEAR(tblSales[[#This Row],[ORDER DATE]])</f>
        <v>2003</v>
      </c>
      <c r="L1249" s="6" t="str">
        <f>TEXT(tblSales[[#This Row],[ORDER DATE]],"MMM-YYYY")</f>
        <v>Nov-2003</v>
      </c>
      <c r="M1249">
        <f>MONTH(tblSales[[#This Row],[ORDER DATE]])</f>
        <v>11</v>
      </c>
    </row>
    <row r="1250" spans="1:13" x14ac:dyDescent="0.3">
      <c r="A1250">
        <v>10185</v>
      </c>
      <c r="B1250" s="2">
        <v>37939</v>
      </c>
      <c r="C1250" s="5">
        <v>39</v>
      </c>
      <c r="D1250" s="3">
        <v>5096.91</v>
      </c>
      <c r="E1250" t="s">
        <v>25</v>
      </c>
      <c r="F1250" t="s">
        <v>181</v>
      </c>
      <c r="G1250" t="s">
        <v>335</v>
      </c>
      <c r="H1250" t="s">
        <v>32</v>
      </c>
      <c r="I1250" t="s">
        <v>33</v>
      </c>
      <c r="J1250" t="s">
        <v>51</v>
      </c>
      <c r="K1250">
        <f>YEAR(tblSales[[#This Row],[ORDER DATE]])</f>
        <v>2003</v>
      </c>
      <c r="L1250" s="6" t="str">
        <f>TEXT(tblSales[[#This Row],[ORDER DATE]],"MMM-YYYY")</f>
        <v>Nov-2003</v>
      </c>
      <c r="M1250">
        <f>MONTH(tblSales[[#This Row],[ORDER DATE]])</f>
        <v>11</v>
      </c>
    </row>
    <row r="1251" spans="1:13" x14ac:dyDescent="0.3">
      <c r="A1251">
        <v>10196</v>
      </c>
      <c r="B1251" s="2">
        <v>37951</v>
      </c>
      <c r="C1251" s="5">
        <v>27</v>
      </c>
      <c r="D1251" s="3">
        <v>4537.08</v>
      </c>
      <c r="E1251" t="s">
        <v>25</v>
      </c>
      <c r="F1251" t="s">
        <v>181</v>
      </c>
      <c r="G1251" t="s">
        <v>242</v>
      </c>
      <c r="H1251" t="s">
        <v>32</v>
      </c>
      <c r="I1251" t="s">
        <v>33</v>
      </c>
      <c r="J1251" t="s">
        <v>51</v>
      </c>
      <c r="K1251">
        <f>YEAR(tblSales[[#This Row],[ORDER DATE]])</f>
        <v>2003</v>
      </c>
      <c r="L1251" s="6" t="str">
        <f>TEXT(tblSales[[#This Row],[ORDER DATE]],"MMM-YYYY")</f>
        <v>Nov-2003</v>
      </c>
      <c r="M1251">
        <f>MONTH(tblSales[[#This Row],[ORDER DATE]])</f>
        <v>11</v>
      </c>
    </row>
    <row r="1252" spans="1:13" x14ac:dyDescent="0.3">
      <c r="A1252">
        <v>10207</v>
      </c>
      <c r="B1252" s="2">
        <v>37964</v>
      </c>
      <c r="C1252" s="5">
        <v>40</v>
      </c>
      <c r="D1252" s="3">
        <v>6146.8</v>
      </c>
      <c r="E1252" t="s">
        <v>25</v>
      </c>
      <c r="F1252" t="s">
        <v>181</v>
      </c>
      <c r="G1252" t="s">
        <v>415</v>
      </c>
      <c r="H1252" t="s">
        <v>32</v>
      </c>
      <c r="I1252" t="s">
        <v>33</v>
      </c>
      <c r="J1252" t="s">
        <v>51</v>
      </c>
      <c r="K1252">
        <f>YEAR(tblSales[[#This Row],[ORDER DATE]])</f>
        <v>2003</v>
      </c>
      <c r="L1252" s="6" t="str">
        <f>TEXT(tblSales[[#This Row],[ORDER DATE]],"MMM-YYYY")</f>
        <v>Dec-2003</v>
      </c>
      <c r="M1252">
        <f>MONTH(tblSales[[#This Row],[ORDER DATE]])</f>
        <v>12</v>
      </c>
    </row>
    <row r="1253" spans="1:13" x14ac:dyDescent="0.3">
      <c r="A1253">
        <v>10220</v>
      </c>
      <c r="B1253" s="2">
        <v>38029</v>
      </c>
      <c r="C1253" s="5">
        <v>50</v>
      </c>
      <c r="D1253" s="3">
        <v>8258</v>
      </c>
      <c r="E1253" t="s">
        <v>25</v>
      </c>
      <c r="F1253" t="s">
        <v>181</v>
      </c>
      <c r="G1253" t="s">
        <v>479</v>
      </c>
      <c r="H1253" t="s">
        <v>484</v>
      </c>
      <c r="I1253" t="s">
        <v>42</v>
      </c>
      <c r="J1253" t="s">
        <v>151</v>
      </c>
      <c r="K1253">
        <f>YEAR(tblSales[[#This Row],[ORDER DATE]])</f>
        <v>2004</v>
      </c>
      <c r="L1253" s="6" t="str">
        <f>TEXT(tblSales[[#This Row],[ORDER DATE]],"MMM-YYYY")</f>
        <v>Feb-2004</v>
      </c>
      <c r="M1253">
        <f>MONTH(tblSales[[#This Row],[ORDER DATE]])</f>
        <v>2</v>
      </c>
    </row>
    <row r="1254" spans="1:13" x14ac:dyDescent="0.3">
      <c r="A1254">
        <v>10230</v>
      </c>
      <c r="B1254" s="2">
        <v>38061</v>
      </c>
      <c r="C1254" s="5">
        <v>42</v>
      </c>
      <c r="D1254" s="3">
        <v>7238.28</v>
      </c>
      <c r="E1254" t="s">
        <v>25</v>
      </c>
      <c r="F1254" t="s">
        <v>181</v>
      </c>
      <c r="G1254" t="s">
        <v>462</v>
      </c>
      <c r="H1254" t="s">
        <v>443</v>
      </c>
      <c r="I1254" t="s">
        <v>42</v>
      </c>
      <c r="J1254" t="s">
        <v>151</v>
      </c>
      <c r="K1254">
        <f>YEAR(tblSales[[#This Row],[ORDER DATE]])</f>
        <v>2004</v>
      </c>
      <c r="L1254" s="6" t="str">
        <f>TEXT(tblSales[[#This Row],[ORDER DATE]],"MMM-YYYY")</f>
        <v>Mar-2004</v>
      </c>
      <c r="M1254">
        <f>MONTH(tblSales[[#This Row],[ORDER DATE]])</f>
        <v>3</v>
      </c>
    </row>
    <row r="1255" spans="1:13" x14ac:dyDescent="0.3">
      <c r="A1255">
        <v>10247</v>
      </c>
      <c r="B1255" s="2">
        <v>38112</v>
      </c>
      <c r="C1255" s="5">
        <v>48</v>
      </c>
      <c r="D1255" s="3">
        <v>6756</v>
      </c>
      <c r="E1255" t="s">
        <v>25</v>
      </c>
      <c r="F1255" t="s">
        <v>181</v>
      </c>
      <c r="G1255" t="s">
        <v>467</v>
      </c>
      <c r="H1255" t="s">
        <v>130</v>
      </c>
      <c r="I1255" t="s">
        <v>42</v>
      </c>
      <c r="J1255" t="s">
        <v>51</v>
      </c>
      <c r="K1255">
        <f>YEAR(tblSales[[#This Row],[ORDER DATE]])</f>
        <v>2004</v>
      </c>
      <c r="L1255" s="6" t="str">
        <f>TEXT(tblSales[[#This Row],[ORDER DATE]],"MMM-YYYY")</f>
        <v>May-2004</v>
      </c>
      <c r="M1255">
        <f>MONTH(tblSales[[#This Row],[ORDER DATE]])</f>
        <v>5</v>
      </c>
    </row>
    <row r="1256" spans="1:13" x14ac:dyDescent="0.3">
      <c r="A1256">
        <v>10272</v>
      </c>
      <c r="B1256" s="2">
        <v>38188</v>
      </c>
      <c r="C1256" s="5">
        <v>25</v>
      </c>
      <c r="D1256" s="3">
        <v>3734</v>
      </c>
      <c r="E1256" t="s">
        <v>25</v>
      </c>
      <c r="F1256" t="s">
        <v>181</v>
      </c>
      <c r="G1256" t="s">
        <v>139</v>
      </c>
      <c r="H1256" t="s">
        <v>32</v>
      </c>
      <c r="I1256" t="s">
        <v>33</v>
      </c>
      <c r="J1256" t="s">
        <v>51</v>
      </c>
      <c r="K1256">
        <f>YEAR(tblSales[[#This Row],[ORDER DATE]])</f>
        <v>2004</v>
      </c>
      <c r="L1256" s="6" t="str">
        <f>TEXT(tblSales[[#This Row],[ORDER DATE]],"MMM-YYYY")</f>
        <v>Jul-2004</v>
      </c>
      <c r="M1256">
        <f>MONTH(tblSales[[#This Row],[ORDER DATE]])</f>
        <v>7</v>
      </c>
    </row>
    <row r="1257" spans="1:13" x14ac:dyDescent="0.3">
      <c r="A1257">
        <v>10282</v>
      </c>
      <c r="B1257" s="2">
        <v>38219</v>
      </c>
      <c r="C1257" s="5">
        <v>31</v>
      </c>
      <c r="D1257" s="3">
        <v>4674.8</v>
      </c>
      <c r="E1257" t="s">
        <v>25</v>
      </c>
      <c r="F1257" t="s">
        <v>181</v>
      </c>
      <c r="G1257" t="s">
        <v>272</v>
      </c>
      <c r="H1257" t="s">
        <v>32</v>
      </c>
      <c r="I1257" t="s">
        <v>33</v>
      </c>
      <c r="J1257" t="s">
        <v>51</v>
      </c>
      <c r="K1257">
        <f>YEAR(tblSales[[#This Row],[ORDER DATE]])</f>
        <v>2004</v>
      </c>
      <c r="L1257" s="6" t="str">
        <f>TEXT(tblSales[[#This Row],[ORDER DATE]],"MMM-YYYY")</f>
        <v>Aug-2004</v>
      </c>
      <c r="M1257">
        <f>MONTH(tblSales[[#This Row],[ORDER DATE]])</f>
        <v>8</v>
      </c>
    </row>
    <row r="1258" spans="1:13" x14ac:dyDescent="0.3">
      <c r="A1258">
        <v>10292</v>
      </c>
      <c r="B1258" s="2">
        <v>38238</v>
      </c>
      <c r="C1258" s="5">
        <v>44</v>
      </c>
      <c r="D1258" s="3">
        <v>7140.76</v>
      </c>
      <c r="E1258" t="s">
        <v>25</v>
      </c>
      <c r="F1258" t="s">
        <v>181</v>
      </c>
      <c r="G1258" t="s">
        <v>28</v>
      </c>
      <c r="H1258" t="s">
        <v>32</v>
      </c>
      <c r="I1258" t="s">
        <v>33</v>
      </c>
      <c r="J1258" t="s">
        <v>151</v>
      </c>
      <c r="K1258">
        <f>YEAR(tblSales[[#This Row],[ORDER DATE]])</f>
        <v>2004</v>
      </c>
      <c r="L1258" s="6" t="str">
        <f>TEXT(tblSales[[#This Row],[ORDER DATE]],"MMM-YYYY")</f>
        <v>Sep-2004</v>
      </c>
      <c r="M1258">
        <f>MONTH(tblSales[[#This Row],[ORDER DATE]])</f>
        <v>9</v>
      </c>
    </row>
    <row r="1259" spans="1:13" x14ac:dyDescent="0.3">
      <c r="A1259">
        <v>10306</v>
      </c>
      <c r="B1259" s="2">
        <v>38274</v>
      </c>
      <c r="C1259" s="5">
        <v>23</v>
      </c>
      <c r="D1259" s="3">
        <v>3600.65</v>
      </c>
      <c r="E1259" t="s">
        <v>25</v>
      </c>
      <c r="F1259" t="s">
        <v>181</v>
      </c>
      <c r="G1259" t="s">
        <v>492</v>
      </c>
      <c r="H1259" t="s">
        <v>170</v>
      </c>
      <c r="I1259" t="s">
        <v>42</v>
      </c>
      <c r="J1259" t="s">
        <v>51</v>
      </c>
      <c r="K1259">
        <f>YEAR(tblSales[[#This Row],[ORDER DATE]])</f>
        <v>2004</v>
      </c>
      <c r="L1259" s="6" t="str">
        <f>TEXT(tblSales[[#This Row],[ORDER DATE]],"MMM-YYYY")</f>
        <v>Oct-2004</v>
      </c>
      <c r="M1259">
        <f>MONTH(tblSales[[#This Row],[ORDER DATE]])</f>
        <v>10</v>
      </c>
    </row>
    <row r="1260" spans="1:13" x14ac:dyDescent="0.3">
      <c r="A1260">
        <v>10314</v>
      </c>
      <c r="B1260" s="2">
        <v>38282</v>
      </c>
      <c r="C1260" s="5">
        <v>29</v>
      </c>
      <c r="D1260" s="3">
        <v>4206.74</v>
      </c>
      <c r="E1260" t="s">
        <v>25</v>
      </c>
      <c r="F1260" t="s">
        <v>181</v>
      </c>
      <c r="G1260" t="s">
        <v>498</v>
      </c>
      <c r="H1260" t="s">
        <v>326</v>
      </c>
      <c r="I1260" t="s">
        <v>42</v>
      </c>
      <c r="J1260" t="s">
        <v>51</v>
      </c>
      <c r="K1260">
        <f>YEAR(tblSales[[#This Row],[ORDER DATE]])</f>
        <v>2004</v>
      </c>
      <c r="L1260" s="6" t="str">
        <f>TEXT(tblSales[[#This Row],[ORDER DATE]],"MMM-YYYY")</f>
        <v>Oct-2004</v>
      </c>
      <c r="M1260">
        <f>MONTH(tblSales[[#This Row],[ORDER DATE]])</f>
        <v>10</v>
      </c>
    </row>
    <row r="1261" spans="1:13" x14ac:dyDescent="0.3">
      <c r="A1261">
        <v>10324</v>
      </c>
      <c r="B1261" s="2">
        <v>38296</v>
      </c>
      <c r="C1261" s="5">
        <v>49</v>
      </c>
      <c r="D1261" s="3">
        <v>5379.71</v>
      </c>
      <c r="E1261" t="s">
        <v>25</v>
      </c>
      <c r="F1261" t="s">
        <v>181</v>
      </c>
      <c r="G1261" t="s">
        <v>99</v>
      </c>
      <c r="H1261" t="s">
        <v>32</v>
      </c>
      <c r="I1261" t="s">
        <v>33</v>
      </c>
      <c r="J1261" t="s">
        <v>51</v>
      </c>
      <c r="K1261">
        <f>YEAR(tblSales[[#This Row],[ORDER DATE]])</f>
        <v>2004</v>
      </c>
      <c r="L1261" s="6" t="str">
        <f>TEXT(tblSales[[#This Row],[ORDER DATE]],"MMM-YYYY")</f>
        <v>Nov-2004</v>
      </c>
      <c r="M1261">
        <f>MONTH(tblSales[[#This Row],[ORDER DATE]])</f>
        <v>11</v>
      </c>
    </row>
    <row r="1262" spans="1:13" x14ac:dyDescent="0.3">
      <c r="A1262">
        <v>10337</v>
      </c>
      <c r="B1262" s="2">
        <v>38312</v>
      </c>
      <c r="C1262" s="5">
        <v>36</v>
      </c>
      <c r="D1262" s="3">
        <v>5679.36</v>
      </c>
      <c r="E1262" t="s">
        <v>25</v>
      </c>
      <c r="F1262" t="s">
        <v>181</v>
      </c>
      <c r="G1262" t="s">
        <v>203</v>
      </c>
      <c r="H1262" t="s">
        <v>32</v>
      </c>
      <c r="I1262" t="s">
        <v>33</v>
      </c>
      <c r="J1262" t="s">
        <v>51</v>
      </c>
      <c r="K1262">
        <f>YEAR(tblSales[[#This Row],[ORDER DATE]])</f>
        <v>2004</v>
      </c>
      <c r="L1262" s="6" t="str">
        <f>TEXT(tblSales[[#This Row],[ORDER DATE]],"MMM-YYYY")</f>
        <v>Nov-2004</v>
      </c>
      <c r="M1262">
        <f>MONTH(tblSales[[#This Row],[ORDER DATE]])</f>
        <v>11</v>
      </c>
    </row>
    <row r="1263" spans="1:13" x14ac:dyDescent="0.3">
      <c r="A1263">
        <v>10349</v>
      </c>
      <c r="B1263" s="2">
        <v>38322</v>
      </c>
      <c r="C1263" s="5">
        <v>34</v>
      </c>
      <c r="D1263" s="3">
        <v>4394.84</v>
      </c>
      <c r="E1263" t="s">
        <v>25</v>
      </c>
      <c r="F1263" t="s">
        <v>181</v>
      </c>
      <c r="G1263" t="s">
        <v>475</v>
      </c>
      <c r="H1263" t="s">
        <v>32</v>
      </c>
      <c r="I1263" t="s">
        <v>33</v>
      </c>
      <c r="J1263" t="s">
        <v>51</v>
      </c>
      <c r="K1263">
        <f>YEAR(tblSales[[#This Row],[ORDER DATE]])</f>
        <v>2004</v>
      </c>
      <c r="L1263" s="6" t="str">
        <f>TEXT(tblSales[[#This Row],[ORDER DATE]],"MMM-YYYY")</f>
        <v>Dec-2004</v>
      </c>
      <c r="M1263">
        <f>MONTH(tblSales[[#This Row],[ORDER DATE]])</f>
        <v>12</v>
      </c>
    </row>
    <row r="1264" spans="1:13" x14ac:dyDescent="0.3">
      <c r="A1264">
        <v>10358</v>
      </c>
      <c r="B1264" s="2">
        <v>38331</v>
      </c>
      <c r="C1264" s="5">
        <v>25</v>
      </c>
      <c r="D1264" s="3">
        <v>2528.25</v>
      </c>
      <c r="E1264" t="s">
        <v>25</v>
      </c>
      <c r="F1264" t="s">
        <v>181</v>
      </c>
      <c r="G1264" t="s">
        <v>174</v>
      </c>
      <c r="H1264" t="s">
        <v>178</v>
      </c>
      <c r="I1264" t="s">
        <v>42</v>
      </c>
      <c r="J1264" t="s">
        <v>36</v>
      </c>
      <c r="K1264">
        <f>YEAR(tblSales[[#This Row],[ORDER DATE]])</f>
        <v>2004</v>
      </c>
      <c r="L1264" s="6" t="str">
        <f>TEXT(tblSales[[#This Row],[ORDER DATE]],"MMM-YYYY")</f>
        <v>Dec-2004</v>
      </c>
      <c r="M1264">
        <f>MONTH(tblSales[[#This Row],[ORDER DATE]])</f>
        <v>12</v>
      </c>
    </row>
    <row r="1265" spans="1:13" x14ac:dyDescent="0.3">
      <c r="A1265">
        <v>10372</v>
      </c>
      <c r="B1265" s="2">
        <v>38378</v>
      </c>
      <c r="C1265" s="5">
        <v>48</v>
      </c>
      <c r="D1265" s="3">
        <v>7031.52</v>
      </c>
      <c r="E1265" t="s">
        <v>25</v>
      </c>
      <c r="F1265" t="s">
        <v>181</v>
      </c>
      <c r="G1265" t="s">
        <v>246</v>
      </c>
      <c r="H1265" t="s">
        <v>200</v>
      </c>
      <c r="I1265" t="s">
        <v>200</v>
      </c>
      <c r="J1265" t="s">
        <v>151</v>
      </c>
      <c r="K1265">
        <f>YEAR(tblSales[[#This Row],[ORDER DATE]])</f>
        <v>2005</v>
      </c>
      <c r="L1265" s="6" t="str">
        <f>TEXT(tblSales[[#This Row],[ORDER DATE]],"MMM-YYYY")</f>
        <v>Jan-2005</v>
      </c>
      <c r="M1265">
        <f>MONTH(tblSales[[#This Row],[ORDER DATE]])</f>
        <v>1</v>
      </c>
    </row>
    <row r="1266" spans="1:13" x14ac:dyDescent="0.3">
      <c r="A1266">
        <v>10383</v>
      </c>
      <c r="B1266" s="2">
        <v>38405</v>
      </c>
      <c r="C1266" s="5">
        <v>38</v>
      </c>
      <c r="D1266" s="3">
        <v>5340.9</v>
      </c>
      <c r="E1266" t="s">
        <v>25</v>
      </c>
      <c r="F1266" t="s">
        <v>181</v>
      </c>
      <c r="G1266" t="s">
        <v>174</v>
      </c>
      <c r="H1266" t="s">
        <v>178</v>
      </c>
      <c r="I1266" t="s">
        <v>42</v>
      </c>
      <c r="J1266" t="s">
        <v>51</v>
      </c>
      <c r="K1266">
        <f>YEAR(tblSales[[#This Row],[ORDER DATE]])</f>
        <v>2005</v>
      </c>
      <c r="L1266" s="6" t="str">
        <f>TEXT(tblSales[[#This Row],[ORDER DATE]],"MMM-YYYY")</f>
        <v>Feb-2005</v>
      </c>
      <c r="M1266">
        <f>MONTH(tblSales[[#This Row],[ORDER DATE]])</f>
        <v>2</v>
      </c>
    </row>
    <row r="1267" spans="1:13" x14ac:dyDescent="0.3">
      <c r="A1267">
        <v>10394</v>
      </c>
      <c r="B1267" s="2">
        <v>38426</v>
      </c>
      <c r="C1267" s="5">
        <v>37</v>
      </c>
      <c r="D1267" s="3">
        <v>6376.58</v>
      </c>
      <c r="E1267" t="s">
        <v>25</v>
      </c>
      <c r="F1267" t="s">
        <v>181</v>
      </c>
      <c r="G1267" t="s">
        <v>174</v>
      </c>
      <c r="H1267" t="s">
        <v>178</v>
      </c>
      <c r="I1267" t="s">
        <v>42</v>
      </c>
      <c r="J1267" t="s">
        <v>51</v>
      </c>
      <c r="K1267">
        <f>YEAR(tblSales[[#This Row],[ORDER DATE]])</f>
        <v>2005</v>
      </c>
      <c r="L1267" s="6" t="str">
        <f>TEXT(tblSales[[#This Row],[ORDER DATE]],"MMM-YYYY")</f>
        <v>Mar-2005</v>
      </c>
      <c r="M1267">
        <f>MONTH(tblSales[[#This Row],[ORDER DATE]])</f>
        <v>3</v>
      </c>
    </row>
    <row r="1268" spans="1:13" x14ac:dyDescent="0.3">
      <c r="A1268">
        <v>10413</v>
      </c>
      <c r="B1268" s="2">
        <v>38477</v>
      </c>
      <c r="C1268" s="5">
        <v>49</v>
      </c>
      <c r="D1268" s="3">
        <v>6896.75</v>
      </c>
      <c r="E1268" t="s">
        <v>25</v>
      </c>
      <c r="F1268" t="s">
        <v>181</v>
      </c>
      <c r="G1268" t="s">
        <v>109</v>
      </c>
      <c r="H1268" t="s">
        <v>32</v>
      </c>
      <c r="I1268" t="s">
        <v>33</v>
      </c>
      <c r="J1268" t="s">
        <v>51</v>
      </c>
      <c r="K1268">
        <f>YEAR(tblSales[[#This Row],[ORDER DATE]])</f>
        <v>2005</v>
      </c>
      <c r="L1268" s="6" t="str">
        <f>TEXT(tblSales[[#This Row],[ORDER DATE]],"MMM-YYYY")</f>
        <v>May-2005</v>
      </c>
      <c r="M1268">
        <f>MONTH(tblSales[[#This Row],[ORDER DATE]])</f>
        <v>5</v>
      </c>
    </row>
    <row r="1269" spans="1:13" x14ac:dyDescent="0.3">
      <c r="A1269">
        <v>10100</v>
      </c>
      <c r="B1269" s="2">
        <v>37627</v>
      </c>
      <c r="C1269" s="5">
        <v>22</v>
      </c>
      <c r="D1269" s="3">
        <v>1903.22</v>
      </c>
      <c r="E1269" t="s">
        <v>25</v>
      </c>
      <c r="F1269" t="s">
        <v>550</v>
      </c>
      <c r="G1269" t="s">
        <v>277</v>
      </c>
      <c r="H1269" t="s">
        <v>32</v>
      </c>
      <c r="I1269" t="s">
        <v>33</v>
      </c>
      <c r="J1269" t="s">
        <v>36</v>
      </c>
      <c r="K1269">
        <f>YEAR(tblSales[[#This Row],[ORDER DATE]])</f>
        <v>2003</v>
      </c>
      <c r="L1269" s="6" t="str">
        <f>TEXT(tblSales[[#This Row],[ORDER DATE]],"MMM-YYYY")</f>
        <v>Jan-2003</v>
      </c>
      <c r="M1269">
        <f>MONTH(tblSales[[#This Row],[ORDER DATE]])</f>
        <v>1</v>
      </c>
    </row>
    <row r="1270" spans="1:13" x14ac:dyDescent="0.3">
      <c r="A1270">
        <v>10110</v>
      </c>
      <c r="B1270" s="2">
        <v>37698</v>
      </c>
      <c r="C1270" s="5">
        <v>28</v>
      </c>
      <c r="D1270" s="3">
        <v>2499.56</v>
      </c>
      <c r="E1270" t="s">
        <v>25</v>
      </c>
      <c r="F1270" t="s">
        <v>550</v>
      </c>
      <c r="G1270" t="s">
        <v>492</v>
      </c>
      <c r="H1270" t="s">
        <v>170</v>
      </c>
      <c r="I1270" t="s">
        <v>42</v>
      </c>
      <c r="J1270" t="s">
        <v>36</v>
      </c>
      <c r="K1270">
        <f>YEAR(tblSales[[#This Row],[ORDER DATE]])</f>
        <v>2003</v>
      </c>
      <c r="L1270" s="6" t="str">
        <f>TEXT(tblSales[[#This Row],[ORDER DATE]],"MMM-YYYY")</f>
        <v>Mar-2003</v>
      </c>
      <c r="M1270">
        <f>MONTH(tblSales[[#This Row],[ORDER DATE]])</f>
        <v>3</v>
      </c>
    </row>
    <row r="1271" spans="1:13" x14ac:dyDescent="0.3">
      <c r="A1271">
        <v>10124</v>
      </c>
      <c r="B1271" s="2">
        <v>37762</v>
      </c>
      <c r="C1271" s="5">
        <v>36</v>
      </c>
      <c r="D1271" s="3">
        <v>3081.24</v>
      </c>
      <c r="E1271" t="s">
        <v>25</v>
      </c>
      <c r="F1271" t="s">
        <v>550</v>
      </c>
      <c r="G1271" t="s">
        <v>539</v>
      </c>
      <c r="H1271" t="s">
        <v>32</v>
      </c>
      <c r="I1271" t="s">
        <v>33</v>
      </c>
      <c r="J1271" t="s">
        <v>51</v>
      </c>
      <c r="K1271">
        <f>YEAR(tblSales[[#This Row],[ORDER DATE]])</f>
        <v>2003</v>
      </c>
      <c r="L1271" s="6" t="str">
        <f>TEXT(tblSales[[#This Row],[ORDER DATE]],"MMM-YYYY")</f>
        <v>May-2003</v>
      </c>
      <c r="M1271">
        <f>MONTH(tblSales[[#This Row],[ORDER DATE]])</f>
        <v>5</v>
      </c>
    </row>
    <row r="1272" spans="1:13" x14ac:dyDescent="0.3">
      <c r="A1272">
        <v>10148</v>
      </c>
      <c r="B1272" s="2">
        <v>37875</v>
      </c>
      <c r="C1272" s="5">
        <v>34</v>
      </c>
      <c r="D1272" s="3">
        <v>3598.22</v>
      </c>
      <c r="E1272" t="s">
        <v>25</v>
      </c>
      <c r="F1272" t="s">
        <v>550</v>
      </c>
      <c r="G1272" t="s">
        <v>285</v>
      </c>
      <c r="H1272" t="s">
        <v>95</v>
      </c>
      <c r="I1272" t="s">
        <v>96</v>
      </c>
      <c r="J1272" t="s">
        <v>51</v>
      </c>
      <c r="K1272">
        <f>YEAR(tblSales[[#This Row],[ORDER DATE]])</f>
        <v>2003</v>
      </c>
      <c r="L1272" s="6" t="str">
        <f>TEXT(tblSales[[#This Row],[ORDER DATE]],"MMM-YYYY")</f>
        <v>Sep-2003</v>
      </c>
      <c r="M1272">
        <f>MONTH(tblSales[[#This Row],[ORDER DATE]])</f>
        <v>9</v>
      </c>
    </row>
    <row r="1273" spans="1:13" x14ac:dyDescent="0.3">
      <c r="A1273">
        <v>10162</v>
      </c>
      <c r="B1273" s="2">
        <v>37912</v>
      </c>
      <c r="C1273" s="5">
        <v>39</v>
      </c>
      <c r="D1273" s="3">
        <v>3912.09</v>
      </c>
      <c r="E1273" t="s">
        <v>25</v>
      </c>
      <c r="F1273" t="s">
        <v>550</v>
      </c>
      <c r="G1273" t="s">
        <v>58</v>
      </c>
      <c r="H1273" t="s">
        <v>32</v>
      </c>
      <c r="I1273" t="s">
        <v>33</v>
      </c>
      <c r="J1273" t="s">
        <v>51</v>
      </c>
      <c r="K1273">
        <f>YEAR(tblSales[[#This Row],[ORDER DATE]])</f>
        <v>2003</v>
      </c>
      <c r="L1273" s="6" t="str">
        <f>TEXT(tblSales[[#This Row],[ORDER DATE]],"MMM-YYYY")</f>
        <v>Oct-2003</v>
      </c>
      <c r="M1273">
        <f>MONTH(tblSales[[#This Row],[ORDER DATE]])</f>
        <v>10</v>
      </c>
    </row>
    <row r="1274" spans="1:13" x14ac:dyDescent="0.3">
      <c r="A1274">
        <v>10173</v>
      </c>
      <c r="B1274" s="2">
        <v>37930</v>
      </c>
      <c r="C1274" s="5">
        <v>21</v>
      </c>
      <c r="D1274" s="3">
        <v>1584.66</v>
      </c>
      <c r="E1274" t="s">
        <v>25</v>
      </c>
      <c r="F1274" t="s">
        <v>550</v>
      </c>
      <c r="G1274" t="s">
        <v>552</v>
      </c>
      <c r="H1274" t="s">
        <v>258</v>
      </c>
      <c r="I1274" t="s">
        <v>42</v>
      </c>
      <c r="J1274" t="s">
        <v>36</v>
      </c>
      <c r="K1274">
        <f>YEAR(tblSales[[#This Row],[ORDER DATE]])</f>
        <v>2003</v>
      </c>
      <c r="L1274" s="6" t="str">
        <f>TEXT(tblSales[[#This Row],[ORDER DATE]],"MMM-YYYY")</f>
        <v>Nov-2003</v>
      </c>
      <c r="M1274">
        <f>MONTH(tblSales[[#This Row],[ORDER DATE]])</f>
        <v>11</v>
      </c>
    </row>
    <row r="1275" spans="1:13" x14ac:dyDescent="0.3">
      <c r="A1275">
        <v>10182</v>
      </c>
      <c r="B1275" s="2">
        <v>37937</v>
      </c>
      <c r="C1275" s="5">
        <v>36</v>
      </c>
      <c r="D1275" s="3">
        <v>3942.72</v>
      </c>
      <c r="E1275" t="s">
        <v>25</v>
      </c>
      <c r="F1275" t="s">
        <v>550</v>
      </c>
      <c r="G1275" t="s">
        <v>272</v>
      </c>
      <c r="H1275" t="s">
        <v>32</v>
      </c>
      <c r="I1275" t="s">
        <v>33</v>
      </c>
      <c r="J1275" t="s">
        <v>51</v>
      </c>
      <c r="K1275">
        <f>YEAR(tblSales[[#This Row],[ORDER DATE]])</f>
        <v>2003</v>
      </c>
      <c r="L1275" s="6" t="str">
        <f>TEXT(tblSales[[#This Row],[ORDER DATE]],"MMM-YYYY")</f>
        <v>Nov-2003</v>
      </c>
      <c r="M1275">
        <f>MONTH(tblSales[[#This Row],[ORDER DATE]])</f>
        <v>11</v>
      </c>
    </row>
    <row r="1276" spans="1:13" x14ac:dyDescent="0.3">
      <c r="A1276">
        <v>10193</v>
      </c>
      <c r="B1276" s="2">
        <v>37946</v>
      </c>
      <c r="C1276" s="5">
        <v>24</v>
      </c>
      <c r="D1276" s="3">
        <v>2341.1999999999998</v>
      </c>
      <c r="E1276" t="s">
        <v>25</v>
      </c>
      <c r="F1276" t="s">
        <v>550</v>
      </c>
      <c r="G1276" t="s">
        <v>558</v>
      </c>
      <c r="H1276" t="s">
        <v>95</v>
      </c>
      <c r="I1276" t="s">
        <v>96</v>
      </c>
      <c r="J1276" t="s">
        <v>36</v>
      </c>
      <c r="K1276">
        <f>YEAR(tblSales[[#This Row],[ORDER DATE]])</f>
        <v>2003</v>
      </c>
      <c r="L1276" s="6" t="str">
        <f>TEXT(tblSales[[#This Row],[ORDER DATE]],"MMM-YYYY")</f>
        <v>Nov-2003</v>
      </c>
      <c r="M1276">
        <f>MONTH(tblSales[[#This Row],[ORDER DATE]])</f>
        <v>11</v>
      </c>
    </row>
    <row r="1277" spans="1:13" x14ac:dyDescent="0.3">
      <c r="A1277">
        <v>10204</v>
      </c>
      <c r="B1277" s="2">
        <v>37957</v>
      </c>
      <c r="C1277" s="5">
        <v>29</v>
      </c>
      <c r="D1277" s="3">
        <v>2482.11</v>
      </c>
      <c r="E1277" t="s">
        <v>25</v>
      </c>
      <c r="F1277" t="s">
        <v>550</v>
      </c>
      <c r="G1277" t="s">
        <v>475</v>
      </c>
      <c r="H1277" t="s">
        <v>32</v>
      </c>
      <c r="I1277" t="s">
        <v>33</v>
      </c>
      <c r="J1277" t="s">
        <v>36</v>
      </c>
      <c r="K1277">
        <f>YEAR(tblSales[[#This Row],[ORDER DATE]])</f>
        <v>2003</v>
      </c>
      <c r="L1277" s="6" t="str">
        <f>TEXT(tblSales[[#This Row],[ORDER DATE]],"MMM-YYYY")</f>
        <v>Dec-2003</v>
      </c>
      <c r="M1277">
        <f>MONTH(tblSales[[#This Row],[ORDER DATE]])</f>
        <v>12</v>
      </c>
    </row>
    <row r="1278" spans="1:13" x14ac:dyDescent="0.3">
      <c r="A1278">
        <v>10213</v>
      </c>
      <c r="B1278" s="2">
        <v>38008</v>
      </c>
      <c r="C1278" s="5">
        <v>38</v>
      </c>
      <c r="D1278" s="3">
        <v>3602.02</v>
      </c>
      <c r="E1278" t="s">
        <v>25</v>
      </c>
      <c r="F1278" t="s">
        <v>550</v>
      </c>
      <c r="G1278" t="s">
        <v>346</v>
      </c>
      <c r="H1278" t="s">
        <v>170</v>
      </c>
      <c r="I1278" t="s">
        <v>42</v>
      </c>
      <c r="J1278" t="s">
        <v>51</v>
      </c>
      <c r="K1278">
        <f>YEAR(tblSales[[#This Row],[ORDER DATE]])</f>
        <v>2004</v>
      </c>
      <c r="L1278" s="6" t="str">
        <f>TEXT(tblSales[[#This Row],[ORDER DATE]],"MMM-YYYY")</f>
        <v>Jan-2004</v>
      </c>
      <c r="M1278">
        <f>MONTH(tblSales[[#This Row],[ORDER DATE]])</f>
        <v>1</v>
      </c>
    </row>
    <row r="1279" spans="1:13" x14ac:dyDescent="0.3">
      <c r="A1279">
        <v>10227</v>
      </c>
      <c r="B1279" s="2">
        <v>38048</v>
      </c>
      <c r="C1279" s="5">
        <v>34</v>
      </c>
      <c r="D1279" s="3">
        <v>3566.94</v>
      </c>
      <c r="E1279" t="s">
        <v>25</v>
      </c>
      <c r="F1279" t="s">
        <v>550</v>
      </c>
      <c r="G1279" t="s">
        <v>219</v>
      </c>
      <c r="H1279" t="s">
        <v>41</v>
      </c>
      <c r="I1279" t="s">
        <v>42</v>
      </c>
      <c r="J1279" t="s">
        <v>51</v>
      </c>
      <c r="K1279">
        <f>YEAR(tblSales[[#This Row],[ORDER DATE]])</f>
        <v>2004</v>
      </c>
      <c r="L1279" s="6" t="str">
        <f>TEXT(tblSales[[#This Row],[ORDER DATE]],"MMM-YYYY")</f>
        <v>Mar-2004</v>
      </c>
      <c r="M1279">
        <f>MONTH(tblSales[[#This Row],[ORDER DATE]])</f>
        <v>3</v>
      </c>
    </row>
    <row r="1280" spans="1:13" x14ac:dyDescent="0.3">
      <c r="A1280">
        <v>10241</v>
      </c>
      <c r="B1280" s="2">
        <v>38090</v>
      </c>
      <c r="C1280" s="5">
        <v>42</v>
      </c>
      <c r="D1280" s="3">
        <v>3787.98</v>
      </c>
      <c r="E1280" t="s">
        <v>25</v>
      </c>
      <c r="F1280" t="s">
        <v>550</v>
      </c>
      <c r="G1280" t="s">
        <v>531</v>
      </c>
      <c r="H1280" t="s">
        <v>41</v>
      </c>
      <c r="I1280" t="s">
        <v>42</v>
      </c>
      <c r="J1280" t="s">
        <v>51</v>
      </c>
      <c r="K1280">
        <f>YEAR(tblSales[[#This Row],[ORDER DATE]])</f>
        <v>2004</v>
      </c>
      <c r="L1280" s="6" t="str">
        <f>TEXT(tblSales[[#This Row],[ORDER DATE]],"MMM-YYYY")</f>
        <v>Apr-2004</v>
      </c>
      <c r="M1280">
        <f>MONTH(tblSales[[#This Row],[ORDER DATE]])</f>
        <v>4</v>
      </c>
    </row>
    <row r="1281" spans="1:13" x14ac:dyDescent="0.3">
      <c r="A1281">
        <v>10280</v>
      </c>
      <c r="B1281" s="2">
        <v>38216</v>
      </c>
      <c r="C1281" s="5">
        <v>35</v>
      </c>
      <c r="D1281" s="3">
        <v>3704.05</v>
      </c>
      <c r="E1281" t="s">
        <v>25</v>
      </c>
      <c r="F1281" t="s">
        <v>550</v>
      </c>
      <c r="G1281" t="s">
        <v>254</v>
      </c>
      <c r="H1281" t="s">
        <v>258</v>
      </c>
      <c r="I1281" t="s">
        <v>42</v>
      </c>
      <c r="J1281" t="s">
        <v>51</v>
      </c>
      <c r="K1281">
        <f>YEAR(tblSales[[#This Row],[ORDER DATE]])</f>
        <v>2004</v>
      </c>
      <c r="L1281" s="6" t="str">
        <f>TEXT(tblSales[[#This Row],[ORDER DATE]],"MMM-YYYY")</f>
        <v>Aug-2004</v>
      </c>
      <c r="M1281">
        <f>MONTH(tblSales[[#This Row],[ORDER DATE]])</f>
        <v>8</v>
      </c>
    </row>
    <row r="1282" spans="1:13" x14ac:dyDescent="0.3">
      <c r="A1282">
        <v>10288</v>
      </c>
      <c r="B1282" s="2">
        <v>38231</v>
      </c>
      <c r="C1282" s="5">
        <v>35</v>
      </c>
      <c r="D1282" s="3">
        <v>2834.65</v>
      </c>
      <c r="E1282" t="s">
        <v>25</v>
      </c>
      <c r="F1282" t="s">
        <v>550</v>
      </c>
      <c r="G1282" t="s">
        <v>418</v>
      </c>
      <c r="H1282" t="s">
        <v>199</v>
      </c>
      <c r="I1282" t="s">
        <v>96</v>
      </c>
      <c r="J1282" t="s">
        <v>36</v>
      </c>
      <c r="K1282">
        <f>YEAR(tblSales[[#This Row],[ORDER DATE]])</f>
        <v>2004</v>
      </c>
      <c r="L1282" s="6" t="str">
        <f>TEXT(tblSales[[#This Row],[ORDER DATE]],"MMM-YYYY")</f>
        <v>Sep-2004</v>
      </c>
      <c r="M1282">
        <f>MONTH(tblSales[[#This Row],[ORDER DATE]])</f>
        <v>9</v>
      </c>
    </row>
    <row r="1283" spans="1:13" x14ac:dyDescent="0.3">
      <c r="A1283">
        <v>10302</v>
      </c>
      <c r="B1283" s="2">
        <v>37900</v>
      </c>
      <c r="C1283" s="5">
        <v>38</v>
      </c>
      <c r="D1283" s="3">
        <v>3392.26</v>
      </c>
      <c r="E1283" t="s">
        <v>25</v>
      </c>
      <c r="F1283" t="s">
        <v>550</v>
      </c>
      <c r="G1283" t="s">
        <v>165</v>
      </c>
      <c r="H1283" t="s">
        <v>170</v>
      </c>
      <c r="I1283" t="s">
        <v>42</v>
      </c>
      <c r="J1283" t="s">
        <v>51</v>
      </c>
      <c r="K1283">
        <f>YEAR(tblSales[[#This Row],[ORDER DATE]])</f>
        <v>2003</v>
      </c>
      <c r="L1283" s="6" t="str">
        <f>TEXT(tblSales[[#This Row],[ORDER DATE]],"MMM-YYYY")</f>
        <v>Oct-2003</v>
      </c>
      <c r="M1283">
        <f>MONTH(tblSales[[#This Row],[ORDER DATE]])</f>
        <v>10</v>
      </c>
    </row>
    <row r="1284" spans="1:13" x14ac:dyDescent="0.3">
      <c r="A1284">
        <v>10311</v>
      </c>
      <c r="B1284" s="2">
        <v>38276</v>
      </c>
      <c r="C1284" s="5">
        <v>41</v>
      </c>
      <c r="D1284" s="3">
        <v>3358.31</v>
      </c>
      <c r="E1284" t="s">
        <v>25</v>
      </c>
      <c r="F1284" t="s">
        <v>550</v>
      </c>
      <c r="G1284" t="s">
        <v>174</v>
      </c>
      <c r="H1284" t="s">
        <v>178</v>
      </c>
      <c r="I1284" t="s">
        <v>42</v>
      </c>
      <c r="J1284" t="s">
        <v>51</v>
      </c>
      <c r="K1284">
        <f>YEAR(tblSales[[#This Row],[ORDER DATE]])</f>
        <v>2004</v>
      </c>
      <c r="L1284" s="6" t="str">
        <f>TEXT(tblSales[[#This Row],[ORDER DATE]],"MMM-YYYY")</f>
        <v>Oct-2004</v>
      </c>
      <c r="M1284">
        <f>MONTH(tblSales[[#This Row],[ORDER DATE]])</f>
        <v>10</v>
      </c>
    </row>
    <row r="1285" spans="1:13" x14ac:dyDescent="0.3">
      <c r="A1285">
        <v>10332</v>
      </c>
      <c r="B1285" s="2">
        <v>38308</v>
      </c>
      <c r="C1285" s="5">
        <v>50</v>
      </c>
      <c r="D1285" s="3">
        <v>7310</v>
      </c>
      <c r="E1285" t="s">
        <v>25</v>
      </c>
      <c r="F1285" t="s">
        <v>550</v>
      </c>
      <c r="G1285" t="s">
        <v>492</v>
      </c>
      <c r="H1285" t="s">
        <v>170</v>
      </c>
      <c r="I1285" t="s">
        <v>42</v>
      </c>
      <c r="J1285" t="s">
        <v>151</v>
      </c>
      <c r="K1285">
        <f>YEAR(tblSales[[#This Row],[ORDER DATE]])</f>
        <v>2004</v>
      </c>
      <c r="L1285" s="6" t="str">
        <f>TEXT(tblSales[[#This Row],[ORDER DATE]],"MMM-YYYY")</f>
        <v>Nov-2004</v>
      </c>
      <c r="M1285">
        <f>MONTH(tblSales[[#This Row],[ORDER DATE]])</f>
        <v>11</v>
      </c>
    </row>
    <row r="1286" spans="1:13" x14ac:dyDescent="0.3">
      <c r="A1286">
        <v>10344</v>
      </c>
      <c r="B1286" s="2">
        <v>38316</v>
      </c>
      <c r="C1286" s="5">
        <v>21</v>
      </c>
      <c r="D1286" s="3">
        <v>2203.11</v>
      </c>
      <c r="E1286" t="s">
        <v>25</v>
      </c>
      <c r="F1286" t="s">
        <v>550</v>
      </c>
      <c r="G1286" t="s">
        <v>433</v>
      </c>
      <c r="H1286" t="s">
        <v>41</v>
      </c>
      <c r="I1286" t="s">
        <v>42</v>
      </c>
      <c r="J1286" t="s">
        <v>36</v>
      </c>
      <c r="K1286">
        <f>YEAR(tblSales[[#This Row],[ORDER DATE]])</f>
        <v>2004</v>
      </c>
      <c r="L1286" s="6" t="str">
        <f>TEXT(tblSales[[#This Row],[ORDER DATE]],"MMM-YYYY")</f>
        <v>Nov-2004</v>
      </c>
      <c r="M1286">
        <f>MONTH(tblSales[[#This Row],[ORDER DATE]])</f>
        <v>11</v>
      </c>
    </row>
    <row r="1287" spans="1:13" x14ac:dyDescent="0.3">
      <c r="A1287">
        <v>10367</v>
      </c>
      <c r="B1287" s="2">
        <v>38364</v>
      </c>
      <c r="C1287" s="5">
        <v>43</v>
      </c>
      <c r="D1287" s="3">
        <v>2696.96</v>
      </c>
      <c r="E1287" t="s">
        <v>408</v>
      </c>
      <c r="F1287" t="s">
        <v>550</v>
      </c>
      <c r="G1287" t="s">
        <v>52</v>
      </c>
      <c r="H1287" t="s">
        <v>32</v>
      </c>
      <c r="I1287" t="s">
        <v>33</v>
      </c>
      <c r="J1287" t="s">
        <v>36</v>
      </c>
      <c r="K1287">
        <f>YEAR(tblSales[[#This Row],[ORDER DATE]])</f>
        <v>2005</v>
      </c>
      <c r="L1287" s="6" t="str">
        <f>TEXT(tblSales[[#This Row],[ORDER DATE]],"MMM-YYYY")</f>
        <v>Jan-2005</v>
      </c>
      <c r="M1287">
        <f>MONTH(tblSales[[#This Row],[ORDER DATE]])</f>
        <v>1</v>
      </c>
    </row>
    <row r="1288" spans="1:13" x14ac:dyDescent="0.3">
      <c r="A1288">
        <v>10380</v>
      </c>
      <c r="B1288" s="2">
        <v>38399</v>
      </c>
      <c r="C1288" s="5">
        <v>32</v>
      </c>
      <c r="D1288" s="3">
        <v>3376.64</v>
      </c>
      <c r="E1288" t="s">
        <v>25</v>
      </c>
      <c r="F1288" t="s">
        <v>550</v>
      </c>
      <c r="G1288" t="s">
        <v>174</v>
      </c>
      <c r="H1288" t="s">
        <v>178</v>
      </c>
      <c r="I1288" t="s">
        <v>42</v>
      </c>
      <c r="J1288" t="s">
        <v>51</v>
      </c>
      <c r="K1288">
        <f>YEAR(tblSales[[#This Row],[ORDER DATE]])</f>
        <v>2005</v>
      </c>
      <c r="L1288" s="6" t="str">
        <f>TEXT(tblSales[[#This Row],[ORDER DATE]],"MMM-YYYY")</f>
        <v>Feb-2005</v>
      </c>
      <c r="M1288">
        <f>MONTH(tblSales[[#This Row],[ORDER DATE]])</f>
        <v>2</v>
      </c>
    </row>
    <row r="1289" spans="1:13" x14ac:dyDescent="0.3">
      <c r="A1289">
        <v>10407</v>
      </c>
      <c r="B1289" s="2">
        <v>38464</v>
      </c>
      <c r="C1289" s="5">
        <v>6</v>
      </c>
      <c r="D1289" s="3">
        <v>541.14</v>
      </c>
      <c r="E1289" t="s">
        <v>401</v>
      </c>
      <c r="F1289" t="s">
        <v>550</v>
      </c>
      <c r="G1289" t="s">
        <v>397</v>
      </c>
      <c r="H1289" t="s">
        <v>32</v>
      </c>
      <c r="I1289" t="s">
        <v>33</v>
      </c>
      <c r="J1289" t="s">
        <v>36</v>
      </c>
      <c r="K1289">
        <f>YEAR(tblSales[[#This Row],[ORDER DATE]])</f>
        <v>2005</v>
      </c>
      <c r="L1289" s="6" t="str">
        <f>TEXT(tblSales[[#This Row],[ORDER DATE]],"MMM-YYYY")</f>
        <v>Apr-2005</v>
      </c>
      <c r="M1289">
        <f>MONTH(tblSales[[#This Row],[ORDER DATE]])</f>
        <v>4</v>
      </c>
    </row>
    <row r="1290" spans="1:13" x14ac:dyDescent="0.3">
      <c r="A1290">
        <v>10420</v>
      </c>
      <c r="B1290" s="2">
        <v>38501</v>
      </c>
      <c r="C1290" s="5">
        <v>66</v>
      </c>
      <c r="D1290" s="3">
        <v>6134.7</v>
      </c>
      <c r="E1290" t="s">
        <v>300</v>
      </c>
      <c r="F1290" t="s">
        <v>550</v>
      </c>
      <c r="G1290" t="s">
        <v>152</v>
      </c>
      <c r="H1290" t="s">
        <v>95</v>
      </c>
      <c r="I1290" t="s">
        <v>96</v>
      </c>
      <c r="J1290" t="s">
        <v>51</v>
      </c>
      <c r="K1290">
        <f>YEAR(tblSales[[#This Row],[ORDER DATE]])</f>
        <v>2005</v>
      </c>
      <c r="L1290" s="6" t="str">
        <f>TEXT(tblSales[[#This Row],[ORDER DATE]],"MMM-YYYY")</f>
        <v>May-2005</v>
      </c>
      <c r="M1290">
        <f>MONTH(tblSales[[#This Row],[ORDER DATE]])</f>
        <v>5</v>
      </c>
    </row>
    <row r="1291" spans="1:13" x14ac:dyDescent="0.3">
      <c r="A1291">
        <v>10105</v>
      </c>
      <c r="B1291" s="2">
        <v>37663</v>
      </c>
      <c r="C1291" s="5">
        <v>41</v>
      </c>
      <c r="D1291" s="3">
        <v>3382.5</v>
      </c>
      <c r="E1291" t="s">
        <v>25</v>
      </c>
      <c r="F1291" t="s">
        <v>550</v>
      </c>
      <c r="G1291" t="s">
        <v>322</v>
      </c>
      <c r="H1291" t="s">
        <v>326</v>
      </c>
      <c r="I1291" t="s">
        <v>42</v>
      </c>
      <c r="J1291" t="s">
        <v>51</v>
      </c>
      <c r="K1291">
        <f>YEAR(tblSales[[#This Row],[ORDER DATE]])</f>
        <v>2003</v>
      </c>
      <c r="L1291" s="6" t="str">
        <f>TEXT(tblSales[[#This Row],[ORDER DATE]],"MMM-YYYY")</f>
        <v>Feb-2003</v>
      </c>
      <c r="M1291">
        <f>MONTH(tblSales[[#This Row],[ORDER DATE]])</f>
        <v>2</v>
      </c>
    </row>
    <row r="1292" spans="1:13" x14ac:dyDescent="0.3">
      <c r="A1292">
        <v>10117</v>
      </c>
      <c r="B1292" s="2">
        <v>37727</v>
      </c>
      <c r="C1292" s="5">
        <v>23</v>
      </c>
      <c r="D1292" s="3">
        <v>2240.66</v>
      </c>
      <c r="E1292" t="s">
        <v>25</v>
      </c>
      <c r="F1292" t="s">
        <v>550</v>
      </c>
      <c r="G1292" t="s">
        <v>196</v>
      </c>
      <c r="H1292" t="s">
        <v>199</v>
      </c>
      <c r="I1292" t="s">
        <v>200</v>
      </c>
      <c r="J1292" t="s">
        <v>36</v>
      </c>
      <c r="K1292">
        <f>YEAR(tblSales[[#This Row],[ORDER DATE]])</f>
        <v>2003</v>
      </c>
      <c r="L1292" s="6" t="str">
        <f>TEXT(tblSales[[#This Row],[ORDER DATE]],"MMM-YYYY")</f>
        <v>Apr-2003</v>
      </c>
      <c r="M1292">
        <f>MONTH(tblSales[[#This Row],[ORDER DATE]])</f>
        <v>4</v>
      </c>
    </row>
    <row r="1293" spans="1:13" x14ac:dyDescent="0.3">
      <c r="A1293">
        <v>10128</v>
      </c>
      <c r="B1293" s="2">
        <v>37778</v>
      </c>
      <c r="C1293" s="5">
        <v>43</v>
      </c>
      <c r="D1293" s="3">
        <v>3962.88</v>
      </c>
      <c r="E1293" t="s">
        <v>25</v>
      </c>
      <c r="F1293" t="s">
        <v>550</v>
      </c>
      <c r="G1293" t="s">
        <v>174</v>
      </c>
      <c r="H1293" t="s">
        <v>178</v>
      </c>
      <c r="I1293" t="s">
        <v>42</v>
      </c>
      <c r="J1293" t="s">
        <v>51</v>
      </c>
      <c r="K1293">
        <f>YEAR(tblSales[[#This Row],[ORDER DATE]])</f>
        <v>2003</v>
      </c>
      <c r="L1293" s="6" t="str">
        <f>TEXT(tblSales[[#This Row],[ORDER DATE]],"MMM-YYYY")</f>
        <v>Jun-2003</v>
      </c>
      <c r="M1293">
        <f>MONTH(tblSales[[#This Row],[ORDER DATE]])</f>
        <v>6</v>
      </c>
    </row>
    <row r="1294" spans="1:13" x14ac:dyDescent="0.3">
      <c r="A1294">
        <v>10142</v>
      </c>
      <c r="B1294" s="2">
        <v>37841</v>
      </c>
      <c r="C1294" s="5">
        <v>24</v>
      </c>
      <c r="D1294" s="3">
        <v>1685.28</v>
      </c>
      <c r="E1294" t="s">
        <v>25</v>
      </c>
      <c r="F1294" t="s">
        <v>550</v>
      </c>
      <c r="G1294" t="s">
        <v>272</v>
      </c>
      <c r="H1294" t="s">
        <v>32</v>
      </c>
      <c r="I1294" t="s">
        <v>33</v>
      </c>
      <c r="J1294" t="s">
        <v>36</v>
      </c>
      <c r="K1294">
        <f>YEAR(tblSales[[#This Row],[ORDER DATE]])</f>
        <v>2003</v>
      </c>
      <c r="L1294" s="6" t="str">
        <f>TEXT(tblSales[[#This Row],[ORDER DATE]],"MMM-YYYY")</f>
        <v>Aug-2003</v>
      </c>
      <c r="M1294">
        <f>MONTH(tblSales[[#This Row],[ORDER DATE]])</f>
        <v>8</v>
      </c>
    </row>
    <row r="1295" spans="1:13" x14ac:dyDescent="0.3">
      <c r="A1295">
        <v>10153</v>
      </c>
      <c r="B1295" s="2">
        <v>37892</v>
      </c>
      <c r="C1295" s="5">
        <v>22</v>
      </c>
      <c r="D1295" s="3">
        <v>1834.36</v>
      </c>
      <c r="E1295" t="s">
        <v>25</v>
      </c>
      <c r="F1295" t="s">
        <v>550</v>
      </c>
      <c r="G1295" t="s">
        <v>174</v>
      </c>
      <c r="H1295" t="s">
        <v>178</v>
      </c>
      <c r="I1295" t="s">
        <v>42</v>
      </c>
      <c r="J1295" t="s">
        <v>36</v>
      </c>
      <c r="K1295">
        <f>YEAR(tblSales[[#This Row],[ORDER DATE]])</f>
        <v>2003</v>
      </c>
      <c r="L1295" s="6" t="str">
        <f>TEXT(tblSales[[#This Row],[ORDER DATE]],"MMM-YYYY")</f>
        <v>Sep-2003</v>
      </c>
      <c r="M1295">
        <f>MONTH(tblSales[[#This Row],[ORDER DATE]])</f>
        <v>9</v>
      </c>
    </row>
    <row r="1296" spans="1:13" x14ac:dyDescent="0.3">
      <c r="A1296">
        <v>10166</v>
      </c>
      <c r="B1296" s="2">
        <v>37915</v>
      </c>
      <c r="C1296" s="5">
        <v>26</v>
      </c>
      <c r="D1296" s="3">
        <v>1916.98</v>
      </c>
      <c r="E1296" t="s">
        <v>25</v>
      </c>
      <c r="F1296" t="s">
        <v>550</v>
      </c>
      <c r="G1296" t="s">
        <v>160</v>
      </c>
      <c r="H1296" t="s">
        <v>32</v>
      </c>
      <c r="I1296" t="s">
        <v>33</v>
      </c>
      <c r="J1296" t="s">
        <v>36</v>
      </c>
      <c r="K1296">
        <f>YEAR(tblSales[[#This Row],[ORDER DATE]])</f>
        <v>2003</v>
      </c>
      <c r="L1296" s="6" t="str">
        <f>TEXT(tblSales[[#This Row],[ORDER DATE]],"MMM-YYYY")</f>
        <v>Oct-2003</v>
      </c>
      <c r="M1296">
        <f>MONTH(tblSales[[#This Row],[ORDER DATE]])</f>
        <v>10</v>
      </c>
    </row>
    <row r="1297" spans="1:13" x14ac:dyDescent="0.3">
      <c r="A1297">
        <v>10177</v>
      </c>
      <c r="B1297" s="2">
        <v>37932</v>
      </c>
      <c r="C1297" s="5">
        <v>35</v>
      </c>
      <c r="D1297" s="3">
        <v>2611</v>
      </c>
      <c r="E1297" t="s">
        <v>25</v>
      </c>
      <c r="F1297" t="s">
        <v>550</v>
      </c>
      <c r="G1297" t="s">
        <v>487</v>
      </c>
      <c r="H1297" t="s">
        <v>178</v>
      </c>
      <c r="I1297" t="s">
        <v>42</v>
      </c>
      <c r="J1297" t="s">
        <v>36</v>
      </c>
      <c r="K1297">
        <f>YEAR(tblSales[[#This Row],[ORDER DATE]])</f>
        <v>2003</v>
      </c>
      <c r="L1297" s="6" t="str">
        <f>TEXT(tblSales[[#This Row],[ORDER DATE]],"MMM-YYYY")</f>
        <v>Nov-2003</v>
      </c>
      <c r="M1297">
        <f>MONTH(tblSales[[#This Row],[ORDER DATE]])</f>
        <v>11</v>
      </c>
    </row>
    <row r="1298" spans="1:13" x14ac:dyDescent="0.3">
      <c r="A1298">
        <v>10185</v>
      </c>
      <c r="B1298" s="2">
        <v>37939</v>
      </c>
      <c r="C1298" s="5">
        <v>47</v>
      </c>
      <c r="D1298" s="3">
        <v>3630.28</v>
      </c>
      <c r="E1298" t="s">
        <v>25</v>
      </c>
      <c r="F1298" t="s">
        <v>550</v>
      </c>
      <c r="G1298" t="s">
        <v>335</v>
      </c>
      <c r="H1298" t="s">
        <v>32</v>
      </c>
      <c r="I1298" t="s">
        <v>33</v>
      </c>
      <c r="J1298" t="s">
        <v>51</v>
      </c>
      <c r="K1298">
        <f>YEAR(tblSales[[#This Row],[ORDER DATE]])</f>
        <v>2003</v>
      </c>
      <c r="L1298" s="6" t="str">
        <f>TEXT(tblSales[[#This Row],[ORDER DATE]],"MMM-YYYY")</f>
        <v>Nov-2003</v>
      </c>
      <c r="M1298">
        <f>MONTH(tblSales[[#This Row],[ORDER DATE]])</f>
        <v>11</v>
      </c>
    </row>
    <row r="1299" spans="1:13" x14ac:dyDescent="0.3">
      <c r="A1299">
        <v>10197</v>
      </c>
      <c r="B1299" s="2">
        <v>37951</v>
      </c>
      <c r="C1299" s="5">
        <v>50</v>
      </c>
      <c r="D1299" s="3">
        <v>5090.5</v>
      </c>
      <c r="E1299" t="s">
        <v>25</v>
      </c>
      <c r="F1299" t="s">
        <v>550</v>
      </c>
      <c r="G1299" t="s">
        <v>352</v>
      </c>
      <c r="H1299" t="s">
        <v>178</v>
      </c>
      <c r="I1299" t="s">
        <v>42</v>
      </c>
      <c r="J1299" t="s">
        <v>51</v>
      </c>
      <c r="K1299">
        <f>YEAR(tblSales[[#This Row],[ORDER DATE]])</f>
        <v>2003</v>
      </c>
      <c r="L1299" s="6" t="str">
        <f>TEXT(tblSales[[#This Row],[ORDER DATE]],"MMM-YYYY")</f>
        <v>Nov-2003</v>
      </c>
      <c r="M1299">
        <f>MONTH(tblSales[[#This Row],[ORDER DATE]])</f>
        <v>11</v>
      </c>
    </row>
    <row r="1300" spans="1:13" x14ac:dyDescent="0.3">
      <c r="A1300">
        <v>10208</v>
      </c>
      <c r="B1300" s="2">
        <v>37988</v>
      </c>
      <c r="C1300" s="5">
        <v>45</v>
      </c>
      <c r="D1300" s="3">
        <v>3949.65</v>
      </c>
      <c r="E1300" t="s">
        <v>25</v>
      </c>
      <c r="F1300" t="s">
        <v>550</v>
      </c>
      <c r="G1300" t="s">
        <v>219</v>
      </c>
      <c r="H1300" t="s">
        <v>41</v>
      </c>
      <c r="I1300" t="s">
        <v>42</v>
      </c>
      <c r="J1300" t="s">
        <v>51</v>
      </c>
      <c r="K1300">
        <f>YEAR(tblSales[[#This Row],[ORDER DATE]])</f>
        <v>2004</v>
      </c>
      <c r="L1300" s="6" t="str">
        <f>TEXT(tblSales[[#This Row],[ORDER DATE]],"MMM-YYYY")</f>
        <v>Jan-2004</v>
      </c>
      <c r="M1300">
        <f>MONTH(tblSales[[#This Row],[ORDER DATE]])</f>
        <v>1</v>
      </c>
    </row>
    <row r="1301" spans="1:13" x14ac:dyDescent="0.3">
      <c r="A1301">
        <v>10221</v>
      </c>
      <c r="B1301" s="2">
        <v>38035</v>
      </c>
      <c r="C1301" s="5">
        <v>39</v>
      </c>
      <c r="D1301" s="3">
        <v>3491.67</v>
      </c>
      <c r="E1301" t="s">
        <v>25</v>
      </c>
      <c r="F1301" t="s">
        <v>550</v>
      </c>
      <c r="G1301" t="s">
        <v>365</v>
      </c>
      <c r="H1301" t="s">
        <v>370</v>
      </c>
      <c r="I1301" t="s">
        <v>42</v>
      </c>
      <c r="J1301" t="s">
        <v>51</v>
      </c>
      <c r="K1301">
        <f>YEAR(tblSales[[#This Row],[ORDER DATE]])</f>
        <v>2004</v>
      </c>
      <c r="L1301" s="6" t="str">
        <f>TEXT(tblSales[[#This Row],[ORDER DATE]],"MMM-YYYY")</f>
        <v>Feb-2004</v>
      </c>
      <c r="M1301">
        <f>MONTH(tblSales[[#This Row],[ORDER DATE]])</f>
        <v>2</v>
      </c>
    </row>
    <row r="1302" spans="1:13" x14ac:dyDescent="0.3">
      <c r="A1302">
        <v>10232</v>
      </c>
      <c r="B1302" s="2">
        <v>38066</v>
      </c>
      <c r="C1302" s="5">
        <v>23</v>
      </c>
      <c r="D1302" s="3">
        <v>2059.19</v>
      </c>
      <c r="E1302" t="s">
        <v>25</v>
      </c>
      <c r="F1302" t="s">
        <v>550</v>
      </c>
      <c r="G1302" t="s">
        <v>383</v>
      </c>
      <c r="H1302" t="s">
        <v>170</v>
      </c>
      <c r="I1302" t="s">
        <v>42</v>
      </c>
      <c r="J1302" t="s">
        <v>36</v>
      </c>
      <c r="K1302">
        <f>YEAR(tblSales[[#This Row],[ORDER DATE]])</f>
        <v>2004</v>
      </c>
      <c r="L1302" s="6" t="str">
        <f>TEXT(tblSales[[#This Row],[ORDER DATE]],"MMM-YYYY")</f>
        <v>Mar-2004</v>
      </c>
      <c r="M1302">
        <f>MONTH(tblSales[[#This Row],[ORDER DATE]])</f>
        <v>3</v>
      </c>
    </row>
    <row r="1303" spans="1:13" x14ac:dyDescent="0.3">
      <c r="A1303">
        <v>10248</v>
      </c>
      <c r="B1303" s="2">
        <v>38114</v>
      </c>
      <c r="C1303" s="5">
        <v>42</v>
      </c>
      <c r="D1303" s="3">
        <v>3170.16</v>
      </c>
      <c r="E1303" t="s">
        <v>339</v>
      </c>
      <c r="F1303" t="s">
        <v>550</v>
      </c>
      <c r="G1303" t="s">
        <v>28</v>
      </c>
      <c r="H1303" t="s">
        <v>32</v>
      </c>
      <c r="I1303" t="s">
        <v>33</v>
      </c>
      <c r="J1303" t="s">
        <v>51</v>
      </c>
      <c r="K1303">
        <f>YEAR(tblSales[[#This Row],[ORDER DATE]])</f>
        <v>2004</v>
      </c>
      <c r="L1303" s="6" t="str">
        <f>TEXT(tblSales[[#This Row],[ORDER DATE]],"MMM-YYYY")</f>
        <v>May-2004</v>
      </c>
      <c r="M1303">
        <f>MONTH(tblSales[[#This Row],[ORDER DATE]])</f>
        <v>5</v>
      </c>
    </row>
    <row r="1304" spans="1:13" x14ac:dyDescent="0.3">
      <c r="A1304">
        <v>10261</v>
      </c>
      <c r="B1304" s="2">
        <v>38155</v>
      </c>
      <c r="C1304" s="5">
        <v>20</v>
      </c>
      <c r="D1304" s="3">
        <v>1790.6</v>
      </c>
      <c r="E1304" t="s">
        <v>25</v>
      </c>
      <c r="F1304" t="s">
        <v>550</v>
      </c>
      <c r="G1304" t="s">
        <v>292</v>
      </c>
      <c r="H1304" t="s">
        <v>231</v>
      </c>
      <c r="I1304" t="s">
        <v>33</v>
      </c>
      <c r="J1304" t="s">
        <v>36</v>
      </c>
      <c r="K1304">
        <f>YEAR(tblSales[[#This Row],[ORDER DATE]])</f>
        <v>2004</v>
      </c>
      <c r="L1304" s="6" t="str">
        <f>TEXT(tblSales[[#This Row],[ORDER DATE]],"MMM-YYYY")</f>
        <v>Jun-2004</v>
      </c>
      <c r="M1304">
        <f>MONTH(tblSales[[#This Row],[ORDER DATE]])</f>
        <v>6</v>
      </c>
    </row>
    <row r="1305" spans="1:13" x14ac:dyDescent="0.3">
      <c r="A1305">
        <v>10273</v>
      </c>
      <c r="B1305" s="2">
        <v>38189</v>
      </c>
      <c r="C1305" s="5">
        <v>33</v>
      </c>
      <c r="D1305" s="3">
        <v>2345.9699999999998</v>
      </c>
      <c r="E1305" t="s">
        <v>25</v>
      </c>
      <c r="F1305" t="s">
        <v>550</v>
      </c>
      <c r="G1305" t="s">
        <v>365</v>
      </c>
      <c r="H1305" t="s">
        <v>370</v>
      </c>
      <c r="I1305" t="s">
        <v>42</v>
      </c>
      <c r="J1305" t="s">
        <v>36</v>
      </c>
      <c r="K1305">
        <f>YEAR(tblSales[[#This Row],[ORDER DATE]])</f>
        <v>2004</v>
      </c>
      <c r="L1305" s="6" t="str">
        <f>TEXT(tblSales[[#This Row],[ORDER DATE]],"MMM-YYYY")</f>
        <v>Jul-2004</v>
      </c>
      <c r="M1305">
        <f>MONTH(tblSales[[#This Row],[ORDER DATE]])</f>
        <v>7</v>
      </c>
    </row>
    <row r="1306" spans="1:13" x14ac:dyDescent="0.3">
      <c r="A1306">
        <v>10283</v>
      </c>
      <c r="B1306" s="2">
        <v>38219</v>
      </c>
      <c r="C1306" s="5">
        <v>34</v>
      </c>
      <c r="D1306" s="3">
        <v>3580.88</v>
      </c>
      <c r="E1306" t="s">
        <v>25</v>
      </c>
      <c r="F1306" t="s">
        <v>550</v>
      </c>
      <c r="G1306" t="s">
        <v>373</v>
      </c>
      <c r="H1306" t="s">
        <v>231</v>
      </c>
      <c r="I1306" t="s">
        <v>33</v>
      </c>
      <c r="J1306" t="s">
        <v>51</v>
      </c>
      <c r="K1306">
        <f>YEAR(tblSales[[#This Row],[ORDER DATE]])</f>
        <v>2004</v>
      </c>
      <c r="L1306" s="6" t="str">
        <f>TEXT(tblSales[[#This Row],[ORDER DATE]],"MMM-YYYY")</f>
        <v>Aug-2004</v>
      </c>
      <c r="M1306">
        <f>MONTH(tblSales[[#This Row],[ORDER DATE]])</f>
        <v>8</v>
      </c>
    </row>
    <row r="1307" spans="1:13" x14ac:dyDescent="0.3">
      <c r="A1307">
        <v>10293</v>
      </c>
      <c r="B1307" s="2">
        <v>38239</v>
      </c>
      <c r="C1307" s="5">
        <v>49</v>
      </c>
      <c r="D1307" s="3">
        <v>4946.0600000000004</v>
      </c>
      <c r="E1307" t="s">
        <v>25</v>
      </c>
      <c r="F1307" t="s">
        <v>550</v>
      </c>
      <c r="G1307" t="s">
        <v>254</v>
      </c>
      <c r="H1307" t="s">
        <v>258</v>
      </c>
      <c r="I1307" t="s">
        <v>42</v>
      </c>
      <c r="J1307" t="s">
        <v>51</v>
      </c>
      <c r="K1307">
        <f>YEAR(tblSales[[#This Row],[ORDER DATE]])</f>
        <v>2004</v>
      </c>
      <c r="L1307" s="6" t="str">
        <f>TEXT(tblSales[[#This Row],[ORDER DATE]],"MMM-YYYY")</f>
        <v>Sep-2004</v>
      </c>
      <c r="M1307">
        <f>MONTH(tblSales[[#This Row],[ORDER DATE]])</f>
        <v>9</v>
      </c>
    </row>
    <row r="1308" spans="1:13" x14ac:dyDescent="0.3">
      <c r="A1308">
        <v>10306</v>
      </c>
      <c r="B1308" s="2">
        <v>38274</v>
      </c>
      <c r="C1308" s="5">
        <v>39</v>
      </c>
      <c r="D1308" s="3">
        <v>3525.6</v>
      </c>
      <c r="E1308" t="s">
        <v>25</v>
      </c>
      <c r="F1308" t="s">
        <v>550</v>
      </c>
      <c r="G1308" t="s">
        <v>492</v>
      </c>
      <c r="H1308" t="s">
        <v>170</v>
      </c>
      <c r="I1308" t="s">
        <v>42</v>
      </c>
      <c r="J1308" t="s">
        <v>51</v>
      </c>
      <c r="K1308">
        <f>YEAR(tblSales[[#This Row],[ORDER DATE]])</f>
        <v>2004</v>
      </c>
      <c r="L1308" s="6" t="str">
        <f>TEXT(tblSales[[#This Row],[ORDER DATE]],"MMM-YYYY")</f>
        <v>Oct-2004</v>
      </c>
      <c r="M1308">
        <f>MONTH(tblSales[[#This Row],[ORDER DATE]])</f>
        <v>10</v>
      </c>
    </row>
    <row r="1309" spans="1:13" x14ac:dyDescent="0.3">
      <c r="A1309">
        <v>10315</v>
      </c>
      <c r="B1309" s="2">
        <v>38289</v>
      </c>
      <c r="C1309" s="5">
        <v>36</v>
      </c>
      <c r="D1309" s="3">
        <v>3602.16</v>
      </c>
      <c r="E1309" t="s">
        <v>25</v>
      </c>
      <c r="F1309" t="s">
        <v>550</v>
      </c>
      <c r="G1309" t="s">
        <v>114</v>
      </c>
      <c r="H1309" t="s">
        <v>41</v>
      </c>
      <c r="I1309" t="s">
        <v>42</v>
      </c>
      <c r="J1309" t="s">
        <v>51</v>
      </c>
      <c r="K1309">
        <f>YEAR(tblSales[[#This Row],[ORDER DATE]])</f>
        <v>2004</v>
      </c>
      <c r="L1309" s="6" t="str">
        <f>TEXT(tblSales[[#This Row],[ORDER DATE]],"MMM-YYYY")</f>
        <v>Oct-2004</v>
      </c>
      <c r="M1309">
        <f>MONTH(tblSales[[#This Row],[ORDER DATE]])</f>
        <v>10</v>
      </c>
    </row>
    <row r="1310" spans="1:13" x14ac:dyDescent="0.3">
      <c r="A1310">
        <v>10326</v>
      </c>
      <c r="B1310" s="2">
        <v>38300</v>
      </c>
      <c r="C1310" s="5">
        <v>50</v>
      </c>
      <c r="D1310" s="3">
        <v>4300.5</v>
      </c>
      <c r="E1310" t="s">
        <v>25</v>
      </c>
      <c r="F1310" t="s">
        <v>550</v>
      </c>
      <c r="G1310" t="s">
        <v>183</v>
      </c>
      <c r="H1310" t="s">
        <v>188</v>
      </c>
      <c r="I1310" t="s">
        <v>42</v>
      </c>
      <c r="J1310" t="s">
        <v>51</v>
      </c>
      <c r="K1310">
        <f>YEAR(tblSales[[#This Row],[ORDER DATE]])</f>
        <v>2004</v>
      </c>
      <c r="L1310" s="6" t="str">
        <f>TEXT(tblSales[[#This Row],[ORDER DATE]],"MMM-YYYY")</f>
        <v>Nov-2004</v>
      </c>
      <c r="M1310">
        <f>MONTH(tblSales[[#This Row],[ORDER DATE]])</f>
        <v>11</v>
      </c>
    </row>
    <row r="1311" spans="1:13" x14ac:dyDescent="0.3">
      <c r="A1311">
        <v>10337</v>
      </c>
      <c r="B1311" s="2">
        <v>38312</v>
      </c>
      <c r="C1311" s="5">
        <v>29</v>
      </c>
      <c r="D1311" s="3">
        <v>4498.1899999999996</v>
      </c>
      <c r="E1311" t="s">
        <v>25</v>
      </c>
      <c r="F1311" t="s">
        <v>550</v>
      </c>
      <c r="G1311" t="s">
        <v>203</v>
      </c>
      <c r="H1311" t="s">
        <v>32</v>
      </c>
      <c r="I1311" t="s">
        <v>33</v>
      </c>
      <c r="J1311" t="s">
        <v>51</v>
      </c>
      <c r="K1311">
        <f>YEAR(tblSales[[#This Row],[ORDER DATE]])</f>
        <v>2004</v>
      </c>
      <c r="L1311" s="6" t="str">
        <f>TEXT(tblSales[[#This Row],[ORDER DATE]],"MMM-YYYY")</f>
        <v>Nov-2004</v>
      </c>
      <c r="M1311">
        <f>MONTH(tblSales[[#This Row],[ORDER DATE]])</f>
        <v>11</v>
      </c>
    </row>
    <row r="1312" spans="1:13" x14ac:dyDescent="0.3">
      <c r="A1312">
        <v>10350</v>
      </c>
      <c r="B1312" s="2">
        <v>38323</v>
      </c>
      <c r="C1312" s="5">
        <v>30</v>
      </c>
      <c r="D1312" s="3">
        <v>3023.1</v>
      </c>
      <c r="E1312" t="s">
        <v>25</v>
      </c>
      <c r="F1312" t="s">
        <v>550</v>
      </c>
      <c r="G1312" t="s">
        <v>174</v>
      </c>
      <c r="H1312" t="s">
        <v>178</v>
      </c>
      <c r="I1312" t="s">
        <v>42</v>
      </c>
      <c r="J1312" t="s">
        <v>51</v>
      </c>
      <c r="K1312">
        <f>YEAR(tblSales[[#This Row],[ORDER DATE]])</f>
        <v>2004</v>
      </c>
      <c r="L1312" s="6" t="str">
        <f>TEXT(tblSales[[#This Row],[ORDER DATE]],"MMM-YYYY")</f>
        <v>Dec-2004</v>
      </c>
      <c r="M1312">
        <f>MONTH(tblSales[[#This Row],[ORDER DATE]])</f>
        <v>12</v>
      </c>
    </row>
    <row r="1313" spans="1:13" x14ac:dyDescent="0.3">
      <c r="A1313">
        <v>10372</v>
      </c>
      <c r="B1313" s="2">
        <v>38378</v>
      </c>
      <c r="C1313" s="5">
        <v>41</v>
      </c>
      <c r="D1313" s="3">
        <v>3562.49</v>
      </c>
      <c r="E1313" t="s">
        <v>25</v>
      </c>
      <c r="F1313" t="s">
        <v>550</v>
      </c>
      <c r="G1313" t="s">
        <v>246</v>
      </c>
      <c r="H1313" t="s">
        <v>200</v>
      </c>
      <c r="I1313" t="s">
        <v>200</v>
      </c>
      <c r="J1313" t="s">
        <v>51</v>
      </c>
      <c r="K1313">
        <f>YEAR(tblSales[[#This Row],[ORDER DATE]])</f>
        <v>2005</v>
      </c>
      <c r="L1313" s="6" t="str">
        <f>TEXT(tblSales[[#This Row],[ORDER DATE]],"MMM-YYYY")</f>
        <v>Jan-2005</v>
      </c>
      <c r="M1313">
        <f>MONTH(tblSales[[#This Row],[ORDER DATE]])</f>
        <v>1</v>
      </c>
    </row>
    <row r="1314" spans="1:13" x14ac:dyDescent="0.3">
      <c r="A1314">
        <v>10383</v>
      </c>
      <c r="B1314" s="2">
        <v>38405</v>
      </c>
      <c r="C1314" s="5">
        <v>28</v>
      </c>
      <c r="D1314" s="3">
        <v>1640.24</v>
      </c>
      <c r="E1314" t="s">
        <v>25</v>
      </c>
      <c r="F1314" t="s">
        <v>550</v>
      </c>
      <c r="G1314" t="s">
        <v>174</v>
      </c>
      <c r="H1314" t="s">
        <v>178</v>
      </c>
      <c r="I1314" t="s">
        <v>42</v>
      </c>
      <c r="J1314" t="s">
        <v>36</v>
      </c>
      <c r="K1314">
        <f>YEAR(tblSales[[#This Row],[ORDER DATE]])</f>
        <v>2005</v>
      </c>
      <c r="L1314" s="6" t="str">
        <f>TEXT(tblSales[[#This Row],[ORDER DATE]],"MMM-YYYY")</f>
        <v>Feb-2005</v>
      </c>
      <c r="M1314">
        <f>MONTH(tblSales[[#This Row],[ORDER DATE]])</f>
        <v>2</v>
      </c>
    </row>
    <row r="1315" spans="1:13" x14ac:dyDescent="0.3">
      <c r="A1315">
        <v>10396</v>
      </c>
      <c r="B1315" s="2">
        <v>38434</v>
      </c>
      <c r="C1315" s="5">
        <v>45</v>
      </c>
      <c r="D1315" s="3">
        <v>4739.3999999999996</v>
      </c>
      <c r="E1315" t="s">
        <v>25</v>
      </c>
      <c r="F1315" t="s">
        <v>550</v>
      </c>
      <c r="G1315" t="s">
        <v>272</v>
      </c>
      <c r="H1315" t="s">
        <v>32</v>
      </c>
      <c r="I1315" t="s">
        <v>33</v>
      </c>
      <c r="J1315" t="s">
        <v>51</v>
      </c>
      <c r="K1315">
        <f>YEAR(tblSales[[#This Row],[ORDER DATE]])</f>
        <v>2005</v>
      </c>
      <c r="L1315" s="6" t="str">
        <f>TEXT(tblSales[[#This Row],[ORDER DATE]],"MMM-YYYY")</f>
        <v>Mar-2005</v>
      </c>
      <c r="M1315">
        <f>MONTH(tblSales[[#This Row],[ORDER DATE]])</f>
        <v>3</v>
      </c>
    </row>
    <row r="1316" spans="1:13" x14ac:dyDescent="0.3">
      <c r="A1316">
        <v>10414</v>
      </c>
      <c r="B1316" s="2">
        <v>38478</v>
      </c>
      <c r="C1316" s="5">
        <v>16</v>
      </c>
      <c r="D1316" s="3">
        <v>1207.68</v>
      </c>
      <c r="E1316" t="s">
        <v>401</v>
      </c>
      <c r="F1316" t="s">
        <v>550</v>
      </c>
      <c r="G1316" t="s">
        <v>379</v>
      </c>
      <c r="H1316" t="s">
        <v>32</v>
      </c>
      <c r="I1316" t="s">
        <v>33</v>
      </c>
      <c r="J1316" t="s">
        <v>36</v>
      </c>
      <c r="K1316">
        <f>YEAR(tblSales[[#This Row],[ORDER DATE]])</f>
        <v>2005</v>
      </c>
      <c r="L1316" s="6" t="str">
        <f>TEXT(tblSales[[#This Row],[ORDER DATE]],"MMM-YYYY")</f>
        <v>May-2005</v>
      </c>
      <c r="M1316">
        <f>MONTH(tblSales[[#This Row],[ORDER DATE]])</f>
        <v>5</v>
      </c>
    </row>
    <row r="1317" spans="1:13" x14ac:dyDescent="0.3">
      <c r="A1317">
        <v>10103</v>
      </c>
      <c r="B1317" s="2">
        <v>37650</v>
      </c>
      <c r="C1317" s="5">
        <v>36</v>
      </c>
      <c r="D1317" s="3">
        <v>4228.2</v>
      </c>
      <c r="E1317" t="s">
        <v>25</v>
      </c>
      <c r="F1317" t="s">
        <v>504</v>
      </c>
      <c r="G1317" t="s">
        <v>133</v>
      </c>
      <c r="H1317" t="s">
        <v>78</v>
      </c>
      <c r="I1317" t="s">
        <v>42</v>
      </c>
      <c r="J1317" t="s">
        <v>51</v>
      </c>
      <c r="K1317">
        <f>YEAR(tblSales[[#This Row],[ORDER DATE]])</f>
        <v>2003</v>
      </c>
      <c r="L1317" s="6" t="str">
        <f>TEXT(tblSales[[#This Row],[ORDER DATE]],"MMM-YYYY")</f>
        <v>Jan-2003</v>
      </c>
      <c r="M1317">
        <f>MONTH(tblSales[[#This Row],[ORDER DATE]])</f>
        <v>1</v>
      </c>
    </row>
    <row r="1318" spans="1:13" x14ac:dyDescent="0.3">
      <c r="A1318">
        <v>10114</v>
      </c>
      <c r="B1318" s="2">
        <v>37712</v>
      </c>
      <c r="C1318" s="5">
        <v>41</v>
      </c>
      <c r="D1318" s="3">
        <v>4815.45</v>
      </c>
      <c r="E1318" t="s">
        <v>25</v>
      </c>
      <c r="F1318" t="s">
        <v>504</v>
      </c>
      <c r="G1318" t="s">
        <v>403</v>
      </c>
      <c r="H1318" t="s">
        <v>41</v>
      </c>
      <c r="I1318" t="s">
        <v>42</v>
      </c>
      <c r="J1318" t="s">
        <v>51</v>
      </c>
      <c r="K1318">
        <f>YEAR(tblSales[[#This Row],[ORDER DATE]])</f>
        <v>2003</v>
      </c>
      <c r="L1318" s="6" t="str">
        <f>TEXT(tblSales[[#This Row],[ORDER DATE]],"MMM-YYYY")</f>
        <v>Apr-2003</v>
      </c>
      <c r="M1318">
        <f>MONTH(tblSales[[#This Row],[ORDER DATE]])</f>
        <v>4</v>
      </c>
    </row>
    <row r="1319" spans="1:13" x14ac:dyDescent="0.3">
      <c r="A1319">
        <v>10126</v>
      </c>
      <c r="B1319" s="2">
        <v>37769</v>
      </c>
      <c r="C1319" s="5">
        <v>50</v>
      </c>
      <c r="D1319" s="3">
        <v>7083</v>
      </c>
      <c r="E1319" t="s">
        <v>25</v>
      </c>
      <c r="F1319" t="s">
        <v>504</v>
      </c>
      <c r="G1319" t="s">
        <v>191</v>
      </c>
      <c r="H1319" t="s">
        <v>178</v>
      </c>
      <c r="I1319" t="s">
        <v>42</v>
      </c>
      <c r="J1319" t="s">
        <v>151</v>
      </c>
      <c r="K1319">
        <f>YEAR(tblSales[[#This Row],[ORDER DATE]])</f>
        <v>2003</v>
      </c>
      <c r="L1319" s="6" t="str">
        <f>TEXT(tblSales[[#This Row],[ORDER DATE]],"MMM-YYYY")</f>
        <v>May-2003</v>
      </c>
      <c r="M1319">
        <f>MONTH(tblSales[[#This Row],[ORDER DATE]])</f>
        <v>5</v>
      </c>
    </row>
    <row r="1320" spans="1:13" x14ac:dyDescent="0.3">
      <c r="A1320">
        <v>10140</v>
      </c>
      <c r="B1320" s="2">
        <v>37826</v>
      </c>
      <c r="C1320" s="5">
        <v>40</v>
      </c>
      <c r="D1320" s="3">
        <v>4601.2</v>
      </c>
      <c r="E1320" t="s">
        <v>25</v>
      </c>
      <c r="F1320" t="s">
        <v>504</v>
      </c>
      <c r="G1320" t="s">
        <v>62</v>
      </c>
      <c r="H1320" t="s">
        <v>32</v>
      </c>
      <c r="I1320" t="s">
        <v>33</v>
      </c>
      <c r="J1320" t="s">
        <v>51</v>
      </c>
      <c r="K1320">
        <f>YEAR(tblSales[[#This Row],[ORDER DATE]])</f>
        <v>2003</v>
      </c>
      <c r="L1320" s="6" t="str">
        <f>TEXT(tblSales[[#This Row],[ORDER DATE]],"MMM-YYYY")</f>
        <v>Jul-2003</v>
      </c>
      <c r="M1320">
        <f>MONTH(tblSales[[#This Row],[ORDER DATE]])</f>
        <v>7</v>
      </c>
    </row>
    <row r="1321" spans="1:13" x14ac:dyDescent="0.3">
      <c r="A1321">
        <v>10150</v>
      </c>
      <c r="B1321" s="2">
        <v>37883</v>
      </c>
      <c r="C1321" s="5">
        <v>49</v>
      </c>
      <c r="D1321" s="3">
        <v>6467.02</v>
      </c>
      <c r="E1321" t="s">
        <v>25</v>
      </c>
      <c r="F1321" t="s">
        <v>504</v>
      </c>
      <c r="G1321" t="s">
        <v>196</v>
      </c>
      <c r="H1321" t="s">
        <v>199</v>
      </c>
      <c r="I1321" t="s">
        <v>200</v>
      </c>
      <c r="J1321" t="s">
        <v>51</v>
      </c>
      <c r="K1321">
        <f>YEAR(tblSales[[#This Row],[ORDER DATE]])</f>
        <v>2003</v>
      </c>
      <c r="L1321" s="6" t="str">
        <f>TEXT(tblSales[[#This Row],[ORDER DATE]],"MMM-YYYY")</f>
        <v>Sep-2003</v>
      </c>
      <c r="M1321">
        <f>MONTH(tblSales[[#This Row],[ORDER DATE]])</f>
        <v>9</v>
      </c>
    </row>
    <row r="1322" spans="1:13" x14ac:dyDescent="0.3">
      <c r="A1322">
        <v>10164</v>
      </c>
      <c r="B1322" s="2">
        <v>37915</v>
      </c>
      <c r="C1322" s="5">
        <v>45</v>
      </c>
      <c r="D1322" s="3">
        <v>5012.55</v>
      </c>
      <c r="E1322" t="s">
        <v>408</v>
      </c>
      <c r="F1322" t="s">
        <v>504</v>
      </c>
      <c r="G1322" t="s">
        <v>409</v>
      </c>
      <c r="H1322" t="s">
        <v>148</v>
      </c>
      <c r="I1322" t="s">
        <v>42</v>
      </c>
      <c r="J1322" t="s">
        <v>51</v>
      </c>
      <c r="K1322">
        <f>YEAR(tblSales[[#This Row],[ORDER DATE]])</f>
        <v>2003</v>
      </c>
      <c r="L1322" s="6" t="str">
        <f>TEXT(tblSales[[#This Row],[ORDER DATE]],"MMM-YYYY")</f>
        <v>Oct-2003</v>
      </c>
      <c r="M1322">
        <f>MONTH(tblSales[[#This Row],[ORDER DATE]])</f>
        <v>10</v>
      </c>
    </row>
    <row r="1323" spans="1:13" x14ac:dyDescent="0.3">
      <c r="A1323">
        <v>10175</v>
      </c>
      <c r="B1323" s="2">
        <v>37931</v>
      </c>
      <c r="C1323" s="5">
        <v>47</v>
      </c>
      <c r="D1323" s="3">
        <v>5121.59</v>
      </c>
      <c r="E1323" t="s">
        <v>25</v>
      </c>
      <c r="F1323" t="s">
        <v>504</v>
      </c>
      <c r="G1323" t="s">
        <v>329</v>
      </c>
      <c r="H1323" t="s">
        <v>170</v>
      </c>
      <c r="I1323" t="s">
        <v>42</v>
      </c>
      <c r="J1323" t="s">
        <v>51</v>
      </c>
      <c r="K1323">
        <f>YEAR(tblSales[[#This Row],[ORDER DATE]])</f>
        <v>2003</v>
      </c>
      <c r="L1323" s="6" t="str">
        <f>TEXT(tblSales[[#This Row],[ORDER DATE]],"MMM-YYYY")</f>
        <v>Nov-2003</v>
      </c>
      <c r="M1323">
        <f>MONTH(tblSales[[#This Row],[ORDER DATE]])</f>
        <v>11</v>
      </c>
    </row>
    <row r="1324" spans="1:13" x14ac:dyDescent="0.3">
      <c r="A1324">
        <v>10183</v>
      </c>
      <c r="B1324" s="2">
        <v>37938</v>
      </c>
      <c r="C1324" s="5">
        <v>21</v>
      </c>
      <c r="D1324" s="3">
        <v>2441.04</v>
      </c>
      <c r="E1324" t="s">
        <v>25</v>
      </c>
      <c r="F1324" t="s">
        <v>504</v>
      </c>
      <c r="G1324" t="s">
        <v>214</v>
      </c>
      <c r="H1324" t="s">
        <v>32</v>
      </c>
      <c r="I1324" t="s">
        <v>33</v>
      </c>
      <c r="J1324" t="s">
        <v>36</v>
      </c>
      <c r="K1324">
        <f>YEAR(tblSales[[#This Row],[ORDER DATE]])</f>
        <v>2003</v>
      </c>
      <c r="L1324" s="6" t="str">
        <f>TEXT(tblSales[[#This Row],[ORDER DATE]],"MMM-YYYY")</f>
        <v>Nov-2003</v>
      </c>
      <c r="M1324">
        <f>MONTH(tblSales[[#This Row],[ORDER DATE]])</f>
        <v>11</v>
      </c>
    </row>
    <row r="1325" spans="1:13" x14ac:dyDescent="0.3">
      <c r="A1325">
        <v>10194</v>
      </c>
      <c r="B1325" s="2">
        <v>37950</v>
      </c>
      <c r="C1325" s="5">
        <v>32</v>
      </c>
      <c r="D1325" s="3">
        <v>4262.08</v>
      </c>
      <c r="E1325" t="s">
        <v>25</v>
      </c>
      <c r="F1325" t="s">
        <v>504</v>
      </c>
      <c r="G1325" t="s">
        <v>219</v>
      </c>
      <c r="H1325" t="s">
        <v>41</v>
      </c>
      <c r="I1325" t="s">
        <v>42</v>
      </c>
      <c r="J1325" t="s">
        <v>51</v>
      </c>
      <c r="K1325">
        <f>YEAR(tblSales[[#This Row],[ORDER DATE]])</f>
        <v>2003</v>
      </c>
      <c r="L1325" s="6" t="str">
        <f>TEXT(tblSales[[#This Row],[ORDER DATE]],"MMM-YYYY")</f>
        <v>Nov-2003</v>
      </c>
      <c r="M1325">
        <f>MONTH(tblSales[[#This Row],[ORDER DATE]])</f>
        <v>11</v>
      </c>
    </row>
    <row r="1326" spans="1:13" x14ac:dyDescent="0.3">
      <c r="A1326">
        <v>10207</v>
      </c>
      <c r="B1326" s="2">
        <v>37964</v>
      </c>
      <c r="C1326" s="5">
        <v>47</v>
      </c>
      <c r="D1326" s="3">
        <v>6658.02</v>
      </c>
      <c r="E1326" t="s">
        <v>25</v>
      </c>
      <c r="F1326" t="s">
        <v>504</v>
      </c>
      <c r="G1326" t="s">
        <v>415</v>
      </c>
      <c r="H1326" t="s">
        <v>32</v>
      </c>
      <c r="I1326" t="s">
        <v>33</v>
      </c>
      <c r="J1326" t="s">
        <v>51</v>
      </c>
      <c r="K1326">
        <f>YEAR(tblSales[[#This Row],[ORDER DATE]])</f>
        <v>2003</v>
      </c>
      <c r="L1326" s="6" t="str">
        <f>TEXT(tblSales[[#This Row],[ORDER DATE]],"MMM-YYYY")</f>
        <v>Dec-2003</v>
      </c>
      <c r="M1326">
        <f>MONTH(tblSales[[#This Row],[ORDER DATE]])</f>
        <v>12</v>
      </c>
    </row>
    <row r="1327" spans="1:13" x14ac:dyDescent="0.3">
      <c r="A1327">
        <v>10217</v>
      </c>
      <c r="B1327" s="2">
        <v>38021</v>
      </c>
      <c r="C1327" s="5">
        <v>38</v>
      </c>
      <c r="D1327" s="3">
        <v>4509.08</v>
      </c>
      <c r="E1327" t="s">
        <v>25</v>
      </c>
      <c r="F1327" t="s">
        <v>504</v>
      </c>
      <c r="G1327" t="s">
        <v>418</v>
      </c>
      <c r="H1327" t="s">
        <v>199</v>
      </c>
      <c r="I1327" t="s">
        <v>96</v>
      </c>
      <c r="J1327" t="s">
        <v>51</v>
      </c>
      <c r="K1327">
        <f>YEAR(tblSales[[#This Row],[ORDER DATE]])</f>
        <v>2004</v>
      </c>
      <c r="L1327" s="6" t="str">
        <f>TEXT(tblSales[[#This Row],[ORDER DATE]],"MMM-YYYY")</f>
        <v>Feb-2004</v>
      </c>
      <c r="M1327">
        <f>MONTH(tblSales[[#This Row],[ORDER DATE]])</f>
        <v>2</v>
      </c>
    </row>
    <row r="1328" spans="1:13" x14ac:dyDescent="0.3">
      <c r="A1328">
        <v>10229</v>
      </c>
      <c r="B1328" s="2">
        <v>38057</v>
      </c>
      <c r="C1328" s="5">
        <v>41</v>
      </c>
      <c r="D1328" s="3">
        <v>4716.2299999999996</v>
      </c>
      <c r="E1328" t="s">
        <v>25</v>
      </c>
      <c r="F1328" t="s">
        <v>504</v>
      </c>
      <c r="G1328" t="s">
        <v>272</v>
      </c>
      <c r="H1328" t="s">
        <v>32</v>
      </c>
      <c r="I1328" t="s">
        <v>33</v>
      </c>
      <c r="J1328" t="s">
        <v>51</v>
      </c>
      <c r="K1328">
        <f>YEAR(tblSales[[#This Row],[ORDER DATE]])</f>
        <v>2004</v>
      </c>
      <c r="L1328" s="6" t="str">
        <f>TEXT(tblSales[[#This Row],[ORDER DATE]],"MMM-YYYY")</f>
        <v>Mar-2004</v>
      </c>
      <c r="M1328">
        <f>MONTH(tblSales[[#This Row],[ORDER DATE]])</f>
        <v>3</v>
      </c>
    </row>
    <row r="1329" spans="1:13" x14ac:dyDescent="0.3">
      <c r="A1329">
        <v>10245</v>
      </c>
      <c r="B1329" s="2">
        <v>38111</v>
      </c>
      <c r="C1329" s="5">
        <v>21</v>
      </c>
      <c r="D1329" s="3">
        <v>2390.2199999999998</v>
      </c>
      <c r="E1329" t="s">
        <v>25</v>
      </c>
      <c r="F1329" t="s">
        <v>504</v>
      </c>
      <c r="G1329" t="s">
        <v>242</v>
      </c>
      <c r="H1329" t="s">
        <v>32</v>
      </c>
      <c r="I1329" t="s">
        <v>33</v>
      </c>
      <c r="J1329" t="s">
        <v>36</v>
      </c>
      <c r="K1329">
        <f>YEAR(tblSales[[#This Row],[ORDER DATE]])</f>
        <v>2004</v>
      </c>
      <c r="L1329" s="6" t="str">
        <f>TEXT(tblSales[[#This Row],[ORDER DATE]],"MMM-YYYY")</f>
        <v>May-2004</v>
      </c>
      <c r="M1329">
        <f>MONTH(tblSales[[#This Row],[ORDER DATE]])</f>
        <v>5</v>
      </c>
    </row>
    <row r="1330" spans="1:13" x14ac:dyDescent="0.3">
      <c r="A1330">
        <v>10259</v>
      </c>
      <c r="B1330" s="2">
        <v>38153</v>
      </c>
      <c r="C1330" s="5">
        <v>41</v>
      </c>
      <c r="D1330" s="3">
        <v>4666.62</v>
      </c>
      <c r="E1330" t="s">
        <v>25</v>
      </c>
      <c r="F1330" t="s">
        <v>504</v>
      </c>
      <c r="G1330" t="s">
        <v>418</v>
      </c>
      <c r="H1330" t="s">
        <v>199</v>
      </c>
      <c r="I1330" t="s">
        <v>96</v>
      </c>
      <c r="J1330" t="s">
        <v>51</v>
      </c>
      <c r="K1330">
        <f>YEAR(tblSales[[#This Row],[ORDER DATE]])</f>
        <v>2004</v>
      </c>
      <c r="L1330" s="6" t="str">
        <f>TEXT(tblSales[[#This Row],[ORDER DATE]],"MMM-YYYY")</f>
        <v>Jun-2004</v>
      </c>
      <c r="M1330">
        <f>MONTH(tblSales[[#This Row],[ORDER DATE]])</f>
        <v>6</v>
      </c>
    </row>
    <row r="1331" spans="1:13" x14ac:dyDescent="0.3">
      <c r="A1331">
        <v>10270</v>
      </c>
      <c r="B1331" s="2">
        <v>38187</v>
      </c>
      <c r="C1331" s="5">
        <v>38</v>
      </c>
      <c r="D1331" s="3">
        <v>5383.08</v>
      </c>
      <c r="E1331" t="s">
        <v>25</v>
      </c>
      <c r="F1331" t="s">
        <v>504</v>
      </c>
      <c r="G1331" t="s">
        <v>152</v>
      </c>
      <c r="H1331" t="s">
        <v>95</v>
      </c>
      <c r="I1331" t="s">
        <v>96</v>
      </c>
      <c r="J1331" t="s">
        <v>51</v>
      </c>
      <c r="K1331">
        <f>YEAR(tblSales[[#This Row],[ORDER DATE]])</f>
        <v>2004</v>
      </c>
      <c r="L1331" s="6" t="str">
        <f>TEXT(tblSales[[#This Row],[ORDER DATE]],"MMM-YYYY")</f>
        <v>Jul-2004</v>
      </c>
      <c r="M1331">
        <f>MONTH(tblSales[[#This Row],[ORDER DATE]])</f>
        <v>7</v>
      </c>
    </row>
    <row r="1332" spans="1:13" x14ac:dyDescent="0.3">
      <c r="A1332">
        <v>10281</v>
      </c>
      <c r="B1332" s="2">
        <v>38218</v>
      </c>
      <c r="C1332" s="5">
        <v>25</v>
      </c>
      <c r="D1332" s="3">
        <v>2482.25</v>
      </c>
      <c r="E1332" t="s">
        <v>25</v>
      </c>
      <c r="F1332" t="s">
        <v>504</v>
      </c>
      <c r="G1332" t="s">
        <v>139</v>
      </c>
      <c r="H1332" t="s">
        <v>32</v>
      </c>
      <c r="I1332" t="s">
        <v>33</v>
      </c>
      <c r="J1332" t="s">
        <v>36</v>
      </c>
      <c r="K1332">
        <f>YEAR(tblSales[[#This Row],[ORDER DATE]])</f>
        <v>2004</v>
      </c>
      <c r="L1332" s="6" t="str">
        <f>TEXT(tblSales[[#This Row],[ORDER DATE]],"MMM-YYYY")</f>
        <v>Aug-2004</v>
      </c>
      <c r="M1332">
        <f>MONTH(tblSales[[#This Row],[ORDER DATE]])</f>
        <v>8</v>
      </c>
    </row>
    <row r="1333" spans="1:13" x14ac:dyDescent="0.3">
      <c r="A1333">
        <v>10291</v>
      </c>
      <c r="B1333" s="2">
        <v>38238</v>
      </c>
      <c r="C1333" s="5">
        <v>48</v>
      </c>
      <c r="D1333" s="3">
        <v>5288.64</v>
      </c>
      <c r="E1333" t="s">
        <v>25</v>
      </c>
      <c r="F1333" t="s">
        <v>504</v>
      </c>
      <c r="G1333" t="s">
        <v>261</v>
      </c>
      <c r="H1333" t="s">
        <v>188</v>
      </c>
      <c r="I1333" t="s">
        <v>42</v>
      </c>
      <c r="J1333" t="s">
        <v>51</v>
      </c>
      <c r="K1333">
        <f>YEAR(tblSales[[#This Row],[ORDER DATE]])</f>
        <v>2004</v>
      </c>
      <c r="L1333" s="6" t="str">
        <f>TEXT(tblSales[[#This Row],[ORDER DATE]],"MMM-YYYY")</f>
        <v>Sep-2004</v>
      </c>
      <c r="M1333">
        <f>MONTH(tblSales[[#This Row],[ORDER DATE]])</f>
        <v>9</v>
      </c>
    </row>
    <row r="1334" spans="1:13" x14ac:dyDescent="0.3">
      <c r="A1334">
        <v>10305</v>
      </c>
      <c r="B1334" s="2">
        <v>38273</v>
      </c>
      <c r="C1334" s="5">
        <v>22</v>
      </c>
      <c r="D1334" s="3">
        <v>2184.38</v>
      </c>
      <c r="E1334" t="s">
        <v>25</v>
      </c>
      <c r="F1334" t="s">
        <v>504</v>
      </c>
      <c r="G1334" t="s">
        <v>120</v>
      </c>
      <c r="H1334" t="s">
        <v>32</v>
      </c>
      <c r="I1334" t="s">
        <v>33</v>
      </c>
      <c r="J1334" t="s">
        <v>36</v>
      </c>
      <c r="K1334">
        <f>YEAR(tblSales[[#This Row],[ORDER DATE]])</f>
        <v>2004</v>
      </c>
      <c r="L1334" s="6" t="str">
        <f>TEXT(tblSales[[#This Row],[ORDER DATE]],"MMM-YYYY")</f>
        <v>Oct-2004</v>
      </c>
      <c r="M1334">
        <f>MONTH(tblSales[[#This Row],[ORDER DATE]])</f>
        <v>10</v>
      </c>
    </row>
    <row r="1335" spans="1:13" x14ac:dyDescent="0.3">
      <c r="A1335">
        <v>10313</v>
      </c>
      <c r="B1335" s="2">
        <v>38282</v>
      </c>
      <c r="C1335" s="5">
        <v>28</v>
      </c>
      <c r="D1335" s="3">
        <v>2881.76</v>
      </c>
      <c r="E1335" t="s">
        <v>25</v>
      </c>
      <c r="F1335" t="s">
        <v>504</v>
      </c>
      <c r="G1335" t="s">
        <v>225</v>
      </c>
      <c r="H1335" t="s">
        <v>231</v>
      </c>
      <c r="I1335" t="s">
        <v>33</v>
      </c>
      <c r="J1335" t="s">
        <v>36</v>
      </c>
      <c r="K1335">
        <f>YEAR(tblSales[[#This Row],[ORDER DATE]])</f>
        <v>2004</v>
      </c>
      <c r="L1335" s="6" t="str">
        <f>TEXT(tblSales[[#This Row],[ORDER DATE]],"MMM-YYYY")</f>
        <v>Oct-2004</v>
      </c>
      <c r="M1335">
        <f>MONTH(tblSales[[#This Row],[ORDER DATE]])</f>
        <v>10</v>
      </c>
    </row>
    <row r="1336" spans="1:13" x14ac:dyDescent="0.3">
      <c r="A1336">
        <v>10323</v>
      </c>
      <c r="B1336" s="2">
        <v>38296</v>
      </c>
      <c r="C1336" s="5">
        <v>47</v>
      </c>
      <c r="D1336" s="3">
        <v>6203.06</v>
      </c>
      <c r="E1336" t="s">
        <v>25</v>
      </c>
      <c r="F1336" t="s">
        <v>504</v>
      </c>
      <c r="G1336" t="s">
        <v>462</v>
      </c>
      <c r="H1336" t="s">
        <v>443</v>
      </c>
      <c r="I1336" t="s">
        <v>42</v>
      </c>
      <c r="J1336" t="s">
        <v>51</v>
      </c>
      <c r="K1336">
        <f>YEAR(tblSales[[#This Row],[ORDER DATE]])</f>
        <v>2004</v>
      </c>
      <c r="L1336" s="6" t="str">
        <f>TEXT(tblSales[[#This Row],[ORDER DATE]],"MMM-YYYY")</f>
        <v>Nov-2004</v>
      </c>
      <c r="M1336">
        <f>MONTH(tblSales[[#This Row],[ORDER DATE]])</f>
        <v>11</v>
      </c>
    </row>
    <row r="1337" spans="1:13" x14ac:dyDescent="0.3">
      <c r="A1337">
        <v>10334</v>
      </c>
      <c r="B1337" s="2">
        <v>38310</v>
      </c>
      <c r="C1337" s="5">
        <v>49</v>
      </c>
      <c r="D1337" s="3">
        <v>6763.47</v>
      </c>
      <c r="E1337" t="s">
        <v>401</v>
      </c>
      <c r="F1337" t="s">
        <v>504</v>
      </c>
      <c r="G1337" t="s">
        <v>183</v>
      </c>
      <c r="H1337" t="s">
        <v>188</v>
      </c>
      <c r="I1337" t="s">
        <v>42</v>
      </c>
      <c r="J1337" t="s">
        <v>51</v>
      </c>
      <c r="K1337">
        <f>YEAR(tblSales[[#This Row],[ORDER DATE]])</f>
        <v>2004</v>
      </c>
      <c r="L1337" s="6" t="str">
        <f>TEXT(tblSales[[#This Row],[ORDER DATE]],"MMM-YYYY")</f>
        <v>Nov-2004</v>
      </c>
      <c r="M1337">
        <f>MONTH(tblSales[[#This Row],[ORDER DATE]])</f>
        <v>11</v>
      </c>
    </row>
    <row r="1338" spans="1:13" x14ac:dyDescent="0.3">
      <c r="A1338">
        <v>10347</v>
      </c>
      <c r="B1338" s="2">
        <v>38320</v>
      </c>
      <c r="C1338" s="5">
        <v>45</v>
      </c>
      <c r="D1338" s="3">
        <v>5884.65</v>
      </c>
      <c r="E1338" t="s">
        <v>25</v>
      </c>
      <c r="F1338" t="s">
        <v>504</v>
      </c>
      <c r="G1338" t="s">
        <v>89</v>
      </c>
      <c r="H1338" t="s">
        <v>95</v>
      </c>
      <c r="I1338" t="s">
        <v>96</v>
      </c>
      <c r="J1338" t="s">
        <v>51</v>
      </c>
      <c r="K1338">
        <f>YEAR(tblSales[[#This Row],[ORDER DATE]])</f>
        <v>2004</v>
      </c>
      <c r="L1338" s="6" t="str">
        <f>TEXT(tblSales[[#This Row],[ORDER DATE]],"MMM-YYYY")</f>
        <v>Nov-2004</v>
      </c>
      <c r="M1338">
        <f>MONTH(tblSales[[#This Row],[ORDER DATE]])</f>
        <v>11</v>
      </c>
    </row>
    <row r="1339" spans="1:13" x14ac:dyDescent="0.3">
      <c r="A1339">
        <v>10357</v>
      </c>
      <c r="B1339" s="2">
        <v>38331</v>
      </c>
      <c r="C1339" s="5">
        <v>28</v>
      </c>
      <c r="D1339" s="3">
        <v>3559.64</v>
      </c>
      <c r="E1339" t="s">
        <v>25</v>
      </c>
      <c r="F1339" t="s">
        <v>504</v>
      </c>
      <c r="G1339" t="s">
        <v>272</v>
      </c>
      <c r="H1339" t="s">
        <v>32</v>
      </c>
      <c r="I1339" t="s">
        <v>33</v>
      </c>
      <c r="J1339" t="s">
        <v>51</v>
      </c>
      <c r="K1339">
        <f>YEAR(tblSales[[#This Row],[ORDER DATE]])</f>
        <v>2004</v>
      </c>
      <c r="L1339" s="6" t="str">
        <f>TEXT(tblSales[[#This Row],[ORDER DATE]],"MMM-YYYY")</f>
        <v>Dec-2004</v>
      </c>
      <c r="M1339">
        <f>MONTH(tblSales[[#This Row],[ORDER DATE]])</f>
        <v>12</v>
      </c>
    </row>
    <row r="1340" spans="1:13" x14ac:dyDescent="0.3">
      <c r="A1340">
        <v>10370</v>
      </c>
      <c r="B1340" s="2">
        <v>38372</v>
      </c>
      <c r="C1340" s="5">
        <v>29</v>
      </c>
      <c r="D1340" s="3">
        <v>1668.37</v>
      </c>
      <c r="E1340" t="s">
        <v>25</v>
      </c>
      <c r="F1340" t="s">
        <v>504</v>
      </c>
      <c r="G1340" t="s">
        <v>285</v>
      </c>
      <c r="H1340" t="s">
        <v>95</v>
      </c>
      <c r="I1340" t="s">
        <v>96</v>
      </c>
      <c r="J1340" t="s">
        <v>36</v>
      </c>
      <c r="K1340">
        <f>YEAR(tblSales[[#This Row],[ORDER DATE]])</f>
        <v>2005</v>
      </c>
      <c r="L1340" s="6" t="str">
        <f>TEXT(tblSales[[#This Row],[ORDER DATE]],"MMM-YYYY")</f>
        <v>Jan-2005</v>
      </c>
      <c r="M1340">
        <f>MONTH(tblSales[[#This Row],[ORDER DATE]])</f>
        <v>1</v>
      </c>
    </row>
    <row r="1341" spans="1:13" x14ac:dyDescent="0.3">
      <c r="A1341">
        <v>10382</v>
      </c>
      <c r="B1341" s="2">
        <v>38400</v>
      </c>
      <c r="C1341" s="5">
        <v>39</v>
      </c>
      <c r="D1341" s="3">
        <v>4890.6000000000004</v>
      </c>
      <c r="E1341" t="s">
        <v>25</v>
      </c>
      <c r="F1341" t="s">
        <v>504</v>
      </c>
      <c r="G1341" t="s">
        <v>272</v>
      </c>
      <c r="H1341" t="s">
        <v>32</v>
      </c>
      <c r="I1341" t="s">
        <v>33</v>
      </c>
      <c r="J1341" t="s">
        <v>51</v>
      </c>
      <c r="K1341">
        <f>YEAR(tblSales[[#This Row],[ORDER DATE]])</f>
        <v>2005</v>
      </c>
      <c r="L1341" s="6" t="str">
        <f>TEXT(tblSales[[#This Row],[ORDER DATE]],"MMM-YYYY")</f>
        <v>Feb-2005</v>
      </c>
      <c r="M1341">
        <f>MONTH(tblSales[[#This Row],[ORDER DATE]])</f>
        <v>2</v>
      </c>
    </row>
    <row r="1342" spans="1:13" x14ac:dyDescent="0.3">
      <c r="A1342">
        <v>10411</v>
      </c>
      <c r="B1342" s="2">
        <v>38473</v>
      </c>
      <c r="C1342" s="5">
        <v>46</v>
      </c>
      <c r="D1342" s="3">
        <v>5235.72</v>
      </c>
      <c r="E1342" t="s">
        <v>25</v>
      </c>
      <c r="F1342" t="s">
        <v>504</v>
      </c>
      <c r="G1342" t="s">
        <v>292</v>
      </c>
      <c r="H1342" t="s">
        <v>231</v>
      </c>
      <c r="I1342" t="s">
        <v>33</v>
      </c>
      <c r="J1342" t="s">
        <v>51</v>
      </c>
      <c r="K1342">
        <f>YEAR(tblSales[[#This Row],[ORDER DATE]])</f>
        <v>2005</v>
      </c>
      <c r="L1342" s="6" t="str">
        <f>TEXT(tblSales[[#This Row],[ORDER DATE]],"MMM-YYYY")</f>
        <v>May-2005</v>
      </c>
      <c r="M1342">
        <f>MONTH(tblSales[[#This Row],[ORDER DATE]])</f>
        <v>5</v>
      </c>
    </row>
    <row r="1343" spans="1:13" x14ac:dyDescent="0.3">
      <c r="A1343">
        <v>10425</v>
      </c>
      <c r="B1343" s="2">
        <v>38503</v>
      </c>
      <c r="C1343" s="5">
        <v>38</v>
      </c>
      <c r="D1343" s="3">
        <v>4325.16</v>
      </c>
      <c r="E1343" t="s">
        <v>300</v>
      </c>
      <c r="F1343" t="s">
        <v>504</v>
      </c>
      <c r="G1343" t="s">
        <v>114</v>
      </c>
      <c r="H1343" t="s">
        <v>41</v>
      </c>
      <c r="I1343" t="s">
        <v>42</v>
      </c>
      <c r="J1343" t="s">
        <v>51</v>
      </c>
      <c r="K1343">
        <f>YEAR(tblSales[[#This Row],[ORDER DATE]])</f>
        <v>2005</v>
      </c>
      <c r="L1343" s="6" t="str">
        <f>TEXT(tblSales[[#This Row],[ORDER DATE]],"MMM-YYYY")</f>
        <v>May-2005</v>
      </c>
      <c r="M1343">
        <f>MONTH(tblSales[[#This Row],[ORDER DATE]])</f>
        <v>5</v>
      </c>
    </row>
    <row r="1344" spans="1:13" x14ac:dyDescent="0.3">
      <c r="A1344">
        <v>10103</v>
      </c>
      <c r="B1344" s="2">
        <v>37650</v>
      </c>
      <c r="C1344" s="5">
        <v>41</v>
      </c>
      <c r="D1344" s="3">
        <v>1938.89</v>
      </c>
      <c r="E1344" t="s">
        <v>25</v>
      </c>
      <c r="F1344" t="s">
        <v>550</v>
      </c>
      <c r="G1344" t="s">
        <v>133</v>
      </c>
      <c r="H1344" t="s">
        <v>78</v>
      </c>
      <c r="I1344" t="s">
        <v>42</v>
      </c>
      <c r="J1344" t="s">
        <v>36</v>
      </c>
      <c r="K1344">
        <f>YEAR(tblSales[[#This Row],[ORDER DATE]])</f>
        <v>2003</v>
      </c>
      <c r="L1344" s="6" t="str">
        <f>TEXT(tblSales[[#This Row],[ORDER DATE]],"MMM-YYYY")</f>
        <v>Jan-2003</v>
      </c>
      <c r="M1344">
        <f>MONTH(tblSales[[#This Row],[ORDER DATE]])</f>
        <v>1</v>
      </c>
    </row>
    <row r="1345" spans="1:13" x14ac:dyDescent="0.3">
      <c r="A1345">
        <v>10113</v>
      </c>
      <c r="B1345" s="2">
        <v>37706</v>
      </c>
      <c r="C1345" s="5">
        <v>50</v>
      </c>
      <c r="D1345" s="3">
        <v>2490.5</v>
      </c>
      <c r="E1345" t="s">
        <v>25</v>
      </c>
      <c r="F1345" t="s">
        <v>550</v>
      </c>
      <c r="G1345" t="s">
        <v>272</v>
      </c>
      <c r="H1345" t="s">
        <v>32</v>
      </c>
      <c r="I1345" t="s">
        <v>33</v>
      </c>
      <c r="J1345" t="s">
        <v>36</v>
      </c>
      <c r="K1345">
        <f>YEAR(tblSales[[#This Row],[ORDER DATE]])</f>
        <v>2003</v>
      </c>
      <c r="L1345" s="6" t="str">
        <f>TEXT(tblSales[[#This Row],[ORDER DATE]],"MMM-YYYY")</f>
        <v>Mar-2003</v>
      </c>
      <c r="M1345">
        <f>MONTH(tblSales[[#This Row],[ORDER DATE]])</f>
        <v>3</v>
      </c>
    </row>
    <row r="1346" spans="1:13" x14ac:dyDescent="0.3">
      <c r="A1346">
        <v>10126</v>
      </c>
      <c r="B1346" s="2">
        <v>37769</v>
      </c>
      <c r="C1346" s="5">
        <v>43</v>
      </c>
      <c r="D1346" s="3">
        <v>2314.69</v>
      </c>
      <c r="E1346" t="s">
        <v>25</v>
      </c>
      <c r="F1346" t="s">
        <v>550</v>
      </c>
      <c r="G1346" t="s">
        <v>191</v>
      </c>
      <c r="H1346" t="s">
        <v>178</v>
      </c>
      <c r="I1346" t="s">
        <v>42</v>
      </c>
      <c r="J1346" t="s">
        <v>36</v>
      </c>
      <c r="K1346">
        <f>YEAR(tblSales[[#This Row],[ORDER DATE]])</f>
        <v>2003</v>
      </c>
      <c r="L1346" s="6" t="str">
        <f>TEXT(tblSales[[#This Row],[ORDER DATE]],"MMM-YYYY")</f>
        <v>May-2003</v>
      </c>
      <c r="M1346">
        <f>MONTH(tblSales[[#This Row],[ORDER DATE]])</f>
        <v>5</v>
      </c>
    </row>
    <row r="1347" spans="1:13" x14ac:dyDescent="0.3">
      <c r="A1347">
        <v>10140</v>
      </c>
      <c r="B1347" s="2">
        <v>37826</v>
      </c>
      <c r="C1347" s="5">
        <v>29</v>
      </c>
      <c r="D1347" s="3">
        <v>1254.83</v>
      </c>
      <c r="E1347" t="s">
        <v>25</v>
      </c>
      <c r="F1347" t="s">
        <v>550</v>
      </c>
      <c r="G1347" t="s">
        <v>62</v>
      </c>
      <c r="H1347" t="s">
        <v>32</v>
      </c>
      <c r="I1347" t="s">
        <v>33</v>
      </c>
      <c r="J1347" t="s">
        <v>36</v>
      </c>
      <c r="K1347">
        <f>YEAR(tblSales[[#This Row],[ORDER DATE]])</f>
        <v>2003</v>
      </c>
      <c r="L1347" s="6" t="str">
        <f>TEXT(tblSales[[#This Row],[ORDER DATE]],"MMM-YYYY")</f>
        <v>Jul-2003</v>
      </c>
      <c r="M1347">
        <f>MONTH(tblSales[[#This Row],[ORDER DATE]])</f>
        <v>7</v>
      </c>
    </row>
    <row r="1348" spans="1:13" x14ac:dyDescent="0.3">
      <c r="A1348">
        <v>10150</v>
      </c>
      <c r="B1348" s="2">
        <v>37883</v>
      </c>
      <c r="C1348" s="5">
        <v>30</v>
      </c>
      <c r="D1348" s="3">
        <v>1282.8</v>
      </c>
      <c r="E1348" t="s">
        <v>25</v>
      </c>
      <c r="F1348" t="s">
        <v>550</v>
      </c>
      <c r="G1348" t="s">
        <v>196</v>
      </c>
      <c r="H1348" t="s">
        <v>199</v>
      </c>
      <c r="I1348" t="s">
        <v>200</v>
      </c>
      <c r="J1348" t="s">
        <v>36</v>
      </c>
      <c r="K1348">
        <f>YEAR(tblSales[[#This Row],[ORDER DATE]])</f>
        <v>2003</v>
      </c>
      <c r="L1348" s="6" t="str">
        <f>TEXT(tblSales[[#This Row],[ORDER DATE]],"MMM-YYYY")</f>
        <v>Sep-2003</v>
      </c>
      <c r="M1348">
        <f>MONTH(tblSales[[#This Row],[ORDER DATE]])</f>
        <v>9</v>
      </c>
    </row>
    <row r="1349" spans="1:13" x14ac:dyDescent="0.3">
      <c r="A1349">
        <v>10164</v>
      </c>
      <c r="B1349" s="2">
        <v>37915</v>
      </c>
      <c r="C1349" s="5">
        <v>25</v>
      </c>
      <c r="D1349" s="3">
        <v>1345.75</v>
      </c>
      <c r="E1349" t="s">
        <v>408</v>
      </c>
      <c r="F1349" t="s">
        <v>550</v>
      </c>
      <c r="G1349" t="s">
        <v>409</v>
      </c>
      <c r="H1349" t="s">
        <v>148</v>
      </c>
      <c r="I1349" t="s">
        <v>42</v>
      </c>
      <c r="J1349" t="s">
        <v>36</v>
      </c>
      <c r="K1349">
        <f>YEAR(tblSales[[#This Row],[ORDER DATE]])</f>
        <v>2003</v>
      </c>
      <c r="L1349" s="6" t="str">
        <f>TEXT(tblSales[[#This Row],[ORDER DATE]],"MMM-YYYY")</f>
        <v>Oct-2003</v>
      </c>
      <c r="M1349">
        <f>MONTH(tblSales[[#This Row],[ORDER DATE]])</f>
        <v>10</v>
      </c>
    </row>
    <row r="1350" spans="1:13" x14ac:dyDescent="0.3">
      <c r="A1350">
        <v>10174</v>
      </c>
      <c r="B1350" s="2">
        <v>37931</v>
      </c>
      <c r="C1350" s="5">
        <v>49</v>
      </c>
      <c r="D1350" s="3">
        <v>2194.2199999999998</v>
      </c>
      <c r="E1350" t="s">
        <v>25</v>
      </c>
      <c r="F1350" t="s">
        <v>550</v>
      </c>
      <c r="G1350" t="s">
        <v>207</v>
      </c>
      <c r="H1350" t="s">
        <v>95</v>
      </c>
      <c r="I1350" t="s">
        <v>96</v>
      </c>
      <c r="J1350" t="s">
        <v>36</v>
      </c>
      <c r="K1350">
        <f>YEAR(tblSales[[#This Row],[ORDER DATE]])</f>
        <v>2003</v>
      </c>
      <c r="L1350" s="6" t="str">
        <f>TEXT(tblSales[[#This Row],[ORDER DATE]],"MMM-YYYY")</f>
        <v>Nov-2003</v>
      </c>
      <c r="M1350">
        <f>MONTH(tblSales[[#This Row],[ORDER DATE]])</f>
        <v>11</v>
      </c>
    </row>
    <row r="1351" spans="1:13" x14ac:dyDescent="0.3">
      <c r="A1351">
        <v>10183</v>
      </c>
      <c r="B1351" s="2">
        <v>37938</v>
      </c>
      <c r="C1351" s="5">
        <v>40</v>
      </c>
      <c r="D1351" s="3">
        <v>1972</v>
      </c>
      <c r="E1351" t="s">
        <v>25</v>
      </c>
      <c r="F1351" t="s">
        <v>550</v>
      </c>
      <c r="G1351" t="s">
        <v>214</v>
      </c>
      <c r="H1351" t="s">
        <v>32</v>
      </c>
      <c r="I1351" t="s">
        <v>33</v>
      </c>
      <c r="J1351" t="s">
        <v>36</v>
      </c>
      <c r="K1351">
        <f>YEAR(tblSales[[#This Row],[ORDER DATE]])</f>
        <v>2003</v>
      </c>
      <c r="L1351" s="6" t="str">
        <f>TEXT(tblSales[[#This Row],[ORDER DATE]],"MMM-YYYY")</f>
        <v>Nov-2003</v>
      </c>
      <c r="M1351">
        <f>MONTH(tblSales[[#This Row],[ORDER DATE]])</f>
        <v>11</v>
      </c>
    </row>
    <row r="1352" spans="1:13" x14ac:dyDescent="0.3">
      <c r="A1352">
        <v>10194</v>
      </c>
      <c r="B1352" s="2">
        <v>37950</v>
      </c>
      <c r="C1352" s="5">
        <v>41</v>
      </c>
      <c r="D1352" s="3">
        <v>1835.98</v>
      </c>
      <c r="E1352" t="s">
        <v>25</v>
      </c>
      <c r="F1352" t="s">
        <v>550</v>
      </c>
      <c r="G1352" t="s">
        <v>219</v>
      </c>
      <c r="H1352" t="s">
        <v>41</v>
      </c>
      <c r="I1352" t="s">
        <v>42</v>
      </c>
      <c r="J1352" t="s">
        <v>36</v>
      </c>
      <c r="K1352">
        <f>YEAR(tblSales[[#This Row],[ORDER DATE]])</f>
        <v>2003</v>
      </c>
      <c r="L1352" s="6" t="str">
        <f>TEXT(tblSales[[#This Row],[ORDER DATE]],"MMM-YYYY")</f>
        <v>Nov-2003</v>
      </c>
      <c r="M1352">
        <f>MONTH(tblSales[[#This Row],[ORDER DATE]])</f>
        <v>11</v>
      </c>
    </row>
    <row r="1353" spans="1:13" x14ac:dyDescent="0.3">
      <c r="A1353">
        <v>10206</v>
      </c>
      <c r="B1353" s="2">
        <v>37960</v>
      </c>
      <c r="C1353" s="5">
        <v>21</v>
      </c>
      <c r="D1353" s="3">
        <v>1119.93</v>
      </c>
      <c r="E1353" t="s">
        <v>25</v>
      </c>
      <c r="F1353" t="s">
        <v>550</v>
      </c>
      <c r="G1353" t="s">
        <v>225</v>
      </c>
      <c r="H1353" t="s">
        <v>231</v>
      </c>
      <c r="I1353" t="s">
        <v>33</v>
      </c>
      <c r="J1353" t="s">
        <v>36</v>
      </c>
      <c r="K1353">
        <f>YEAR(tblSales[[#This Row],[ORDER DATE]])</f>
        <v>2003</v>
      </c>
      <c r="L1353" s="6" t="str">
        <f>TEXT(tblSales[[#This Row],[ORDER DATE]],"MMM-YYYY")</f>
        <v>Dec-2003</v>
      </c>
      <c r="M1353">
        <f>MONTH(tblSales[[#This Row],[ORDER DATE]])</f>
        <v>12</v>
      </c>
    </row>
    <row r="1354" spans="1:13" x14ac:dyDescent="0.3">
      <c r="A1354">
        <v>10215</v>
      </c>
      <c r="B1354" s="2">
        <v>38015</v>
      </c>
      <c r="C1354" s="5">
        <v>46</v>
      </c>
      <c r="D1354" s="3">
        <v>2082.88</v>
      </c>
      <c r="E1354" t="s">
        <v>25</v>
      </c>
      <c r="F1354" t="s">
        <v>550</v>
      </c>
      <c r="G1354" t="s">
        <v>234</v>
      </c>
      <c r="H1354" t="s">
        <v>32</v>
      </c>
      <c r="I1354" t="s">
        <v>33</v>
      </c>
      <c r="J1354" t="s">
        <v>36</v>
      </c>
      <c r="K1354">
        <f>YEAR(tblSales[[#This Row],[ORDER DATE]])</f>
        <v>2004</v>
      </c>
      <c r="L1354" s="6" t="str">
        <f>TEXT(tblSales[[#This Row],[ORDER DATE]],"MMM-YYYY")</f>
        <v>Jan-2004</v>
      </c>
      <c r="M1354">
        <f>MONTH(tblSales[[#This Row],[ORDER DATE]])</f>
        <v>1</v>
      </c>
    </row>
    <row r="1355" spans="1:13" x14ac:dyDescent="0.3">
      <c r="A1355">
        <v>10229</v>
      </c>
      <c r="B1355" s="2">
        <v>38057</v>
      </c>
      <c r="C1355" s="5">
        <v>39</v>
      </c>
      <c r="D1355" s="3">
        <v>1569.75</v>
      </c>
      <c r="E1355" t="s">
        <v>25</v>
      </c>
      <c r="F1355" t="s">
        <v>550</v>
      </c>
      <c r="G1355" t="s">
        <v>272</v>
      </c>
      <c r="H1355" t="s">
        <v>32</v>
      </c>
      <c r="I1355" t="s">
        <v>33</v>
      </c>
      <c r="J1355" t="s">
        <v>36</v>
      </c>
      <c r="K1355">
        <f>YEAR(tblSales[[#This Row],[ORDER DATE]])</f>
        <v>2004</v>
      </c>
      <c r="L1355" s="6" t="str">
        <f>TEXT(tblSales[[#This Row],[ORDER DATE]],"MMM-YYYY")</f>
        <v>Mar-2004</v>
      </c>
      <c r="M1355">
        <f>MONTH(tblSales[[#This Row],[ORDER DATE]])</f>
        <v>3</v>
      </c>
    </row>
    <row r="1356" spans="1:13" x14ac:dyDescent="0.3">
      <c r="A1356">
        <v>10245</v>
      </c>
      <c r="B1356" s="2">
        <v>38111</v>
      </c>
      <c r="C1356" s="5">
        <v>45</v>
      </c>
      <c r="D1356" s="3">
        <v>2694.15</v>
      </c>
      <c r="E1356" t="s">
        <v>25</v>
      </c>
      <c r="F1356" t="s">
        <v>550</v>
      </c>
      <c r="G1356" t="s">
        <v>242</v>
      </c>
      <c r="H1356" t="s">
        <v>32</v>
      </c>
      <c r="I1356" t="s">
        <v>33</v>
      </c>
      <c r="J1356" t="s">
        <v>36</v>
      </c>
      <c r="K1356">
        <f>YEAR(tblSales[[#This Row],[ORDER DATE]])</f>
        <v>2004</v>
      </c>
      <c r="L1356" s="6" t="str">
        <f>TEXT(tblSales[[#This Row],[ORDER DATE]],"MMM-YYYY")</f>
        <v>May-2004</v>
      </c>
      <c r="M1356">
        <f>MONTH(tblSales[[#This Row],[ORDER DATE]])</f>
        <v>5</v>
      </c>
    </row>
    <row r="1357" spans="1:13" x14ac:dyDescent="0.3">
      <c r="A1357">
        <v>10258</v>
      </c>
      <c r="B1357" s="2">
        <v>38153</v>
      </c>
      <c r="C1357" s="5">
        <v>21</v>
      </c>
      <c r="D1357" s="3">
        <v>1257.27</v>
      </c>
      <c r="E1357" t="s">
        <v>25</v>
      </c>
      <c r="F1357" t="s">
        <v>550</v>
      </c>
      <c r="G1357" t="s">
        <v>246</v>
      </c>
      <c r="H1357" t="s">
        <v>200</v>
      </c>
      <c r="I1357" t="s">
        <v>200</v>
      </c>
      <c r="J1357" t="s">
        <v>36</v>
      </c>
      <c r="K1357">
        <f>YEAR(tblSales[[#This Row],[ORDER DATE]])</f>
        <v>2004</v>
      </c>
      <c r="L1357" s="6" t="str">
        <f>TEXT(tblSales[[#This Row],[ORDER DATE]],"MMM-YYYY")</f>
        <v>Jun-2004</v>
      </c>
      <c r="M1357">
        <f>MONTH(tblSales[[#This Row],[ORDER DATE]])</f>
        <v>6</v>
      </c>
    </row>
    <row r="1358" spans="1:13" x14ac:dyDescent="0.3">
      <c r="A1358">
        <v>10270</v>
      </c>
      <c r="B1358" s="2">
        <v>38187</v>
      </c>
      <c r="C1358" s="5">
        <v>44</v>
      </c>
      <c r="D1358" s="3">
        <v>2567.84</v>
      </c>
      <c r="E1358" t="s">
        <v>25</v>
      </c>
      <c r="F1358" t="s">
        <v>550</v>
      </c>
      <c r="G1358" t="s">
        <v>152</v>
      </c>
      <c r="H1358" t="s">
        <v>95</v>
      </c>
      <c r="I1358" t="s">
        <v>96</v>
      </c>
      <c r="J1358" t="s">
        <v>36</v>
      </c>
      <c r="K1358">
        <f>YEAR(tblSales[[#This Row],[ORDER DATE]])</f>
        <v>2004</v>
      </c>
      <c r="L1358" s="6" t="str">
        <f>TEXT(tblSales[[#This Row],[ORDER DATE]],"MMM-YYYY")</f>
        <v>Jul-2004</v>
      </c>
      <c r="M1358">
        <f>MONTH(tblSales[[#This Row],[ORDER DATE]])</f>
        <v>7</v>
      </c>
    </row>
    <row r="1359" spans="1:13" x14ac:dyDescent="0.3">
      <c r="A1359">
        <v>10281</v>
      </c>
      <c r="B1359" s="2">
        <v>38218</v>
      </c>
      <c r="C1359" s="5">
        <v>44</v>
      </c>
      <c r="D1359" s="3">
        <v>2634.28</v>
      </c>
      <c r="E1359" t="s">
        <v>25</v>
      </c>
      <c r="F1359" t="s">
        <v>550</v>
      </c>
      <c r="G1359" t="s">
        <v>139</v>
      </c>
      <c r="H1359" t="s">
        <v>32</v>
      </c>
      <c r="I1359" t="s">
        <v>33</v>
      </c>
      <c r="J1359" t="s">
        <v>36</v>
      </c>
      <c r="K1359">
        <f>YEAR(tblSales[[#This Row],[ORDER DATE]])</f>
        <v>2004</v>
      </c>
      <c r="L1359" s="6" t="str">
        <f>TEXT(tblSales[[#This Row],[ORDER DATE]],"MMM-YYYY")</f>
        <v>Aug-2004</v>
      </c>
      <c r="M1359">
        <f>MONTH(tblSales[[#This Row],[ORDER DATE]])</f>
        <v>8</v>
      </c>
    </row>
    <row r="1360" spans="1:13" x14ac:dyDescent="0.3">
      <c r="A1360">
        <v>10291</v>
      </c>
      <c r="B1360" s="2">
        <v>38238</v>
      </c>
      <c r="C1360" s="5">
        <v>29</v>
      </c>
      <c r="D1360" s="3">
        <v>1502.78</v>
      </c>
      <c r="E1360" t="s">
        <v>25</v>
      </c>
      <c r="F1360" t="s">
        <v>550</v>
      </c>
      <c r="G1360" t="s">
        <v>261</v>
      </c>
      <c r="H1360" t="s">
        <v>188</v>
      </c>
      <c r="I1360" t="s">
        <v>42</v>
      </c>
      <c r="J1360" t="s">
        <v>36</v>
      </c>
      <c r="K1360">
        <f>YEAR(tblSales[[#This Row],[ORDER DATE]])</f>
        <v>2004</v>
      </c>
      <c r="L1360" s="6" t="str">
        <f>TEXT(tblSales[[#This Row],[ORDER DATE]],"MMM-YYYY")</f>
        <v>Sep-2004</v>
      </c>
      <c r="M1360">
        <f>MONTH(tblSales[[#This Row],[ORDER DATE]])</f>
        <v>9</v>
      </c>
    </row>
    <row r="1361" spans="1:13" x14ac:dyDescent="0.3">
      <c r="A1361">
        <v>10304</v>
      </c>
      <c r="B1361" s="2">
        <v>38271</v>
      </c>
      <c r="C1361" s="5">
        <v>34</v>
      </c>
      <c r="D1361" s="3">
        <v>1676.2</v>
      </c>
      <c r="E1361" t="s">
        <v>25</v>
      </c>
      <c r="F1361" t="s">
        <v>550</v>
      </c>
      <c r="G1361" t="s">
        <v>267</v>
      </c>
      <c r="H1361" t="s">
        <v>41</v>
      </c>
      <c r="I1361" t="s">
        <v>42</v>
      </c>
      <c r="J1361" t="s">
        <v>36</v>
      </c>
      <c r="K1361">
        <f>YEAR(tblSales[[#This Row],[ORDER DATE]])</f>
        <v>2004</v>
      </c>
      <c r="L1361" s="6" t="str">
        <f>TEXT(tblSales[[#This Row],[ORDER DATE]],"MMM-YYYY")</f>
        <v>Oct-2004</v>
      </c>
      <c r="M1361">
        <f>MONTH(tblSales[[#This Row],[ORDER DATE]])</f>
        <v>10</v>
      </c>
    </row>
    <row r="1362" spans="1:13" x14ac:dyDescent="0.3">
      <c r="A1362">
        <v>10312</v>
      </c>
      <c r="B1362" s="2">
        <v>38281</v>
      </c>
      <c r="C1362" s="5">
        <v>39</v>
      </c>
      <c r="D1362" s="3">
        <v>2217.15</v>
      </c>
      <c r="E1362" t="s">
        <v>25</v>
      </c>
      <c r="F1362" t="s">
        <v>550</v>
      </c>
      <c r="G1362" t="s">
        <v>272</v>
      </c>
      <c r="H1362" t="s">
        <v>32</v>
      </c>
      <c r="I1362" t="s">
        <v>33</v>
      </c>
      <c r="J1362" t="s">
        <v>36</v>
      </c>
      <c r="K1362">
        <f>YEAR(tblSales[[#This Row],[ORDER DATE]])</f>
        <v>2004</v>
      </c>
      <c r="L1362" s="6" t="str">
        <f>TEXT(tblSales[[#This Row],[ORDER DATE]],"MMM-YYYY")</f>
        <v>Oct-2004</v>
      </c>
      <c r="M1362">
        <f>MONTH(tblSales[[#This Row],[ORDER DATE]])</f>
        <v>10</v>
      </c>
    </row>
    <row r="1363" spans="1:13" x14ac:dyDescent="0.3">
      <c r="A1363">
        <v>10324</v>
      </c>
      <c r="B1363" s="2">
        <v>38296</v>
      </c>
      <c r="C1363" s="5">
        <v>38</v>
      </c>
      <c r="D1363" s="3">
        <v>6832.02</v>
      </c>
      <c r="E1363" t="s">
        <v>25</v>
      </c>
      <c r="F1363" t="s">
        <v>550</v>
      </c>
      <c r="G1363" t="s">
        <v>99</v>
      </c>
      <c r="H1363" t="s">
        <v>32</v>
      </c>
      <c r="I1363" t="s">
        <v>33</v>
      </c>
      <c r="J1363" t="s">
        <v>51</v>
      </c>
      <c r="K1363">
        <f>YEAR(tblSales[[#This Row],[ORDER DATE]])</f>
        <v>2004</v>
      </c>
      <c r="L1363" s="6" t="str">
        <f>TEXT(tblSales[[#This Row],[ORDER DATE]],"MMM-YYYY")</f>
        <v>Nov-2004</v>
      </c>
      <c r="M1363">
        <f>MONTH(tblSales[[#This Row],[ORDER DATE]])</f>
        <v>11</v>
      </c>
    </row>
    <row r="1364" spans="1:13" x14ac:dyDescent="0.3">
      <c r="A1364">
        <v>10333</v>
      </c>
      <c r="B1364" s="2">
        <v>38309</v>
      </c>
      <c r="C1364" s="5">
        <v>24</v>
      </c>
      <c r="D1364" s="3">
        <v>1916.64</v>
      </c>
      <c r="E1364" t="s">
        <v>25</v>
      </c>
      <c r="F1364" t="s">
        <v>550</v>
      </c>
      <c r="G1364" t="s">
        <v>81</v>
      </c>
      <c r="H1364" t="s">
        <v>32</v>
      </c>
      <c r="I1364" t="s">
        <v>33</v>
      </c>
      <c r="J1364" t="s">
        <v>36</v>
      </c>
      <c r="K1364">
        <f>YEAR(tblSales[[#This Row],[ORDER DATE]])</f>
        <v>2004</v>
      </c>
      <c r="L1364" s="6" t="str">
        <f>TEXT(tblSales[[#This Row],[ORDER DATE]],"MMM-YYYY")</f>
        <v>Nov-2004</v>
      </c>
      <c r="M1364">
        <f>MONTH(tblSales[[#This Row],[ORDER DATE]])</f>
        <v>11</v>
      </c>
    </row>
    <row r="1365" spans="1:13" x14ac:dyDescent="0.3">
      <c r="A1365">
        <v>10348</v>
      </c>
      <c r="B1365" s="2">
        <v>38292</v>
      </c>
      <c r="C1365" s="5">
        <v>29</v>
      </c>
      <c r="D1365" s="3">
        <v>7110.8</v>
      </c>
      <c r="E1365" t="s">
        <v>25</v>
      </c>
      <c r="F1365" t="s">
        <v>550</v>
      </c>
      <c r="G1365" t="s">
        <v>191</v>
      </c>
      <c r="H1365" t="s">
        <v>178</v>
      </c>
      <c r="I1365" t="s">
        <v>42</v>
      </c>
      <c r="J1365" t="s">
        <v>151</v>
      </c>
      <c r="K1365">
        <f>YEAR(tblSales[[#This Row],[ORDER DATE]])</f>
        <v>2004</v>
      </c>
      <c r="L1365" s="6" t="str">
        <f>TEXT(tblSales[[#This Row],[ORDER DATE]],"MMM-YYYY")</f>
        <v>Nov-2004</v>
      </c>
      <c r="M1365">
        <f>MONTH(tblSales[[#This Row],[ORDER DATE]])</f>
        <v>11</v>
      </c>
    </row>
    <row r="1366" spans="1:13" x14ac:dyDescent="0.3">
      <c r="A1366">
        <v>10358</v>
      </c>
      <c r="B1366" s="2">
        <v>38331</v>
      </c>
      <c r="C1366" s="5">
        <v>30</v>
      </c>
      <c r="D1366" s="3">
        <v>5302.8</v>
      </c>
      <c r="E1366" t="s">
        <v>25</v>
      </c>
      <c r="F1366" t="s">
        <v>550</v>
      </c>
      <c r="G1366" t="s">
        <v>174</v>
      </c>
      <c r="H1366" t="s">
        <v>178</v>
      </c>
      <c r="I1366" t="s">
        <v>42</v>
      </c>
      <c r="J1366" t="s">
        <v>51</v>
      </c>
      <c r="K1366">
        <f>YEAR(tblSales[[#This Row],[ORDER DATE]])</f>
        <v>2004</v>
      </c>
      <c r="L1366" s="6" t="str">
        <f>TEXT(tblSales[[#This Row],[ORDER DATE]],"MMM-YYYY")</f>
        <v>Dec-2004</v>
      </c>
      <c r="M1366">
        <f>MONTH(tblSales[[#This Row],[ORDER DATE]])</f>
        <v>12</v>
      </c>
    </row>
    <row r="1367" spans="1:13" x14ac:dyDescent="0.3">
      <c r="A1367">
        <v>10370</v>
      </c>
      <c r="B1367" s="2">
        <v>38372</v>
      </c>
      <c r="C1367" s="5">
        <v>20</v>
      </c>
      <c r="D1367" s="3">
        <v>2730</v>
      </c>
      <c r="E1367" t="s">
        <v>25</v>
      </c>
      <c r="F1367" t="s">
        <v>550</v>
      </c>
      <c r="G1367" t="s">
        <v>285</v>
      </c>
      <c r="H1367" t="s">
        <v>95</v>
      </c>
      <c r="I1367" t="s">
        <v>96</v>
      </c>
      <c r="J1367" t="s">
        <v>36</v>
      </c>
      <c r="K1367">
        <f>YEAR(tblSales[[#This Row],[ORDER DATE]])</f>
        <v>2005</v>
      </c>
      <c r="L1367" s="6" t="str">
        <f>TEXT(tblSales[[#This Row],[ORDER DATE]],"MMM-YYYY")</f>
        <v>Jan-2005</v>
      </c>
      <c r="M1367">
        <f>MONTH(tblSales[[#This Row],[ORDER DATE]])</f>
        <v>1</v>
      </c>
    </row>
    <row r="1368" spans="1:13" x14ac:dyDescent="0.3">
      <c r="A1368">
        <v>10382</v>
      </c>
      <c r="B1368" s="2">
        <v>38400</v>
      </c>
      <c r="C1368" s="5">
        <v>39</v>
      </c>
      <c r="D1368" s="3">
        <v>7827.3</v>
      </c>
      <c r="E1368" t="s">
        <v>25</v>
      </c>
      <c r="F1368" t="s">
        <v>550</v>
      </c>
      <c r="G1368" t="s">
        <v>272</v>
      </c>
      <c r="H1368" t="s">
        <v>32</v>
      </c>
      <c r="I1368" t="s">
        <v>33</v>
      </c>
      <c r="J1368" t="s">
        <v>151</v>
      </c>
      <c r="K1368">
        <f>YEAR(tblSales[[#This Row],[ORDER DATE]])</f>
        <v>2005</v>
      </c>
      <c r="L1368" s="6" t="str">
        <f>TEXT(tblSales[[#This Row],[ORDER DATE]],"MMM-YYYY")</f>
        <v>Feb-2005</v>
      </c>
      <c r="M1368">
        <f>MONTH(tblSales[[#This Row],[ORDER DATE]])</f>
        <v>2</v>
      </c>
    </row>
    <row r="1369" spans="1:13" x14ac:dyDescent="0.3">
      <c r="A1369">
        <v>10411</v>
      </c>
      <c r="B1369" s="2">
        <v>38473</v>
      </c>
      <c r="C1369" s="5">
        <v>35</v>
      </c>
      <c r="D1369" s="3">
        <v>2095.4499999999998</v>
      </c>
      <c r="E1369" t="s">
        <v>25</v>
      </c>
      <c r="F1369" t="s">
        <v>550</v>
      </c>
      <c r="G1369" t="s">
        <v>292</v>
      </c>
      <c r="H1369" t="s">
        <v>231</v>
      </c>
      <c r="I1369" t="s">
        <v>33</v>
      </c>
      <c r="J1369" t="s">
        <v>36</v>
      </c>
      <c r="K1369">
        <f>YEAR(tblSales[[#This Row],[ORDER DATE]])</f>
        <v>2005</v>
      </c>
      <c r="L1369" s="6" t="str">
        <f>TEXT(tblSales[[#This Row],[ORDER DATE]],"MMM-YYYY")</f>
        <v>May-2005</v>
      </c>
      <c r="M1369">
        <f>MONTH(tblSales[[#This Row],[ORDER DATE]])</f>
        <v>5</v>
      </c>
    </row>
    <row r="1370" spans="1:13" x14ac:dyDescent="0.3">
      <c r="A1370">
        <v>10424</v>
      </c>
      <c r="B1370" s="2">
        <v>38503</v>
      </c>
      <c r="C1370" s="5">
        <v>26</v>
      </c>
      <c r="D1370" s="3">
        <v>1556.62</v>
      </c>
      <c r="E1370" t="s">
        <v>300</v>
      </c>
      <c r="F1370" t="s">
        <v>550</v>
      </c>
      <c r="G1370" t="s">
        <v>174</v>
      </c>
      <c r="H1370" t="s">
        <v>178</v>
      </c>
      <c r="I1370" t="s">
        <v>42</v>
      </c>
      <c r="J1370" t="s">
        <v>36</v>
      </c>
      <c r="K1370">
        <f>YEAR(tblSales[[#This Row],[ORDER DATE]])</f>
        <v>2005</v>
      </c>
      <c r="L1370" s="6" t="str">
        <f>TEXT(tblSales[[#This Row],[ORDER DATE]],"MMM-YYYY")</f>
        <v>May-2005</v>
      </c>
      <c r="M1370">
        <f>MONTH(tblSales[[#This Row],[ORDER DATE]])</f>
        <v>5</v>
      </c>
    </row>
    <row r="1371" spans="1:13" x14ac:dyDescent="0.3">
      <c r="A1371">
        <v>10108</v>
      </c>
      <c r="B1371" s="2">
        <v>37683</v>
      </c>
      <c r="C1371" s="5">
        <v>44</v>
      </c>
      <c r="D1371" s="3">
        <v>5565.12</v>
      </c>
      <c r="E1371" t="s">
        <v>25</v>
      </c>
      <c r="F1371" t="s">
        <v>181</v>
      </c>
      <c r="G1371" t="s">
        <v>425</v>
      </c>
      <c r="H1371" t="s">
        <v>430</v>
      </c>
      <c r="I1371" t="s">
        <v>200</v>
      </c>
      <c r="J1371" t="s">
        <v>51</v>
      </c>
      <c r="K1371">
        <f>YEAR(tblSales[[#This Row],[ORDER DATE]])</f>
        <v>2003</v>
      </c>
      <c r="L1371" s="6" t="str">
        <f>TEXT(tblSales[[#This Row],[ORDER DATE]],"MMM-YYYY")</f>
        <v>Mar-2003</v>
      </c>
      <c r="M1371">
        <f>MONTH(tblSales[[#This Row],[ORDER DATE]])</f>
        <v>3</v>
      </c>
    </row>
    <row r="1372" spans="1:13" x14ac:dyDescent="0.3">
      <c r="A1372">
        <v>10122</v>
      </c>
      <c r="B1372" s="2">
        <v>37749</v>
      </c>
      <c r="C1372" s="5">
        <v>28</v>
      </c>
      <c r="D1372" s="3">
        <v>3583.16</v>
      </c>
      <c r="E1372" t="s">
        <v>25</v>
      </c>
      <c r="F1372" t="s">
        <v>181</v>
      </c>
      <c r="G1372" t="s">
        <v>433</v>
      </c>
      <c r="H1372" t="s">
        <v>41</v>
      </c>
      <c r="I1372" t="s">
        <v>42</v>
      </c>
      <c r="J1372" t="s">
        <v>51</v>
      </c>
      <c r="K1372">
        <f>YEAR(tblSales[[#This Row],[ORDER DATE]])</f>
        <v>2003</v>
      </c>
      <c r="L1372" s="6" t="str">
        <f>TEXT(tblSales[[#This Row],[ORDER DATE]],"MMM-YYYY")</f>
        <v>May-2003</v>
      </c>
      <c r="M1372">
        <f>MONTH(tblSales[[#This Row],[ORDER DATE]])</f>
        <v>5</v>
      </c>
    </row>
    <row r="1373" spans="1:13" x14ac:dyDescent="0.3">
      <c r="A1373">
        <v>10135</v>
      </c>
      <c r="B1373" s="2">
        <v>37804</v>
      </c>
      <c r="C1373" s="5">
        <v>31</v>
      </c>
      <c r="D1373" s="3">
        <v>4705.18</v>
      </c>
      <c r="E1373" t="s">
        <v>25</v>
      </c>
      <c r="F1373" t="s">
        <v>181</v>
      </c>
      <c r="G1373" t="s">
        <v>272</v>
      </c>
      <c r="H1373" t="s">
        <v>32</v>
      </c>
      <c r="I1373" t="s">
        <v>33</v>
      </c>
      <c r="J1373" t="s">
        <v>51</v>
      </c>
      <c r="K1373">
        <f>YEAR(tblSales[[#This Row],[ORDER DATE]])</f>
        <v>2003</v>
      </c>
      <c r="L1373" s="6" t="str">
        <f>TEXT(tblSales[[#This Row],[ORDER DATE]],"MMM-YYYY")</f>
        <v>Jul-2003</v>
      </c>
      <c r="M1373">
        <f>MONTH(tblSales[[#This Row],[ORDER DATE]])</f>
        <v>7</v>
      </c>
    </row>
    <row r="1374" spans="1:13" x14ac:dyDescent="0.3">
      <c r="A1374">
        <v>10146</v>
      </c>
      <c r="B1374" s="2">
        <v>37867</v>
      </c>
      <c r="C1374" s="5">
        <v>29</v>
      </c>
      <c r="D1374" s="3">
        <v>4444.54</v>
      </c>
      <c r="E1374" t="s">
        <v>25</v>
      </c>
      <c r="F1374" t="s">
        <v>181</v>
      </c>
      <c r="G1374" t="s">
        <v>568</v>
      </c>
      <c r="H1374" t="s">
        <v>32</v>
      </c>
      <c r="I1374" t="s">
        <v>33</v>
      </c>
      <c r="J1374" t="s">
        <v>51</v>
      </c>
      <c r="K1374">
        <f>YEAR(tblSales[[#This Row],[ORDER DATE]])</f>
        <v>2003</v>
      </c>
      <c r="L1374" s="6" t="str">
        <f>TEXT(tblSales[[#This Row],[ORDER DATE]],"MMM-YYYY")</f>
        <v>Sep-2003</v>
      </c>
      <c r="M1374">
        <f>MONTH(tblSales[[#This Row],[ORDER DATE]])</f>
        <v>9</v>
      </c>
    </row>
    <row r="1375" spans="1:13" x14ac:dyDescent="0.3">
      <c r="A1375">
        <v>10159</v>
      </c>
      <c r="B1375" s="2">
        <v>37904</v>
      </c>
      <c r="C1375" s="5">
        <v>32</v>
      </c>
      <c r="D1375" s="3">
        <v>4618.88</v>
      </c>
      <c r="E1375" t="s">
        <v>25</v>
      </c>
      <c r="F1375" t="s">
        <v>181</v>
      </c>
      <c r="G1375" t="s">
        <v>58</v>
      </c>
      <c r="H1375" t="s">
        <v>32</v>
      </c>
      <c r="I1375" t="s">
        <v>33</v>
      </c>
      <c r="J1375" t="s">
        <v>51</v>
      </c>
      <c r="K1375">
        <f>YEAR(tblSales[[#This Row],[ORDER DATE]])</f>
        <v>2003</v>
      </c>
      <c r="L1375" s="6" t="str">
        <f>TEXT(tblSales[[#This Row],[ORDER DATE]],"MMM-YYYY")</f>
        <v>Oct-2003</v>
      </c>
      <c r="M1375">
        <f>MONTH(tblSales[[#This Row],[ORDER DATE]])</f>
        <v>10</v>
      </c>
    </row>
    <row r="1376" spans="1:13" x14ac:dyDescent="0.3">
      <c r="A1376">
        <v>10169</v>
      </c>
      <c r="B1376" s="2">
        <v>37929</v>
      </c>
      <c r="C1376" s="5">
        <v>33</v>
      </c>
      <c r="D1376" s="3">
        <v>4910.3999999999996</v>
      </c>
      <c r="E1376" t="s">
        <v>25</v>
      </c>
      <c r="F1376" t="s">
        <v>181</v>
      </c>
      <c r="G1376" t="s">
        <v>285</v>
      </c>
      <c r="H1376" t="s">
        <v>95</v>
      </c>
      <c r="I1376" t="s">
        <v>96</v>
      </c>
      <c r="J1376" t="s">
        <v>51</v>
      </c>
      <c r="K1376">
        <f>YEAR(tblSales[[#This Row],[ORDER DATE]])</f>
        <v>2003</v>
      </c>
      <c r="L1376" s="6" t="str">
        <f>TEXT(tblSales[[#This Row],[ORDER DATE]],"MMM-YYYY")</f>
        <v>Nov-2003</v>
      </c>
      <c r="M1376">
        <f>MONTH(tblSales[[#This Row],[ORDER DATE]])</f>
        <v>11</v>
      </c>
    </row>
    <row r="1377" spans="1:13" x14ac:dyDescent="0.3">
      <c r="A1377">
        <v>10180</v>
      </c>
      <c r="B1377" s="2">
        <v>37936</v>
      </c>
      <c r="C1377" s="5">
        <v>44</v>
      </c>
      <c r="D1377" s="3">
        <v>5565.12</v>
      </c>
      <c r="E1377" t="s">
        <v>25</v>
      </c>
      <c r="F1377" t="s">
        <v>181</v>
      </c>
      <c r="G1377" t="s">
        <v>67</v>
      </c>
      <c r="H1377" t="s">
        <v>41</v>
      </c>
      <c r="I1377" t="s">
        <v>42</v>
      </c>
      <c r="J1377" t="s">
        <v>51</v>
      </c>
      <c r="K1377">
        <f>YEAR(tblSales[[#This Row],[ORDER DATE]])</f>
        <v>2003</v>
      </c>
      <c r="L1377" s="6" t="str">
        <f>TEXT(tblSales[[#This Row],[ORDER DATE]],"MMM-YYYY")</f>
        <v>Nov-2003</v>
      </c>
      <c r="M1377">
        <f>MONTH(tblSales[[#This Row],[ORDER DATE]])</f>
        <v>11</v>
      </c>
    </row>
    <row r="1378" spans="1:13" x14ac:dyDescent="0.3">
      <c r="A1378">
        <v>10191</v>
      </c>
      <c r="B1378" s="2">
        <v>37945</v>
      </c>
      <c r="C1378" s="5">
        <v>32</v>
      </c>
      <c r="D1378" s="3">
        <v>4237.76</v>
      </c>
      <c r="E1378" t="s">
        <v>25</v>
      </c>
      <c r="F1378" t="s">
        <v>181</v>
      </c>
      <c r="G1378" t="s">
        <v>439</v>
      </c>
      <c r="H1378" t="s">
        <v>443</v>
      </c>
      <c r="I1378" t="s">
        <v>42</v>
      </c>
      <c r="J1378" t="s">
        <v>51</v>
      </c>
      <c r="K1378">
        <f>YEAR(tblSales[[#This Row],[ORDER DATE]])</f>
        <v>2003</v>
      </c>
      <c r="L1378" s="6" t="str">
        <f>TEXT(tblSales[[#This Row],[ORDER DATE]],"MMM-YYYY")</f>
        <v>Nov-2003</v>
      </c>
      <c r="M1378">
        <f>MONTH(tblSales[[#This Row],[ORDER DATE]])</f>
        <v>11</v>
      </c>
    </row>
    <row r="1379" spans="1:13" x14ac:dyDescent="0.3">
      <c r="A1379">
        <v>10211</v>
      </c>
      <c r="B1379" s="2">
        <v>38001</v>
      </c>
      <c r="C1379" s="5">
        <v>41</v>
      </c>
      <c r="D1379" s="3">
        <v>5673.58</v>
      </c>
      <c r="E1379" t="s">
        <v>25</v>
      </c>
      <c r="F1379" t="s">
        <v>181</v>
      </c>
      <c r="G1379" t="s">
        <v>84</v>
      </c>
      <c r="H1379" t="s">
        <v>41</v>
      </c>
      <c r="I1379" t="s">
        <v>42</v>
      </c>
      <c r="J1379" t="s">
        <v>51</v>
      </c>
      <c r="K1379">
        <f>YEAR(tblSales[[#This Row],[ORDER DATE]])</f>
        <v>2004</v>
      </c>
      <c r="L1379" s="6" t="str">
        <f>TEXT(tblSales[[#This Row],[ORDER DATE]],"MMM-YYYY")</f>
        <v>Jan-2004</v>
      </c>
      <c r="M1379">
        <f>MONTH(tblSales[[#This Row],[ORDER DATE]])</f>
        <v>1</v>
      </c>
    </row>
    <row r="1380" spans="1:13" x14ac:dyDescent="0.3">
      <c r="A1380">
        <v>10225</v>
      </c>
      <c r="B1380" s="2">
        <v>38039</v>
      </c>
      <c r="C1380" s="5">
        <v>35</v>
      </c>
      <c r="D1380" s="3">
        <v>5260.15</v>
      </c>
      <c r="E1380" t="s">
        <v>25</v>
      </c>
      <c r="F1380" t="s">
        <v>181</v>
      </c>
      <c r="G1380" t="s">
        <v>446</v>
      </c>
      <c r="H1380" t="s">
        <v>450</v>
      </c>
      <c r="I1380" t="s">
        <v>42</v>
      </c>
      <c r="J1380" t="s">
        <v>51</v>
      </c>
      <c r="K1380">
        <f>YEAR(tblSales[[#This Row],[ORDER DATE]])</f>
        <v>2004</v>
      </c>
      <c r="L1380" s="6" t="str">
        <f>TEXT(tblSales[[#This Row],[ORDER DATE]],"MMM-YYYY")</f>
        <v>Feb-2004</v>
      </c>
      <c r="M1380">
        <f>MONTH(tblSales[[#This Row],[ORDER DATE]])</f>
        <v>2</v>
      </c>
    </row>
    <row r="1381" spans="1:13" x14ac:dyDescent="0.3">
      <c r="A1381">
        <v>10238</v>
      </c>
      <c r="B1381" s="2">
        <v>38086</v>
      </c>
      <c r="C1381" s="5">
        <v>44</v>
      </c>
      <c r="D1381" s="3">
        <v>6350.96</v>
      </c>
      <c r="E1381" t="s">
        <v>25</v>
      </c>
      <c r="F1381" t="s">
        <v>181</v>
      </c>
      <c r="G1381" t="s">
        <v>322</v>
      </c>
      <c r="H1381" t="s">
        <v>326</v>
      </c>
      <c r="I1381" t="s">
        <v>42</v>
      </c>
      <c r="J1381" t="s">
        <v>51</v>
      </c>
      <c r="K1381">
        <f>YEAR(tblSales[[#This Row],[ORDER DATE]])</f>
        <v>2004</v>
      </c>
      <c r="L1381" s="6" t="str">
        <f>TEXT(tblSales[[#This Row],[ORDER DATE]],"MMM-YYYY")</f>
        <v>Apr-2004</v>
      </c>
      <c r="M1381">
        <f>MONTH(tblSales[[#This Row],[ORDER DATE]])</f>
        <v>4</v>
      </c>
    </row>
    <row r="1382" spans="1:13" x14ac:dyDescent="0.3">
      <c r="A1382">
        <v>10252</v>
      </c>
      <c r="B1382" s="2">
        <v>38133</v>
      </c>
      <c r="C1382" s="5">
        <v>26</v>
      </c>
      <c r="D1382" s="3">
        <v>3559.4</v>
      </c>
      <c r="E1382" t="s">
        <v>25</v>
      </c>
      <c r="F1382" t="s">
        <v>181</v>
      </c>
      <c r="G1382" t="s">
        <v>84</v>
      </c>
      <c r="H1382" t="s">
        <v>41</v>
      </c>
      <c r="I1382" t="s">
        <v>42</v>
      </c>
      <c r="J1382" t="s">
        <v>51</v>
      </c>
      <c r="K1382">
        <f>YEAR(tblSales[[#This Row],[ORDER DATE]])</f>
        <v>2004</v>
      </c>
      <c r="L1382" s="6" t="str">
        <f>TEXT(tblSales[[#This Row],[ORDER DATE]],"MMM-YYYY")</f>
        <v>May-2004</v>
      </c>
      <c r="M1382">
        <f>MONTH(tblSales[[#This Row],[ORDER DATE]])</f>
        <v>5</v>
      </c>
    </row>
    <row r="1383" spans="1:13" x14ac:dyDescent="0.3">
      <c r="A1383">
        <v>10264</v>
      </c>
      <c r="B1383" s="2">
        <v>38168</v>
      </c>
      <c r="C1383" s="5">
        <v>20</v>
      </c>
      <c r="D1383" s="3">
        <v>2410.6</v>
      </c>
      <c r="E1383" t="s">
        <v>25</v>
      </c>
      <c r="F1383" t="s">
        <v>181</v>
      </c>
      <c r="G1383" t="s">
        <v>379</v>
      </c>
      <c r="H1383" t="s">
        <v>32</v>
      </c>
      <c r="I1383" t="s">
        <v>33</v>
      </c>
      <c r="J1383" t="s">
        <v>36</v>
      </c>
      <c r="K1383">
        <f>YEAR(tblSales[[#This Row],[ORDER DATE]])</f>
        <v>2004</v>
      </c>
      <c r="L1383" s="6" t="str">
        <f>TEXT(tblSales[[#This Row],[ORDER DATE]],"MMM-YYYY")</f>
        <v>Jun-2004</v>
      </c>
      <c r="M1383">
        <f>MONTH(tblSales[[#This Row],[ORDER DATE]])</f>
        <v>6</v>
      </c>
    </row>
    <row r="1384" spans="1:13" x14ac:dyDescent="0.3">
      <c r="A1384">
        <v>10276</v>
      </c>
      <c r="B1384" s="2">
        <v>38201</v>
      </c>
      <c r="C1384" s="5">
        <v>48</v>
      </c>
      <c r="D1384" s="3">
        <v>5713.92</v>
      </c>
      <c r="E1384" t="s">
        <v>25</v>
      </c>
      <c r="F1384" t="s">
        <v>181</v>
      </c>
      <c r="G1384" t="s">
        <v>458</v>
      </c>
      <c r="H1384" t="s">
        <v>32</v>
      </c>
      <c r="I1384" t="s">
        <v>33</v>
      </c>
      <c r="J1384" t="s">
        <v>51</v>
      </c>
      <c r="K1384">
        <f>YEAR(tblSales[[#This Row],[ORDER DATE]])</f>
        <v>2004</v>
      </c>
      <c r="L1384" s="6" t="str">
        <f>TEXT(tblSales[[#This Row],[ORDER DATE]],"MMM-YYYY")</f>
        <v>Aug-2004</v>
      </c>
      <c r="M1384">
        <f>MONTH(tblSales[[#This Row],[ORDER DATE]])</f>
        <v>8</v>
      </c>
    </row>
    <row r="1385" spans="1:13" x14ac:dyDescent="0.3">
      <c r="A1385">
        <v>10287</v>
      </c>
      <c r="B1385" s="2">
        <v>38229</v>
      </c>
      <c r="C1385" s="5">
        <v>34</v>
      </c>
      <c r="D1385" s="3">
        <v>4300.32</v>
      </c>
      <c r="E1385" t="s">
        <v>25</v>
      </c>
      <c r="F1385" t="s">
        <v>181</v>
      </c>
      <c r="G1385" t="s">
        <v>446</v>
      </c>
      <c r="H1385" t="s">
        <v>450</v>
      </c>
      <c r="I1385" t="s">
        <v>42</v>
      </c>
      <c r="J1385" t="s">
        <v>51</v>
      </c>
      <c r="K1385">
        <f>YEAR(tblSales[[#This Row],[ORDER DATE]])</f>
        <v>2004</v>
      </c>
      <c r="L1385" s="6" t="str">
        <f>TEXT(tblSales[[#This Row],[ORDER DATE]],"MMM-YYYY")</f>
        <v>Aug-2004</v>
      </c>
      <c r="M1385">
        <f>MONTH(tblSales[[#This Row],[ORDER DATE]])</f>
        <v>8</v>
      </c>
    </row>
    <row r="1386" spans="1:13" x14ac:dyDescent="0.3">
      <c r="A1386">
        <v>10299</v>
      </c>
      <c r="B1386" s="2">
        <v>38260</v>
      </c>
      <c r="C1386" s="5">
        <v>49</v>
      </c>
      <c r="D1386" s="3">
        <v>7947.31</v>
      </c>
      <c r="E1386" t="s">
        <v>25</v>
      </c>
      <c r="F1386" t="s">
        <v>181</v>
      </c>
      <c r="G1386" t="s">
        <v>126</v>
      </c>
      <c r="H1386" t="s">
        <v>130</v>
      </c>
      <c r="I1386" t="s">
        <v>42</v>
      </c>
      <c r="J1386" t="s">
        <v>151</v>
      </c>
      <c r="K1386">
        <f>YEAR(tblSales[[#This Row],[ORDER DATE]])</f>
        <v>2004</v>
      </c>
      <c r="L1386" s="6" t="str">
        <f>TEXT(tblSales[[#This Row],[ORDER DATE]],"MMM-YYYY")</f>
        <v>Sep-2004</v>
      </c>
      <c r="M1386">
        <f>MONTH(tblSales[[#This Row],[ORDER DATE]])</f>
        <v>9</v>
      </c>
    </row>
    <row r="1387" spans="1:13" x14ac:dyDescent="0.3">
      <c r="A1387">
        <v>10310</v>
      </c>
      <c r="B1387" s="2">
        <v>38276</v>
      </c>
      <c r="C1387" s="5">
        <v>40</v>
      </c>
      <c r="D1387" s="3">
        <v>5356.8</v>
      </c>
      <c r="E1387" t="s">
        <v>25</v>
      </c>
      <c r="F1387" t="s">
        <v>181</v>
      </c>
      <c r="G1387" t="s">
        <v>439</v>
      </c>
      <c r="H1387" t="s">
        <v>443</v>
      </c>
      <c r="I1387" t="s">
        <v>42</v>
      </c>
      <c r="J1387" t="s">
        <v>51</v>
      </c>
      <c r="K1387">
        <f>YEAR(tblSales[[#This Row],[ORDER DATE]])</f>
        <v>2004</v>
      </c>
      <c r="L1387" s="6" t="str">
        <f>TEXT(tblSales[[#This Row],[ORDER DATE]],"MMM-YYYY")</f>
        <v>Oct-2004</v>
      </c>
      <c r="M1387">
        <f>MONTH(tblSales[[#This Row],[ORDER DATE]])</f>
        <v>10</v>
      </c>
    </row>
    <row r="1388" spans="1:13" x14ac:dyDescent="0.3">
      <c r="A1388">
        <v>10319</v>
      </c>
      <c r="B1388" s="2">
        <v>38294</v>
      </c>
      <c r="C1388" s="5">
        <v>45</v>
      </c>
      <c r="D1388" s="3">
        <v>7901.1</v>
      </c>
      <c r="E1388" t="s">
        <v>25</v>
      </c>
      <c r="F1388" t="s">
        <v>181</v>
      </c>
      <c r="G1388" t="s">
        <v>507</v>
      </c>
      <c r="H1388" t="s">
        <v>32</v>
      </c>
      <c r="I1388" t="s">
        <v>33</v>
      </c>
      <c r="J1388" t="s">
        <v>151</v>
      </c>
      <c r="K1388">
        <f>YEAR(tblSales[[#This Row],[ORDER DATE]])</f>
        <v>2004</v>
      </c>
      <c r="L1388" s="6" t="str">
        <f>TEXT(tblSales[[#This Row],[ORDER DATE]],"MMM-YYYY")</f>
        <v>Nov-2004</v>
      </c>
      <c r="M1388">
        <f>MONTH(tblSales[[#This Row],[ORDER DATE]])</f>
        <v>11</v>
      </c>
    </row>
    <row r="1389" spans="1:13" x14ac:dyDescent="0.3">
      <c r="A1389">
        <v>10330</v>
      </c>
      <c r="B1389" s="2">
        <v>38307</v>
      </c>
      <c r="C1389" s="5">
        <v>50</v>
      </c>
      <c r="D1389" s="3">
        <v>6101</v>
      </c>
      <c r="E1389" t="s">
        <v>25</v>
      </c>
      <c r="F1389" t="s">
        <v>181</v>
      </c>
      <c r="G1389" t="s">
        <v>425</v>
      </c>
      <c r="H1389" t="s">
        <v>430</v>
      </c>
      <c r="I1389" t="s">
        <v>200</v>
      </c>
      <c r="J1389" t="s">
        <v>51</v>
      </c>
      <c r="K1389">
        <f>YEAR(tblSales[[#This Row],[ORDER DATE]])</f>
        <v>2004</v>
      </c>
      <c r="L1389" s="6" t="str">
        <f>TEXT(tblSales[[#This Row],[ORDER DATE]],"MMM-YYYY")</f>
        <v>Nov-2004</v>
      </c>
      <c r="M1389">
        <f>MONTH(tblSales[[#This Row],[ORDER DATE]])</f>
        <v>11</v>
      </c>
    </row>
    <row r="1390" spans="1:13" x14ac:dyDescent="0.3">
      <c r="A1390">
        <v>10342</v>
      </c>
      <c r="B1390" s="2">
        <v>38315</v>
      </c>
      <c r="C1390" s="5">
        <v>38</v>
      </c>
      <c r="D1390" s="3">
        <v>6276.46</v>
      </c>
      <c r="E1390" t="s">
        <v>25</v>
      </c>
      <c r="F1390" t="s">
        <v>181</v>
      </c>
      <c r="G1390" t="s">
        <v>89</v>
      </c>
      <c r="H1390" t="s">
        <v>95</v>
      </c>
      <c r="I1390" t="s">
        <v>96</v>
      </c>
      <c r="J1390" t="s">
        <v>51</v>
      </c>
      <c r="K1390">
        <f>YEAR(tblSales[[#This Row],[ORDER DATE]])</f>
        <v>2004</v>
      </c>
      <c r="L1390" s="6" t="str">
        <f>TEXT(tblSales[[#This Row],[ORDER DATE]],"MMM-YYYY")</f>
        <v>Nov-2004</v>
      </c>
      <c r="M1390">
        <f>MONTH(tblSales[[#This Row],[ORDER DATE]])</f>
        <v>11</v>
      </c>
    </row>
    <row r="1391" spans="1:13" x14ac:dyDescent="0.3">
      <c r="A1391">
        <v>10355</v>
      </c>
      <c r="B1391" s="2">
        <v>38328</v>
      </c>
      <c r="C1391" s="5">
        <v>25</v>
      </c>
      <c r="D1391" s="3">
        <v>4203.5</v>
      </c>
      <c r="E1391" t="s">
        <v>25</v>
      </c>
      <c r="F1391" t="s">
        <v>181</v>
      </c>
      <c r="G1391" t="s">
        <v>174</v>
      </c>
      <c r="H1391" t="s">
        <v>178</v>
      </c>
      <c r="I1391" t="s">
        <v>42</v>
      </c>
      <c r="J1391" t="s">
        <v>51</v>
      </c>
      <c r="K1391">
        <f>YEAR(tblSales[[#This Row],[ORDER DATE]])</f>
        <v>2004</v>
      </c>
      <c r="L1391" s="6" t="str">
        <f>TEXT(tblSales[[#This Row],[ORDER DATE]],"MMM-YYYY")</f>
        <v>Dec-2004</v>
      </c>
      <c r="M1391">
        <f>MONTH(tblSales[[#This Row],[ORDER DATE]])</f>
        <v>12</v>
      </c>
    </row>
    <row r="1392" spans="1:13" x14ac:dyDescent="0.3">
      <c r="A1392">
        <v>10363</v>
      </c>
      <c r="B1392" s="2">
        <v>38358</v>
      </c>
      <c r="C1392" s="5">
        <v>28</v>
      </c>
      <c r="D1392" s="3">
        <v>1629.04</v>
      </c>
      <c r="E1392" t="s">
        <v>25</v>
      </c>
      <c r="F1392" t="s">
        <v>181</v>
      </c>
      <c r="G1392" t="s">
        <v>467</v>
      </c>
      <c r="H1392" t="s">
        <v>130</v>
      </c>
      <c r="I1392" t="s">
        <v>42</v>
      </c>
      <c r="J1392" t="s">
        <v>36</v>
      </c>
      <c r="K1392">
        <f>YEAR(tblSales[[#This Row],[ORDER DATE]])</f>
        <v>2005</v>
      </c>
      <c r="L1392" s="6" t="str">
        <f>TEXT(tblSales[[#This Row],[ORDER DATE]],"MMM-YYYY")</f>
        <v>Jan-2005</v>
      </c>
      <c r="M1392">
        <f>MONTH(tblSales[[#This Row],[ORDER DATE]])</f>
        <v>1</v>
      </c>
    </row>
    <row r="1393" spans="1:13" x14ac:dyDescent="0.3">
      <c r="A1393">
        <v>10378</v>
      </c>
      <c r="B1393" s="2">
        <v>38393</v>
      </c>
      <c r="C1393" s="5">
        <v>49</v>
      </c>
      <c r="D1393" s="3">
        <v>3289.86</v>
      </c>
      <c r="E1393" t="s">
        <v>25</v>
      </c>
      <c r="F1393" t="s">
        <v>181</v>
      </c>
      <c r="G1393" t="s">
        <v>174</v>
      </c>
      <c r="H1393" t="s">
        <v>178</v>
      </c>
      <c r="I1393" t="s">
        <v>42</v>
      </c>
      <c r="J1393" t="s">
        <v>51</v>
      </c>
      <c r="K1393">
        <f>YEAR(tblSales[[#This Row],[ORDER DATE]])</f>
        <v>2005</v>
      </c>
      <c r="L1393" s="6" t="str">
        <f>TEXT(tblSales[[#This Row],[ORDER DATE]],"MMM-YYYY")</f>
        <v>Feb-2005</v>
      </c>
      <c r="M1393">
        <f>MONTH(tblSales[[#This Row],[ORDER DATE]])</f>
        <v>2</v>
      </c>
    </row>
    <row r="1394" spans="1:13" x14ac:dyDescent="0.3">
      <c r="A1394">
        <v>10390</v>
      </c>
      <c r="B1394" s="2">
        <v>38415</v>
      </c>
      <c r="C1394" s="5">
        <v>49</v>
      </c>
      <c r="D1394" s="3">
        <v>6862.94</v>
      </c>
      <c r="E1394" t="s">
        <v>25</v>
      </c>
      <c r="F1394" t="s">
        <v>181</v>
      </c>
      <c r="G1394" t="s">
        <v>272</v>
      </c>
      <c r="H1394" t="s">
        <v>32</v>
      </c>
      <c r="I1394" t="s">
        <v>33</v>
      </c>
      <c r="J1394" t="s">
        <v>51</v>
      </c>
      <c r="K1394">
        <f>YEAR(tblSales[[#This Row],[ORDER DATE]])</f>
        <v>2005</v>
      </c>
      <c r="L1394" s="6" t="str">
        <f>TEXT(tblSales[[#This Row],[ORDER DATE]],"MMM-YYYY")</f>
        <v>Mar-2005</v>
      </c>
      <c r="M1394">
        <f>MONTH(tblSales[[#This Row],[ORDER DATE]])</f>
        <v>3</v>
      </c>
    </row>
    <row r="1395" spans="1:13" x14ac:dyDescent="0.3">
      <c r="A1395">
        <v>10110</v>
      </c>
      <c r="B1395" s="2">
        <v>37698</v>
      </c>
      <c r="C1395" s="5">
        <v>42</v>
      </c>
      <c r="D1395" s="3">
        <v>2574.1799999999998</v>
      </c>
      <c r="E1395" t="s">
        <v>25</v>
      </c>
      <c r="F1395" t="s">
        <v>181</v>
      </c>
      <c r="G1395" t="s">
        <v>492</v>
      </c>
      <c r="H1395" t="s">
        <v>170</v>
      </c>
      <c r="I1395" t="s">
        <v>42</v>
      </c>
      <c r="J1395" t="s">
        <v>36</v>
      </c>
      <c r="K1395">
        <f>YEAR(tblSales[[#This Row],[ORDER DATE]])</f>
        <v>2003</v>
      </c>
      <c r="L1395" s="6" t="str">
        <f>TEXT(tblSales[[#This Row],[ORDER DATE]],"MMM-YYYY")</f>
        <v>Mar-2003</v>
      </c>
      <c r="M1395">
        <f>MONTH(tblSales[[#This Row],[ORDER DATE]])</f>
        <v>3</v>
      </c>
    </row>
    <row r="1396" spans="1:13" x14ac:dyDescent="0.3">
      <c r="A1396">
        <v>10124</v>
      </c>
      <c r="B1396" s="2">
        <v>37762</v>
      </c>
      <c r="C1396" s="5">
        <v>23</v>
      </c>
      <c r="D1396" s="3">
        <v>1327.79</v>
      </c>
      <c r="E1396" t="s">
        <v>25</v>
      </c>
      <c r="F1396" t="s">
        <v>181</v>
      </c>
      <c r="G1396" t="s">
        <v>539</v>
      </c>
      <c r="H1396" t="s">
        <v>32</v>
      </c>
      <c r="I1396" t="s">
        <v>33</v>
      </c>
      <c r="J1396" t="s">
        <v>36</v>
      </c>
      <c r="K1396">
        <f>YEAR(tblSales[[#This Row],[ORDER DATE]])</f>
        <v>2003</v>
      </c>
      <c r="L1396" s="6" t="str">
        <f>TEXT(tblSales[[#This Row],[ORDER DATE]],"MMM-YYYY")</f>
        <v>May-2003</v>
      </c>
      <c r="M1396">
        <f>MONTH(tblSales[[#This Row],[ORDER DATE]])</f>
        <v>5</v>
      </c>
    </row>
    <row r="1397" spans="1:13" x14ac:dyDescent="0.3">
      <c r="A1397">
        <v>10148</v>
      </c>
      <c r="B1397" s="2">
        <v>37875</v>
      </c>
      <c r="C1397" s="5">
        <v>29</v>
      </c>
      <c r="D1397" s="3">
        <v>2356.25</v>
      </c>
      <c r="E1397" t="s">
        <v>25</v>
      </c>
      <c r="F1397" t="s">
        <v>181</v>
      </c>
      <c r="G1397" t="s">
        <v>285</v>
      </c>
      <c r="H1397" t="s">
        <v>95</v>
      </c>
      <c r="I1397" t="s">
        <v>96</v>
      </c>
      <c r="J1397" t="s">
        <v>36</v>
      </c>
      <c r="K1397">
        <f>YEAR(tblSales[[#This Row],[ORDER DATE]])</f>
        <v>2003</v>
      </c>
      <c r="L1397" s="6" t="str">
        <f>TEXT(tblSales[[#This Row],[ORDER DATE]],"MMM-YYYY")</f>
        <v>Sep-2003</v>
      </c>
      <c r="M1397">
        <f>MONTH(tblSales[[#This Row],[ORDER DATE]])</f>
        <v>9</v>
      </c>
    </row>
    <row r="1398" spans="1:13" x14ac:dyDescent="0.3">
      <c r="A1398">
        <v>10161</v>
      </c>
      <c r="B1398" s="2">
        <v>37911</v>
      </c>
      <c r="C1398" s="5">
        <v>25</v>
      </c>
      <c r="D1398" s="3">
        <v>2013.5</v>
      </c>
      <c r="E1398" t="s">
        <v>25</v>
      </c>
      <c r="F1398" t="s">
        <v>181</v>
      </c>
      <c r="G1398" t="s">
        <v>498</v>
      </c>
      <c r="H1398" t="s">
        <v>326</v>
      </c>
      <c r="I1398" t="s">
        <v>42</v>
      </c>
      <c r="J1398" t="s">
        <v>36</v>
      </c>
      <c r="K1398">
        <f>YEAR(tblSales[[#This Row],[ORDER DATE]])</f>
        <v>2003</v>
      </c>
      <c r="L1398" s="6" t="str">
        <f>TEXT(tblSales[[#This Row],[ORDER DATE]],"MMM-YYYY")</f>
        <v>Oct-2003</v>
      </c>
      <c r="M1398">
        <f>MONTH(tblSales[[#This Row],[ORDER DATE]])</f>
        <v>10</v>
      </c>
    </row>
    <row r="1399" spans="1:13" x14ac:dyDescent="0.3">
      <c r="A1399">
        <v>10173</v>
      </c>
      <c r="B1399" s="2">
        <v>37930</v>
      </c>
      <c r="C1399" s="5">
        <v>39</v>
      </c>
      <c r="D1399" s="3">
        <v>2807.22</v>
      </c>
      <c r="E1399" t="s">
        <v>25</v>
      </c>
      <c r="F1399" t="s">
        <v>181</v>
      </c>
      <c r="G1399" t="s">
        <v>552</v>
      </c>
      <c r="H1399" t="s">
        <v>258</v>
      </c>
      <c r="I1399" t="s">
        <v>42</v>
      </c>
      <c r="J1399" t="s">
        <v>36</v>
      </c>
      <c r="K1399">
        <f>YEAR(tblSales[[#This Row],[ORDER DATE]])</f>
        <v>2003</v>
      </c>
      <c r="L1399" s="6" t="str">
        <f>TEXT(tblSales[[#This Row],[ORDER DATE]],"MMM-YYYY")</f>
        <v>Nov-2003</v>
      </c>
      <c r="M1399">
        <f>MONTH(tblSales[[#This Row],[ORDER DATE]])</f>
        <v>11</v>
      </c>
    </row>
    <row r="1400" spans="1:13" x14ac:dyDescent="0.3">
      <c r="A1400">
        <v>10182</v>
      </c>
      <c r="B1400" s="2">
        <v>37937</v>
      </c>
      <c r="C1400" s="5">
        <v>44</v>
      </c>
      <c r="D1400" s="3">
        <v>3072.96</v>
      </c>
      <c r="E1400" t="s">
        <v>25</v>
      </c>
      <c r="F1400" t="s">
        <v>181</v>
      </c>
      <c r="G1400" t="s">
        <v>272</v>
      </c>
      <c r="H1400" t="s">
        <v>32</v>
      </c>
      <c r="I1400" t="s">
        <v>33</v>
      </c>
      <c r="J1400" t="s">
        <v>51</v>
      </c>
      <c r="K1400">
        <f>YEAR(tblSales[[#This Row],[ORDER DATE]])</f>
        <v>2003</v>
      </c>
      <c r="L1400" s="6" t="str">
        <f>TEXT(tblSales[[#This Row],[ORDER DATE]],"MMM-YYYY")</f>
        <v>Nov-2003</v>
      </c>
      <c r="M1400">
        <f>MONTH(tblSales[[#This Row],[ORDER DATE]])</f>
        <v>11</v>
      </c>
    </row>
    <row r="1401" spans="1:13" x14ac:dyDescent="0.3">
      <c r="A1401">
        <v>10193</v>
      </c>
      <c r="B1401" s="2">
        <v>37946</v>
      </c>
      <c r="C1401" s="5">
        <v>25</v>
      </c>
      <c r="D1401" s="3">
        <v>1906.5</v>
      </c>
      <c r="E1401" t="s">
        <v>25</v>
      </c>
      <c r="F1401" t="s">
        <v>181</v>
      </c>
      <c r="G1401" t="s">
        <v>558</v>
      </c>
      <c r="H1401" t="s">
        <v>95</v>
      </c>
      <c r="I1401" t="s">
        <v>96</v>
      </c>
      <c r="J1401" t="s">
        <v>36</v>
      </c>
      <c r="K1401">
        <f>YEAR(tblSales[[#This Row],[ORDER DATE]])</f>
        <v>2003</v>
      </c>
      <c r="L1401" s="6" t="str">
        <f>TEXT(tblSales[[#This Row],[ORDER DATE]],"MMM-YYYY")</f>
        <v>Nov-2003</v>
      </c>
      <c r="M1401">
        <f>MONTH(tblSales[[#This Row],[ORDER DATE]])</f>
        <v>11</v>
      </c>
    </row>
    <row r="1402" spans="1:13" x14ac:dyDescent="0.3">
      <c r="A1402">
        <v>10204</v>
      </c>
      <c r="B1402" s="2">
        <v>37957</v>
      </c>
      <c r="C1402" s="5">
        <v>45</v>
      </c>
      <c r="D1402" s="3">
        <v>3431.7</v>
      </c>
      <c r="E1402" t="s">
        <v>25</v>
      </c>
      <c r="F1402" t="s">
        <v>181</v>
      </c>
      <c r="G1402" t="s">
        <v>475</v>
      </c>
      <c r="H1402" t="s">
        <v>32</v>
      </c>
      <c r="I1402" t="s">
        <v>33</v>
      </c>
      <c r="J1402" t="s">
        <v>51</v>
      </c>
      <c r="K1402">
        <f>YEAR(tblSales[[#This Row],[ORDER DATE]])</f>
        <v>2003</v>
      </c>
      <c r="L1402" s="6" t="str">
        <f>TEXT(tblSales[[#This Row],[ORDER DATE]],"MMM-YYYY")</f>
        <v>Dec-2003</v>
      </c>
      <c r="M1402">
        <f>MONTH(tblSales[[#This Row],[ORDER DATE]])</f>
        <v>12</v>
      </c>
    </row>
    <row r="1403" spans="1:13" x14ac:dyDescent="0.3">
      <c r="A1403">
        <v>10213</v>
      </c>
      <c r="B1403" s="2">
        <v>38008</v>
      </c>
      <c r="C1403" s="5">
        <v>25</v>
      </c>
      <c r="D1403" s="3">
        <v>2084.75</v>
      </c>
      <c r="E1403" t="s">
        <v>25</v>
      </c>
      <c r="F1403" t="s">
        <v>181</v>
      </c>
      <c r="G1403" t="s">
        <v>346</v>
      </c>
      <c r="H1403" t="s">
        <v>170</v>
      </c>
      <c r="I1403" t="s">
        <v>42</v>
      </c>
      <c r="J1403" t="s">
        <v>36</v>
      </c>
      <c r="K1403">
        <f>YEAR(tblSales[[#This Row],[ORDER DATE]])</f>
        <v>2004</v>
      </c>
      <c r="L1403" s="6" t="str">
        <f>TEXT(tblSales[[#This Row],[ORDER DATE]],"MMM-YYYY")</f>
        <v>Jan-2004</v>
      </c>
      <c r="M1403">
        <f>MONTH(tblSales[[#This Row],[ORDER DATE]])</f>
        <v>1</v>
      </c>
    </row>
    <row r="1404" spans="1:13" x14ac:dyDescent="0.3">
      <c r="A1404">
        <v>10227</v>
      </c>
      <c r="B1404" s="2">
        <v>38048</v>
      </c>
      <c r="C1404" s="5">
        <v>37</v>
      </c>
      <c r="D1404" s="3">
        <v>2136.0100000000002</v>
      </c>
      <c r="E1404" t="s">
        <v>25</v>
      </c>
      <c r="F1404" t="s">
        <v>181</v>
      </c>
      <c r="G1404" t="s">
        <v>219</v>
      </c>
      <c r="H1404" t="s">
        <v>41</v>
      </c>
      <c r="I1404" t="s">
        <v>42</v>
      </c>
      <c r="J1404" t="s">
        <v>36</v>
      </c>
      <c r="K1404">
        <f>YEAR(tblSales[[#This Row],[ORDER DATE]])</f>
        <v>2004</v>
      </c>
      <c r="L1404" s="6" t="str">
        <f>TEXT(tblSales[[#This Row],[ORDER DATE]],"MMM-YYYY")</f>
        <v>Mar-2004</v>
      </c>
      <c r="M1404">
        <f>MONTH(tblSales[[#This Row],[ORDER DATE]])</f>
        <v>3</v>
      </c>
    </row>
    <row r="1405" spans="1:13" x14ac:dyDescent="0.3">
      <c r="A1405">
        <v>10241</v>
      </c>
      <c r="B1405" s="2">
        <v>38090</v>
      </c>
      <c r="C1405" s="5">
        <v>30</v>
      </c>
      <c r="D1405" s="3">
        <v>2009.7</v>
      </c>
      <c r="E1405" t="s">
        <v>25</v>
      </c>
      <c r="F1405" t="s">
        <v>181</v>
      </c>
      <c r="G1405" t="s">
        <v>531</v>
      </c>
      <c r="H1405" t="s">
        <v>41</v>
      </c>
      <c r="I1405" t="s">
        <v>42</v>
      </c>
      <c r="J1405" t="s">
        <v>36</v>
      </c>
      <c r="K1405">
        <f>YEAR(tblSales[[#This Row],[ORDER DATE]])</f>
        <v>2004</v>
      </c>
      <c r="L1405" s="6" t="str">
        <f>TEXT(tblSales[[#This Row],[ORDER DATE]],"MMM-YYYY")</f>
        <v>Apr-2004</v>
      </c>
      <c r="M1405">
        <f>MONTH(tblSales[[#This Row],[ORDER DATE]])</f>
        <v>4</v>
      </c>
    </row>
    <row r="1406" spans="1:13" x14ac:dyDescent="0.3">
      <c r="A1406">
        <v>10267</v>
      </c>
      <c r="B1406" s="2">
        <v>38175</v>
      </c>
      <c r="C1406" s="5">
        <v>36</v>
      </c>
      <c r="D1406" s="3">
        <v>2719.8</v>
      </c>
      <c r="E1406" t="s">
        <v>25</v>
      </c>
      <c r="F1406" t="s">
        <v>181</v>
      </c>
      <c r="G1406" t="s">
        <v>475</v>
      </c>
      <c r="H1406" t="s">
        <v>32</v>
      </c>
      <c r="I1406" t="s">
        <v>33</v>
      </c>
      <c r="J1406" t="s">
        <v>36</v>
      </c>
      <c r="K1406">
        <f>YEAR(tblSales[[#This Row],[ORDER DATE]])</f>
        <v>2004</v>
      </c>
      <c r="L1406" s="6" t="str">
        <f>TEXT(tblSales[[#This Row],[ORDER DATE]],"MMM-YYYY")</f>
        <v>Jul-2004</v>
      </c>
      <c r="M1406">
        <f>MONTH(tblSales[[#This Row],[ORDER DATE]])</f>
        <v>7</v>
      </c>
    </row>
    <row r="1407" spans="1:13" x14ac:dyDescent="0.3">
      <c r="A1407">
        <v>10279</v>
      </c>
      <c r="B1407" s="2">
        <v>38208</v>
      </c>
      <c r="C1407" s="5">
        <v>26</v>
      </c>
      <c r="D1407" s="3">
        <v>1575.08</v>
      </c>
      <c r="E1407" t="s">
        <v>25</v>
      </c>
      <c r="F1407" t="s">
        <v>181</v>
      </c>
      <c r="G1407" t="s">
        <v>174</v>
      </c>
      <c r="H1407" t="s">
        <v>178</v>
      </c>
      <c r="I1407" t="s">
        <v>42</v>
      </c>
      <c r="J1407" t="s">
        <v>36</v>
      </c>
      <c r="K1407">
        <f>YEAR(tblSales[[#This Row],[ORDER DATE]])</f>
        <v>2004</v>
      </c>
      <c r="L1407" s="6" t="str">
        <f>TEXT(tblSales[[#This Row],[ORDER DATE]],"MMM-YYYY")</f>
        <v>Aug-2004</v>
      </c>
      <c r="M1407">
        <f>MONTH(tblSales[[#This Row],[ORDER DATE]])</f>
        <v>8</v>
      </c>
    </row>
    <row r="1408" spans="1:13" x14ac:dyDescent="0.3">
      <c r="A1408">
        <v>10288</v>
      </c>
      <c r="B1408" s="2">
        <v>38231</v>
      </c>
      <c r="C1408" s="5">
        <v>23</v>
      </c>
      <c r="D1408" s="3">
        <v>1688.43</v>
      </c>
      <c r="E1408" t="s">
        <v>25</v>
      </c>
      <c r="F1408" t="s">
        <v>181</v>
      </c>
      <c r="G1408" t="s">
        <v>418</v>
      </c>
      <c r="H1408" t="s">
        <v>199</v>
      </c>
      <c r="I1408" t="s">
        <v>96</v>
      </c>
      <c r="J1408" t="s">
        <v>36</v>
      </c>
      <c r="K1408">
        <f>YEAR(tblSales[[#This Row],[ORDER DATE]])</f>
        <v>2004</v>
      </c>
      <c r="L1408" s="6" t="str">
        <f>TEXT(tblSales[[#This Row],[ORDER DATE]],"MMM-YYYY")</f>
        <v>Sep-2004</v>
      </c>
      <c r="M1408">
        <f>MONTH(tblSales[[#This Row],[ORDER DATE]])</f>
        <v>9</v>
      </c>
    </row>
    <row r="1409" spans="1:13" x14ac:dyDescent="0.3">
      <c r="A1409">
        <v>10302</v>
      </c>
      <c r="B1409" s="2">
        <v>37900</v>
      </c>
      <c r="C1409" s="5">
        <v>23</v>
      </c>
      <c r="D1409" s="3">
        <v>1672.1</v>
      </c>
      <c r="E1409" t="s">
        <v>25</v>
      </c>
      <c r="F1409" t="s">
        <v>181</v>
      </c>
      <c r="G1409" t="s">
        <v>165</v>
      </c>
      <c r="H1409" t="s">
        <v>170</v>
      </c>
      <c r="I1409" t="s">
        <v>42</v>
      </c>
      <c r="J1409" t="s">
        <v>36</v>
      </c>
      <c r="K1409">
        <f>YEAR(tblSales[[#This Row],[ORDER DATE]])</f>
        <v>2003</v>
      </c>
      <c r="L1409" s="6" t="str">
        <f>TEXT(tblSales[[#This Row],[ORDER DATE]],"MMM-YYYY")</f>
        <v>Oct-2003</v>
      </c>
      <c r="M1409">
        <f>MONTH(tblSales[[#This Row],[ORDER DATE]])</f>
        <v>10</v>
      </c>
    </row>
    <row r="1410" spans="1:13" x14ac:dyDescent="0.3">
      <c r="A1410">
        <v>10311</v>
      </c>
      <c r="B1410" s="2">
        <v>38276</v>
      </c>
      <c r="C1410" s="5">
        <v>25</v>
      </c>
      <c r="D1410" s="3">
        <v>1674.75</v>
      </c>
      <c r="E1410" t="s">
        <v>25</v>
      </c>
      <c r="F1410" t="s">
        <v>181</v>
      </c>
      <c r="G1410" t="s">
        <v>174</v>
      </c>
      <c r="H1410" t="s">
        <v>178</v>
      </c>
      <c r="I1410" t="s">
        <v>42</v>
      </c>
      <c r="J1410" t="s">
        <v>36</v>
      </c>
      <c r="K1410">
        <f>YEAR(tblSales[[#This Row],[ORDER DATE]])</f>
        <v>2004</v>
      </c>
      <c r="L1410" s="6" t="str">
        <f>TEXT(tblSales[[#This Row],[ORDER DATE]],"MMM-YYYY")</f>
        <v>Oct-2004</v>
      </c>
      <c r="M1410">
        <f>MONTH(tblSales[[#This Row],[ORDER DATE]])</f>
        <v>10</v>
      </c>
    </row>
    <row r="1411" spans="1:13" x14ac:dyDescent="0.3">
      <c r="A1411">
        <v>10332</v>
      </c>
      <c r="B1411" s="2">
        <v>38308</v>
      </c>
      <c r="C1411" s="5">
        <v>21</v>
      </c>
      <c r="D1411" s="3">
        <v>3472.98</v>
      </c>
      <c r="E1411" t="s">
        <v>25</v>
      </c>
      <c r="F1411" t="s">
        <v>181</v>
      </c>
      <c r="G1411" t="s">
        <v>492</v>
      </c>
      <c r="H1411" t="s">
        <v>170</v>
      </c>
      <c r="I1411" t="s">
        <v>42</v>
      </c>
      <c r="J1411" t="s">
        <v>51</v>
      </c>
      <c r="K1411">
        <f>YEAR(tblSales[[#This Row],[ORDER DATE]])</f>
        <v>2004</v>
      </c>
      <c r="L1411" s="6" t="str">
        <f>TEXT(tblSales[[#This Row],[ORDER DATE]],"MMM-YYYY")</f>
        <v>Nov-2004</v>
      </c>
      <c r="M1411">
        <f>MONTH(tblSales[[#This Row],[ORDER DATE]])</f>
        <v>11</v>
      </c>
    </row>
    <row r="1412" spans="1:13" x14ac:dyDescent="0.3">
      <c r="A1412">
        <v>10344</v>
      </c>
      <c r="B1412" s="2">
        <v>38316</v>
      </c>
      <c r="C1412" s="5">
        <v>26</v>
      </c>
      <c r="D1412" s="3">
        <v>1649.18</v>
      </c>
      <c r="E1412" t="s">
        <v>25</v>
      </c>
      <c r="F1412" t="s">
        <v>181</v>
      </c>
      <c r="G1412" t="s">
        <v>433</v>
      </c>
      <c r="H1412" t="s">
        <v>41</v>
      </c>
      <c r="I1412" t="s">
        <v>42</v>
      </c>
      <c r="J1412" t="s">
        <v>36</v>
      </c>
      <c r="K1412">
        <f>YEAR(tblSales[[#This Row],[ORDER DATE]])</f>
        <v>2004</v>
      </c>
      <c r="L1412" s="6" t="str">
        <f>TEXT(tblSales[[#This Row],[ORDER DATE]],"MMM-YYYY")</f>
        <v>Nov-2004</v>
      </c>
      <c r="M1412">
        <f>MONTH(tblSales[[#This Row],[ORDER DATE]])</f>
        <v>11</v>
      </c>
    </row>
    <row r="1413" spans="1:13" x14ac:dyDescent="0.3">
      <c r="A1413">
        <v>10367</v>
      </c>
      <c r="B1413" s="2">
        <v>38364</v>
      </c>
      <c r="C1413" s="5">
        <v>44</v>
      </c>
      <c r="D1413" s="3">
        <v>3751</v>
      </c>
      <c r="E1413" t="s">
        <v>408</v>
      </c>
      <c r="F1413" t="s">
        <v>181</v>
      </c>
      <c r="G1413" t="s">
        <v>52</v>
      </c>
      <c r="H1413" t="s">
        <v>32</v>
      </c>
      <c r="I1413" t="s">
        <v>33</v>
      </c>
      <c r="J1413" t="s">
        <v>51</v>
      </c>
      <c r="K1413">
        <f>YEAR(tblSales[[#This Row],[ORDER DATE]])</f>
        <v>2005</v>
      </c>
      <c r="L1413" s="6" t="str">
        <f>TEXT(tblSales[[#This Row],[ORDER DATE]],"MMM-YYYY")</f>
        <v>Jan-2005</v>
      </c>
      <c r="M1413">
        <f>MONTH(tblSales[[#This Row],[ORDER DATE]])</f>
        <v>1</v>
      </c>
    </row>
    <row r="1414" spans="1:13" x14ac:dyDescent="0.3">
      <c r="A1414">
        <v>10380</v>
      </c>
      <c r="B1414" s="2">
        <v>38399</v>
      </c>
      <c r="C1414" s="5">
        <v>24</v>
      </c>
      <c r="D1414" s="3">
        <v>4536</v>
      </c>
      <c r="E1414" t="s">
        <v>25</v>
      </c>
      <c r="F1414" t="s">
        <v>181</v>
      </c>
      <c r="G1414" t="s">
        <v>174</v>
      </c>
      <c r="H1414" t="s">
        <v>178</v>
      </c>
      <c r="I1414" t="s">
        <v>42</v>
      </c>
      <c r="J1414" t="s">
        <v>51</v>
      </c>
      <c r="K1414">
        <f>YEAR(tblSales[[#This Row],[ORDER DATE]])</f>
        <v>2005</v>
      </c>
      <c r="L1414" s="6" t="str">
        <f>TEXT(tblSales[[#This Row],[ORDER DATE]],"MMM-YYYY")</f>
        <v>Feb-2005</v>
      </c>
      <c r="M1414">
        <f>MONTH(tblSales[[#This Row],[ORDER DATE]])</f>
        <v>2</v>
      </c>
    </row>
    <row r="1415" spans="1:13" x14ac:dyDescent="0.3">
      <c r="A1415">
        <v>10407</v>
      </c>
      <c r="B1415" s="2">
        <v>38464</v>
      </c>
      <c r="C1415" s="5">
        <v>66</v>
      </c>
      <c r="D1415" s="3">
        <v>4421.34</v>
      </c>
      <c r="E1415" t="s">
        <v>401</v>
      </c>
      <c r="F1415" t="s">
        <v>181</v>
      </c>
      <c r="G1415" t="s">
        <v>397</v>
      </c>
      <c r="H1415" t="s">
        <v>32</v>
      </c>
      <c r="I1415" t="s">
        <v>33</v>
      </c>
      <c r="J1415" t="s">
        <v>51</v>
      </c>
      <c r="K1415">
        <f>YEAR(tblSales[[#This Row],[ORDER DATE]])</f>
        <v>2005</v>
      </c>
      <c r="L1415" s="6" t="str">
        <f>TEXT(tblSales[[#This Row],[ORDER DATE]],"MMM-YYYY")</f>
        <v>Apr-2005</v>
      </c>
      <c r="M1415">
        <f>MONTH(tblSales[[#This Row],[ORDER DATE]])</f>
        <v>4</v>
      </c>
    </row>
    <row r="1416" spans="1:13" x14ac:dyDescent="0.3">
      <c r="A1416">
        <v>10420</v>
      </c>
      <c r="B1416" s="2">
        <v>38501</v>
      </c>
      <c r="C1416" s="5">
        <v>36</v>
      </c>
      <c r="D1416" s="3">
        <v>2078.2800000000002</v>
      </c>
      <c r="E1416" t="s">
        <v>300</v>
      </c>
      <c r="F1416" t="s">
        <v>181</v>
      </c>
      <c r="G1416" t="s">
        <v>152</v>
      </c>
      <c r="H1416" t="s">
        <v>95</v>
      </c>
      <c r="I1416" t="s">
        <v>96</v>
      </c>
      <c r="J1416" t="s">
        <v>36</v>
      </c>
      <c r="K1416">
        <f>YEAR(tblSales[[#This Row],[ORDER DATE]])</f>
        <v>2005</v>
      </c>
      <c r="L1416" s="6" t="str">
        <f>TEXT(tblSales[[#This Row],[ORDER DATE]],"MMM-YYYY")</f>
        <v>May-2005</v>
      </c>
      <c r="M1416">
        <f>MONTH(tblSales[[#This Row],[ORDER DATE]])</f>
        <v>5</v>
      </c>
    </row>
    <row r="1417" spans="1:13" x14ac:dyDescent="0.3">
      <c r="A1417">
        <v>10110</v>
      </c>
      <c r="B1417" s="2">
        <v>37698</v>
      </c>
      <c r="C1417" s="5">
        <v>36</v>
      </c>
      <c r="D1417" s="3">
        <v>3069</v>
      </c>
      <c r="E1417" t="s">
        <v>25</v>
      </c>
      <c r="F1417" t="s">
        <v>181</v>
      </c>
      <c r="G1417" t="s">
        <v>492</v>
      </c>
      <c r="H1417" t="s">
        <v>170</v>
      </c>
      <c r="I1417" t="s">
        <v>42</v>
      </c>
      <c r="J1417" t="s">
        <v>51</v>
      </c>
      <c r="K1417">
        <f>YEAR(tblSales[[#This Row],[ORDER DATE]])</f>
        <v>2003</v>
      </c>
      <c r="L1417" s="6" t="str">
        <f>TEXT(tblSales[[#This Row],[ORDER DATE]],"MMM-YYYY")</f>
        <v>Mar-2003</v>
      </c>
      <c r="M1417">
        <f>MONTH(tblSales[[#This Row],[ORDER DATE]])</f>
        <v>3</v>
      </c>
    </row>
    <row r="1418" spans="1:13" x14ac:dyDescent="0.3">
      <c r="A1418">
        <v>10124</v>
      </c>
      <c r="B1418" s="2">
        <v>37762</v>
      </c>
      <c r="C1418" s="5">
        <v>22</v>
      </c>
      <c r="D1418" s="3">
        <v>1713.8</v>
      </c>
      <c r="E1418" t="s">
        <v>25</v>
      </c>
      <c r="F1418" t="s">
        <v>181</v>
      </c>
      <c r="G1418" t="s">
        <v>539</v>
      </c>
      <c r="H1418" t="s">
        <v>32</v>
      </c>
      <c r="I1418" t="s">
        <v>33</v>
      </c>
      <c r="J1418" t="s">
        <v>36</v>
      </c>
      <c r="K1418">
        <f>YEAR(tblSales[[#This Row],[ORDER DATE]])</f>
        <v>2003</v>
      </c>
      <c r="L1418" s="6" t="str">
        <f>TEXT(tblSales[[#This Row],[ORDER DATE]],"MMM-YYYY")</f>
        <v>May-2003</v>
      </c>
      <c r="M1418">
        <f>MONTH(tblSales[[#This Row],[ORDER DATE]])</f>
        <v>5</v>
      </c>
    </row>
    <row r="1419" spans="1:13" x14ac:dyDescent="0.3">
      <c r="A1419">
        <v>10148</v>
      </c>
      <c r="B1419" s="2">
        <v>37875</v>
      </c>
      <c r="C1419" s="5">
        <v>25</v>
      </c>
      <c r="D1419" s="3">
        <v>1506.5</v>
      </c>
      <c r="E1419" t="s">
        <v>25</v>
      </c>
      <c r="F1419" t="s">
        <v>181</v>
      </c>
      <c r="G1419" t="s">
        <v>285</v>
      </c>
      <c r="H1419" t="s">
        <v>95</v>
      </c>
      <c r="I1419" t="s">
        <v>96</v>
      </c>
      <c r="J1419" t="s">
        <v>36</v>
      </c>
      <c r="K1419">
        <f>YEAR(tblSales[[#This Row],[ORDER DATE]])</f>
        <v>2003</v>
      </c>
      <c r="L1419" s="6" t="str">
        <f>TEXT(tblSales[[#This Row],[ORDER DATE]],"MMM-YYYY")</f>
        <v>Sep-2003</v>
      </c>
      <c r="M1419">
        <f>MONTH(tblSales[[#This Row],[ORDER DATE]])</f>
        <v>9</v>
      </c>
    </row>
    <row r="1420" spans="1:13" x14ac:dyDescent="0.3">
      <c r="A1420">
        <v>10161</v>
      </c>
      <c r="B1420" s="2">
        <v>37911</v>
      </c>
      <c r="C1420" s="5">
        <v>37</v>
      </c>
      <c r="D1420" s="3">
        <v>2692.12</v>
      </c>
      <c r="E1420" t="s">
        <v>25</v>
      </c>
      <c r="F1420" t="s">
        <v>181</v>
      </c>
      <c r="G1420" t="s">
        <v>498</v>
      </c>
      <c r="H1420" t="s">
        <v>326</v>
      </c>
      <c r="I1420" t="s">
        <v>42</v>
      </c>
      <c r="J1420" t="s">
        <v>36</v>
      </c>
      <c r="K1420">
        <f>YEAR(tblSales[[#This Row],[ORDER DATE]])</f>
        <v>2003</v>
      </c>
      <c r="L1420" s="6" t="str">
        <f>TEXT(tblSales[[#This Row],[ORDER DATE]],"MMM-YYYY")</f>
        <v>Oct-2003</v>
      </c>
      <c r="M1420">
        <f>MONTH(tblSales[[#This Row],[ORDER DATE]])</f>
        <v>10</v>
      </c>
    </row>
    <row r="1421" spans="1:13" x14ac:dyDescent="0.3">
      <c r="A1421">
        <v>10172</v>
      </c>
      <c r="B1421" s="2">
        <v>37930</v>
      </c>
      <c r="C1421" s="5">
        <v>32</v>
      </c>
      <c r="D1421" s="3">
        <v>2422.08</v>
      </c>
      <c r="E1421" t="s">
        <v>25</v>
      </c>
      <c r="F1421" t="s">
        <v>181</v>
      </c>
      <c r="G1421" t="s">
        <v>109</v>
      </c>
      <c r="H1421" t="s">
        <v>32</v>
      </c>
      <c r="I1421" t="s">
        <v>33</v>
      </c>
      <c r="J1421" t="s">
        <v>36</v>
      </c>
      <c r="K1421">
        <f>YEAR(tblSales[[#This Row],[ORDER DATE]])</f>
        <v>2003</v>
      </c>
      <c r="L1421" s="6" t="str">
        <f>TEXT(tblSales[[#This Row],[ORDER DATE]],"MMM-YYYY")</f>
        <v>Nov-2003</v>
      </c>
      <c r="M1421">
        <f>MONTH(tblSales[[#This Row],[ORDER DATE]])</f>
        <v>11</v>
      </c>
    </row>
    <row r="1422" spans="1:13" x14ac:dyDescent="0.3">
      <c r="A1422">
        <v>10182</v>
      </c>
      <c r="B1422" s="2">
        <v>37937</v>
      </c>
      <c r="C1422" s="5">
        <v>47</v>
      </c>
      <c r="D1422" s="3">
        <v>3488.34</v>
      </c>
      <c r="E1422" t="s">
        <v>25</v>
      </c>
      <c r="F1422" t="s">
        <v>181</v>
      </c>
      <c r="G1422" t="s">
        <v>272</v>
      </c>
      <c r="H1422" t="s">
        <v>32</v>
      </c>
      <c r="I1422" t="s">
        <v>33</v>
      </c>
      <c r="J1422" t="s">
        <v>51</v>
      </c>
      <c r="K1422">
        <f>YEAR(tblSales[[#This Row],[ORDER DATE]])</f>
        <v>2003</v>
      </c>
      <c r="L1422" s="6" t="str">
        <f>TEXT(tblSales[[#This Row],[ORDER DATE]],"MMM-YYYY")</f>
        <v>Nov-2003</v>
      </c>
      <c r="M1422">
        <f>MONTH(tblSales[[#This Row],[ORDER DATE]])</f>
        <v>11</v>
      </c>
    </row>
    <row r="1423" spans="1:13" x14ac:dyDescent="0.3">
      <c r="A1423">
        <v>10192</v>
      </c>
      <c r="B1423" s="2">
        <v>37945</v>
      </c>
      <c r="C1423" s="5">
        <v>37</v>
      </c>
      <c r="D1423" s="3">
        <v>2583.34</v>
      </c>
      <c r="E1423" t="s">
        <v>25</v>
      </c>
      <c r="F1423" t="s">
        <v>181</v>
      </c>
      <c r="G1423" t="s">
        <v>277</v>
      </c>
      <c r="H1423" t="s">
        <v>32</v>
      </c>
      <c r="I1423" t="s">
        <v>33</v>
      </c>
      <c r="J1423" t="s">
        <v>36</v>
      </c>
      <c r="K1423">
        <f>YEAR(tblSales[[#This Row],[ORDER DATE]])</f>
        <v>2003</v>
      </c>
      <c r="L1423" s="6" t="str">
        <f>TEXT(tblSales[[#This Row],[ORDER DATE]],"MMM-YYYY")</f>
        <v>Nov-2003</v>
      </c>
      <c r="M1423">
        <f>MONTH(tblSales[[#This Row],[ORDER DATE]])</f>
        <v>11</v>
      </c>
    </row>
    <row r="1424" spans="1:13" x14ac:dyDescent="0.3">
      <c r="A1424">
        <v>10204</v>
      </c>
      <c r="B1424" s="2">
        <v>37957</v>
      </c>
      <c r="C1424" s="5">
        <v>20</v>
      </c>
      <c r="D1424" s="3">
        <v>1249.4000000000001</v>
      </c>
      <c r="E1424" t="s">
        <v>25</v>
      </c>
      <c r="F1424" t="s">
        <v>181</v>
      </c>
      <c r="G1424" t="s">
        <v>475</v>
      </c>
      <c r="H1424" t="s">
        <v>32</v>
      </c>
      <c r="I1424" t="s">
        <v>33</v>
      </c>
      <c r="J1424" t="s">
        <v>36</v>
      </c>
      <c r="K1424">
        <f>YEAR(tblSales[[#This Row],[ORDER DATE]])</f>
        <v>2003</v>
      </c>
      <c r="L1424" s="6" t="str">
        <f>TEXT(tblSales[[#This Row],[ORDER DATE]],"MMM-YYYY")</f>
        <v>Dec-2003</v>
      </c>
      <c r="M1424">
        <f>MONTH(tblSales[[#This Row],[ORDER DATE]])</f>
        <v>12</v>
      </c>
    </row>
    <row r="1425" spans="1:13" x14ac:dyDescent="0.3">
      <c r="A1425">
        <v>10212</v>
      </c>
      <c r="B1425" s="2">
        <v>38002</v>
      </c>
      <c r="C1425" s="5">
        <v>41</v>
      </c>
      <c r="D1425" s="3">
        <v>3374.71</v>
      </c>
      <c r="E1425" t="s">
        <v>25</v>
      </c>
      <c r="F1425" t="s">
        <v>181</v>
      </c>
      <c r="G1425" t="s">
        <v>174</v>
      </c>
      <c r="H1425" t="s">
        <v>178</v>
      </c>
      <c r="I1425" t="s">
        <v>42</v>
      </c>
      <c r="J1425" t="s">
        <v>51</v>
      </c>
      <c r="K1425">
        <f>YEAR(tblSales[[#This Row],[ORDER DATE]])</f>
        <v>2004</v>
      </c>
      <c r="L1425" s="6" t="str">
        <f>TEXT(tblSales[[#This Row],[ORDER DATE]],"MMM-YYYY")</f>
        <v>Jan-2004</v>
      </c>
      <c r="M1425">
        <f>MONTH(tblSales[[#This Row],[ORDER DATE]])</f>
        <v>1</v>
      </c>
    </row>
    <row r="1426" spans="1:13" x14ac:dyDescent="0.3">
      <c r="A1426">
        <v>10226</v>
      </c>
      <c r="B1426" s="2">
        <v>38043</v>
      </c>
      <c r="C1426" s="5">
        <v>21</v>
      </c>
      <c r="D1426" s="3">
        <v>1265.46</v>
      </c>
      <c r="E1426" t="s">
        <v>25</v>
      </c>
      <c r="F1426" t="s">
        <v>181</v>
      </c>
      <c r="G1426" t="s">
        <v>362</v>
      </c>
      <c r="H1426" t="s">
        <v>32</v>
      </c>
      <c r="I1426" t="s">
        <v>33</v>
      </c>
      <c r="J1426" t="s">
        <v>36</v>
      </c>
      <c r="K1426">
        <f>YEAR(tblSales[[#This Row],[ORDER DATE]])</f>
        <v>2004</v>
      </c>
      <c r="L1426" s="6" t="str">
        <f>TEXT(tblSales[[#This Row],[ORDER DATE]],"MMM-YYYY")</f>
        <v>Feb-2004</v>
      </c>
      <c r="M1426">
        <f>MONTH(tblSales[[#This Row],[ORDER DATE]])</f>
        <v>2</v>
      </c>
    </row>
    <row r="1427" spans="1:13" x14ac:dyDescent="0.3">
      <c r="A1427">
        <v>10241</v>
      </c>
      <c r="B1427" s="2">
        <v>38090</v>
      </c>
      <c r="C1427" s="5">
        <v>22</v>
      </c>
      <c r="D1427" s="3">
        <v>1681.46</v>
      </c>
      <c r="E1427" t="s">
        <v>25</v>
      </c>
      <c r="F1427" t="s">
        <v>181</v>
      </c>
      <c r="G1427" t="s">
        <v>531</v>
      </c>
      <c r="H1427" t="s">
        <v>41</v>
      </c>
      <c r="I1427" t="s">
        <v>42</v>
      </c>
      <c r="J1427" t="s">
        <v>36</v>
      </c>
      <c r="K1427">
        <f>YEAR(tblSales[[#This Row],[ORDER DATE]])</f>
        <v>2004</v>
      </c>
      <c r="L1427" s="6" t="str">
        <f>TEXT(tblSales[[#This Row],[ORDER DATE]],"MMM-YYYY")</f>
        <v>Apr-2004</v>
      </c>
      <c r="M1427">
        <f>MONTH(tblSales[[#This Row],[ORDER DATE]])</f>
        <v>4</v>
      </c>
    </row>
    <row r="1428" spans="1:13" x14ac:dyDescent="0.3">
      <c r="A1428">
        <v>10267</v>
      </c>
      <c r="B1428" s="2">
        <v>38175</v>
      </c>
      <c r="C1428" s="5">
        <v>40</v>
      </c>
      <c r="D1428" s="3">
        <v>3204</v>
      </c>
      <c r="E1428" t="s">
        <v>25</v>
      </c>
      <c r="F1428" t="s">
        <v>181</v>
      </c>
      <c r="G1428" t="s">
        <v>475</v>
      </c>
      <c r="H1428" t="s">
        <v>32</v>
      </c>
      <c r="I1428" t="s">
        <v>33</v>
      </c>
      <c r="J1428" t="s">
        <v>51</v>
      </c>
      <c r="K1428">
        <f>YEAR(tblSales[[#This Row],[ORDER DATE]])</f>
        <v>2004</v>
      </c>
      <c r="L1428" s="6" t="str">
        <f>TEXT(tblSales[[#This Row],[ORDER DATE]],"MMM-YYYY")</f>
        <v>Jul-2004</v>
      </c>
      <c r="M1428">
        <f>MONTH(tblSales[[#This Row],[ORDER DATE]])</f>
        <v>7</v>
      </c>
    </row>
    <row r="1429" spans="1:13" x14ac:dyDescent="0.3">
      <c r="A1429">
        <v>10279</v>
      </c>
      <c r="B1429" s="2">
        <v>38208</v>
      </c>
      <c r="C1429" s="5">
        <v>32</v>
      </c>
      <c r="D1429" s="3">
        <v>2398.7199999999998</v>
      </c>
      <c r="E1429" t="s">
        <v>25</v>
      </c>
      <c r="F1429" t="s">
        <v>181</v>
      </c>
      <c r="G1429" t="s">
        <v>174</v>
      </c>
      <c r="H1429" t="s">
        <v>178</v>
      </c>
      <c r="I1429" t="s">
        <v>42</v>
      </c>
      <c r="J1429" t="s">
        <v>36</v>
      </c>
      <c r="K1429">
        <f>YEAR(tblSales[[#This Row],[ORDER DATE]])</f>
        <v>2004</v>
      </c>
      <c r="L1429" s="6" t="str">
        <f>TEXT(tblSales[[#This Row],[ORDER DATE]],"MMM-YYYY")</f>
        <v>Aug-2004</v>
      </c>
      <c r="M1429">
        <f>MONTH(tblSales[[#This Row],[ORDER DATE]])</f>
        <v>8</v>
      </c>
    </row>
    <row r="1430" spans="1:13" x14ac:dyDescent="0.3">
      <c r="A1430">
        <v>10288</v>
      </c>
      <c r="B1430" s="2">
        <v>38231</v>
      </c>
      <c r="C1430" s="5">
        <v>36</v>
      </c>
      <c r="D1430" s="3">
        <v>2381.04</v>
      </c>
      <c r="E1430" t="s">
        <v>25</v>
      </c>
      <c r="F1430" t="s">
        <v>181</v>
      </c>
      <c r="G1430" t="s">
        <v>418</v>
      </c>
      <c r="H1430" t="s">
        <v>199</v>
      </c>
      <c r="I1430" t="s">
        <v>96</v>
      </c>
      <c r="J1430" t="s">
        <v>36</v>
      </c>
      <c r="K1430">
        <f>YEAR(tblSales[[#This Row],[ORDER DATE]])</f>
        <v>2004</v>
      </c>
      <c r="L1430" s="6" t="str">
        <f>TEXT(tblSales[[#This Row],[ORDER DATE]],"MMM-YYYY")</f>
        <v>Sep-2004</v>
      </c>
      <c r="M1430">
        <f>MONTH(tblSales[[#This Row],[ORDER DATE]])</f>
        <v>9</v>
      </c>
    </row>
    <row r="1431" spans="1:13" x14ac:dyDescent="0.3">
      <c r="A1431">
        <v>10301</v>
      </c>
      <c r="B1431" s="2">
        <v>37899</v>
      </c>
      <c r="C1431" s="5">
        <v>27</v>
      </c>
      <c r="D1431" s="3">
        <v>1944.54</v>
      </c>
      <c r="E1431" t="s">
        <v>25</v>
      </c>
      <c r="F1431" t="s">
        <v>181</v>
      </c>
      <c r="G1431" t="s">
        <v>543</v>
      </c>
      <c r="H1431" t="s">
        <v>78</v>
      </c>
      <c r="I1431" t="s">
        <v>42</v>
      </c>
      <c r="J1431" t="s">
        <v>36</v>
      </c>
      <c r="K1431">
        <f>YEAR(tblSales[[#This Row],[ORDER DATE]])</f>
        <v>2003</v>
      </c>
      <c r="L1431" s="6" t="str">
        <f>TEXT(tblSales[[#This Row],[ORDER DATE]],"MMM-YYYY")</f>
        <v>Oct-2003</v>
      </c>
      <c r="M1431">
        <f>MONTH(tblSales[[#This Row],[ORDER DATE]])</f>
        <v>10</v>
      </c>
    </row>
    <row r="1432" spans="1:13" x14ac:dyDescent="0.3">
      <c r="A1432">
        <v>10311</v>
      </c>
      <c r="B1432" s="2">
        <v>38276</v>
      </c>
      <c r="C1432" s="5">
        <v>26</v>
      </c>
      <c r="D1432" s="3">
        <v>2273.6999999999998</v>
      </c>
      <c r="E1432" t="s">
        <v>25</v>
      </c>
      <c r="F1432" t="s">
        <v>181</v>
      </c>
      <c r="G1432" t="s">
        <v>174</v>
      </c>
      <c r="H1432" t="s">
        <v>178</v>
      </c>
      <c r="I1432" t="s">
        <v>42</v>
      </c>
      <c r="J1432" t="s">
        <v>36</v>
      </c>
      <c r="K1432">
        <f>YEAR(tblSales[[#This Row],[ORDER DATE]])</f>
        <v>2004</v>
      </c>
      <c r="L1432" s="6" t="str">
        <f>TEXT(tblSales[[#This Row],[ORDER DATE]],"MMM-YYYY")</f>
        <v>Oct-2004</v>
      </c>
      <c r="M1432">
        <f>MONTH(tblSales[[#This Row],[ORDER DATE]])</f>
        <v>10</v>
      </c>
    </row>
    <row r="1433" spans="1:13" x14ac:dyDescent="0.3">
      <c r="A1433">
        <v>10321</v>
      </c>
      <c r="B1433" s="2">
        <v>38295</v>
      </c>
      <c r="C1433" s="5">
        <v>30</v>
      </c>
      <c r="D1433" s="3">
        <v>2116.5</v>
      </c>
      <c r="E1433" t="s">
        <v>25</v>
      </c>
      <c r="F1433" t="s">
        <v>181</v>
      </c>
      <c r="G1433" t="s">
        <v>160</v>
      </c>
      <c r="H1433" t="s">
        <v>32</v>
      </c>
      <c r="I1433" t="s">
        <v>33</v>
      </c>
      <c r="J1433" t="s">
        <v>36</v>
      </c>
      <c r="K1433">
        <f>YEAR(tblSales[[#This Row],[ORDER DATE]])</f>
        <v>2004</v>
      </c>
      <c r="L1433" s="6" t="str">
        <f>TEXT(tblSales[[#This Row],[ORDER DATE]],"MMM-YYYY")</f>
        <v>Nov-2004</v>
      </c>
      <c r="M1433">
        <f>MONTH(tblSales[[#This Row],[ORDER DATE]])</f>
        <v>11</v>
      </c>
    </row>
    <row r="1434" spans="1:13" x14ac:dyDescent="0.3">
      <c r="A1434">
        <v>10332</v>
      </c>
      <c r="B1434" s="2">
        <v>38308</v>
      </c>
      <c r="C1434" s="5">
        <v>23</v>
      </c>
      <c r="D1434" s="3">
        <v>1307.32</v>
      </c>
      <c r="E1434" t="s">
        <v>25</v>
      </c>
      <c r="F1434" t="s">
        <v>181</v>
      </c>
      <c r="G1434" t="s">
        <v>492</v>
      </c>
      <c r="H1434" t="s">
        <v>170</v>
      </c>
      <c r="I1434" t="s">
        <v>42</v>
      </c>
      <c r="J1434" t="s">
        <v>36</v>
      </c>
      <c r="K1434">
        <f>YEAR(tblSales[[#This Row],[ORDER DATE]])</f>
        <v>2004</v>
      </c>
      <c r="L1434" s="6" t="str">
        <f>TEXT(tblSales[[#This Row],[ORDER DATE]],"MMM-YYYY")</f>
        <v>Nov-2004</v>
      </c>
      <c r="M1434">
        <f>MONTH(tblSales[[#This Row],[ORDER DATE]])</f>
        <v>11</v>
      </c>
    </row>
    <row r="1435" spans="1:13" x14ac:dyDescent="0.3">
      <c r="A1435">
        <v>10344</v>
      </c>
      <c r="B1435" s="2">
        <v>38316</v>
      </c>
      <c r="C1435" s="5">
        <v>29</v>
      </c>
      <c r="D1435" s="3">
        <v>1726.37</v>
      </c>
      <c r="E1435" t="s">
        <v>25</v>
      </c>
      <c r="F1435" t="s">
        <v>181</v>
      </c>
      <c r="G1435" t="s">
        <v>433</v>
      </c>
      <c r="H1435" t="s">
        <v>41</v>
      </c>
      <c r="I1435" t="s">
        <v>42</v>
      </c>
      <c r="J1435" t="s">
        <v>36</v>
      </c>
      <c r="K1435">
        <f>YEAR(tblSales[[#This Row],[ORDER DATE]])</f>
        <v>2004</v>
      </c>
      <c r="L1435" s="6" t="str">
        <f>TEXT(tblSales[[#This Row],[ORDER DATE]],"MMM-YYYY")</f>
        <v>Nov-2004</v>
      </c>
      <c r="M1435">
        <f>MONTH(tblSales[[#This Row],[ORDER DATE]])</f>
        <v>11</v>
      </c>
    </row>
    <row r="1436" spans="1:13" x14ac:dyDescent="0.3">
      <c r="A1436">
        <v>10367</v>
      </c>
      <c r="B1436" s="2">
        <v>38364</v>
      </c>
      <c r="C1436" s="5">
        <v>21</v>
      </c>
      <c r="D1436" s="3">
        <v>1267.77</v>
      </c>
      <c r="E1436" t="s">
        <v>408</v>
      </c>
      <c r="F1436" t="s">
        <v>181</v>
      </c>
      <c r="G1436" t="s">
        <v>52</v>
      </c>
      <c r="H1436" t="s">
        <v>32</v>
      </c>
      <c r="I1436" t="s">
        <v>33</v>
      </c>
      <c r="J1436" t="s">
        <v>36</v>
      </c>
      <c r="K1436">
        <f>YEAR(tblSales[[#This Row],[ORDER DATE]])</f>
        <v>2005</v>
      </c>
      <c r="L1436" s="6" t="str">
        <f>TEXT(tblSales[[#This Row],[ORDER DATE]],"MMM-YYYY")</f>
        <v>Jan-2005</v>
      </c>
      <c r="M1436">
        <f>MONTH(tblSales[[#This Row],[ORDER DATE]])</f>
        <v>1</v>
      </c>
    </row>
    <row r="1437" spans="1:13" x14ac:dyDescent="0.3">
      <c r="A1437">
        <v>10380</v>
      </c>
      <c r="B1437" s="2">
        <v>38399</v>
      </c>
      <c r="C1437" s="5">
        <v>34</v>
      </c>
      <c r="D1437" s="3">
        <v>3441.82</v>
      </c>
      <c r="E1437" t="s">
        <v>25</v>
      </c>
      <c r="F1437" t="s">
        <v>181</v>
      </c>
      <c r="G1437" t="s">
        <v>174</v>
      </c>
      <c r="H1437" t="s">
        <v>178</v>
      </c>
      <c r="I1437" t="s">
        <v>42</v>
      </c>
      <c r="J1437" t="s">
        <v>51</v>
      </c>
      <c r="K1437">
        <f>YEAR(tblSales[[#This Row],[ORDER DATE]])</f>
        <v>2005</v>
      </c>
      <c r="L1437" s="6" t="str">
        <f>TEXT(tblSales[[#This Row],[ORDER DATE]],"MMM-YYYY")</f>
        <v>Feb-2005</v>
      </c>
      <c r="M1437">
        <f>MONTH(tblSales[[#This Row],[ORDER DATE]])</f>
        <v>2</v>
      </c>
    </row>
    <row r="1438" spans="1:13" x14ac:dyDescent="0.3">
      <c r="A1438">
        <v>10407</v>
      </c>
      <c r="B1438" s="2">
        <v>38464</v>
      </c>
      <c r="C1438" s="5">
        <v>26</v>
      </c>
      <c r="D1438" s="3">
        <v>1987.18</v>
      </c>
      <c r="E1438" t="s">
        <v>401</v>
      </c>
      <c r="F1438" t="s">
        <v>181</v>
      </c>
      <c r="G1438" t="s">
        <v>397</v>
      </c>
      <c r="H1438" t="s">
        <v>32</v>
      </c>
      <c r="I1438" t="s">
        <v>33</v>
      </c>
      <c r="J1438" t="s">
        <v>36</v>
      </c>
      <c r="K1438">
        <f>YEAR(tblSales[[#This Row],[ORDER DATE]])</f>
        <v>2005</v>
      </c>
      <c r="L1438" s="6" t="str">
        <f>TEXT(tblSales[[#This Row],[ORDER DATE]],"MMM-YYYY")</f>
        <v>Apr-2005</v>
      </c>
      <c r="M1438">
        <f>MONTH(tblSales[[#This Row],[ORDER DATE]])</f>
        <v>4</v>
      </c>
    </row>
    <row r="1439" spans="1:13" x14ac:dyDescent="0.3">
      <c r="A1439">
        <v>10420</v>
      </c>
      <c r="B1439" s="2">
        <v>38501</v>
      </c>
      <c r="C1439" s="5">
        <v>60</v>
      </c>
      <c r="D1439" s="3">
        <v>3880.2</v>
      </c>
      <c r="E1439" t="s">
        <v>300</v>
      </c>
      <c r="F1439" t="s">
        <v>181</v>
      </c>
      <c r="G1439" t="s">
        <v>152</v>
      </c>
      <c r="H1439" t="s">
        <v>95</v>
      </c>
      <c r="I1439" t="s">
        <v>96</v>
      </c>
      <c r="J1439" t="s">
        <v>51</v>
      </c>
      <c r="K1439">
        <f>YEAR(tblSales[[#This Row],[ORDER DATE]])</f>
        <v>2005</v>
      </c>
      <c r="L1439" s="6" t="str">
        <f>TEXT(tblSales[[#This Row],[ORDER DATE]],"MMM-YYYY")</f>
        <v>May-2005</v>
      </c>
      <c r="M1439">
        <f>MONTH(tblSales[[#This Row],[ORDER DATE]])</f>
        <v>5</v>
      </c>
    </row>
    <row r="1440" spans="1:13" x14ac:dyDescent="0.3">
      <c r="A1440">
        <v>10104</v>
      </c>
      <c r="B1440" s="2">
        <v>37652</v>
      </c>
      <c r="C1440" s="5">
        <v>35</v>
      </c>
      <c r="D1440" s="3">
        <v>1942.15</v>
      </c>
      <c r="E1440" t="s">
        <v>25</v>
      </c>
      <c r="F1440" t="s">
        <v>181</v>
      </c>
      <c r="G1440" t="s">
        <v>174</v>
      </c>
      <c r="H1440" t="s">
        <v>178</v>
      </c>
      <c r="I1440" t="s">
        <v>42</v>
      </c>
      <c r="J1440" t="s">
        <v>36</v>
      </c>
      <c r="K1440">
        <f>YEAR(tblSales[[#This Row],[ORDER DATE]])</f>
        <v>2003</v>
      </c>
      <c r="L1440" s="6" t="str">
        <f>TEXT(tblSales[[#This Row],[ORDER DATE]],"MMM-YYYY")</f>
        <v>Jan-2003</v>
      </c>
      <c r="M1440">
        <f>MONTH(tblSales[[#This Row],[ORDER DATE]])</f>
        <v>1</v>
      </c>
    </row>
    <row r="1441" spans="1:13" x14ac:dyDescent="0.3">
      <c r="A1441">
        <v>10115</v>
      </c>
      <c r="B1441" s="2">
        <v>37715</v>
      </c>
      <c r="C1441" s="5">
        <v>47</v>
      </c>
      <c r="D1441" s="3">
        <v>3259.92</v>
      </c>
      <c r="E1441" t="s">
        <v>25</v>
      </c>
      <c r="F1441" t="s">
        <v>181</v>
      </c>
      <c r="G1441" t="s">
        <v>203</v>
      </c>
      <c r="H1441" t="s">
        <v>32</v>
      </c>
      <c r="I1441" t="s">
        <v>33</v>
      </c>
      <c r="J1441" t="s">
        <v>51</v>
      </c>
      <c r="K1441">
        <f>YEAR(tblSales[[#This Row],[ORDER DATE]])</f>
        <v>2003</v>
      </c>
      <c r="L1441" s="6" t="str">
        <f>TEXT(tblSales[[#This Row],[ORDER DATE]],"MMM-YYYY")</f>
        <v>Apr-2003</v>
      </c>
      <c r="M1441">
        <f>MONTH(tblSales[[#This Row],[ORDER DATE]])</f>
        <v>4</v>
      </c>
    </row>
    <row r="1442" spans="1:13" x14ac:dyDescent="0.3">
      <c r="A1442">
        <v>10127</v>
      </c>
      <c r="B1442" s="2">
        <v>37775</v>
      </c>
      <c r="C1442" s="5">
        <v>20</v>
      </c>
      <c r="D1442" s="3">
        <v>1213.8</v>
      </c>
      <c r="E1442" t="s">
        <v>25</v>
      </c>
      <c r="F1442" t="s">
        <v>181</v>
      </c>
      <c r="G1442" t="s">
        <v>475</v>
      </c>
      <c r="H1442" t="s">
        <v>32</v>
      </c>
      <c r="I1442" t="s">
        <v>33</v>
      </c>
      <c r="J1442" t="s">
        <v>36</v>
      </c>
      <c r="K1442">
        <f>YEAR(tblSales[[#This Row],[ORDER DATE]])</f>
        <v>2003</v>
      </c>
      <c r="L1442" s="6" t="str">
        <f>TEXT(tblSales[[#This Row],[ORDER DATE]],"MMM-YYYY")</f>
        <v>Jun-2003</v>
      </c>
      <c r="M1442">
        <f>MONTH(tblSales[[#This Row],[ORDER DATE]])</f>
        <v>6</v>
      </c>
    </row>
    <row r="1443" spans="1:13" x14ac:dyDescent="0.3">
      <c r="A1443">
        <v>10141</v>
      </c>
      <c r="B1443" s="2">
        <v>37834</v>
      </c>
      <c r="C1443" s="5">
        <v>20</v>
      </c>
      <c r="D1443" s="3">
        <v>1086.5999999999999</v>
      </c>
      <c r="E1443" t="s">
        <v>25</v>
      </c>
      <c r="F1443" t="s">
        <v>181</v>
      </c>
      <c r="G1443" t="s">
        <v>467</v>
      </c>
      <c r="H1443" t="s">
        <v>130</v>
      </c>
      <c r="I1443" t="s">
        <v>42</v>
      </c>
      <c r="J1443" t="s">
        <v>36</v>
      </c>
      <c r="K1443">
        <f>YEAR(tblSales[[#This Row],[ORDER DATE]])</f>
        <v>2003</v>
      </c>
      <c r="L1443" s="6" t="str">
        <f>TEXT(tblSales[[#This Row],[ORDER DATE]],"MMM-YYYY")</f>
        <v>Aug-2003</v>
      </c>
      <c r="M1443">
        <f>MONTH(tblSales[[#This Row],[ORDER DATE]])</f>
        <v>8</v>
      </c>
    </row>
    <row r="1444" spans="1:13" x14ac:dyDescent="0.3">
      <c r="A1444">
        <v>10152</v>
      </c>
      <c r="B1444" s="2">
        <v>37889</v>
      </c>
      <c r="C1444" s="5">
        <v>25</v>
      </c>
      <c r="D1444" s="3">
        <v>1632.75</v>
      </c>
      <c r="E1444" t="s">
        <v>25</v>
      </c>
      <c r="F1444" t="s">
        <v>181</v>
      </c>
      <c r="G1444" t="s">
        <v>207</v>
      </c>
      <c r="H1444" t="s">
        <v>95</v>
      </c>
      <c r="I1444" t="s">
        <v>96</v>
      </c>
      <c r="J1444" t="s">
        <v>36</v>
      </c>
      <c r="K1444">
        <f>YEAR(tblSales[[#This Row],[ORDER DATE]])</f>
        <v>2003</v>
      </c>
      <c r="L1444" s="6" t="str">
        <f>TEXT(tblSales[[#This Row],[ORDER DATE]],"MMM-YYYY")</f>
        <v>Sep-2003</v>
      </c>
      <c r="M1444">
        <f>MONTH(tblSales[[#This Row],[ORDER DATE]])</f>
        <v>9</v>
      </c>
    </row>
    <row r="1445" spans="1:13" x14ac:dyDescent="0.3">
      <c r="A1445">
        <v>10165</v>
      </c>
      <c r="B1445" s="2">
        <v>37916</v>
      </c>
      <c r="C1445" s="5">
        <v>25</v>
      </c>
      <c r="D1445" s="3">
        <v>1734</v>
      </c>
      <c r="E1445" t="s">
        <v>25</v>
      </c>
      <c r="F1445" t="s">
        <v>181</v>
      </c>
      <c r="G1445" t="s">
        <v>196</v>
      </c>
      <c r="H1445" t="s">
        <v>199</v>
      </c>
      <c r="I1445" t="s">
        <v>200</v>
      </c>
      <c r="J1445" t="s">
        <v>36</v>
      </c>
      <c r="K1445">
        <f>YEAR(tblSales[[#This Row],[ORDER DATE]])</f>
        <v>2003</v>
      </c>
      <c r="L1445" s="6" t="str">
        <f>TEXT(tblSales[[#This Row],[ORDER DATE]],"MMM-YYYY")</f>
        <v>Oct-2003</v>
      </c>
      <c r="M1445">
        <f>MONTH(tblSales[[#This Row],[ORDER DATE]])</f>
        <v>10</v>
      </c>
    </row>
    <row r="1446" spans="1:13" x14ac:dyDescent="0.3">
      <c r="A1446">
        <v>10176</v>
      </c>
      <c r="B1446" s="2">
        <v>37931</v>
      </c>
      <c r="C1446" s="5">
        <v>27</v>
      </c>
      <c r="D1446" s="3">
        <v>1857.06</v>
      </c>
      <c r="E1446" t="s">
        <v>25</v>
      </c>
      <c r="F1446" t="s">
        <v>181</v>
      </c>
      <c r="G1446" t="s">
        <v>452</v>
      </c>
      <c r="H1446" t="s">
        <v>258</v>
      </c>
      <c r="I1446" t="s">
        <v>42</v>
      </c>
      <c r="J1446" t="s">
        <v>36</v>
      </c>
      <c r="K1446">
        <f>YEAR(tblSales[[#This Row],[ORDER DATE]])</f>
        <v>2003</v>
      </c>
      <c r="L1446" s="6" t="str">
        <f>TEXT(tblSales[[#This Row],[ORDER DATE]],"MMM-YYYY")</f>
        <v>Nov-2003</v>
      </c>
      <c r="M1446">
        <f>MONTH(tblSales[[#This Row],[ORDER DATE]])</f>
        <v>11</v>
      </c>
    </row>
    <row r="1447" spans="1:13" x14ac:dyDescent="0.3">
      <c r="A1447">
        <v>10184</v>
      </c>
      <c r="B1447" s="2">
        <v>37939</v>
      </c>
      <c r="C1447" s="5">
        <v>31</v>
      </c>
      <c r="D1447" s="3">
        <v>1863.41</v>
      </c>
      <c r="E1447" t="s">
        <v>25</v>
      </c>
      <c r="F1447" t="s">
        <v>181</v>
      </c>
      <c r="G1447" t="s">
        <v>520</v>
      </c>
      <c r="H1447" t="s">
        <v>178</v>
      </c>
      <c r="I1447" t="s">
        <v>42</v>
      </c>
      <c r="J1447" t="s">
        <v>36</v>
      </c>
      <c r="K1447">
        <f>YEAR(tblSales[[#This Row],[ORDER DATE]])</f>
        <v>2003</v>
      </c>
      <c r="L1447" s="6" t="str">
        <f>TEXT(tblSales[[#This Row],[ORDER DATE]],"MMM-YYYY")</f>
        <v>Nov-2003</v>
      </c>
      <c r="M1447">
        <f>MONTH(tblSales[[#This Row],[ORDER DATE]])</f>
        <v>11</v>
      </c>
    </row>
    <row r="1448" spans="1:13" x14ac:dyDescent="0.3">
      <c r="A1448">
        <v>10195</v>
      </c>
      <c r="B1448" s="2">
        <v>37950</v>
      </c>
      <c r="C1448" s="5">
        <v>44</v>
      </c>
      <c r="D1448" s="3">
        <v>2924.68</v>
      </c>
      <c r="E1448" t="s">
        <v>25</v>
      </c>
      <c r="F1448" t="s">
        <v>181</v>
      </c>
      <c r="G1448" t="s">
        <v>317</v>
      </c>
      <c r="H1448" t="s">
        <v>32</v>
      </c>
      <c r="I1448" t="s">
        <v>33</v>
      </c>
      <c r="J1448" t="s">
        <v>36</v>
      </c>
      <c r="K1448">
        <f>YEAR(tblSales[[#This Row],[ORDER DATE]])</f>
        <v>2003</v>
      </c>
      <c r="L1448" s="6" t="str">
        <f>TEXT(tblSales[[#This Row],[ORDER DATE]],"MMM-YYYY")</f>
        <v>Nov-2003</v>
      </c>
      <c r="M1448">
        <f>MONTH(tblSales[[#This Row],[ORDER DATE]])</f>
        <v>11</v>
      </c>
    </row>
    <row r="1449" spans="1:13" x14ac:dyDescent="0.3">
      <c r="A1449">
        <v>10207</v>
      </c>
      <c r="B1449" s="2">
        <v>37964</v>
      </c>
      <c r="C1449" s="5">
        <v>49</v>
      </c>
      <c r="D1449" s="3">
        <v>2294.1799999999998</v>
      </c>
      <c r="E1449" t="s">
        <v>25</v>
      </c>
      <c r="F1449" t="s">
        <v>181</v>
      </c>
      <c r="G1449" t="s">
        <v>415</v>
      </c>
      <c r="H1449" t="s">
        <v>32</v>
      </c>
      <c r="I1449" t="s">
        <v>33</v>
      </c>
      <c r="J1449" t="s">
        <v>36</v>
      </c>
      <c r="K1449">
        <f>YEAR(tblSales[[#This Row],[ORDER DATE]])</f>
        <v>2003</v>
      </c>
      <c r="L1449" s="6" t="str">
        <f>TEXT(tblSales[[#This Row],[ORDER DATE]],"MMM-YYYY")</f>
        <v>Dec-2003</v>
      </c>
      <c r="M1449">
        <f>MONTH(tblSales[[#This Row],[ORDER DATE]])</f>
        <v>12</v>
      </c>
    </row>
    <row r="1450" spans="1:13" x14ac:dyDescent="0.3">
      <c r="A1450">
        <v>10220</v>
      </c>
      <c r="B1450" s="2">
        <v>38029</v>
      </c>
      <c r="C1450" s="5">
        <v>26</v>
      </c>
      <c r="D1450" s="3">
        <v>1457.82</v>
      </c>
      <c r="E1450" t="s">
        <v>25</v>
      </c>
      <c r="F1450" t="s">
        <v>181</v>
      </c>
      <c r="G1450" t="s">
        <v>479</v>
      </c>
      <c r="H1450" t="s">
        <v>484</v>
      </c>
      <c r="I1450" t="s">
        <v>42</v>
      </c>
      <c r="J1450" t="s">
        <v>36</v>
      </c>
      <c r="K1450">
        <f>YEAR(tblSales[[#This Row],[ORDER DATE]])</f>
        <v>2004</v>
      </c>
      <c r="L1450" s="6" t="str">
        <f>TEXT(tblSales[[#This Row],[ORDER DATE]],"MMM-YYYY")</f>
        <v>Feb-2004</v>
      </c>
      <c r="M1450">
        <f>MONTH(tblSales[[#This Row],[ORDER DATE]])</f>
        <v>2</v>
      </c>
    </row>
    <row r="1451" spans="1:13" x14ac:dyDescent="0.3">
      <c r="A1451">
        <v>10230</v>
      </c>
      <c r="B1451" s="2">
        <v>38061</v>
      </c>
      <c r="C1451" s="5">
        <v>36</v>
      </c>
      <c r="D1451" s="3">
        <v>1955.88</v>
      </c>
      <c r="E1451" t="s">
        <v>25</v>
      </c>
      <c r="F1451" t="s">
        <v>181</v>
      </c>
      <c r="G1451" t="s">
        <v>462</v>
      </c>
      <c r="H1451" t="s">
        <v>443</v>
      </c>
      <c r="I1451" t="s">
        <v>42</v>
      </c>
      <c r="J1451" t="s">
        <v>36</v>
      </c>
      <c r="K1451">
        <f>YEAR(tblSales[[#This Row],[ORDER DATE]])</f>
        <v>2004</v>
      </c>
      <c r="L1451" s="6" t="str">
        <f>TEXT(tblSales[[#This Row],[ORDER DATE]],"MMM-YYYY")</f>
        <v>Mar-2004</v>
      </c>
      <c r="M1451">
        <f>MONTH(tblSales[[#This Row],[ORDER DATE]])</f>
        <v>3</v>
      </c>
    </row>
    <row r="1452" spans="1:13" x14ac:dyDescent="0.3">
      <c r="A1452">
        <v>10246</v>
      </c>
      <c r="B1452" s="2">
        <v>38112</v>
      </c>
      <c r="C1452" s="5">
        <v>44</v>
      </c>
      <c r="D1452" s="3">
        <v>2314.4</v>
      </c>
      <c r="E1452" t="s">
        <v>25</v>
      </c>
      <c r="F1452" t="s">
        <v>181</v>
      </c>
      <c r="G1452" t="s">
        <v>174</v>
      </c>
      <c r="H1452" t="s">
        <v>178</v>
      </c>
      <c r="I1452" t="s">
        <v>42</v>
      </c>
      <c r="J1452" t="s">
        <v>36</v>
      </c>
      <c r="K1452">
        <f>YEAR(tblSales[[#This Row],[ORDER DATE]])</f>
        <v>2004</v>
      </c>
      <c r="L1452" s="6" t="str">
        <f>TEXT(tblSales[[#This Row],[ORDER DATE]],"MMM-YYYY")</f>
        <v>May-2004</v>
      </c>
      <c r="M1452">
        <f>MONTH(tblSales[[#This Row],[ORDER DATE]])</f>
        <v>5</v>
      </c>
    </row>
    <row r="1453" spans="1:13" x14ac:dyDescent="0.3">
      <c r="A1453">
        <v>10259</v>
      </c>
      <c r="B1453" s="2">
        <v>38153</v>
      </c>
      <c r="C1453" s="5">
        <v>28</v>
      </c>
      <c r="D1453" s="3">
        <v>1310.96</v>
      </c>
      <c r="E1453" t="s">
        <v>25</v>
      </c>
      <c r="F1453" t="s">
        <v>181</v>
      </c>
      <c r="G1453" t="s">
        <v>418</v>
      </c>
      <c r="H1453" t="s">
        <v>199</v>
      </c>
      <c r="I1453" t="s">
        <v>96</v>
      </c>
      <c r="J1453" t="s">
        <v>36</v>
      </c>
      <c r="K1453">
        <f>YEAR(tblSales[[#This Row],[ORDER DATE]])</f>
        <v>2004</v>
      </c>
      <c r="L1453" s="6" t="str">
        <f>TEXT(tblSales[[#This Row],[ORDER DATE]],"MMM-YYYY")</f>
        <v>Jun-2004</v>
      </c>
      <c r="M1453">
        <f>MONTH(tblSales[[#This Row],[ORDER DATE]])</f>
        <v>6</v>
      </c>
    </row>
    <row r="1454" spans="1:13" x14ac:dyDescent="0.3">
      <c r="A1454">
        <v>10271</v>
      </c>
      <c r="B1454" s="2">
        <v>38188</v>
      </c>
      <c r="C1454" s="5">
        <v>45</v>
      </c>
      <c r="D1454" s="3">
        <v>2913.3</v>
      </c>
      <c r="E1454" t="s">
        <v>25</v>
      </c>
      <c r="F1454" t="s">
        <v>181</v>
      </c>
      <c r="G1454" t="s">
        <v>272</v>
      </c>
      <c r="H1454" t="s">
        <v>32</v>
      </c>
      <c r="I1454" t="s">
        <v>33</v>
      </c>
      <c r="J1454" t="s">
        <v>36</v>
      </c>
      <c r="K1454">
        <f>YEAR(tblSales[[#This Row],[ORDER DATE]])</f>
        <v>2004</v>
      </c>
      <c r="L1454" s="6" t="str">
        <f>TEXT(tblSales[[#This Row],[ORDER DATE]],"MMM-YYYY")</f>
        <v>Jul-2004</v>
      </c>
      <c r="M1454">
        <f>MONTH(tblSales[[#This Row],[ORDER DATE]])</f>
        <v>7</v>
      </c>
    </row>
    <row r="1455" spans="1:13" x14ac:dyDescent="0.3">
      <c r="A1455">
        <v>10282</v>
      </c>
      <c r="B1455" s="2">
        <v>38219</v>
      </c>
      <c r="C1455" s="5">
        <v>29</v>
      </c>
      <c r="D1455" s="3">
        <v>1357.78</v>
      </c>
      <c r="E1455" t="s">
        <v>25</v>
      </c>
      <c r="F1455" t="s">
        <v>181</v>
      </c>
      <c r="G1455" t="s">
        <v>272</v>
      </c>
      <c r="H1455" t="s">
        <v>32</v>
      </c>
      <c r="I1455" t="s">
        <v>33</v>
      </c>
      <c r="J1455" t="s">
        <v>36</v>
      </c>
      <c r="K1455">
        <f>YEAR(tblSales[[#This Row],[ORDER DATE]])</f>
        <v>2004</v>
      </c>
      <c r="L1455" s="6" t="str">
        <f>TEXT(tblSales[[#This Row],[ORDER DATE]],"MMM-YYYY")</f>
        <v>Aug-2004</v>
      </c>
      <c r="M1455">
        <f>MONTH(tblSales[[#This Row],[ORDER DATE]])</f>
        <v>8</v>
      </c>
    </row>
    <row r="1456" spans="1:13" x14ac:dyDescent="0.3">
      <c r="A1456">
        <v>10292</v>
      </c>
      <c r="B1456" s="2">
        <v>38238</v>
      </c>
      <c r="C1456" s="5">
        <v>40</v>
      </c>
      <c r="D1456" s="3">
        <v>2150</v>
      </c>
      <c r="E1456" t="s">
        <v>25</v>
      </c>
      <c r="F1456" t="s">
        <v>181</v>
      </c>
      <c r="G1456" t="s">
        <v>28</v>
      </c>
      <c r="H1456" t="s">
        <v>32</v>
      </c>
      <c r="I1456" t="s">
        <v>33</v>
      </c>
      <c r="J1456" t="s">
        <v>36</v>
      </c>
      <c r="K1456">
        <f>YEAR(tblSales[[#This Row],[ORDER DATE]])</f>
        <v>2004</v>
      </c>
      <c r="L1456" s="6" t="str">
        <f>TEXT(tblSales[[#This Row],[ORDER DATE]],"MMM-YYYY")</f>
        <v>Sep-2004</v>
      </c>
      <c r="M1456">
        <f>MONTH(tblSales[[#This Row],[ORDER DATE]])</f>
        <v>9</v>
      </c>
    </row>
    <row r="1457" spans="1:13" x14ac:dyDescent="0.3">
      <c r="A1457">
        <v>10305</v>
      </c>
      <c r="B1457" s="2">
        <v>38273</v>
      </c>
      <c r="C1457" s="5">
        <v>45</v>
      </c>
      <c r="D1457" s="3">
        <v>2783.25</v>
      </c>
      <c r="E1457" t="s">
        <v>25</v>
      </c>
      <c r="F1457" t="s">
        <v>181</v>
      </c>
      <c r="G1457" t="s">
        <v>120</v>
      </c>
      <c r="H1457" t="s">
        <v>32</v>
      </c>
      <c r="I1457" t="s">
        <v>33</v>
      </c>
      <c r="J1457" t="s">
        <v>36</v>
      </c>
      <c r="K1457">
        <f>YEAR(tblSales[[#This Row],[ORDER DATE]])</f>
        <v>2004</v>
      </c>
      <c r="L1457" s="6" t="str">
        <f>TEXT(tblSales[[#This Row],[ORDER DATE]],"MMM-YYYY")</f>
        <v>Oct-2004</v>
      </c>
      <c r="M1457">
        <f>MONTH(tblSales[[#This Row],[ORDER DATE]])</f>
        <v>10</v>
      </c>
    </row>
    <row r="1458" spans="1:13" x14ac:dyDescent="0.3">
      <c r="A1458">
        <v>10314</v>
      </c>
      <c r="B1458" s="2">
        <v>38282</v>
      </c>
      <c r="C1458" s="5">
        <v>44</v>
      </c>
      <c r="D1458" s="3">
        <v>2339.92</v>
      </c>
      <c r="E1458" t="s">
        <v>25</v>
      </c>
      <c r="F1458" t="s">
        <v>181</v>
      </c>
      <c r="G1458" t="s">
        <v>498</v>
      </c>
      <c r="H1458" t="s">
        <v>326</v>
      </c>
      <c r="I1458" t="s">
        <v>42</v>
      </c>
      <c r="J1458" t="s">
        <v>36</v>
      </c>
      <c r="K1458">
        <f>YEAR(tblSales[[#This Row],[ORDER DATE]])</f>
        <v>2004</v>
      </c>
      <c r="L1458" s="6" t="str">
        <f>TEXT(tblSales[[#This Row],[ORDER DATE]],"MMM-YYYY")</f>
        <v>Oct-2004</v>
      </c>
      <c r="M1458">
        <f>MONTH(tblSales[[#This Row],[ORDER DATE]])</f>
        <v>10</v>
      </c>
    </row>
    <row r="1459" spans="1:13" x14ac:dyDescent="0.3">
      <c r="A1459">
        <v>10324</v>
      </c>
      <c r="B1459" s="2">
        <v>38296</v>
      </c>
      <c r="C1459" s="5">
        <v>25</v>
      </c>
      <c r="D1459" s="3">
        <v>1729</v>
      </c>
      <c r="E1459" t="s">
        <v>25</v>
      </c>
      <c r="F1459" t="s">
        <v>181</v>
      </c>
      <c r="G1459" t="s">
        <v>99</v>
      </c>
      <c r="H1459" t="s">
        <v>32</v>
      </c>
      <c r="I1459" t="s">
        <v>33</v>
      </c>
      <c r="J1459" t="s">
        <v>36</v>
      </c>
      <c r="K1459">
        <f>YEAR(tblSales[[#This Row],[ORDER DATE]])</f>
        <v>2004</v>
      </c>
      <c r="L1459" s="6" t="str">
        <f>TEXT(tblSales[[#This Row],[ORDER DATE]],"MMM-YYYY")</f>
        <v>Nov-2004</v>
      </c>
      <c r="M1459">
        <f>MONTH(tblSales[[#This Row],[ORDER DATE]])</f>
        <v>11</v>
      </c>
    </row>
    <row r="1460" spans="1:13" x14ac:dyDescent="0.3">
      <c r="A1460">
        <v>10336</v>
      </c>
      <c r="B1460" s="2">
        <v>38311</v>
      </c>
      <c r="C1460" s="5">
        <v>45</v>
      </c>
      <c r="D1460" s="3">
        <v>5972.4</v>
      </c>
      <c r="E1460" t="s">
        <v>25</v>
      </c>
      <c r="F1460" t="s">
        <v>181</v>
      </c>
      <c r="G1460" t="s">
        <v>403</v>
      </c>
      <c r="H1460" t="s">
        <v>41</v>
      </c>
      <c r="I1460" t="s">
        <v>42</v>
      </c>
      <c r="J1460" t="s">
        <v>51</v>
      </c>
      <c r="K1460">
        <f>YEAR(tblSales[[#This Row],[ORDER DATE]])</f>
        <v>2004</v>
      </c>
      <c r="L1460" s="6" t="str">
        <f>TEXT(tblSales[[#This Row],[ORDER DATE]],"MMM-YYYY")</f>
        <v>Nov-2004</v>
      </c>
      <c r="M1460">
        <f>MONTH(tblSales[[#This Row],[ORDER DATE]])</f>
        <v>11</v>
      </c>
    </row>
    <row r="1461" spans="1:13" x14ac:dyDescent="0.3">
      <c r="A1461">
        <v>10349</v>
      </c>
      <c r="B1461" s="2">
        <v>38322</v>
      </c>
      <c r="C1461" s="5">
        <v>48</v>
      </c>
      <c r="D1461" s="3">
        <v>2275.1999999999998</v>
      </c>
      <c r="E1461" t="s">
        <v>25</v>
      </c>
      <c r="F1461" t="s">
        <v>181</v>
      </c>
      <c r="G1461" t="s">
        <v>475</v>
      </c>
      <c r="H1461" t="s">
        <v>32</v>
      </c>
      <c r="I1461" t="s">
        <v>33</v>
      </c>
      <c r="J1461" t="s">
        <v>36</v>
      </c>
      <c r="K1461">
        <f>YEAR(tblSales[[#This Row],[ORDER DATE]])</f>
        <v>2004</v>
      </c>
      <c r="L1461" s="6" t="str">
        <f>TEXT(tblSales[[#This Row],[ORDER DATE]],"MMM-YYYY")</f>
        <v>Dec-2004</v>
      </c>
      <c r="M1461">
        <f>MONTH(tblSales[[#This Row],[ORDER DATE]])</f>
        <v>12</v>
      </c>
    </row>
    <row r="1462" spans="1:13" x14ac:dyDescent="0.3">
      <c r="A1462">
        <v>10358</v>
      </c>
      <c r="B1462" s="2">
        <v>38331</v>
      </c>
      <c r="C1462" s="5">
        <v>44</v>
      </c>
      <c r="D1462" s="3">
        <v>2673.44</v>
      </c>
      <c r="E1462" t="s">
        <v>25</v>
      </c>
      <c r="F1462" t="s">
        <v>181</v>
      </c>
      <c r="G1462" t="s">
        <v>174</v>
      </c>
      <c r="H1462" t="s">
        <v>178</v>
      </c>
      <c r="I1462" t="s">
        <v>42</v>
      </c>
      <c r="J1462" t="s">
        <v>36</v>
      </c>
      <c r="K1462">
        <f>YEAR(tblSales[[#This Row],[ORDER DATE]])</f>
        <v>2004</v>
      </c>
      <c r="L1462" s="6" t="str">
        <f>TEXT(tblSales[[#This Row],[ORDER DATE]],"MMM-YYYY")</f>
        <v>Dec-2004</v>
      </c>
      <c r="M1462">
        <f>MONTH(tblSales[[#This Row],[ORDER DATE]])</f>
        <v>12</v>
      </c>
    </row>
    <row r="1463" spans="1:13" x14ac:dyDescent="0.3">
      <c r="A1463">
        <v>10371</v>
      </c>
      <c r="B1463" s="2">
        <v>38375</v>
      </c>
      <c r="C1463" s="5">
        <v>25</v>
      </c>
      <c r="D1463" s="3">
        <v>2431.75</v>
      </c>
      <c r="E1463" t="s">
        <v>25</v>
      </c>
      <c r="F1463" t="s">
        <v>181</v>
      </c>
      <c r="G1463" t="s">
        <v>272</v>
      </c>
      <c r="H1463" t="s">
        <v>32</v>
      </c>
      <c r="I1463" t="s">
        <v>33</v>
      </c>
      <c r="J1463" t="s">
        <v>36</v>
      </c>
      <c r="K1463">
        <f>YEAR(tblSales[[#This Row],[ORDER DATE]])</f>
        <v>2005</v>
      </c>
      <c r="L1463" s="6" t="str">
        <f>TEXT(tblSales[[#This Row],[ORDER DATE]],"MMM-YYYY")</f>
        <v>Jan-2005</v>
      </c>
      <c r="M1463">
        <f>MONTH(tblSales[[#This Row],[ORDER DATE]])</f>
        <v>1</v>
      </c>
    </row>
    <row r="1464" spans="1:13" x14ac:dyDescent="0.3">
      <c r="A1464">
        <v>10383</v>
      </c>
      <c r="B1464" s="2">
        <v>38405</v>
      </c>
      <c r="C1464" s="5">
        <v>22</v>
      </c>
      <c r="D1464" s="3">
        <v>2018.72</v>
      </c>
      <c r="E1464" t="s">
        <v>25</v>
      </c>
      <c r="F1464" t="s">
        <v>181</v>
      </c>
      <c r="G1464" t="s">
        <v>174</v>
      </c>
      <c r="H1464" t="s">
        <v>178</v>
      </c>
      <c r="I1464" t="s">
        <v>42</v>
      </c>
      <c r="J1464" t="s">
        <v>36</v>
      </c>
      <c r="K1464">
        <f>YEAR(tblSales[[#This Row],[ORDER DATE]])</f>
        <v>2005</v>
      </c>
      <c r="L1464" s="6" t="str">
        <f>TEXT(tblSales[[#This Row],[ORDER DATE]],"MMM-YYYY")</f>
        <v>Feb-2005</v>
      </c>
      <c r="M1464">
        <f>MONTH(tblSales[[#This Row],[ORDER DATE]])</f>
        <v>2</v>
      </c>
    </row>
    <row r="1465" spans="1:13" x14ac:dyDescent="0.3">
      <c r="A1465">
        <v>10394</v>
      </c>
      <c r="B1465" s="2">
        <v>38426</v>
      </c>
      <c r="C1465" s="5">
        <v>31</v>
      </c>
      <c r="D1465" s="3">
        <v>1558.99</v>
      </c>
      <c r="E1465" t="s">
        <v>25</v>
      </c>
      <c r="F1465" t="s">
        <v>181</v>
      </c>
      <c r="G1465" t="s">
        <v>174</v>
      </c>
      <c r="H1465" t="s">
        <v>178</v>
      </c>
      <c r="I1465" t="s">
        <v>42</v>
      </c>
      <c r="J1465" t="s">
        <v>36</v>
      </c>
      <c r="K1465">
        <f>YEAR(tblSales[[#This Row],[ORDER DATE]])</f>
        <v>2005</v>
      </c>
      <c r="L1465" s="6" t="str">
        <f>TEXT(tblSales[[#This Row],[ORDER DATE]],"MMM-YYYY")</f>
        <v>Mar-2005</v>
      </c>
      <c r="M1465">
        <f>MONTH(tblSales[[#This Row],[ORDER DATE]])</f>
        <v>3</v>
      </c>
    </row>
    <row r="1466" spans="1:13" x14ac:dyDescent="0.3">
      <c r="A1466">
        <v>10412</v>
      </c>
      <c r="B1466" s="2">
        <v>38475</v>
      </c>
      <c r="C1466" s="5">
        <v>21</v>
      </c>
      <c r="D1466" s="3">
        <v>1104.5999999999999</v>
      </c>
      <c r="E1466" t="s">
        <v>25</v>
      </c>
      <c r="F1466" t="s">
        <v>181</v>
      </c>
      <c r="G1466" t="s">
        <v>174</v>
      </c>
      <c r="H1466" t="s">
        <v>178</v>
      </c>
      <c r="I1466" t="s">
        <v>42</v>
      </c>
      <c r="J1466" t="s">
        <v>36</v>
      </c>
      <c r="K1466">
        <f>YEAR(tblSales[[#This Row],[ORDER DATE]])</f>
        <v>2005</v>
      </c>
      <c r="L1466" s="6" t="str">
        <f>TEXT(tblSales[[#This Row],[ORDER DATE]],"MMM-YYYY")</f>
        <v>May-2005</v>
      </c>
      <c r="M1466">
        <f>MONTH(tblSales[[#This Row],[ORDER DATE]])</f>
        <v>5</v>
      </c>
    </row>
    <row r="1467" spans="1:13" x14ac:dyDescent="0.3">
      <c r="A1467">
        <v>10425</v>
      </c>
      <c r="B1467" s="2">
        <v>38503</v>
      </c>
      <c r="C1467" s="5">
        <v>55</v>
      </c>
      <c r="D1467" s="3">
        <v>2575.1</v>
      </c>
      <c r="E1467" t="s">
        <v>300</v>
      </c>
      <c r="F1467" t="s">
        <v>181</v>
      </c>
      <c r="G1467" t="s">
        <v>114</v>
      </c>
      <c r="H1467" t="s">
        <v>41</v>
      </c>
      <c r="I1467" t="s">
        <v>42</v>
      </c>
      <c r="J1467" t="s">
        <v>36</v>
      </c>
      <c r="K1467">
        <f>YEAR(tblSales[[#This Row],[ORDER DATE]])</f>
        <v>2005</v>
      </c>
      <c r="L1467" s="6" t="str">
        <f>TEXT(tblSales[[#This Row],[ORDER DATE]],"MMM-YYYY")</f>
        <v>May-2005</v>
      </c>
      <c r="M1467">
        <f>MONTH(tblSales[[#This Row],[ORDER DATE]])</f>
        <v>5</v>
      </c>
    </row>
    <row r="1468" spans="1:13" x14ac:dyDescent="0.3">
      <c r="A1468">
        <v>10107</v>
      </c>
      <c r="B1468" s="2">
        <v>37676</v>
      </c>
      <c r="C1468" s="5">
        <v>25</v>
      </c>
      <c r="D1468" s="3">
        <v>2845.75</v>
      </c>
      <c r="E1468" t="s">
        <v>25</v>
      </c>
      <c r="F1468" t="s">
        <v>26</v>
      </c>
      <c r="G1468" t="s">
        <v>28</v>
      </c>
      <c r="H1468" t="s">
        <v>32</v>
      </c>
      <c r="I1468" t="s">
        <v>33</v>
      </c>
      <c r="J1468" t="s">
        <v>36</v>
      </c>
      <c r="K1468">
        <f>YEAR(tblSales[[#This Row],[ORDER DATE]])</f>
        <v>2003</v>
      </c>
      <c r="L1468" s="6" t="str">
        <f>TEXT(tblSales[[#This Row],[ORDER DATE]],"MMM-YYYY")</f>
        <v>Feb-2003</v>
      </c>
      <c r="M1468">
        <f>MONTH(tblSales[[#This Row],[ORDER DATE]])</f>
        <v>2</v>
      </c>
    </row>
    <row r="1469" spans="1:13" x14ac:dyDescent="0.3">
      <c r="A1469">
        <v>10120</v>
      </c>
      <c r="B1469" s="2">
        <v>37740</v>
      </c>
      <c r="C1469" s="5">
        <v>35</v>
      </c>
      <c r="D1469" s="3">
        <v>3431.75</v>
      </c>
      <c r="E1469" t="s">
        <v>25</v>
      </c>
      <c r="F1469" t="s">
        <v>26</v>
      </c>
      <c r="G1469" t="s">
        <v>89</v>
      </c>
      <c r="H1469" t="s">
        <v>95</v>
      </c>
      <c r="I1469" t="s">
        <v>96</v>
      </c>
      <c r="J1469" t="s">
        <v>51</v>
      </c>
      <c r="K1469">
        <f>YEAR(tblSales[[#This Row],[ORDER DATE]])</f>
        <v>2003</v>
      </c>
      <c r="L1469" s="6" t="str">
        <f>TEXT(tblSales[[#This Row],[ORDER DATE]],"MMM-YYYY")</f>
        <v>Apr-2003</v>
      </c>
      <c r="M1469">
        <f>MONTH(tblSales[[#This Row],[ORDER DATE]])</f>
        <v>4</v>
      </c>
    </row>
    <row r="1470" spans="1:13" x14ac:dyDescent="0.3">
      <c r="A1470">
        <v>10134</v>
      </c>
      <c r="B1470" s="2">
        <v>37803</v>
      </c>
      <c r="C1470" s="5">
        <v>35</v>
      </c>
      <c r="D1470" s="3">
        <v>3273.9</v>
      </c>
      <c r="E1470" t="s">
        <v>25</v>
      </c>
      <c r="F1470" t="s">
        <v>26</v>
      </c>
      <c r="G1470" t="s">
        <v>45</v>
      </c>
      <c r="H1470" t="s">
        <v>41</v>
      </c>
      <c r="I1470" t="s">
        <v>42</v>
      </c>
      <c r="J1470" t="s">
        <v>51</v>
      </c>
      <c r="K1470">
        <f>YEAR(tblSales[[#This Row],[ORDER DATE]])</f>
        <v>2003</v>
      </c>
      <c r="L1470" s="6" t="str">
        <f>TEXT(tblSales[[#This Row],[ORDER DATE]],"MMM-YYYY")</f>
        <v>Jul-2003</v>
      </c>
      <c r="M1470">
        <f>MONTH(tblSales[[#This Row],[ORDER DATE]])</f>
        <v>7</v>
      </c>
    </row>
    <row r="1471" spans="1:13" x14ac:dyDescent="0.3">
      <c r="A1471">
        <v>10145</v>
      </c>
      <c r="B1471" s="2">
        <v>37858</v>
      </c>
      <c r="C1471" s="5">
        <v>43</v>
      </c>
      <c r="D1471" s="3">
        <v>4119.3999999999996</v>
      </c>
      <c r="E1471" t="s">
        <v>25</v>
      </c>
      <c r="F1471" t="s">
        <v>26</v>
      </c>
      <c r="G1471" t="s">
        <v>52</v>
      </c>
      <c r="H1471" t="s">
        <v>32</v>
      </c>
      <c r="I1471" t="s">
        <v>33</v>
      </c>
      <c r="J1471" t="s">
        <v>51</v>
      </c>
      <c r="K1471">
        <f>YEAR(tblSales[[#This Row],[ORDER DATE]])</f>
        <v>2003</v>
      </c>
      <c r="L1471" s="6" t="str">
        <f>TEXT(tblSales[[#This Row],[ORDER DATE]],"MMM-YYYY")</f>
        <v>Aug-2003</v>
      </c>
      <c r="M1471">
        <f>MONTH(tblSales[[#This Row],[ORDER DATE]])</f>
        <v>8</v>
      </c>
    </row>
    <row r="1472" spans="1:13" x14ac:dyDescent="0.3">
      <c r="A1472">
        <v>10159</v>
      </c>
      <c r="B1472" s="2">
        <v>37904</v>
      </c>
      <c r="C1472" s="5">
        <v>44</v>
      </c>
      <c r="D1472" s="3">
        <v>5355.68</v>
      </c>
      <c r="E1472" t="s">
        <v>25</v>
      </c>
      <c r="F1472" t="s">
        <v>26</v>
      </c>
      <c r="G1472" t="s">
        <v>58</v>
      </c>
      <c r="H1472" t="s">
        <v>32</v>
      </c>
      <c r="I1472" t="s">
        <v>33</v>
      </c>
      <c r="J1472" t="s">
        <v>51</v>
      </c>
      <c r="K1472">
        <f>YEAR(tblSales[[#This Row],[ORDER DATE]])</f>
        <v>2003</v>
      </c>
      <c r="L1472" s="6" t="str">
        <f>TEXT(tblSales[[#This Row],[ORDER DATE]],"MMM-YYYY")</f>
        <v>Oct-2003</v>
      </c>
      <c r="M1472">
        <f>MONTH(tblSales[[#This Row],[ORDER DATE]])</f>
        <v>10</v>
      </c>
    </row>
    <row r="1473" spans="1:13" x14ac:dyDescent="0.3">
      <c r="A1473">
        <v>10168</v>
      </c>
      <c r="B1473" s="2">
        <v>37922</v>
      </c>
      <c r="C1473" s="5">
        <v>50</v>
      </c>
      <c r="D1473" s="3">
        <v>5747.5</v>
      </c>
      <c r="E1473" t="s">
        <v>25</v>
      </c>
      <c r="F1473" t="s">
        <v>26</v>
      </c>
      <c r="G1473" t="s">
        <v>62</v>
      </c>
      <c r="H1473" t="s">
        <v>32</v>
      </c>
      <c r="I1473" t="s">
        <v>33</v>
      </c>
      <c r="J1473" t="s">
        <v>51</v>
      </c>
      <c r="K1473">
        <f>YEAR(tblSales[[#This Row],[ORDER DATE]])</f>
        <v>2003</v>
      </c>
      <c r="L1473" s="6" t="str">
        <f>TEXT(tblSales[[#This Row],[ORDER DATE]],"MMM-YYYY")</f>
        <v>Oct-2003</v>
      </c>
      <c r="M1473">
        <f>MONTH(tblSales[[#This Row],[ORDER DATE]])</f>
        <v>10</v>
      </c>
    </row>
    <row r="1474" spans="1:13" x14ac:dyDescent="0.3">
      <c r="A1474">
        <v>10180</v>
      </c>
      <c r="B1474" s="2">
        <v>37936</v>
      </c>
      <c r="C1474" s="5">
        <v>48</v>
      </c>
      <c r="D1474" s="3">
        <v>5355.36</v>
      </c>
      <c r="E1474" t="s">
        <v>25</v>
      </c>
      <c r="F1474" t="s">
        <v>26</v>
      </c>
      <c r="G1474" t="s">
        <v>67</v>
      </c>
      <c r="H1474" t="s">
        <v>41</v>
      </c>
      <c r="I1474" t="s">
        <v>42</v>
      </c>
      <c r="J1474" t="s">
        <v>51</v>
      </c>
      <c r="K1474">
        <f>YEAR(tblSales[[#This Row],[ORDER DATE]])</f>
        <v>2003</v>
      </c>
      <c r="L1474" s="6" t="str">
        <f>TEXT(tblSales[[#This Row],[ORDER DATE]],"MMM-YYYY")</f>
        <v>Nov-2003</v>
      </c>
      <c r="M1474">
        <f>MONTH(tblSales[[#This Row],[ORDER DATE]])</f>
        <v>11</v>
      </c>
    </row>
    <row r="1475" spans="1:13" x14ac:dyDescent="0.3">
      <c r="A1475">
        <v>10188</v>
      </c>
      <c r="B1475" s="2">
        <v>37943</v>
      </c>
      <c r="C1475" s="5">
        <v>25</v>
      </c>
      <c r="D1475" s="3">
        <v>2535.75</v>
      </c>
      <c r="E1475" t="s">
        <v>25</v>
      </c>
      <c r="F1475" t="s">
        <v>26</v>
      </c>
      <c r="G1475" t="s">
        <v>73</v>
      </c>
      <c r="H1475" t="s">
        <v>78</v>
      </c>
      <c r="I1475" t="s">
        <v>42</v>
      </c>
      <c r="J1475" t="s">
        <v>36</v>
      </c>
      <c r="K1475">
        <f>YEAR(tblSales[[#This Row],[ORDER DATE]])</f>
        <v>2003</v>
      </c>
      <c r="L1475" s="6" t="str">
        <f>TEXT(tblSales[[#This Row],[ORDER DATE]],"MMM-YYYY")</f>
        <v>Nov-2003</v>
      </c>
      <c r="M1475">
        <f>MONTH(tblSales[[#This Row],[ORDER DATE]])</f>
        <v>11</v>
      </c>
    </row>
    <row r="1476" spans="1:13" x14ac:dyDescent="0.3">
      <c r="A1476">
        <v>10201</v>
      </c>
      <c r="B1476" s="2">
        <v>37956</v>
      </c>
      <c r="C1476" s="5">
        <v>39</v>
      </c>
      <c r="D1476" s="3">
        <v>4351.2299999999996</v>
      </c>
      <c r="E1476" t="s">
        <v>25</v>
      </c>
      <c r="F1476" t="s">
        <v>26</v>
      </c>
      <c r="G1476" t="s">
        <v>81</v>
      </c>
      <c r="H1476" t="s">
        <v>32</v>
      </c>
      <c r="I1476" t="s">
        <v>33</v>
      </c>
      <c r="J1476" t="s">
        <v>51</v>
      </c>
      <c r="K1476">
        <f>YEAR(tblSales[[#This Row],[ORDER DATE]])</f>
        <v>2003</v>
      </c>
      <c r="L1476" s="6" t="str">
        <f>TEXT(tblSales[[#This Row],[ORDER DATE]],"MMM-YYYY")</f>
        <v>Dec-2003</v>
      </c>
      <c r="M1476">
        <f>MONTH(tblSales[[#This Row],[ORDER DATE]])</f>
        <v>12</v>
      </c>
    </row>
    <row r="1477" spans="1:13" x14ac:dyDescent="0.3">
      <c r="A1477">
        <v>10211</v>
      </c>
      <c r="B1477" s="2">
        <v>38001</v>
      </c>
      <c r="C1477" s="5">
        <v>25</v>
      </c>
      <c r="D1477" s="3">
        <v>2254</v>
      </c>
      <c r="E1477" t="s">
        <v>25</v>
      </c>
      <c r="F1477" t="s">
        <v>26</v>
      </c>
      <c r="G1477" t="s">
        <v>84</v>
      </c>
      <c r="H1477" t="s">
        <v>41</v>
      </c>
      <c r="I1477" t="s">
        <v>42</v>
      </c>
      <c r="J1477" t="s">
        <v>36</v>
      </c>
      <c r="K1477">
        <f>YEAR(tblSales[[#This Row],[ORDER DATE]])</f>
        <v>2004</v>
      </c>
      <c r="L1477" s="6" t="str">
        <f>TEXT(tblSales[[#This Row],[ORDER DATE]],"MMM-YYYY")</f>
        <v>Jan-2004</v>
      </c>
      <c r="M1477">
        <f>MONTH(tblSales[[#This Row],[ORDER DATE]])</f>
        <v>1</v>
      </c>
    </row>
    <row r="1478" spans="1:13" x14ac:dyDescent="0.3">
      <c r="A1478">
        <v>10223</v>
      </c>
      <c r="B1478" s="2">
        <v>38037</v>
      </c>
      <c r="C1478" s="5">
        <v>32</v>
      </c>
      <c r="D1478" s="3">
        <v>2921.28</v>
      </c>
      <c r="E1478" t="s">
        <v>25</v>
      </c>
      <c r="F1478" t="s">
        <v>26</v>
      </c>
      <c r="G1478" t="s">
        <v>89</v>
      </c>
      <c r="H1478" t="s">
        <v>95</v>
      </c>
      <c r="I1478" t="s">
        <v>96</v>
      </c>
      <c r="J1478" t="s">
        <v>36</v>
      </c>
      <c r="K1478">
        <f>YEAR(tblSales[[#This Row],[ORDER DATE]])</f>
        <v>2004</v>
      </c>
      <c r="L1478" s="6" t="str">
        <f>TEXT(tblSales[[#This Row],[ORDER DATE]],"MMM-YYYY")</f>
        <v>Feb-2004</v>
      </c>
      <c r="M1478">
        <f>MONTH(tblSales[[#This Row],[ORDER DATE]])</f>
        <v>2</v>
      </c>
    </row>
    <row r="1479" spans="1:13" x14ac:dyDescent="0.3">
      <c r="A1479">
        <v>10237</v>
      </c>
      <c r="B1479" s="2">
        <v>38082</v>
      </c>
      <c r="C1479" s="5">
        <v>20</v>
      </c>
      <c r="D1479" s="3">
        <v>2299</v>
      </c>
      <c r="E1479" t="s">
        <v>25</v>
      </c>
      <c r="F1479" t="s">
        <v>26</v>
      </c>
      <c r="G1479" t="s">
        <v>99</v>
      </c>
      <c r="H1479" t="s">
        <v>32</v>
      </c>
      <c r="I1479" t="s">
        <v>33</v>
      </c>
      <c r="J1479" t="s">
        <v>36</v>
      </c>
      <c r="K1479">
        <f>YEAR(tblSales[[#This Row],[ORDER DATE]])</f>
        <v>2004</v>
      </c>
      <c r="L1479" s="6" t="str">
        <f>TEXT(tblSales[[#This Row],[ORDER DATE]],"MMM-YYYY")</f>
        <v>Apr-2004</v>
      </c>
      <c r="M1479">
        <f>MONTH(tblSales[[#This Row],[ORDER DATE]])</f>
        <v>4</v>
      </c>
    </row>
    <row r="1480" spans="1:13" x14ac:dyDescent="0.3">
      <c r="A1480">
        <v>10251</v>
      </c>
      <c r="B1480" s="2">
        <v>38125</v>
      </c>
      <c r="C1480" s="5">
        <v>26</v>
      </c>
      <c r="D1480" s="3">
        <v>2637.18</v>
      </c>
      <c r="E1480" t="s">
        <v>25</v>
      </c>
      <c r="F1480" t="s">
        <v>26</v>
      </c>
      <c r="G1480" t="s">
        <v>104</v>
      </c>
      <c r="H1480" t="s">
        <v>32</v>
      </c>
      <c r="I1480" t="s">
        <v>33</v>
      </c>
      <c r="J1480" t="s">
        <v>36</v>
      </c>
      <c r="K1480">
        <f>YEAR(tblSales[[#This Row],[ORDER DATE]])</f>
        <v>2004</v>
      </c>
      <c r="L1480" s="6" t="str">
        <f>TEXT(tblSales[[#This Row],[ORDER DATE]],"MMM-YYYY")</f>
        <v>May-2004</v>
      </c>
      <c r="M1480">
        <f>MONTH(tblSales[[#This Row],[ORDER DATE]])</f>
        <v>5</v>
      </c>
    </row>
    <row r="1481" spans="1:13" x14ac:dyDescent="0.3">
      <c r="A1481">
        <v>10263</v>
      </c>
      <c r="B1481" s="2">
        <v>38166</v>
      </c>
      <c r="C1481" s="5">
        <v>42</v>
      </c>
      <c r="D1481" s="3">
        <v>4307.5200000000004</v>
      </c>
      <c r="E1481" t="s">
        <v>25</v>
      </c>
      <c r="F1481" t="s">
        <v>26</v>
      </c>
      <c r="G1481" t="s">
        <v>109</v>
      </c>
      <c r="H1481" t="s">
        <v>32</v>
      </c>
      <c r="I1481" t="s">
        <v>33</v>
      </c>
      <c r="J1481" t="s">
        <v>51</v>
      </c>
      <c r="K1481">
        <f>YEAR(tblSales[[#This Row],[ORDER DATE]])</f>
        <v>2004</v>
      </c>
      <c r="L1481" s="6" t="str">
        <f>TEXT(tblSales[[#This Row],[ORDER DATE]],"MMM-YYYY")</f>
        <v>Jun-2004</v>
      </c>
      <c r="M1481">
        <f>MONTH(tblSales[[#This Row],[ORDER DATE]])</f>
        <v>6</v>
      </c>
    </row>
    <row r="1482" spans="1:13" x14ac:dyDescent="0.3">
      <c r="A1482">
        <v>10275</v>
      </c>
      <c r="B1482" s="2">
        <v>38191</v>
      </c>
      <c r="C1482" s="5">
        <v>21</v>
      </c>
      <c r="D1482" s="3">
        <v>2153.7600000000002</v>
      </c>
      <c r="E1482" t="s">
        <v>25</v>
      </c>
      <c r="F1482" t="s">
        <v>26</v>
      </c>
      <c r="G1482" t="s">
        <v>114</v>
      </c>
      <c r="H1482" t="s">
        <v>41</v>
      </c>
      <c r="I1482" t="s">
        <v>42</v>
      </c>
      <c r="J1482" t="s">
        <v>36</v>
      </c>
      <c r="K1482">
        <f>YEAR(tblSales[[#This Row],[ORDER DATE]])</f>
        <v>2004</v>
      </c>
      <c r="L1482" s="6" t="str">
        <f>TEXT(tblSales[[#This Row],[ORDER DATE]],"MMM-YYYY")</f>
        <v>Jul-2004</v>
      </c>
      <c r="M1482">
        <f>MONTH(tblSales[[#This Row],[ORDER DATE]])</f>
        <v>7</v>
      </c>
    </row>
    <row r="1483" spans="1:13" x14ac:dyDescent="0.3">
      <c r="A1483">
        <v>10285</v>
      </c>
      <c r="B1483" s="2">
        <v>38226</v>
      </c>
      <c r="C1483" s="5">
        <v>34</v>
      </c>
      <c r="D1483" s="3">
        <v>3716.88</v>
      </c>
      <c r="E1483" t="s">
        <v>25</v>
      </c>
      <c r="F1483" t="s">
        <v>26</v>
      </c>
      <c r="G1483" t="s">
        <v>120</v>
      </c>
      <c r="H1483" t="s">
        <v>32</v>
      </c>
      <c r="I1483" t="s">
        <v>33</v>
      </c>
      <c r="J1483" t="s">
        <v>51</v>
      </c>
      <c r="K1483">
        <f>YEAR(tblSales[[#This Row],[ORDER DATE]])</f>
        <v>2004</v>
      </c>
      <c r="L1483" s="6" t="str">
        <f>TEXT(tblSales[[#This Row],[ORDER DATE]],"MMM-YYYY")</f>
        <v>Aug-2004</v>
      </c>
      <c r="M1483">
        <f>MONTH(tblSales[[#This Row],[ORDER DATE]])</f>
        <v>8</v>
      </c>
    </row>
    <row r="1484" spans="1:13" x14ac:dyDescent="0.3">
      <c r="A1484">
        <v>10299</v>
      </c>
      <c r="B1484" s="2">
        <v>38260</v>
      </c>
      <c r="C1484" s="5">
        <v>47</v>
      </c>
      <c r="D1484" s="3">
        <v>5455.76</v>
      </c>
      <c r="E1484" t="s">
        <v>25</v>
      </c>
      <c r="F1484" t="s">
        <v>26</v>
      </c>
      <c r="G1484" t="s">
        <v>126</v>
      </c>
      <c r="H1484" t="s">
        <v>130</v>
      </c>
      <c r="I1484" t="s">
        <v>42</v>
      </c>
      <c r="J1484" t="s">
        <v>51</v>
      </c>
      <c r="K1484">
        <f>YEAR(tblSales[[#This Row],[ORDER DATE]])</f>
        <v>2004</v>
      </c>
      <c r="L1484" s="6" t="str">
        <f>TEXT(tblSales[[#This Row],[ORDER DATE]],"MMM-YYYY")</f>
        <v>Sep-2004</v>
      </c>
      <c r="M1484">
        <f>MONTH(tblSales[[#This Row],[ORDER DATE]])</f>
        <v>9</v>
      </c>
    </row>
    <row r="1485" spans="1:13" x14ac:dyDescent="0.3">
      <c r="A1485">
        <v>10309</v>
      </c>
      <c r="B1485" s="2">
        <v>38275</v>
      </c>
      <c r="C1485" s="5">
        <v>21</v>
      </c>
      <c r="D1485" s="3">
        <v>2650.62</v>
      </c>
      <c r="E1485" t="s">
        <v>25</v>
      </c>
      <c r="F1485" t="s">
        <v>26</v>
      </c>
      <c r="G1485" t="s">
        <v>133</v>
      </c>
      <c r="H1485" t="s">
        <v>78</v>
      </c>
      <c r="I1485" t="s">
        <v>42</v>
      </c>
      <c r="J1485" t="s">
        <v>36</v>
      </c>
      <c r="K1485">
        <f>YEAR(tblSales[[#This Row],[ORDER DATE]])</f>
        <v>2004</v>
      </c>
      <c r="L1485" s="6" t="str">
        <f>TEXT(tblSales[[#This Row],[ORDER DATE]],"MMM-YYYY")</f>
        <v>Oct-2004</v>
      </c>
      <c r="M1485">
        <f>MONTH(tblSales[[#This Row],[ORDER DATE]])</f>
        <v>10</v>
      </c>
    </row>
    <row r="1486" spans="1:13" x14ac:dyDescent="0.3">
      <c r="A1486">
        <v>10318</v>
      </c>
      <c r="B1486" s="2">
        <v>38293</v>
      </c>
      <c r="C1486" s="5">
        <v>48</v>
      </c>
      <c r="D1486" s="3">
        <v>6437.28</v>
      </c>
      <c r="E1486" t="s">
        <v>25</v>
      </c>
      <c r="F1486" t="s">
        <v>26</v>
      </c>
      <c r="G1486" t="s">
        <v>139</v>
      </c>
      <c r="H1486" t="s">
        <v>32</v>
      </c>
      <c r="I1486" t="s">
        <v>33</v>
      </c>
      <c r="J1486" t="s">
        <v>51</v>
      </c>
      <c r="K1486">
        <f>YEAR(tblSales[[#This Row],[ORDER DATE]])</f>
        <v>2004</v>
      </c>
      <c r="L1486" s="6" t="str">
        <f>TEXT(tblSales[[#This Row],[ORDER DATE]],"MMM-YYYY")</f>
        <v>Nov-2004</v>
      </c>
      <c r="M1486">
        <f>MONTH(tblSales[[#This Row],[ORDER DATE]])</f>
        <v>11</v>
      </c>
    </row>
    <row r="1487" spans="1:13" x14ac:dyDescent="0.3">
      <c r="A1487">
        <v>10329</v>
      </c>
      <c r="B1487" s="2">
        <v>38306</v>
      </c>
      <c r="C1487" s="5">
        <v>30</v>
      </c>
      <c r="D1487" s="3">
        <v>2633.4</v>
      </c>
      <c r="E1487" t="s">
        <v>25</v>
      </c>
      <c r="F1487" t="s">
        <v>26</v>
      </c>
      <c r="G1487" t="s">
        <v>28</v>
      </c>
      <c r="H1487" t="s">
        <v>32</v>
      </c>
      <c r="I1487" t="s">
        <v>33</v>
      </c>
      <c r="J1487" t="s">
        <v>36</v>
      </c>
      <c r="K1487">
        <f>YEAR(tblSales[[#This Row],[ORDER DATE]])</f>
        <v>2004</v>
      </c>
      <c r="L1487" s="6" t="str">
        <f>TEXT(tblSales[[#This Row],[ORDER DATE]],"MMM-YYYY")</f>
        <v>Nov-2004</v>
      </c>
      <c r="M1487">
        <f>MONTH(tblSales[[#This Row],[ORDER DATE]])</f>
        <v>11</v>
      </c>
    </row>
    <row r="1488" spans="1:13" x14ac:dyDescent="0.3">
      <c r="A1488">
        <v>10339</v>
      </c>
      <c r="B1488" s="2">
        <v>38314</v>
      </c>
      <c r="C1488" s="5">
        <v>27</v>
      </c>
      <c r="D1488" s="3">
        <v>2278.5300000000002</v>
      </c>
      <c r="E1488" t="s">
        <v>25</v>
      </c>
      <c r="F1488" t="s">
        <v>26</v>
      </c>
      <c r="G1488" t="s">
        <v>246</v>
      </c>
      <c r="H1488" t="s">
        <v>200</v>
      </c>
      <c r="I1488" t="s">
        <v>200</v>
      </c>
      <c r="J1488" t="s">
        <v>36</v>
      </c>
      <c r="K1488">
        <f>YEAR(tblSales[[#This Row],[ORDER DATE]])</f>
        <v>2004</v>
      </c>
      <c r="L1488" s="6" t="str">
        <f>TEXT(tblSales[[#This Row],[ORDER DATE]],"MMM-YYYY")</f>
        <v>Nov-2004</v>
      </c>
      <c r="M1488">
        <f>MONTH(tblSales[[#This Row],[ORDER DATE]])</f>
        <v>11</v>
      </c>
    </row>
    <row r="1489" spans="1:13" x14ac:dyDescent="0.3">
      <c r="A1489">
        <v>10362</v>
      </c>
      <c r="B1489" s="2">
        <v>38357</v>
      </c>
      <c r="C1489" s="5">
        <v>50</v>
      </c>
      <c r="D1489" s="3">
        <v>4846</v>
      </c>
      <c r="E1489" t="s">
        <v>25</v>
      </c>
      <c r="F1489" t="s">
        <v>26</v>
      </c>
      <c r="G1489" t="s">
        <v>62</v>
      </c>
      <c r="H1489" t="s">
        <v>32</v>
      </c>
      <c r="I1489" t="s">
        <v>33</v>
      </c>
      <c r="J1489" t="s">
        <v>51</v>
      </c>
      <c r="K1489">
        <f>YEAR(tblSales[[#This Row],[ORDER DATE]])</f>
        <v>2005</v>
      </c>
      <c r="L1489" s="6" t="str">
        <f>TEXT(tblSales[[#This Row],[ORDER DATE]],"MMM-YYYY")</f>
        <v>Jan-2005</v>
      </c>
      <c r="M1489">
        <f>MONTH(tblSales[[#This Row],[ORDER DATE]])</f>
        <v>1</v>
      </c>
    </row>
    <row r="1490" spans="1:13" x14ac:dyDescent="0.3">
      <c r="A1490">
        <v>10374</v>
      </c>
      <c r="B1490" s="2">
        <v>38385</v>
      </c>
      <c r="C1490" s="5">
        <v>38</v>
      </c>
      <c r="D1490" s="3">
        <v>4197.1000000000004</v>
      </c>
      <c r="E1490" t="s">
        <v>25</v>
      </c>
      <c r="F1490" t="s">
        <v>26</v>
      </c>
      <c r="G1490" t="s">
        <v>207</v>
      </c>
      <c r="H1490" t="s">
        <v>95</v>
      </c>
      <c r="I1490" t="s">
        <v>96</v>
      </c>
      <c r="J1490" t="s">
        <v>51</v>
      </c>
      <c r="K1490">
        <f>YEAR(tblSales[[#This Row],[ORDER DATE]])</f>
        <v>2005</v>
      </c>
      <c r="L1490" s="6" t="str">
        <f>TEXT(tblSales[[#This Row],[ORDER DATE]],"MMM-YYYY")</f>
        <v>Feb-2005</v>
      </c>
      <c r="M1490">
        <f>MONTH(tblSales[[#This Row],[ORDER DATE]])</f>
        <v>2</v>
      </c>
    </row>
    <row r="1491" spans="1:13" x14ac:dyDescent="0.3">
      <c r="A1491">
        <v>10389</v>
      </c>
      <c r="B1491" s="2">
        <v>38414</v>
      </c>
      <c r="C1491" s="5">
        <v>45</v>
      </c>
      <c r="D1491" s="3">
        <v>4597.6499999999996</v>
      </c>
      <c r="E1491" t="s">
        <v>25</v>
      </c>
      <c r="F1491" t="s">
        <v>26</v>
      </c>
      <c r="G1491" t="s">
        <v>261</v>
      </c>
      <c r="H1491" t="s">
        <v>188</v>
      </c>
      <c r="I1491" t="s">
        <v>42</v>
      </c>
      <c r="J1491" t="s">
        <v>51</v>
      </c>
      <c r="K1491">
        <f>YEAR(tblSales[[#This Row],[ORDER DATE]])</f>
        <v>2005</v>
      </c>
      <c r="L1491" s="6" t="str">
        <f>TEXT(tblSales[[#This Row],[ORDER DATE]],"MMM-YYYY")</f>
        <v>Mar-2005</v>
      </c>
      <c r="M1491">
        <f>MONTH(tblSales[[#This Row],[ORDER DATE]])</f>
        <v>3</v>
      </c>
    </row>
    <row r="1492" spans="1:13" x14ac:dyDescent="0.3">
      <c r="A1492">
        <v>10403</v>
      </c>
      <c r="B1492" s="2">
        <v>38450</v>
      </c>
      <c r="C1492" s="5">
        <v>46</v>
      </c>
      <c r="D1492" s="3">
        <v>5287.7</v>
      </c>
      <c r="E1492" t="s">
        <v>25</v>
      </c>
      <c r="F1492" t="s">
        <v>26</v>
      </c>
      <c r="G1492" t="s">
        <v>165</v>
      </c>
      <c r="H1492" t="s">
        <v>170</v>
      </c>
      <c r="I1492" t="s">
        <v>42</v>
      </c>
      <c r="J1492" t="s">
        <v>51</v>
      </c>
      <c r="K1492">
        <f>YEAR(tblSales[[#This Row],[ORDER DATE]])</f>
        <v>2005</v>
      </c>
      <c r="L1492" s="6" t="str">
        <f>TEXT(tblSales[[#This Row],[ORDER DATE]],"MMM-YYYY")</f>
        <v>Apr-2005</v>
      </c>
      <c r="M1492">
        <f>MONTH(tblSales[[#This Row],[ORDER DATE]])</f>
        <v>4</v>
      </c>
    </row>
    <row r="1493" spans="1:13" x14ac:dyDescent="0.3">
      <c r="A1493">
        <v>10417</v>
      </c>
      <c r="B1493" s="2">
        <v>38485</v>
      </c>
      <c r="C1493" s="5">
        <v>35</v>
      </c>
      <c r="D1493" s="3">
        <v>3550.05</v>
      </c>
      <c r="E1493" t="s">
        <v>173</v>
      </c>
      <c r="F1493" t="s">
        <v>26</v>
      </c>
      <c r="G1493" t="s">
        <v>174</v>
      </c>
      <c r="H1493" t="s">
        <v>178</v>
      </c>
      <c r="I1493" t="s">
        <v>42</v>
      </c>
      <c r="J1493" t="s">
        <v>51</v>
      </c>
      <c r="K1493">
        <f>YEAR(tblSales[[#This Row],[ORDER DATE]])</f>
        <v>2005</v>
      </c>
      <c r="L1493" s="6" t="str">
        <f>TEXT(tblSales[[#This Row],[ORDER DATE]],"MMM-YYYY")</f>
        <v>May-2005</v>
      </c>
      <c r="M1493">
        <f>MONTH(tblSales[[#This Row],[ORDER DATE]])</f>
        <v>5</v>
      </c>
    </row>
    <row r="1494" spans="1:13" x14ac:dyDescent="0.3">
      <c r="A1494">
        <v>10110</v>
      </c>
      <c r="B1494" s="2">
        <v>37698</v>
      </c>
      <c r="C1494" s="5">
        <v>29</v>
      </c>
      <c r="D1494" s="3">
        <v>1721.73</v>
      </c>
      <c r="E1494" t="s">
        <v>25</v>
      </c>
      <c r="F1494" t="s">
        <v>181</v>
      </c>
      <c r="G1494" t="s">
        <v>492</v>
      </c>
      <c r="H1494" t="s">
        <v>170</v>
      </c>
      <c r="I1494" t="s">
        <v>42</v>
      </c>
      <c r="J1494" t="s">
        <v>36</v>
      </c>
      <c r="K1494">
        <f>YEAR(tblSales[[#This Row],[ORDER DATE]])</f>
        <v>2003</v>
      </c>
      <c r="L1494" s="6" t="str">
        <f>TEXT(tblSales[[#This Row],[ORDER DATE]],"MMM-YYYY")</f>
        <v>Mar-2003</v>
      </c>
      <c r="M1494">
        <f>MONTH(tblSales[[#This Row],[ORDER DATE]])</f>
        <v>3</v>
      </c>
    </row>
    <row r="1495" spans="1:13" x14ac:dyDescent="0.3">
      <c r="A1495">
        <v>10123</v>
      </c>
      <c r="B1495" s="2">
        <v>37761</v>
      </c>
      <c r="C1495" s="5">
        <v>50</v>
      </c>
      <c r="D1495" s="3">
        <v>2993.5</v>
      </c>
      <c r="E1495" t="s">
        <v>25</v>
      </c>
      <c r="F1495" t="s">
        <v>181</v>
      </c>
      <c r="G1495" t="s">
        <v>312</v>
      </c>
      <c r="H1495" t="s">
        <v>41</v>
      </c>
      <c r="I1495" t="s">
        <v>42</v>
      </c>
      <c r="J1495" t="s">
        <v>36</v>
      </c>
      <c r="K1495">
        <f>YEAR(tblSales[[#This Row],[ORDER DATE]])</f>
        <v>2003</v>
      </c>
      <c r="L1495" s="6" t="str">
        <f>TEXT(tblSales[[#This Row],[ORDER DATE]],"MMM-YYYY")</f>
        <v>May-2003</v>
      </c>
      <c r="M1495">
        <f>MONTH(tblSales[[#This Row],[ORDER DATE]])</f>
        <v>5</v>
      </c>
    </row>
    <row r="1496" spans="1:13" x14ac:dyDescent="0.3">
      <c r="A1496">
        <v>10137</v>
      </c>
      <c r="B1496" s="2">
        <v>37812</v>
      </c>
      <c r="C1496" s="5">
        <v>26</v>
      </c>
      <c r="D1496" s="3">
        <v>1295.06</v>
      </c>
      <c r="E1496" t="s">
        <v>25</v>
      </c>
      <c r="F1496" t="s">
        <v>181</v>
      </c>
      <c r="G1496" t="s">
        <v>37</v>
      </c>
      <c r="H1496" t="s">
        <v>41</v>
      </c>
      <c r="I1496" t="s">
        <v>42</v>
      </c>
      <c r="J1496" t="s">
        <v>36</v>
      </c>
      <c r="K1496">
        <f>YEAR(tblSales[[#This Row],[ORDER DATE]])</f>
        <v>2003</v>
      </c>
      <c r="L1496" s="6" t="str">
        <f>TEXT(tblSales[[#This Row],[ORDER DATE]],"MMM-YYYY")</f>
        <v>Jul-2003</v>
      </c>
      <c r="M1496">
        <f>MONTH(tblSales[[#This Row],[ORDER DATE]])</f>
        <v>7</v>
      </c>
    </row>
    <row r="1497" spans="1:13" x14ac:dyDescent="0.3">
      <c r="A1497">
        <v>10148</v>
      </c>
      <c r="B1497" s="2">
        <v>37875</v>
      </c>
      <c r="C1497" s="5">
        <v>47</v>
      </c>
      <c r="D1497" s="3">
        <v>2671.95</v>
      </c>
      <c r="E1497" t="s">
        <v>25</v>
      </c>
      <c r="F1497" t="s">
        <v>181</v>
      </c>
      <c r="G1497" t="s">
        <v>285</v>
      </c>
      <c r="H1497" t="s">
        <v>95</v>
      </c>
      <c r="I1497" t="s">
        <v>96</v>
      </c>
      <c r="J1497" t="s">
        <v>36</v>
      </c>
      <c r="K1497">
        <f>YEAR(tblSales[[#This Row],[ORDER DATE]])</f>
        <v>2003</v>
      </c>
      <c r="L1497" s="6" t="str">
        <f>TEXT(tblSales[[#This Row],[ORDER DATE]],"MMM-YYYY")</f>
        <v>Sep-2003</v>
      </c>
      <c r="M1497">
        <f>MONTH(tblSales[[#This Row],[ORDER DATE]])</f>
        <v>9</v>
      </c>
    </row>
    <row r="1498" spans="1:13" x14ac:dyDescent="0.3">
      <c r="A1498">
        <v>10161</v>
      </c>
      <c r="B1498" s="2">
        <v>37911</v>
      </c>
      <c r="C1498" s="5">
        <v>23</v>
      </c>
      <c r="D1498" s="3">
        <v>1226.5899999999999</v>
      </c>
      <c r="E1498" t="s">
        <v>25</v>
      </c>
      <c r="F1498" t="s">
        <v>181</v>
      </c>
      <c r="G1498" t="s">
        <v>498</v>
      </c>
      <c r="H1498" t="s">
        <v>326</v>
      </c>
      <c r="I1498" t="s">
        <v>42</v>
      </c>
      <c r="J1498" t="s">
        <v>36</v>
      </c>
      <c r="K1498">
        <f>YEAR(tblSales[[#This Row],[ORDER DATE]])</f>
        <v>2003</v>
      </c>
      <c r="L1498" s="6" t="str">
        <f>TEXT(tblSales[[#This Row],[ORDER DATE]],"MMM-YYYY")</f>
        <v>Oct-2003</v>
      </c>
      <c r="M1498">
        <f>MONTH(tblSales[[#This Row],[ORDER DATE]])</f>
        <v>10</v>
      </c>
    </row>
    <row r="1499" spans="1:13" x14ac:dyDescent="0.3">
      <c r="A1499">
        <v>10172</v>
      </c>
      <c r="B1499" s="2">
        <v>37930</v>
      </c>
      <c r="C1499" s="5">
        <v>34</v>
      </c>
      <c r="D1499" s="3">
        <v>1453.84</v>
      </c>
      <c r="E1499" t="s">
        <v>25</v>
      </c>
      <c r="F1499" t="s">
        <v>181</v>
      </c>
      <c r="G1499" t="s">
        <v>109</v>
      </c>
      <c r="H1499" t="s">
        <v>32</v>
      </c>
      <c r="I1499" t="s">
        <v>33</v>
      </c>
      <c r="J1499" t="s">
        <v>36</v>
      </c>
      <c r="K1499">
        <f>YEAR(tblSales[[#This Row],[ORDER DATE]])</f>
        <v>2003</v>
      </c>
      <c r="L1499" s="6" t="str">
        <f>TEXT(tblSales[[#This Row],[ORDER DATE]],"MMM-YYYY")</f>
        <v>Nov-2003</v>
      </c>
      <c r="M1499">
        <f>MONTH(tblSales[[#This Row],[ORDER DATE]])</f>
        <v>11</v>
      </c>
    </row>
    <row r="1500" spans="1:13" x14ac:dyDescent="0.3">
      <c r="A1500">
        <v>10181</v>
      </c>
      <c r="B1500" s="2">
        <v>37937</v>
      </c>
      <c r="C1500" s="5">
        <v>34</v>
      </c>
      <c r="D1500" s="3">
        <v>1830.22</v>
      </c>
      <c r="E1500" t="s">
        <v>25</v>
      </c>
      <c r="F1500" t="s">
        <v>181</v>
      </c>
      <c r="G1500" t="s">
        <v>73</v>
      </c>
      <c r="H1500" t="s">
        <v>78</v>
      </c>
      <c r="I1500" t="s">
        <v>42</v>
      </c>
      <c r="J1500" t="s">
        <v>36</v>
      </c>
      <c r="K1500">
        <f>YEAR(tblSales[[#This Row],[ORDER DATE]])</f>
        <v>2003</v>
      </c>
      <c r="L1500" s="6" t="str">
        <f>TEXT(tblSales[[#This Row],[ORDER DATE]],"MMM-YYYY")</f>
        <v>Nov-2003</v>
      </c>
      <c r="M1500">
        <f>MONTH(tblSales[[#This Row],[ORDER DATE]])</f>
        <v>11</v>
      </c>
    </row>
    <row r="1501" spans="1:13" x14ac:dyDescent="0.3">
      <c r="A1501">
        <v>10192</v>
      </c>
      <c r="B1501" s="2">
        <v>37945</v>
      </c>
      <c r="C1501" s="5">
        <v>47</v>
      </c>
      <c r="D1501" s="3">
        <v>2530.0100000000002</v>
      </c>
      <c r="E1501" t="s">
        <v>25</v>
      </c>
      <c r="F1501" t="s">
        <v>181</v>
      </c>
      <c r="G1501" t="s">
        <v>277</v>
      </c>
      <c r="H1501" t="s">
        <v>32</v>
      </c>
      <c r="I1501" t="s">
        <v>33</v>
      </c>
      <c r="J1501" t="s">
        <v>36</v>
      </c>
      <c r="K1501">
        <f>YEAR(tblSales[[#This Row],[ORDER DATE]])</f>
        <v>2003</v>
      </c>
      <c r="L1501" s="6" t="str">
        <f>TEXT(tblSales[[#This Row],[ORDER DATE]],"MMM-YYYY")</f>
        <v>Nov-2003</v>
      </c>
      <c r="M1501">
        <f>MONTH(tblSales[[#This Row],[ORDER DATE]])</f>
        <v>11</v>
      </c>
    </row>
    <row r="1502" spans="1:13" x14ac:dyDescent="0.3">
      <c r="A1502">
        <v>10204</v>
      </c>
      <c r="B1502" s="2">
        <v>37957</v>
      </c>
      <c r="C1502" s="5">
        <v>45</v>
      </c>
      <c r="D1502" s="3">
        <v>2241.4499999999998</v>
      </c>
      <c r="E1502" t="s">
        <v>25</v>
      </c>
      <c r="F1502" t="s">
        <v>181</v>
      </c>
      <c r="G1502" t="s">
        <v>475</v>
      </c>
      <c r="H1502" t="s">
        <v>32</v>
      </c>
      <c r="I1502" t="s">
        <v>33</v>
      </c>
      <c r="J1502" t="s">
        <v>36</v>
      </c>
      <c r="K1502">
        <f>YEAR(tblSales[[#This Row],[ORDER DATE]])</f>
        <v>2003</v>
      </c>
      <c r="L1502" s="6" t="str">
        <f>TEXT(tblSales[[#This Row],[ORDER DATE]],"MMM-YYYY")</f>
        <v>Dec-2003</v>
      </c>
      <c r="M1502">
        <f>MONTH(tblSales[[#This Row],[ORDER DATE]])</f>
        <v>12</v>
      </c>
    </row>
    <row r="1503" spans="1:13" x14ac:dyDescent="0.3">
      <c r="A1503">
        <v>10212</v>
      </c>
      <c r="B1503" s="2">
        <v>38002</v>
      </c>
      <c r="C1503" s="5">
        <v>45</v>
      </c>
      <c r="D1503" s="3">
        <v>2399.85</v>
      </c>
      <c r="E1503" t="s">
        <v>25</v>
      </c>
      <c r="F1503" t="s">
        <v>181</v>
      </c>
      <c r="G1503" t="s">
        <v>174</v>
      </c>
      <c r="H1503" t="s">
        <v>178</v>
      </c>
      <c r="I1503" t="s">
        <v>42</v>
      </c>
      <c r="J1503" t="s">
        <v>36</v>
      </c>
      <c r="K1503">
        <f>YEAR(tblSales[[#This Row],[ORDER DATE]])</f>
        <v>2004</v>
      </c>
      <c r="L1503" s="6" t="str">
        <f>TEXT(tblSales[[#This Row],[ORDER DATE]],"MMM-YYYY")</f>
        <v>Jan-2004</v>
      </c>
      <c r="M1503">
        <f>MONTH(tblSales[[#This Row],[ORDER DATE]])</f>
        <v>1</v>
      </c>
    </row>
    <row r="1504" spans="1:13" x14ac:dyDescent="0.3">
      <c r="A1504">
        <v>10226</v>
      </c>
      <c r="B1504" s="2">
        <v>38043</v>
      </c>
      <c r="C1504" s="5">
        <v>36</v>
      </c>
      <c r="D1504" s="3">
        <v>1557.72</v>
      </c>
      <c r="E1504" t="s">
        <v>25</v>
      </c>
      <c r="F1504" t="s">
        <v>181</v>
      </c>
      <c r="G1504" t="s">
        <v>362</v>
      </c>
      <c r="H1504" t="s">
        <v>32</v>
      </c>
      <c r="I1504" t="s">
        <v>33</v>
      </c>
      <c r="J1504" t="s">
        <v>36</v>
      </c>
      <c r="K1504">
        <f>YEAR(tblSales[[#This Row],[ORDER DATE]])</f>
        <v>2004</v>
      </c>
      <c r="L1504" s="6" t="str">
        <f>TEXT(tblSales[[#This Row],[ORDER DATE]],"MMM-YYYY")</f>
        <v>Feb-2004</v>
      </c>
      <c r="M1504">
        <f>MONTH(tblSales[[#This Row],[ORDER DATE]])</f>
        <v>2</v>
      </c>
    </row>
    <row r="1505" spans="1:13" x14ac:dyDescent="0.3">
      <c r="A1505">
        <v>10241</v>
      </c>
      <c r="B1505" s="2">
        <v>38090</v>
      </c>
      <c r="C1505" s="5">
        <v>21</v>
      </c>
      <c r="D1505" s="3">
        <v>845.25</v>
      </c>
      <c r="E1505" t="s">
        <v>25</v>
      </c>
      <c r="F1505" t="s">
        <v>181</v>
      </c>
      <c r="G1505" t="s">
        <v>531</v>
      </c>
      <c r="H1505" t="s">
        <v>41</v>
      </c>
      <c r="I1505" t="s">
        <v>42</v>
      </c>
      <c r="J1505" t="s">
        <v>36</v>
      </c>
      <c r="K1505">
        <f>YEAR(tblSales[[#This Row],[ORDER DATE]])</f>
        <v>2004</v>
      </c>
      <c r="L1505" s="6" t="str">
        <f>TEXT(tblSales[[#This Row],[ORDER DATE]],"MMM-YYYY")</f>
        <v>Apr-2004</v>
      </c>
      <c r="M1505">
        <f>MONTH(tblSales[[#This Row],[ORDER DATE]])</f>
        <v>4</v>
      </c>
    </row>
    <row r="1506" spans="1:13" x14ac:dyDescent="0.3">
      <c r="A1506">
        <v>10266</v>
      </c>
      <c r="B1506" s="2">
        <v>38174</v>
      </c>
      <c r="C1506" s="5">
        <v>28</v>
      </c>
      <c r="D1506" s="3">
        <v>1352.4</v>
      </c>
      <c r="E1506" t="s">
        <v>25</v>
      </c>
      <c r="F1506" t="s">
        <v>181</v>
      </c>
      <c r="G1506" t="s">
        <v>452</v>
      </c>
      <c r="H1506" t="s">
        <v>258</v>
      </c>
      <c r="I1506" t="s">
        <v>42</v>
      </c>
      <c r="J1506" t="s">
        <v>36</v>
      </c>
      <c r="K1506">
        <f>YEAR(tblSales[[#This Row],[ORDER DATE]])</f>
        <v>2004</v>
      </c>
      <c r="L1506" s="6" t="str">
        <f>TEXT(tblSales[[#This Row],[ORDER DATE]],"MMM-YYYY")</f>
        <v>Jul-2004</v>
      </c>
      <c r="M1506">
        <f>MONTH(tblSales[[#This Row],[ORDER DATE]])</f>
        <v>7</v>
      </c>
    </row>
    <row r="1507" spans="1:13" x14ac:dyDescent="0.3">
      <c r="A1507">
        <v>10278</v>
      </c>
      <c r="B1507" s="2">
        <v>38205</v>
      </c>
      <c r="C1507" s="5">
        <v>35</v>
      </c>
      <c r="D1507" s="3">
        <v>1584.8</v>
      </c>
      <c r="E1507" t="s">
        <v>25</v>
      </c>
      <c r="F1507" t="s">
        <v>181</v>
      </c>
      <c r="G1507" t="s">
        <v>539</v>
      </c>
      <c r="H1507" t="s">
        <v>32</v>
      </c>
      <c r="I1507" t="s">
        <v>33</v>
      </c>
      <c r="J1507" t="s">
        <v>36</v>
      </c>
      <c r="K1507">
        <f>YEAR(tblSales[[#This Row],[ORDER DATE]])</f>
        <v>2004</v>
      </c>
      <c r="L1507" s="6" t="str">
        <f>TEXT(tblSales[[#This Row],[ORDER DATE]],"MMM-YYYY")</f>
        <v>Aug-2004</v>
      </c>
      <c r="M1507">
        <f>MONTH(tblSales[[#This Row],[ORDER DATE]])</f>
        <v>8</v>
      </c>
    </row>
    <row r="1508" spans="1:13" x14ac:dyDescent="0.3">
      <c r="A1508">
        <v>10288</v>
      </c>
      <c r="B1508" s="2">
        <v>38231</v>
      </c>
      <c r="C1508" s="5">
        <v>50</v>
      </c>
      <c r="D1508" s="3">
        <v>2616</v>
      </c>
      <c r="E1508" t="s">
        <v>25</v>
      </c>
      <c r="F1508" t="s">
        <v>181</v>
      </c>
      <c r="G1508" t="s">
        <v>418</v>
      </c>
      <c r="H1508" t="s">
        <v>199</v>
      </c>
      <c r="I1508" t="s">
        <v>96</v>
      </c>
      <c r="J1508" t="s">
        <v>36</v>
      </c>
      <c r="K1508">
        <f>YEAR(tblSales[[#This Row],[ORDER DATE]])</f>
        <v>2004</v>
      </c>
      <c r="L1508" s="6" t="str">
        <f>TEXT(tblSales[[#This Row],[ORDER DATE]],"MMM-YYYY")</f>
        <v>Sep-2004</v>
      </c>
      <c r="M1508">
        <f>MONTH(tblSales[[#This Row],[ORDER DATE]])</f>
        <v>9</v>
      </c>
    </row>
    <row r="1509" spans="1:13" x14ac:dyDescent="0.3">
      <c r="A1509">
        <v>10301</v>
      </c>
      <c r="B1509" s="2">
        <v>37899</v>
      </c>
      <c r="C1509" s="5">
        <v>22</v>
      </c>
      <c r="D1509" s="3">
        <v>1129.04</v>
      </c>
      <c r="E1509" t="s">
        <v>25</v>
      </c>
      <c r="F1509" t="s">
        <v>181</v>
      </c>
      <c r="G1509" t="s">
        <v>543</v>
      </c>
      <c r="H1509" t="s">
        <v>78</v>
      </c>
      <c r="I1509" t="s">
        <v>42</v>
      </c>
      <c r="J1509" t="s">
        <v>36</v>
      </c>
      <c r="K1509">
        <f>YEAR(tblSales[[#This Row],[ORDER DATE]])</f>
        <v>2003</v>
      </c>
      <c r="L1509" s="6" t="str">
        <f>TEXT(tblSales[[#This Row],[ORDER DATE]],"MMM-YYYY")</f>
        <v>Oct-2003</v>
      </c>
      <c r="M1509">
        <f>MONTH(tblSales[[#This Row],[ORDER DATE]])</f>
        <v>10</v>
      </c>
    </row>
    <row r="1510" spans="1:13" x14ac:dyDescent="0.3">
      <c r="A1510">
        <v>10311</v>
      </c>
      <c r="B1510" s="2">
        <v>38276</v>
      </c>
      <c r="C1510" s="5">
        <v>45</v>
      </c>
      <c r="D1510" s="3">
        <v>2218.5</v>
      </c>
      <c r="E1510" t="s">
        <v>25</v>
      </c>
      <c r="F1510" t="s">
        <v>181</v>
      </c>
      <c r="G1510" t="s">
        <v>174</v>
      </c>
      <c r="H1510" t="s">
        <v>178</v>
      </c>
      <c r="I1510" t="s">
        <v>42</v>
      </c>
      <c r="J1510" t="s">
        <v>36</v>
      </c>
      <c r="K1510">
        <f>YEAR(tblSales[[#This Row],[ORDER DATE]])</f>
        <v>2004</v>
      </c>
      <c r="L1510" s="6" t="str">
        <f>TEXT(tblSales[[#This Row],[ORDER DATE]],"MMM-YYYY")</f>
        <v>Oct-2004</v>
      </c>
      <c r="M1510">
        <f>MONTH(tblSales[[#This Row],[ORDER DATE]])</f>
        <v>10</v>
      </c>
    </row>
    <row r="1511" spans="1:13" x14ac:dyDescent="0.3">
      <c r="A1511">
        <v>10321</v>
      </c>
      <c r="B1511" s="2">
        <v>38295</v>
      </c>
      <c r="C1511" s="5">
        <v>48</v>
      </c>
      <c r="D1511" s="3">
        <v>2028.48</v>
      </c>
      <c r="E1511" t="s">
        <v>25</v>
      </c>
      <c r="F1511" t="s">
        <v>181</v>
      </c>
      <c r="G1511" t="s">
        <v>160</v>
      </c>
      <c r="H1511" t="s">
        <v>32</v>
      </c>
      <c r="I1511" t="s">
        <v>33</v>
      </c>
      <c r="J1511" t="s">
        <v>36</v>
      </c>
      <c r="K1511">
        <f>YEAR(tblSales[[#This Row],[ORDER DATE]])</f>
        <v>2004</v>
      </c>
      <c r="L1511" s="6" t="str">
        <f>TEXT(tblSales[[#This Row],[ORDER DATE]],"MMM-YYYY")</f>
        <v>Nov-2004</v>
      </c>
      <c r="M1511">
        <f>MONTH(tblSales[[#This Row],[ORDER DATE]])</f>
        <v>11</v>
      </c>
    </row>
    <row r="1512" spans="1:13" x14ac:dyDescent="0.3">
      <c r="A1512">
        <v>10332</v>
      </c>
      <c r="B1512" s="2">
        <v>38308</v>
      </c>
      <c r="C1512" s="5">
        <v>20</v>
      </c>
      <c r="D1512" s="3">
        <v>1759.2</v>
      </c>
      <c r="E1512" t="s">
        <v>25</v>
      </c>
      <c r="F1512" t="s">
        <v>181</v>
      </c>
      <c r="G1512" t="s">
        <v>492</v>
      </c>
      <c r="H1512" t="s">
        <v>170</v>
      </c>
      <c r="I1512" t="s">
        <v>42</v>
      </c>
      <c r="J1512" t="s">
        <v>36</v>
      </c>
      <c r="K1512">
        <f>YEAR(tblSales[[#This Row],[ORDER DATE]])</f>
        <v>2004</v>
      </c>
      <c r="L1512" s="6" t="str">
        <f>TEXT(tblSales[[#This Row],[ORDER DATE]],"MMM-YYYY")</f>
        <v>Nov-2004</v>
      </c>
      <c r="M1512">
        <f>MONTH(tblSales[[#This Row],[ORDER DATE]])</f>
        <v>11</v>
      </c>
    </row>
    <row r="1513" spans="1:13" x14ac:dyDescent="0.3">
      <c r="A1513">
        <v>10343</v>
      </c>
      <c r="B1513" s="2">
        <v>38315</v>
      </c>
      <c r="C1513" s="5">
        <v>27</v>
      </c>
      <c r="D1513" s="3">
        <v>977.67</v>
      </c>
      <c r="E1513" t="s">
        <v>25</v>
      </c>
      <c r="F1513" t="s">
        <v>181</v>
      </c>
      <c r="G1513" t="s">
        <v>37</v>
      </c>
      <c r="H1513" t="s">
        <v>41</v>
      </c>
      <c r="I1513" t="s">
        <v>42</v>
      </c>
      <c r="J1513" t="s">
        <v>36</v>
      </c>
      <c r="K1513">
        <f>YEAR(tblSales[[#This Row],[ORDER DATE]])</f>
        <v>2004</v>
      </c>
      <c r="L1513" s="6" t="str">
        <f>TEXT(tblSales[[#This Row],[ORDER DATE]],"MMM-YYYY")</f>
        <v>Nov-2004</v>
      </c>
      <c r="M1513">
        <f>MONTH(tblSales[[#This Row],[ORDER DATE]])</f>
        <v>11</v>
      </c>
    </row>
    <row r="1514" spans="1:13" x14ac:dyDescent="0.3">
      <c r="A1514">
        <v>10367</v>
      </c>
      <c r="B1514" s="2">
        <v>38364</v>
      </c>
      <c r="C1514" s="5">
        <v>38</v>
      </c>
      <c r="D1514" s="3">
        <v>1463</v>
      </c>
      <c r="E1514" t="s">
        <v>408</v>
      </c>
      <c r="F1514" t="s">
        <v>181</v>
      </c>
      <c r="G1514" t="s">
        <v>52</v>
      </c>
      <c r="H1514" t="s">
        <v>32</v>
      </c>
      <c r="I1514" t="s">
        <v>33</v>
      </c>
      <c r="J1514" t="s">
        <v>36</v>
      </c>
      <c r="K1514">
        <f>YEAR(tblSales[[#This Row],[ORDER DATE]])</f>
        <v>2005</v>
      </c>
      <c r="L1514" s="6" t="str">
        <f>TEXT(tblSales[[#This Row],[ORDER DATE]],"MMM-YYYY")</f>
        <v>Jan-2005</v>
      </c>
      <c r="M1514">
        <f>MONTH(tblSales[[#This Row],[ORDER DATE]])</f>
        <v>1</v>
      </c>
    </row>
    <row r="1515" spans="1:13" x14ac:dyDescent="0.3">
      <c r="A1515">
        <v>10379</v>
      </c>
      <c r="B1515" s="2">
        <v>38393</v>
      </c>
      <c r="C1515" s="5">
        <v>32</v>
      </c>
      <c r="D1515" s="3">
        <v>3970.56</v>
      </c>
      <c r="E1515" t="s">
        <v>25</v>
      </c>
      <c r="F1515" t="s">
        <v>181</v>
      </c>
      <c r="G1515" t="s">
        <v>174</v>
      </c>
      <c r="H1515" t="s">
        <v>178</v>
      </c>
      <c r="I1515" t="s">
        <v>42</v>
      </c>
      <c r="J1515" t="s">
        <v>51</v>
      </c>
      <c r="K1515">
        <f>YEAR(tblSales[[#This Row],[ORDER DATE]])</f>
        <v>2005</v>
      </c>
      <c r="L1515" s="6" t="str">
        <f>TEXT(tblSales[[#This Row],[ORDER DATE]],"MMM-YYYY")</f>
        <v>Feb-2005</v>
      </c>
      <c r="M1515">
        <f>MONTH(tblSales[[#This Row],[ORDER DATE]])</f>
        <v>2</v>
      </c>
    </row>
    <row r="1516" spans="1:13" x14ac:dyDescent="0.3">
      <c r="A1516">
        <v>10407</v>
      </c>
      <c r="B1516" s="2">
        <v>38464</v>
      </c>
      <c r="C1516" s="5">
        <v>64</v>
      </c>
      <c r="D1516" s="3">
        <v>2576</v>
      </c>
      <c r="E1516" t="s">
        <v>401</v>
      </c>
      <c r="F1516" t="s">
        <v>181</v>
      </c>
      <c r="G1516" t="s">
        <v>397</v>
      </c>
      <c r="H1516" t="s">
        <v>32</v>
      </c>
      <c r="I1516" t="s">
        <v>33</v>
      </c>
      <c r="J1516" t="s">
        <v>36</v>
      </c>
      <c r="K1516">
        <f>YEAR(tblSales[[#This Row],[ORDER DATE]])</f>
        <v>2005</v>
      </c>
      <c r="L1516" s="6" t="str">
        <f>TEXT(tblSales[[#This Row],[ORDER DATE]],"MMM-YYYY")</f>
        <v>Apr-2005</v>
      </c>
      <c r="M1516">
        <f>MONTH(tblSales[[#This Row],[ORDER DATE]])</f>
        <v>4</v>
      </c>
    </row>
    <row r="1517" spans="1:13" x14ac:dyDescent="0.3">
      <c r="A1517">
        <v>10420</v>
      </c>
      <c r="B1517" s="2">
        <v>38501</v>
      </c>
      <c r="C1517" s="5">
        <v>37</v>
      </c>
      <c r="D1517" s="3">
        <v>2233.69</v>
      </c>
      <c r="E1517" t="s">
        <v>300</v>
      </c>
      <c r="F1517" t="s">
        <v>181</v>
      </c>
      <c r="G1517" t="s">
        <v>152</v>
      </c>
      <c r="H1517" t="s">
        <v>95</v>
      </c>
      <c r="I1517" t="s">
        <v>96</v>
      </c>
      <c r="J1517" t="s">
        <v>36</v>
      </c>
      <c r="K1517">
        <f>YEAR(tblSales[[#This Row],[ORDER DATE]])</f>
        <v>2005</v>
      </c>
      <c r="L1517" s="6" t="str">
        <f>TEXT(tblSales[[#This Row],[ORDER DATE]],"MMM-YYYY")</f>
        <v>May-2005</v>
      </c>
      <c r="M1517">
        <f>MONTH(tblSales[[#This Row],[ORDER DATE]])</f>
        <v>5</v>
      </c>
    </row>
    <row r="1518" spans="1:13" x14ac:dyDescent="0.3">
      <c r="A1518">
        <v>10106</v>
      </c>
      <c r="B1518" s="2">
        <v>37669</v>
      </c>
      <c r="C1518" s="5">
        <v>28</v>
      </c>
      <c r="D1518" s="3">
        <v>2481.64</v>
      </c>
      <c r="E1518" t="s">
        <v>25</v>
      </c>
      <c r="F1518" t="s">
        <v>566</v>
      </c>
      <c r="G1518" t="s">
        <v>552</v>
      </c>
      <c r="H1518" t="s">
        <v>258</v>
      </c>
      <c r="I1518" t="s">
        <v>42</v>
      </c>
      <c r="J1518" t="s">
        <v>36</v>
      </c>
      <c r="K1518">
        <f>YEAR(tblSales[[#This Row],[ORDER DATE]])</f>
        <v>2003</v>
      </c>
      <c r="L1518" s="6" t="str">
        <f>TEXT(tblSales[[#This Row],[ORDER DATE]],"MMM-YYYY")</f>
        <v>Feb-2003</v>
      </c>
      <c r="M1518">
        <f>MONTH(tblSales[[#This Row],[ORDER DATE]])</f>
        <v>2</v>
      </c>
    </row>
    <row r="1519" spans="1:13" x14ac:dyDescent="0.3">
      <c r="A1519">
        <v>10120</v>
      </c>
      <c r="B1519" s="2">
        <v>37740</v>
      </c>
      <c r="C1519" s="5">
        <v>39</v>
      </c>
      <c r="D1519" s="3">
        <v>4651.53</v>
      </c>
      <c r="E1519" t="s">
        <v>25</v>
      </c>
      <c r="F1519" t="s">
        <v>566</v>
      </c>
      <c r="G1519" t="s">
        <v>89</v>
      </c>
      <c r="H1519" t="s">
        <v>95</v>
      </c>
      <c r="I1519" t="s">
        <v>96</v>
      </c>
      <c r="J1519" t="s">
        <v>51</v>
      </c>
      <c r="K1519">
        <f>YEAR(tblSales[[#This Row],[ORDER DATE]])</f>
        <v>2003</v>
      </c>
      <c r="L1519" s="6" t="str">
        <f>TEXT(tblSales[[#This Row],[ORDER DATE]],"MMM-YYYY")</f>
        <v>Apr-2003</v>
      </c>
      <c r="M1519">
        <f>MONTH(tblSales[[#This Row],[ORDER DATE]])</f>
        <v>4</v>
      </c>
    </row>
    <row r="1520" spans="1:13" x14ac:dyDescent="0.3">
      <c r="A1520">
        <v>10133</v>
      </c>
      <c r="B1520" s="2">
        <v>37799</v>
      </c>
      <c r="C1520" s="5">
        <v>41</v>
      </c>
      <c r="D1520" s="3">
        <v>3858.1</v>
      </c>
      <c r="E1520" t="s">
        <v>25</v>
      </c>
      <c r="F1520" t="s">
        <v>566</v>
      </c>
      <c r="G1520" t="s">
        <v>174</v>
      </c>
      <c r="H1520" t="s">
        <v>178</v>
      </c>
      <c r="I1520" t="s">
        <v>42</v>
      </c>
      <c r="J1520" t="s">
        <v>51</v>
      </c>
      <c r="K1520">
        <f>YEAR(tblSales[[#This Row],[ORDER DATE]])</f>
        <v>2003</v>
      </c>
      <c r="L1520" s="6" t="str">
        <f>TEXT(tblSales[[#This Row],[ORDER DATE]],"MMM-YYYY")</f>
        <v>Jun-2003</v>
      </c>
      <c r="M1520">
        <f>MONTH(tblSales[[#This Row],[ORDER DATE]])</f>
        <v>6</v>
      </c>
    </row>
    <row r="1521" spans="1:13" x14ac:dyDescent="0.3">
      <c r="A1521">
        <v>10145</v>
      </c>
      <c r="B1521" s="2">
        <v>37858</v>
      </c>
      <c r="C1521" s="5">
        <v>40</v>
      </c>
      <c r="D1521" s="3">
        <v>3501.6</v>
      </c>
      <c r="E1521" t="s">
        <v>25</v>
      </c>
      <c r="F1521" t="s">
        <v>566</v>
      </c>
      <c r="G1521" t="s">
        <v>52</v>
      </c>
      <c r="H1521" t="s">
        <v>32</v>
      </c>
      <c r="I1521" t="s">
        <v>33</v>
      </c>
      <c r="J1521" t="s">
        <v>51</v>
      </c>
      <c r="K1521">
        <f>YEAR(tblSales[[#This Row],[ORDER DATE]])</f>
        <v>2003</v>
      </c>
      <c r="L1521" s="6" t="str">
        <f>TEXT(tblSales[[#This Row],[ORDER DATE]],"MMM-YYYY")</f>
        <v>Aug-2003</v>
      </c>
      <c r="M1521">
        <f>MONTH(tblSales[[#This Row],[ORDER DATE]])</f>
        <v>8</v>
      </c>
    </row>
    <row r="1522" spans="1:13" x14ac:dyDescent="0.3">
      <c r="A1522">
        <v>10168</v>
      </c>
      <c r="B1522" s="2">
        <v>37922</v>
      </c>
      <c r="C1522" s="5">
        <v>49</v>
      </c>
      <c r="D1522" s="3">
        <v>6433.7</v>
      </c>
      <c r="E1522" t="s">
        <v>25</v>
      </c>
      <c r="F1522" t="s">
        <v>566</v>
      </c>
      <c r="G1522" t="s">
        <v>62</v>
      </c>
      <c r="H1522" t="s">
        <v>32</v>
      </c>
      <c r="I1522" t="s">
        <v>33</v>
      </c>
      <c r="J1522" t="s">
        <v>51</v>
      </c>
      <c r="K1522">
        <f>YEAR(tblSales[[#This Row],[ORDER DATE]])</f>
        <v>2003</v>
      </c>
      <c r="L1522" s="6" t="str">
        <f>TEXT(tblSales[[#This Row],[ORDER DATE]],"MMM-YYYY")</f>
        <v>Oct-2003</v>
      </c>
      <c r="M1522">
        <f>MONTH(tblSales[[#This Row],[ORDER DATE]])</f>
        <v>10</v>
      </c>
    </row>
    <row r="1523" spans="1:13" x14ac:dyDescent="0.3">
      <c r="A1523">
        <v>10210</v>
      </c>
      <c r="B1523" s="2">
        <v>37998</v>
      </c>
      <c r="C1523" s="5">
        <v>27</v>
      </c>
      <c r="D1523" s="3">
        <v>2658.96</v>
      </c>
      <c r="E1523" t="s">
        <v>25</v>
      </c>
      <c r="F1523" t="s">
        <v>566</v>
      </c>
      <c r="G1523" t="s">
        <v>302</v>
      </c>
      <c r="H1523" t="s">
        <v>200</v>
      </c>
      <c r="I1523" t="s">
        <v>200</v>
      </c>
      <c r="J1523" t="s">
        <v>36</v>
      </c>
      <c r="K1523">
        <f>YEAR(tblSales[[#This Row],[ORDER DATE]])</f>
        <v>2004</v>
      </c>
      <c r="L1523" s="6" t="str">
        <f>TEXT(tblSales[[#This Row],[ORDER DATE]],"MMM-YYYY")</f>
        <v>Jan-2004</v>
      </c>
      <c r="M1523">
        <f>MONTH(tblSales[[#This Row],[ORDER DATE]])</f>
        <v>1</v>
      </c>
    </row>
    <row r="1524" spans="1:13" x14ac:dyDescent="0.3">
      <c r="A1524">
        <v>10223</v>
      </c>
      <c r="B1524" s="2">
        <v>38037</v>
      </c>
      <c r="C1524" s="5">
        <v>34</v>
      </c>
      <c r="D1524" s="3">
        <v>3608.76</v>
      </c>
      <c r="E1524" t="s">
        <v>25</v>
      </c>
      <c r="F1524" t="s">
        <v>566</v>
      </c>
      <c r="G1524" t="s">
        <v>89</v>
      </c>
      <c r="H1524" t="s">
        <v>95</v>
      </c>
      <c r="I1524" t="s">
        <v>96</v>
      </c>
      <c r="J1524" t="s">
        <v>51</v>
      </c>
      <c r="K1524">
        <f>YEAR(tblSales[[#This Row],[ORDER DATE]])</f>
        <v>2004</v>
      </c>
      <c r="L1524" s="6" t="str">
        <f>TEXT(tblSales[[#This Row],[ORDER DATE]],"MMM-YYYY")</f>
        <v>Feb-2004</v>
      </c>
      <c r="M1524">
        <f>MONTH(tblSales[[#This Row],[ORDER DATE]])</f>
        <v>2</v>
      </c>
    </row>
    <row r="1525" spans="1:13" x14ac:dyDescent="0.3">
      <c r="A1525">
        <v>10235</v>
      </c>
      <c r="B1525" s="2">
        <v>38079</v>
      </c>
      <c r="C1525" s="5">
        <v>23</v>
      </c>
      <c r="D1525" s="3">
        <v>2214.67</v>
      </c>
      <c r="E1525" t="s">
        <v>25</v>
      </c>
      <c r="F1525" t="s">
        <v>566</v>
      </c>
      <c r="G1525" t="s">
        <v>373</v>
      </c>
      <c r="H1525" t="s">
        <v>231</v>
      </c>
      <c r="I1525" t="s">
        <v>33</v>
      </c>
      <c r="J1525" t="s">
        <v>36</v>
      </c>
      <c r="K1525">
        <f>YEAR(tblSales[[#This Row],[ORDER DATE]])</f>
        <v>2004</v>
      </c>
      <c r="L1525" s="6" t="str">
        <f>TEXT(tblSales[[#This Row],[ORDER DATE]],"MMM-YYYY")</f>
        <v>Apr-2004</v>
      </c>
      <c r="M1525">
        <f>MONTH(tblSales[[#This Row],[ORDER DATE]])</f>
        <v>4</v>
      </c>
    </row>
    <row r="1526" spans="1:13" x14ac:dyDescent="0.3">
      <c r="A1526">
        <v>10250</v>
      </c>
      <c r="B1526" s="2">
        <v>38118</v>
      </c>
      <c r="C1526" s="5">
        <v>31</v>
      </c>
      <c r="D1526" s="3">
        <v>2747.53</v>
      </c>
      <c r="E1526" t="s">
        <v>25</v>
      </c>
      <c r="F1526" t="s">
        <v>566</v>
      </c>
      <c r="G1526" t="s">
        <v>397</v>
      </c>
      <c r="H1526" t="s">
        <v>32</v>
      </c>
      <c r="I1526" t="s">
        <v>33</v>
      </c>
      <c r="J1526" t="s">
        <v>36</v>
      </c>
      <c r="K1526">
        <f>YEAR(tblSales[[#This Row],[ORDER DATE]])</f>
        <v>2004</v>
      </c>
      <c r="L1526" s="6" t="str">
        <f>TEXT(tblSales[[#This Row],[ORDER DATE]],"MMM-YYYY")</f>
        <v>May-2004</v>
      </c>
      <c r="M1526">
        <f>MONTH(tblSales[[#This Row],[ORDER DATE]])</f>
        <v>5</v>
      </c>
    </row>
    <row r="1527" spans="1:13" x14ac:dyDescent="0.3">
      <c r="A1527">
        <v>10262</v>
      </c>
      <c r="B1527" s="2">
        <v>38162</v>
      </c>
      <c r="C1527" s="5">
        <v>34</v>
      </c>
      <c r="D1527" s="3">
        <v>3310.92</v>
      </c>
      <c r="E1527" t="s">
        <v>339</v>
      </c>
      <c r="F1527" t="s">
        <v>566</v>
      </c>
      <c r="G1527" t="s">
        <v>174</v>
      </c>
      <c r="H1527" t="s">
        <v>178</v>
      </c>
      <c r="I1527" t="s">
        <v>42</v>
      </c>
      <c r="J1527" t="s">
        <v>51</v>
      </c>
      <c r="K1527">
        <f>YEAR(tblSales[[#This Row],[ORDER DATE]])</f>
        <v>2004</v>
      </c>
      <c r="L1527" s="6" t="str">
        <f>TEXT(tblSales[[#This Row],[ORDER DATE]],"MMM-YYYY")</f>
        <v>Jun-2004</v>
      </c>
      <c r="M1527">
        <f>MONTH(tblSales[[#This Row],[ORDER DATE]])</f>
        <v>6</v>
      </c>
    </row>
    <row r="1528" spans="1:13" x14ac:dyDescent="0.3">
      <c r="A1528">
        <v>10275</v>
      </c>
      <c r="B1528" s="2">
        <v>38191</v>
      </c>
      <c r="C1528" s="5">
        <v>25</v>
      </c>
      <c r="D1528" s="3">
        <v>2380</v>
      </c>
      <c r="E1528" t="s">
        <v>25</v>
      </c>
      <c r="F1528" t="s">
        <v>566</v>
      </c>
      <c r="G1528" t="s">
        <v>114</v>
      </c>
      <c r="H1528" t="s">
        <v>41</v>
      </c>
      <c r="I1528" t="s">
        <v>42</v>
      </c>
      <c r="J1528" t="s">
        <v>36</v>
      </c>
      <c r="K1528">
        <f>YEAR(tblSales[[#This Row],[ORDER DATE]])</f>
        <v>2004</v>
      </c>
      <c r="L1528" s="6" t="str">
        <f>TEXT(tblSales[[#This Row],[ORDER DATE]],"MMM-YYYY")</f>
        <v>Jul-2004</v>
      </c>
      <c r="M1528">
        <f>MONTH(tblSales[[#This Row],[ORDER DATE]])</f>
        <v>7</v>
      </c>
    </row>
    <row r="1529" spans="1:13" x14ac:dyDescent="0.3">
      <c r="A1529">
        <v>10284</v>
      </c>
      <c r="B1529" s="2">
        <v>38220</v>
      </c>
      <c r="C1529" s="5">
        <v>22</v>
      </c>
      <c r="D1529" s="3">
        <v>2310.88</v>
      </c>
      <c r="E1529" t="s">
        <v>25</v>
      </c>
      <c r="F1529" t="s">
        <v>566</v>
      </c>
      <c r="G1529" t="s">
        <v>543</v>
      </c>
      <c r="H1529" t="s">
        <v>78</v>
      </c>
      <c r="I1529" t="s">
        <v>42</v>
      </c>
      <c r="J1529" t="s">
        <v>36</v>
      </c>
      <c r="K1529">
        <f>YEAR(tblSales[[#This Row],[ORDER DATE]])</f>
        <v>2004</v>
      </c>
      <c r="L1529" s="6" t="str">
        <f>TEXT(tblSales[[#This Row],[ORDER DATE]],"MMM-YYYY")</f>
        <v>Aug-2004</v>
      </c>
      <c r="M1529">
        <f>MONTH(tblSales[[#This Row],[ORDER DATE]])</f>
        <v>8</v>
      </c>
    </row>
    <row r="1530" spans="1:13" x14ac:dyDescent="0.3">
      <c r="A1530">
        <v>10297</v>
      </c>
      <c r="B1530" s="2">
        <v>38246</v>
      </c>
      <c r="C1530" s="5">
        <v>32</v>
      </c>
      <c r="D1530" s="3">
        <v>4061.76</v>
      </c>
      <c r="E1530" t="s">
        <v>25</v>
      </c>
      <c r="F1530" t="s">
        <v>566</v>
      </c>
      <c r="G1530" t="s">
        <v>479</v>
      </c>
      <c r="H1530" t="s">
        <v>484</v>
      </c>
      <c r="I1530" t="s">
        <v>42</v>
      </c>
      <c r="J1530" t="s">
        <v>51</v>
      </c>
      <c r="K1530">
        <f>YEAR(tblSales[[#This Row],[ORDER DATE]])</f>
        <v>2004</v>
      </c>
      <c r="L1530" s="6" t="str">
        <f>TEXT(tblSales[[#This Row],[ORDER DATE]],"MMM-YYYY")</f>
        <v>Sep-2004</v>
      </c>
      <c r="M1530">
        <f>MONTH(tblSales[[#This Row],[ORDER DATE]])</f>
        <v>9</v>
      </c>
    </row>
    <row r="1531" spans="1:13" x14ac:dyDescent="0.3">
      <c r="A1531">
        <v>10308</v>
      </c>
      <c r="B1531" s="2">
        <v>38275</v>
      </c>
      <c r="C1531" s="5">
        <v>31</v>
      </c>
      <c r="D1531" s="3">
        <v>3493.7</v>
      </c>
      <c r="E1531" t="s">
        <v>25</v>
      </c>
      <c r="F1531" t="s">
        <v>566</v>
      </c>
      <c r="G1531" t="s">
        <v>317</v>
      </c>
      <c r="H1531" t="s">
        <v>32</v>
      </c>
      <c r="I1531" t="s">
        <v>33</v>
      </c>
      <c r="J1531" t="s">
        <v>51</v>
      </c>
      <c r="K1531">
        <f>YEAR(tblSales[[#This Row],[ORDER DATE]])</f>
        <v>2004</v>
      </c>
      <c r="L1531" s="6" t="str">
        <f>TEXT(tblSales[[#This Row],[ORDER DATE]],"MMM-YYYY")</f>
        <v>Oct-2004</v>
      </c>
      <c r="M1531">
        <f>MONTH(tblSales[[#This Row],[ORDER DATE]])</f>
        <v>10</v>
      </c>
    </row>
    <row r="1532" spans="1:13" x14ac:dyDescent="0.3">
      <c r="A1532">
        <v>10316</v>
      </c>
      <c r="B1532" s="2">
        <v>38292</v>
      </c>
      <c r="C1532" s="5">
        <v>25</v>
      </c>
      <c r="D1532" s="3">
        <v>2872.25</v>
      </c>
      <c r="E1532" t="s">
        <v>25</v>
      </c>
      <c r="F1532" t="s">
        <v>566</v>
      </c>
      <c r="G1532" t="s">
        <v>383</v>
      </c>
      <c r="H1532" t="s">
        <v>170</v>
      </c>
      <c r="I1532" t="s">
        <v>42</v>
      </c>
      <c r="J1532" t="s">
        <v>36</v>
      </c>
      <c r="K1532">
        <f>YEAR(tblSales[[#This Row],[ORDER DATE]])</f>
        <v>2004</v>
      </c>
      <c r="L1532" s="6" t="str">
        <f>TEXT(tblSales[[#This Row],[ORDER DATE]],"MMM-YYYY")</f>
        <v>Nov-2004</v>
      </c>
      <c r="M1532">
        <f>MONTH(tblSales[[#This Row],[ORDER DATE]])</f>
        <v>11</v>
      </c>
    </row>
    <row r="1533" spans="1:13" x14ac:dyDescent="0.3">
      <c r="A1533">
        <v>10328</v>
      </c>
      <c r="B1533" s="2">
        <v>38303</v>
      </c>
      <c r="C1533" s="5">
        <v>47</v>
      </c>
      <c r="D1533" s="3">
        <v>4114.38</v>
      </c>
      <c r="E1533" t="s">
        <v>25</v>
      </c>
      <c r="F1533" t="s">
        <v>566</v>
      </c>
      <c r="G1533" t="s">
        <v>552</v>
      </c>
      <c r="H1533" t="s">
        <v>258</v>
      </c>
      <c r="I1533" t="s">
        <v>42</v>
      </c>
      <c r="J1533" t="s">
        <v>51</v>
      </c>
      <c r="K1533">
        <f>YEAR(tblSales[[#This Row],[ORDER DATE]])</f>
        <v>2004</v>
      </c>
      <c r="L1533" s="6" t="str">
        <f>TEXT(tblSales[[#This Row],[ORDER DATE]],"MMM-YYYY")</f>
        <v>Nov-2004</v>
      </c>
      <c r="M1533">
        <f>MONTH(tblSales[[#This Row],[ORDER DATE]])</f>
        <v>11</v>
      </c>
    </row>
    <row r="1534" spans="1:13" x14ac:dyDescent="0.3">
      <c r="A1534">
        <v>10339</v>
      </c>
      <c r="B1534" s="2">
        <v>38314</v>
      </c>
      <c r="C1534" s="5">
        <v>21</v>
      </c>
      <c r="D1534" s="3">
        <v>1063.6500000000001</v>
      </c>
      <c r="E1534" t="s">
        <v>25</v>
      </c>
      <c r="F1534" t="s">
        <v>566</v>
      </c>
      <c r="G1534" t="s">
        <v>246</v>
      </c>
      <c r="H1534" t="s">
        <v>200</v>
      </c>
      <c r="I1534" t="s">
        <v>200</v>
      </c>
      <c r="J1534" t="s">
        <v>36</v>
      </c>
      <c r="K1534">
        <f>YEAR(tblSales[[#This Row],[ORDER DATE]])</f>
        <v>2004</v>
      </c>
      <c r="L1534" s="6" t="str">
        <f>TEXT(tblSales[[#This Row],[ORDER DATE]],"MMM-YYYY")</f>
        <v>Nov-2004</v>
      </c>
      <c r="M1534">
        <f>MONTH(tblSales[[#This Row],[ORDER DATE]])</f>
        <v>11</v>
      </c>
    </row>
    <row r="1535" spans="1:13" x14ac:dyDescent="0.3">
      <c r="A1535">
        <v>10353</v>
      </c>
      <c r="B1535" s="2">
        <v>38325</v>
      </c>
      <c r="C1535" s="5">
        <v>28</v>
      </c>
      <c r="D1535" s="3">
        <v>2008.44</v>
      </c>
      <c r="E1535" t="s">
        <v>25</v>
      </c>
      <c r="F1535" t="s">
        <v>566</v>
      </c>
      <c r="G1535" t="s">
        <v>568</v>
      </c>
      <c r="H1535" t="s">
        <v>32</v>
      </c>
      <c r="I1535" t="s">
        <v>33</v>
      </c>
      <c r="J1535" t="s">
        <v>36</v>
      </c>
      <c r="K1535">
        <f>YEAR(tblSales[[#This Row],[ORDER DATE]])</f>
        <v>2004</v>
      </c>
      <c r="L1535" s="6" t="str">
        <f>TEXT(tblSales[[#This Row],[ORDER DATE]],"MMM-YYYY")</f>
        <v>Dec-2004</v>
      </c>
      <c r="M1535">
        <f>MONTH(tblSales[[#This Row],[ORDER DATE]])</f>
        <v>12</v>
      </c>
    </row>
    <row r="1536" spans="1:13" x14ac:dyDescent="0.3">
      <c r="A1536">
        <v>10374</v>
      </c>
      <c r="B1536" s="2">
        <v>38385</v>
      </c>
      <c r="C1536" s="5">
        <v>46</v>
      </c>
      <c r="D1536" s="3">
        <v>4328.6000000000004</v>
      </c>
      <c r="E1536" t="s">
        <v>25</v>
      </c>
      <c r="F1536" t="s">
        <v>566</v>
      </c>
      <c r="G1536" t="s">
        <v>207</v>
      </c>
      <c r="H1536" t="s">
        <v>95</v>
      </c>
      <c r="I1536" t="s">
        <v>96</v>
      </c>
      <c r="J1536" t="s">
        <v>51</v>
      </c>
      <c r="K1536">
        <f>YEAR(tblSales[[#This Row],[ORDER DATE]])</f>
        <v>2005</v>
      </c>
      <c r="L1536" s="6" t="str">
        <f>TEXT(tblSales[[#This Row],[ORDER DATE]],"MMM-YYYY")</f>
        <v>Feb-2005</v>
      </c>
      <c r="M1536">
        <f>MONTH(tblSales[[#This Row],[ORDER DATE]])</f>
        <v>2</v>
      </c>
    </row>
    <row r="1537" spans="1:13" x14ac:dyDescent="0.3">
      <c r="A1537">
        <v>10386</v>
      </c>
      <c r="B1537" s="2">
        <v>38412</v>
      </c>
      <c r="C1537" s="5">
        <v>33</v>
      </c>
      <c r="D1537" s="3">
        <v>1376.43</v>
      </c>
      <c r="E1537" t="s">
        <v>408</v>
      </c>
      <c r="F1537" t="s">
        <v>566</v>
      </c>
      <c r="G1537" t="s">
        <v>174</v>
      </c>
      <c r="H1537" t="s">
        <v>178</v>
      </c>
      <c r="I1537" t="s">
        <v>42</v>
      </c>
      <c r="J1537" t="s">
        <v>36</v>
      </c>
      <c r="K1537">
        <f>YEAR(tblSales[[#This Row],[ORDER DATE]])</f>
        <v>2005</v>
      </c>
      <c r="L1537" s="6" t="str">
        <f>TEXT(tblSales[[#This Row],[ORDER DATE]],"MMM-YYYY")</f>
        <v>Mar-2005</v>
      </c>
      <c r="M1537">
        <f>MONTH(tblSales[[#This Row],[ORDER DATE]])</f>
        <v>3</v>
      </c>
    </row>
    <row r="1538" spans="1:13" x14ac:dyDescent="0.3">
      <c r="A1538">
        <v>10398</v>
      </c>
      <c r="B1538" s="2">
        <v>38441</v>
      </c>
      <c r="C1538" s="5">
        <v>43</v>
      </c>
      <c r="D1538" s="3">
        <v>5552.16</v>
      </c>
      <c r="E1538" t="s">
        <v>25</v>
      </c>
      <c r="F1538" t="s">
        <v>566</v>
      </c>
      <c r="G1538" t="s">
        <v>37</v>
      </c>
      <c r="H1538" t="s">
        <v>41</v>
      </c>
      <c r="I1538" t="s">
        <v>42</v>
      </c>
      <c r="J1538" t="s">
        <v>51</v>
      </c>
      <c r="K1538">
        <f>YEAR(tblSales[[#This Row],[ORDER DATE]])</f>
        <v>2005</v>
      </c>
      <c r="L1538" s="6" t="str">
        <f>TEXT(tblSales[[#This Row],[ORDER DATE]],"MMM-YYYY")</f>
        <v>Mar-2005</v>
      </c>
      <c r="M1538">
        <f>MONTH(tblSales[[#This Row],[ORDER DATE]])</f>
        <v>3</v>
      </c>
    </row>
    <row r="1539" spans="1:13" x14ac:dyDescent="0.3">
      <c r="A1539">
        <v>10401</v>
      </c>
      <c r="B1539" s="2">
        <v>38445</v>
      </c>
      <c r="C1539" s="5">
        <v>38</v>
      </c>
      <c r="D1539" s="3">
        <v>3659.02</v>
      </c>
      <c r="E1539" t="s">
        <v>401</v>
      </c>
      <c r="F1539" t="s">
        <v>566</v>
      </c>
      <c r="G1539" t="s">
        <v>104</v>
      </c>
      <c r="H1539" t="s">
        <v>32</v>
      </c>
      <c r="I1539" t="s">
        <v>33</v>
      </c>
      <c r="J1539" t="s">
        <v>51</v>
      </c>
      <c r="K1539">
        <f>YEAR(tblSales[[#This Row],[ORDER DATE]])</f>
        <v>2005</v>
      </c>
      <c r="L1539" s="6" t="str">
        <f>TEXT(tblSales[[#This Row],[ORDER DATE]],"MMM-YYYY")</f>
        <v>Apr-2005</v>
      </c>
      <c r="M1539">
        <f>MONTH(tblSales[[#This Row],[ORDER DATE]])</f>
        <v>4</v>
      </c>
    </row>
    <row r="1540" spans="1:13" x14ac:dyDescent="0.3">
      <c r="A1540">
        <v>10416</v>
      </c>
      <c r="B1540" s="2">
        <v>38482</v>
      </c>
      <c r="C1540" s="5">
        <v>47</v>
      </c>
      <c r="D1540" s="3">
        <v>4165.6099999999997</v>
      </c>
      <c r="E1540" t="s">
        <v>25</v>
      </c>
      <c r="F1540" t="s">
        <v>566</v>
      </c>
      <c r="G1540" t="s">
        <v>452</v>
      </c>
      <c r="H1540" t="s">
        <v>258</v>
      </c>
      <c r="I1540" t="s">
        <v>42</v>
      </c>
      <c r="J1540" t="s">
        <v>51</v>
      </c>
      <c r="K1540">
        <f>YEAR(tblSales[[#This Row],[ORDER DATE]])</f>
        <v>2005</v>
      </c>
      <c r="L1540" s="6" t="str">
        <f>TEXT(tblSales[[#This Row],[ORDER DATE]],"MMM-YYYY")</f>
        <v>May-2005</v>
      </c>
      <c r="M1540">
        <f>MONTH(tblSales[[#This Row],[ORDER DATE]])</f>
        <v>5</v>
      </c>
    </row>
    <row r="1541" spans="1:13" x14ac:dyDescent="0.3">
      <c r="A1541">
        <v>10101</v>
      </c>
      <c r="B1541" s="2">
        <v>37630</v>
      </c>
      <c r="C1541" s="5">
        <v>45</v>
      </c>
      <c r="D1541" s="3">
        <v>1404</v>
      </c>
      <c r="E1541" t="s">
        <v>25</v>
      </c>
      <c r="F1541" t="s">
        <v>550</v>
      </c>
      <c r="G1541" t="s">
        <v>462</v>
      </c>
      <c r="H1541" t="s">
        <v>443</v>
      </c>
      <c r="I1541" t="s">
        <v>42</v>
      </c>
      <c r="J1541" t="s">
        <v>36</v>
      </c>
      <c r="K1541">
        <f>YEAR(tblSales[[#This Row],[ORDER DATE]])</f>
        <v>2003</v>
      </c>
      <c r="L1541" s="6" t="str">
        <f>TEXT(tblSales[[#This Row],[ORDER DATE]],"MMM-YYYY")</f>
        <v>Jan-2003</v>
      </c>
      <c r="M1541">
        <f>MONTH(tblSales[[#This Row],[ORDER DATE]])</f>
        <v>1</v>
      </c>
    </row>
    <row r="1542" spans="1:13" x14ac:dyDescent="0.3">
      <c r="A1542">
        <v>10110</v>
      </c>
      <c r="B1542" s="2">
        <v>37698</v>
      </c>
      <c r="C1542" s="5">
        <v>20</v>
      </c>
      <c r="D1542" s="3">
        <v>710.2</v>
      </c>
      <c r="E1542" t="s">
        <v>25</v>
      </c>
      <c r="F1542" t="s">
        <v>550</v>
      </c>
      <c r="G1542" t="s">
        <v>492</v>
      </c>
      <c r="H1542" t="s">
        <v>170</v>
      </c>
      <c r="I1542" t="s">
        <v>42</v>
      </c>
      <c r="J1542" t="s">
        <v>36</v>
      </c>
      <c r="K1542">
        <f>YEAR(tblSales[[#This Row],[ORDER DATE]])</f>
        <v>2003</v>
      </c>
      <c r="L1542" s="6" t="str">
        <f>TEXT(tblSales[[#This Row],[ORDER DATE]],"MMM-YYYY")</f>
        <v>Mar-2003</v>
      </c>
      <c r="M1542">
        <f>MONTH(tblSales[[#This Row],[ORDER DATE]])</f>
        <v>3</v>
      </c>
    </row>
    <row r="1543" spans="1:13" x14ac:dyDescent="0.3">
      <c r="A1543">
        <v>10124</v>
      </c>
      <c r="B1543" s="2">
        <v>37762</v>
      </c>
      <c r="C1543" s="5">
        <v>45</v>
      </c>
      <c r="D1543" s="3">
        <v>1702.8</v>
      </c>
      <c r="E1543" t="s">
        <v>25</v>
      </c>
      <c r="F1543" t="s">
        <v>550</v>
      </c>
      <c r="G1543" t="s">
        <v>539</v>
      </c>
      <c r="H1543" t="s">
        <v>32</v>
      </c>
      <c r="I1543" t="s">
        <v>33</v>
      </c>
      <c r="J1543" t="s">
        <v>36</v>
      </c>
      <c r="K1543">
        <f>YEAR(tblSales[[#This Row],[ORDER DATE]])</f>
        <v>2003</v>
      </c>
      <c r="L1543" s="6" t="str">
        <f>TEXT(tblSales[[#This Row],[ORDER DATE]],"MMM-YYYY")</f>
        <v>May-2003</v>
      </c>
      <c r="M1543">
        <f>MONTH(tblSales[[#This Row],[ORDER DATE]])</f>
        <v>5</v>
      </c>
    </row>
    <row r="1544" spans="1:13" x14ac:dyDescent="0.3">
      <c r="A1544">
        <v>10149</v>
      </c>
      <c r="B1544" s="2">
        <v>37876</v>
      </c>
      <c r="C1544" s="5">
        <v>36</v>
      </c>
      <c r="D1544" s="3">
        <v>1194.8399999999999</v>
      </c>
      <c r="E1544" t="s">
        <v>25</v>
      </c>
      <c r="F1544" t="s">
        <v>550</v>
      </c>
      <c r="G1544" t="s">
        <v>526</v>
      </c>
      <c r="H1544" t="s">
        <v>32</v>
      </c>
      <c r="I1544" t="s">
        <v>33</v>
      </c>
      <c r="J1544" t="s">
        <v>36</v>
      </c>
      <c r="K1544">
        <f>YEAR(tblSales[[#This Row],[ORDER DATE]])</f>
        <v>2003</v>
      </c>
      <c r="L1544" s="6" t="str">
        <f>TEXT(tblSales[[#This Row],[ORDER DATE]],"MMM-YYYY")</f>
        <v>Sep-2003</v>
      </c>
      <c r="M1544">
        <f>MONTH(tblSales[[#This Row],[ORDER DATE]])</f>
        <v>9</v>
      </c>
    </row>
    <row r="1545" spans="1:13" x14ac:dyDescent="0.3">
      <c r="A1545">
        <v>10162</v>
      </c>
      <c r="B1545" s="2">
        <v>37912</v>
      </c>
      <c r="C1545" s="5">
        <v>37</v>
      </c>
      <c r="D1545" s="3">
        <v>1007.14</v>
      </c>
      <c r="E1545" t="s">
        <v>25</v>
      </c>
      <c r="F1545" t="s">
        <v>550</v>
      </c>
      <c r="G1545" t="s">
        <v>58</v>
      </c>
      <c r="H1545" t="s">
        <v>32</v>
      </c>
      <c r="I1545" t="s">
        <v>33</v>
      </c>
      <c r="J1545" t="s">
        <v>36</v>
      </c>
      <c r="K1545">
        <f>YEAR(tblSales[[#This Row],[ORDER DATE]])</f>
        <v>2003</v>
      </c>
      <c r="L1545" s="6" t="str">
        <f>TEXT(tblSales[[#This Row],[ORDER DATE]],"MMM-YYYY")</f>
        <v>Oct-2003</v>
      </c>
      <c r="M1545">
        <f>MONTH(tblSales[[#This Row],[ORDER DATE]])</f>
        <v>10</v>
      </c>
    </row>
    <row r="1546" spans="1:13" x14ac:dyDescent="0.3">
      <c r="A1546">
        <v>10173</v>
      </c>
      <c r="B1546" s="2">
        <v>37930</v>
      </c>
      <c r="C1546" s="5">
        <v>31</v>
      </c>
      <c r="D1546" s="3">
        <v>977.43</v>
      </c>
      <c r="E1546" t="s">
        <v>25</v>
      </c>
      <c r="F1546" t="s">
        <v>550</v>
      </c>
      <c r="G1546" t="s">
        <v>552</v>
      </c>
      <c r="H1546" t="s">
        <v>258</v>
      </c>
      <c r="I1546" t="s">
        <v>42</v>
      </c>
      <c r="J1546" t="s">
        <v>36</v>
      </c>
      <c r="K1546">
        <f>YEAR(tblSales[[#This Row],[ORDER DATE]])</f>
        <v>2003</v>
      </c>
      <c r="L1546" s="6" t="str">
        <f>TEXT(tblSales[[#This Row],[ORDER DATE]],"MMM-YYYY")</f>
        <v>Nov-2003</v>
      </c>
      <c r="M1546">
        <f>MONTH(tblSales[[#This Row],[ORDER DATE]])</f>
        <v>11</v>
      </c>
    </row>
    <row r="1547" spans="1:13" x14ac:dyDescent="0.3">
      <c r="A1547">
        <v>10182</v>
      </c>
      <c r="B1547" s="2">
        <v>37937</v>
      </c>
      <c r="C1547" s="5">
        <v>39</v>
      </c>
      <c r="D1547" s="3">
        <v>1436.76</v>
      </c>
      <c r="E1547" t="s">
        <v>25</v>
      </c>
      <c r="F1547" t="s">
        <v>550</v>
      </c>
      <c r="G1547" t="s">
        <v>272</v>
      </c>
      <c r="H1547" t="s">
        <v>32</v>
      </c>
      <c r="I1547" t="s">
        <v>33</v>
      </c>
      <c r="J1547" t="s">
        <v>36</v>
      </c>
      <c r="K1547">
        <f>YEAR(tblSales[[#This Row],[ORDER DATE]])</f>
        <v>2003</v>
      </c>
      <c r="L1547" s="6" t="str">
        <f>TEXT(tblSales[[#This Row],[ORDER DATE]],"MMM-YYYY")</f>
        <v>Nov-2003</v>
      </c>
      <c r="M1547">
        <f>MONTH(tblSales[[#This Row],[ORDER DATE]])</f>
        <v>11</v>
      </c>
    </row>
    <row r="1548" spans="1:13" x14ac:dyDescent="0.3">
      <c r="A1548">
        <v>10193</v>
      </c>
      <c r="B1548" s="2">
        <v>37946</v>
      </c>
      <c r="C1548" s="5">
        <v>26</v>
      </c>
      <c r="D1548" s="3">
        <v>759.46</v>
      </c>
      <c r="E1548" t="s">
        <v>25</v>
      </c>
      <c r="F1548" t="s">
        <v>550</v>
      </c>
      <c r="G1548" t="s">
        <v>558</v>
      </c>
      <c r="H1548" t="s">
        <v>95</v>
      </c>
      <c r="I1548" t="s">
        <v>96</v>
      </c>
      <c r="J1548" t="s">
        <v>36</v>
      </c>
      <c r="K1548">
        <f>YEAR(tblSales[[#This Row],[ORDER DATE]])</f>
        <v>2003</v>
      </c>
      <c r="L1548" s="6" t="str">
        <f>TEXT(tblSales[[#This Row],[ORDER DATE]],"MMM-YYYY")</f>
        <v>Nov-2003</v>
      </c>
      <c r="M1548">
        <f>MONTH(tblSales[[#This Row],[ORDER DATE]])</f>
        <v>11</v>
      </c>
    </row>
    <row r="1549" spans="1:13" x14ac:dyDescent="0.3">
      <c r="A1549">
        <v>10205</v>
      </c>
      <c r="B1549" s="2">
        <v>37958</v>
      </c>
      <c r="C1549" s="5">
        <v>32</v>
      </c>
      <c r="D1549" s="3">
        <v>1189.44</v>
      </c>
      <c r="E1549" t="s">
        <v>25</v>
      </c>
      <c r="F1549" t="s">
        <v>550</v>
      </c>
      <c r="G1549" t="s">
        <v>174</v>
      </c>
      <c r="H1549" t="s">
        <v>178</v>
      </c>
      <c r="I1549" t="s">
        <v>42</v>
      </c>
      <c r="J1549" t="s">
        <v>36</v>
      </c>
      <c r="K1549">
        <f>YEAR(tblSales[[#This Row],[ORDER DATE]])</f>
        <v>2003</v>
      </c>
      <c r="L1549" s="6" t="str">
        <f>TEXT(tblSales[[#This Row],[ORDER DATE]],"MMM-YYYY")</f>
        <v>Dec-2003</v>
      </c>
      <c r="M1549">
        <f>MONTH(tblSales[[#This Row],[ORDER DATE]])</f>
        <v>12</v>
      </c>
    </row>
    <row r="1550" spans="1:13" x14ac:dyDescent="0.3">
      <c r="A1550">
        <v>10214</v>
      </c>
      <c r="B1550" s="2">
        <v>38012</v>
      </c>
      <c r="C1550" s="5">
        <v>20</v>
      </c>
      <c r="D1550" s="3">
        <v>683.8</v>
      </c>
      <c r="E1550" t="s">
        <v>25</v>
      </c>
      <c r="F1550" t="s">
        <v>550</v>
      </c>
      <c r="G1550" t="s">
        <v>191</v>
      </c>
      <c r="H1550" t="s">
        <v>178</v>
      </c>
      <c r="I1550" t="s">
        <v>42</v>
      </c>
      <c r="J1550" t="s">
        <v>36</v>
      </c>
      <c r="K1550">
        <f>YEAR(tblSales[[#This Row],[ORDER DATE]])</f>
        <v>2004</v>
      </c>
      <c r="L1550" s="6" t="str">
        <f>TEXT(tblSales[[#This Row],[ORDER DATE]],"MMM-YYYY")</f>
        <v>Jan-2004</v>
      </c>
      <c r="M1550">
        <f>MONTH(tblSales[[#This Row],[ORDER DATE]])</f>
        <v>1</v>
      </c>
    </row>
    <row r="1551" spans="1:13" x14ac:dyDescent="0.3">
      <c r="A1551">
        <v>10227</v>
      </c>
      <c r="B1551" s="2">
        <v>38048</v>
      </c>
      <c r="C1551" s="5">
        <v>42</v>
      </c>
      <c r="D1551" s="3">
        <v>1226.82</v>
      </c>
      <c r="E1551" t="s">
        <v>25</v>
      </c>
      <c r="F1551" t="s">
        <v>550</v>
      </c>
      <c r="G1551" t="s">
        <v>219</v>
      </c>
      <c r="H1551" t="s">
        <v>41</v>
      </c>
      <c r="I1551" t="s">
        <v>42</v>
      </c>
      <c r="J1551" t="s">
        <v>36</v>
      </c>
      <c r="K1551">
        <f>YEAR(tblSales[[#This Row],[ORDER DATE]])</f>
        <v>2004</v>
      </c>
      <c r="L1551" s="6" t="str">
        <f>TEXT(tblSales[[#This Row],[ORDER DATE]],"MMM-YYYY")</f>
        <v>Mar-2004</v>
      </c>
      <c r="M1551">
        <f>MONTH(tblSales[[#This Row],[ORDER DATE]])</f>
        <v>3</v>
      </c>
    </row>
    <row r="1552" spans="1:13" x14ac:dyDescent="0.3">
      <c r="A1552">
        <v>10243</v>
      </c>
      <c r="B1552" s="2">
        <v>38103</v>
      </c>
      <c r="C1552" s="5">
        <v>33</v>
      </c>
      <c r="D1552" s="3">
        <v>974.82</v>
      </c>
      <c r="E1552" t="s">
        <v>25</v>
      </c>
      <c r="F1552" t="s">
        <v>550</v>
      </c>
      <c r="G1552" t="s">
        <v>415</v>
      </c>
      <c r="H1552" t="s">
        <v>32</v>
      </c>
      <c r="I1552" t="s">
        <v>33</v>
      </c>
      <c r="J1552" t="s">
        <v>36</v>
      </c>
      <c r="K1552">
        <f>YEAR(tblSales[[#This Row],[ORDER DATE]])</f>
        <v>2004</v>
      </c>
      <c r="L1552" s="6" t="str">
        <f>TEXT(tblSales[[#This Row],[ORDER DATE]],"MMM-YYYY")</f>
        <v>Apr-2004</v>
      </c>
      <c r="M1552">
        <f>MONTH(tblSales[[#This Row],[ORDER DATE]])</f>
        <v>4</v>
      </c>
    </row>
    <row r="1553" spans="1:13" x14ac:dyDescent="0.3">
      <c r="A1553">
        <v>10280</v>
      </c>
      <c r="B1553" s="2">
        <v>38216</v>
      </c>
      <c r="C1553" s="5">
        <v>20</v>
      </c>
      <c r="D1553" s="3">
        <v>577.6</v>
      </c>
      <c r="E1553" t="s">
        <v>25</v>
      </c>
      <c r="F1553" t="s">
        <v>550</v>
      </c>
      <c r="G1553" t="s">
        <v>254</v>
      </c>
      <c r="H1553" t="s">
        <v>258</v>
      </c>
      <c r="I1553" t="s">
        <v>42</v>
      </c>
      <c r="J1553" t="s">
        <v>36</v>
      </c>
      <c r="K1553">
        <f>YEAR(tblSales[[#This Row],[ORDER DATE]])</f>
        <v>2004</v>
      </c>
      <c r="L1553" s="6" t="str">
        <f>TEXT(tblSales[[#This Row],[ORDER DATE]],"MMM-YYYY")</f>
        <v>Aug-2004</v>
      </c>
      <c r="M1553">
        <f>MONTH(tblSales[[#This Row],[ORDER DATE]])</f>
        <v>8</v>
      </c>
    </row>
    <row r="1554" spans="1:13" x14ac:dyDescent="0.3">
      <c r="A1554">
        <v>10288</v>
      </c>
      <c r="B1554" s="2">
        <v>38231</v>
      </c>
      <c r="C1554" s="5">
        <v>29</v>
      </c>
      <c r="D1554" s="3">
        <v>1106.93</v>
      </c>
      <c r="E1554" t="s">
        <v>25</v>
      </c>
      <c r="F1554" t="s">
        <v>550</v>
      </c>
      <c r="G1554" t="s">
        <v>418</v>
      </c>
      <c r="H1554" t="s">
        <v>199</v>
      </c>
      <c r="I1554" t="s">
        <v>96</v>
      </c>
      <c r="J1554" t="s">
        <v>36</v>
      </c>
      <c r="K1554">
        <f>YEAR(tblSales[[#This Row],[ORDER DATE]])</f>
        <v>2004</v>
      </c>
      <c r="L1554" s="6" t="str">
        <f>TEXT(tblSales[[#This Row],[ORDER DATE]],"MMM-YYYY")</f>
        <v>Sep-2004</v>
      </c>
      <c r="M1554">
        <f>MONTH(tblSales[[#This Row],[ORDER DATE]])</f>
        <v>9</v>
      </c>
    </row>
    <row r="1555" spans="1:13" x14ac:dyDescent="0.3">
      <c r="A1555">
        <v>10304</v>
      </c>
      <c r="B1555" s="2">
        <v>38271</v>
      </c>
      <c r="C1555" s="5">
        <v>23</v>
      </c>
      <c r="D1555" s="3">
        <v>694.6</v>
      </c>
      <c r="E1555" t="s">
        <v>25</v>
      </c>
      <c r="F1555" t="s">
        <v>550</v>
      </c>
      <c r="G1555" t="s">
        <v>267</v>
      </c>
      <c r="H1555" t="s">
        <v>41</v>
      </c>
      <c r="I1555" t="s">
        <v>42</v>
      </c>
      <c r="J1555" t="s">
        <v>36</v>
      </c>
      <c r="K1555">
        <f>YEAR(tblSales[[#This Row],[ORDER DATE]])</f>
        <v>2004</v>
      </c>
      <c r="L1555" s="6" t="str">
        <f>TEXT(tblSales[[#This Row],[ORDER DATE]],"MMM-YYYY")</f>
        <v>Oct-2004</v>
      </c>
      <c r="M1555">
        <f>MONTH(tblSales[[#This Row],[ORDER DATE]])</f>
        <v>10</v>
      </c>
    </row>
    <row r="1556" spans="1:13" x14ac:dyDescent="0.3">
      <c r="A1556">
        <v>10312</v>
      </c>
      <c r="B1556" s="2">
        <v>38281</v>
      </c>
      <c r="C1556" s="5">
        <v>39</v>
      </c>
      <c r="D1556" s="3">
        <v>1152.06</v>
      </c>
      <c r="E1556" t="s">
        <v>25</v>
      </c>
      <c r="F1556" t="s">
        <v>550</v>
      </c>
      <c r="G1556" t="s">
        <v>272</v>
      </c>
      <c r="H1556" t="s">
        <v>32</v>
      </c>
      <c r="I1556" t="s">
        <v>33</v>
      </c>
      <c r="J1556" t="s">
        <v>36</v>
      </c>
      <c r="K1556">
        <f>YEAR(tblSales[[#This Row],[ORDER DATE]])</f>
        <v>2004</v>
      </c>
      <c r="L1556" s="6" t="str">
        <f>TEXT(tblSales[[#This Row],[ORDER DATE]],"MMM-YYYY")</f>
        <v>Oct-2004</v>
      </c>
      <c r="M1556">
        <f>MONTH(tblSales[[#This Row],[ORDER DATE]])</f>
        <v>10</v>
      </c>
    </row>
    <row r="1557" spans="1:13" x14ac:dyDescent="0.3">
      <c r="A1557">
        <v>10322</v>
      </c>
      <c r="B1557" s="2">
        <v>38295</v>
      </c>
      <c r="C1557" s="5">
        <v>20</v>
      </c>
      <c r="D1557" s="3">
        <v>2624</v>
      </c>
      <c r="E1557" t="s">
        <v>25</v>
      </c>
      <c r="F1557" t="s">
        <v>550</v>
      </c>
      <c r="G1557" t="s">
        <v>277</v>
      </c>
      <c r="H1557" t="s">
        <v>32</v>
      </c>
      <c r="I1557" t="s">
        <v>33</v>
      </c>
      <c r="J1557" t="s">
        <v>36</v>
      </c>
      <c r="K1557">
        <f>YEAR(tblSales[[#This Row],[ORDER DATE]])</f>
        <v>2004</v>
      </c>
      <c r="L1557" s="6" t="str">
        <f>TEXT(tblSales[[#This Row],[ORDER DATE]],"MMM-YYYY")</f>
        <v>Nov-2004</v>
      </c>
      <c r="M1557">
        <f>MONTH(tblSales[[#This Row],[ORDER DATE]])</f>
        <v>11</v>
      </c>
    </row>
    <row r="1558" spans="1:13" x14ac:dyDescent="0.3">
      <c r="A1558">
        <v>10332</v>
      </c>
      <c r="B1558" s="2">
        <v>38308</v>
      </c>
      <c r="C1558" s="5">
        <v>45</v>
      </c>
      <c r="D1558" s="3">
        <v>3685.95</v>
      </c>
      <c r="E1558" t="s">
        <v>25</v>
      </c>
      <c r="F1558" t="s">
        <v>550</v>
      </c>
      <c r="G1558" t="s">
        <v>492</v>
      </c>
      <c r="H1558" t="s">
        <v>170</v>
      </c>
      <c r="I1558" t="s">
        <v>42</v>
      </c>
      <c r="J1558" t="s">
        <v>51</v>
      </c>
      <c r="K1558">
        <f>YEAR(tblSales[[#This Row],[ORDER DATE]])</f>
        <v>2004</v>
      </c>
      <c r="L1558" s="6" t="str">
        <f>TEXT(tblSales[[#This Row],[ORDER DATE]],"MMM-YYYY")</f>
        <v>Nov-2004</v>
      </c>
      <c r="M1558">
        <f>MONTH(tblSales[[#This Row],[ORDER DATE]])</f>
        <v>11</v>
      </c>
    </row>
    <row r="1559" spans="1:13" x14ac:dyDescent="0.3">
      <c r="A1559">
        <v>10344</v>
      </c>
      <c r="B1559" s="2">
        <v>38316</v>
      </c>
      <c r="C1559" s="5">
        <v>20</v>
      </c>
      <c r="D1559" s="3">
        <v>703.6</v>
      </c>
      <c r="E1559" t="s">
        <v>25</v>
      </c>
      <c r="F1559" t="s">
        <v>550</v>
      </c>
      <c r="G1559" t="s">
        <v>433</v>
      </c>
      <c r="H1559" t="s">
        <v>41</v>
      </c>
      <c r="I1559" t="s">
        <v>42</v>
      </c>
      <c r="J1559" t="s">
        <v>36</v>
      </c>
      <c r="K1559">
        <f>YEAR(tblSales[[#This Row],[ORDER DATE]])</f>
        <v>2004</v>
      </c>
      <c r="L1559" s="6" t="str">
        <f>TEXT(tblSales[[#This Row],[ORDER DATE]],"MMM-YYYY")</f>
        <v>Nov-2004</v>
      </c>
      <c r="M1559">
        <f>MONTH(tblSales[[#This Row],[ORDER DATE]])</f>
        <v>11</v>
      </c>
    </row>
    <row r="1560" spans="1:13" x14ac:dyDescent="0.3">
      <c r="A1560">
        <v>10356</v>
      </c>
      <c r="B1560" s="2">
        <v>38330</v>
      </c>
      <c r="C1560" s="5">
        <v>48</v>
      </c>
      <c r="D1560" s="3">
        <v>9720</v>
      </c>
      <c r="E1560" t="s">
        <v>25</v>
      </c>
      <c r="F1560" t="s">
        <v>550</v>
      </c>
      <c r="G1560" t="s">
        <v>45</v>
      </c>
      <c r="H1560" t="s">
        <v>41</v>
      </c>
      <c r="I1560" t="s">
        <v>42</v>
      </c>
      <c r="J1560" t="s">
        <v>151</v>
      </c>
      <c r="K1560">
        <f>YEAR(tblSales[[#This Row],[ORDER DATE]])</f>
        <v>2004</v>
      </c>
      <c r="L1560" s="6" t="str">
        <f>TEXT(tblSales[[#This Row],[ORDER DATE]],"MMM-YYYY")</f>
        <v>Dec-2004</v>
      </c>
      <c r="M1560">
        <f>MONTH(tblSales[[#This Row],[ORDER DATE]])</f>
        <v>12</v>
      </c>
    </row>
    <row r="1561" spans="1:13" x14ac:dyDescent="0.3">
      <c r="A1561">
        <v>10367</v>
      </c>
      <c r="B1561" s="2">
        <v>38364</v>
      </c>
      <c r="C1561" s="5">
        <v>23</v>
      </c>
      <c r="D1561" s="3">
        <v>834.67</v>
      </c>
      <c r="E1561" t="s">
        <v>408</v>
      </c>
      <c r="F1561" t="s">
        <v>550</v>
      </c>
      <c r="G1561" t="s">
        <v>52</v>
      </c>
      <c r="H1561" t="s">
        <v>32</v>
      </c>
      <c r="I1561" t="s">
        <v>33</v>
      </c>
      <c r="J1561" t="s">
        <v>36</v>
      </c>
      <c r="K1561">
        <f>YEAR(tblSales[[#This Row],[ORDER DATE]])</f>
        <v>2005</v>
      </c>
      <c r="L1561" s="6" t="str">
        <f>TEXT(tblSales[[#This Row],[ORDER DATE]],"MMM-YYYY")</f>
        <v>Jan-2005</v>
      </c>
      <c r="M1561">
        <f>MONTH(tblSales[[#This Row],[ORDER DATE]])</f>
        <v>1</v>
      </c>
    </row>
    <row r="1562" spans="1:13" x14ac:dyDescent="0.3">
      <c r="A1562">
        <v>10380</v>
      </c>
      <c r="B1562" s="2">
        <v>38399</v>
      </c>
      <c r="C1562" s="5">
        <v>32</v>
      </c>
      <c r="D1562" s="3">
        <v>2257.92</v>
      </c>
      <c r="E1562" t="s">
        <v>25</v>
      </c>
      <c r="F1562" t="s">
        <v>550</v>
      </c>
      <c r="G1562" t="s">
        <v>174</v>
      </c>
      <c r="H1562" t="s">
        <v>178</v>
      </c>
      <c r="I1562" t="s">
        <v>42</v>
      </c>
      <c r="J1562" t="s">
        <v>36</v>
      </c>
      <c r="K1562">
        <f>YEAR(tblSales[[#This Row],[ORDER DATE]])</f>
        <v>2005</v>
      </c>
      <c r="L1562" s="6" t="str">
        <f>TEXT(tblSales[[#This Row],[ORDER DATE]],"MMM-YYYY")</f>
        <v>Feb-2005</v>
      </c>
      <c r="M1562">
        <f>MONTH(tblSales[[#This Row],[ORDER DATE]])</f>
        <v>2</v>
      </c>
    </row>
    <row r="1563" spans="1:13" x14ac:dyDescent="0.3">
      <c r="A1563">
        <v>10391</v>
      </c>
      <c r="B1563" s="2">
        <v>38420</v>
      </c>
      <c r="C1563" s="5">
        <v>33</v>
      </c>
      <c r="D1563" s="3">
        <v>8344.7099999999991</v>
      </c>
      <c r="E1563" t="s">
        <v>25</v>
      </c>
      <c r="F1563" t="s">
        <v>550</v>
      </c>
      <c r="G1563" t="s">
        <v>285</v>
      </c>
      <c r="H1563" t="s">
        <v>95</v>
      </c>
      <c r="I1563" t="s">
        <v>96</v>
      </c>
      <c r="J1563" t="s">
        <v>151</v>
      </c>
      <c r="K1563">
        <f>YEAR(tblSales[[#This Row],[ORDER DATE]])</f>
        <v>2005</v>
      </c>
      <c r="L1563" s="6" t="str">
        <f>TEXT(tblSales[[#This Row],[ORDER DATE]],"MMM-YYYY")</f>
        <v>Mar-2005</v>
      </c>
      <c r="M1563">
        <f>MONTH(tblSales[[#This Row],[ORDER DATE]])</f>
        <v>3</v>
      </c>
    </row>
    <row r="1564" spans="1:13" x14ac:dyDescent="0.3">
      <c r="A1564">
        <v>10409</v>
      </c>
      <c r="B1564" s="2">
        <v>38465</v>
      </c>
      <c r="C1564" s="5">
        <v>61</v>
      </c>
      <c r="D1564" s="3">
        <v>1801.94</v>
      </c>
      <c r="E1564" t="s">
        <v>25</v>
      </c>
      <c r="F1564" t="s">
        <v>550</v>
      </c>
      <c r="G1564" t="s">
        <v>418</v>
      </c>
      <c r="H1564" t="s">
        <v>199</v>
      </c>
      <c r="I1564" t="s">
        <v>96</v>
      </c>
      <c r="J1564" t="s">
        <v>36</v>
      </c>
      <c r="K1564">
        <f>YEAR(tblSales[[#This Row],[ORDER DATE]])</f>
        <v>2005</v>
      </c>
      <c r="L1564" s="6" t="str">
        <f>TEXT(tblSales[[#This Row],[ORDER DATE]],"MMM-YYYY")</f>
        <v>Apr-2005</v>
      </c>
      <c r="M1564">
        <f>MONTH(tblSales[[#This Row],[ORDER DATE]])</f>
        <v>4</v>
      </c>
    </row>
    <row r="1565" spans="1:13" x14ac:dyDescent="0.3">
      <c r="A1565">
        <v>10420</v>
      </c>
      <c r="B1565" s="2">
        <v>38501</v>
      </c>
      <c r="C1565" s="5">
        <v>45</v>
      </c>
      <c r="D1565" s="3">
        <v>1209.5999999999999</v>
      </c>
      <c r="E1565" t="s">
        <v>300</v>
      </c>
      <c r="F1565" t="s">
        <v>550</v>
      </c>
      <c r="G1565" t="s">
        <v>152</v>
      </c>
      <c r="H1565" t="s">
        <v>95</v>
      </c>
      <c r="I1565" t="s">
        <v>96</v>
      </c>
      <c r="J1565" t="s">
        <v>36</v>
      </c>
      <c r="K1565">
        <f>YEAR(tblSales[[#This Row],[ORDER DATE]])</f>
        <v>2005</v>
      </c>
      <c r="L1565" s="6" t="str">
        <f>TEXT(tblSales[[#This Row],[ORDER DATE]],"MMM-YYYY")</f>
        <v>May-2005</v>
      </c>
      <c r="M1565">
        <f>MONTH(tblSales[[#This Row],[ORDER DATE]])</f>
        <v>5</v>
      </c>
    </row>
    <row r="1566" spans="1:13" x14ac:dyDescent="0.3">
      <c r="A1566">
        <v>10107</v>
      </c>
      <c r="B1566" s="2">
        <v>37676</v>
      </c>
      <c r="C1566" s="5">
        <v>38</v>
      </c>
      <c r="D1566" s="3">
        <v>3155.14</v>
      </c>
      <c r="E1566" t="s">
        <v>25</v>
      </c>
      <c r="F1566" t="s">
        <v>26</v>
      </c>
      <c r="G1566" t="s">
        <v>28</v>
      </c>
      <c r="H1566" t="s">
        <v>32</v>
      </c>
      <c r="I1566" t="s">
        <v>33</v>
      </c>
      <c r="J1566" t="s">
        <v>51</v>
      </c>
      <c r="K1566">
        <f>YEAR(tblSales[[#This Row],[ORDER DATE]])</f>
        <v>2003</v>
      </c>
      <c r="L1566" s="6" t="str">
        <f>TEXT(tblSales[[#This Row],[ORDER DATE]],"MMM-YYYY")</f>
        <v>Feb-2003</v>
      </c>
      <c r="M1566">
        <f>MONTH(tblSales[[#This Row],[ORDER DATE]])</f>
        <v>2</v>
      </c>
    </row>
    <row r="1567" spans="1:13" x14ac:dyDescent="0.3">
      <c r="A1567">
        <v>10120</v>
      </c>
      <c r="B1567" s="2">
        <v>37740</v>
      </c>
      <c r="C1567" s="5">
        <v>34</v>
      </c>
      <c r="D1567" s="3">
        <v>2848.86</v>
      </c>
      <c r="E1567" t="s">
        <v>25</v>
      </c>
      <c r="F1567" t="s">
        <v>26</v>
      </c>
      <c r="G1567" t="s">
        <v>89</v>
      </c>
      <c r="H1567" t="s">
        <v>95</v>
      </c>
      <c r="I1567" t="s">
        <v>96</v>
      </c>
      <c r="J1567" t="s">
        <v>36</v>
      </c>
      <c r="K1567">
        <f>YEAR(tblSales[[#This Row],[ORDER DATE]])</f>
        <v>2003</v>
      </c>
      <c r="L1567" s="6" t="str">
        <f>TEXT(tblSales[[#This Row],[ORDER DATE]],"MMM-YYYY")</f>
        <v>Apr-2003</v>
      </c>
      <c r="M1567">
        <f>MONTH(tblSales[[#This Row],[ORDER DATE]])</f>
        <v>4</v>
      </c>
    </row>
    <row r="1568" spans="1:13" x14ac:dyDescent="0.3">
      <c r="A1568">
        <v>10134</v>
      </c>
      <c r="B1568" s="2">
        <v>37803</v>
      </c>
      <c r="C1568" s="5">
        <v>43</v>
      </c>
      <c r="D1568" s="3">
        <v>3570.29</v>
      </c>
      <c r="E1568" t="s">
        <v>25</v>
      </c>
      <c r="F1568" t="s">
        <v>26</v>
      </c>
      <c r="G1568" t="s">
        <v>45</v>
      </c>
      <c r="H1568" t="s">
        <v>41</v>
      </c>
      <c r="I1568" t="s">
        <v>42</v>
      </c>
      <c r="J1568" t="s">
        <v>51</v>
      </c>
      <c r="K1568">
        <f>YEAR(tblSales[[#This Row],[ORDER DATE]])</f>
        <v>2003</v>
      </c>
      <c r="L1568" s="6" t="str">
        <f>TEXT(tblSales[[#This Row],[ORDER DATE]],"MMM-YYYY")</f>
        <v>Jul-2003</v>
      </c>
      <c r="M1568">
        <f>MONTH(tblSales[[#This Row],[ORDER DATE]])</f>
        <v>7</v>
      </c>
    </row>
    <row r="1569" spans="1:13" x14ac:dyDescent="0.3">
      <c r="A1569">
        <v>10145</v>
      </c>
      <c r="B1569" s="2">
        <v>37858</v>
      </c>
      <c r="C1569" s="5">
        <v>47</v>
      </c>
      <c r="D1569" s="3">
        <v>3902.41</v>
      </c>
      <c r="E1569" t="s">
        <v>25</v>
      </c>
      <c r="F1569" t="s">
        <v>26</v>
      </c>
      <c r="G1569" t="s">
        <v>52</v>
      </c>
      <c r="H1569" t="s">
        <v>32</v>
      </c>
      <c r="I1569" t="s">
        <v>33</v>
      </c>
      <c r="J1569" t="s">
        <v>51</v>
      </c>
      <c r="K1569">
        <f>YEAR(tblSales[[#This Row],[ORDER DATE]])</f>
        <v>2003</v>
      </c>
      <c r="L1569" s="6" t="str">
        <f>TEXT(tblSales[[#This Row],[ORDER DATE]],"MMM-YYYY")</f>
        <v>Aug-2003</v>
      </c>
      <c r="M1569">
        <f>MONTH(tblSales[[#This Row],[ORDER DATE]])</f>
        <v>8</v>
      </c>
    </row>
    <row r="1570" spans="1:13" x14ac:dyDescent="0.3">
      <c r="A1570">
        <v>10158</v>
      </c>
      <c r="B1570" s="2">
        <v>37904</v>
      </c>
      <c r="C1570" s="5">
        <v>22</v>
      </c>
      <c r="D1570" s="3">
        <v>1474.66</v>
      </c>
      <c r="E1570" t="s">
        <v>25</v>
      </c>
      <c r="F1570" t="s">
        <v>26</v>
      </c>
      <c r="G1570" t="s">
        <v>133</v>
      </c>
      <c r="H1570" t="s">
        <v>78</v>
      </c>
      <c r="I1570" t="s">
        <v>42</v>
      </c>
      <c r="J1570" t="s">
        <v>36</v>
      </c>
      <c r="K1570">
        <f>YEAR(tblSales[[#This Row],[ORDER DATE]])</f>
        <v>2003</v>
      </c>
      <c r="L1570" s="6" t="str">
        <f>TEXT(tblSales[[#This Row],[ORDER DATE]],"MMM-YYYY")</f>
        <v>Oct-2003</v>
      </c>
      <c r="M1570">
        <f>MONTH(tblSales[[#This Row],[ORDER DATE]])</f>
        <v>10</v>
      </c>
    </row>
    <row r="1571" spans="1:13" x14ac:dyDescent="0.3">
      <c r="A1571">
        <v>10168</v>
      </c>
      <c r="B1571" s="2">
        <v>37922</v>
      </c>
      <c r="C1571" s="5">
        <v>29</v>
      </c>
      <c r="D1571" s="3">
        <v>2186.89</v>
      </c>
      <c r="E1571" t="s">
        <v>25</v>
      </c>
      <c r="F1571" t="s">
        <v>26</v>
      </c>
      <c r="G1571" t="s">
        <v>62</v>
      </c>
      <c r="H1571" t="s">
        <v>32</v>
      </c>
      <c r="I1571" t="s">
        <v>33</v>
      </c>
      <c r="J1571" t="s">
        <v>36</v>
      </c>
      <c r="K1571">
        <f>YEAR(tblSales[[#This Row],[ORDER DATE]])</f>
        <v>2003</v>
      </c>
      <c r="L1571" s="6" t="str">
        <f>TEXT(tblSales[[#This Row],[ORDER DATE]],"MMM-YYYY")</f>
        <v>Oct-2003</v>
      </c>
      <c r="M1571">
        <f>MONTH(tblSales[[#This Row],[ORDER DATE]])</f>
        <v>10</v>
      </c>
    </row>
    <row r="1572" spans="1:13" x14ac:dyDescent="0.3">
      <c r="A1572">
        <v>10180</v>
      </c>
      <c r="B1572" s="2">
        <v>37936</v>
      </c>
      <c r="C1572" s="5">
        <v>28</v>
      </c>
      <c r="D1572" s="3">
        <v>1919.4</v>
      </c>
      <c r="E1572" t="s">
        <v>25</v>
      </c>
      <c r="F1572" t="s">
        <v>26</v>
      </c>
      <c r="G1572" t="s">
        <v>67</v>
      </c>
      <c r="H1572" t="s">
        <v>41</v>
      </c>
      <c r="I1572" t="s">
        <v>42</v>
      </c>
      <c r="J1572" t="s">
        <v>36</v>
      </c>
      <c r="K1572">
        <f>YEAR(tblSales[[#This Row],[ORDER DATE]])</f>
        <v>2003</v>
      </c>
      <c r="L1572" s="6" t="str">
        <f>TEXT(tblSales[[#This Row],[ORDER DATE]],"MMM-YYYY")</f>
        <v>Nov-2003</v>
      </c>
      <c r="M1572">
        <f>MONTH(tblSales[[#This Row],[ORDER DATE]])</f>
        <v>11</v>
      </c>
    </row>
    <row r="1573" spans="1:13" x14ac:dyDescent="0.3">
      <c r="A1573">
        <v>10188</v>
      </c>
      <c r="B1573" s="2">
        <v>37943</v>
      </c>
      <c r="C1573" s="5">
        <v>40</v>
      </c>
      <c r="D1573" s="3">
        <v>3656</v>
      </c>
      <c r="E1573" t="s">
        <v>25</v>
      </c>
      <c r="F1573" t="s">
        <v>26</v>
      </c>
      <c r="G1573" t="s">
        <v>73</v>
      </c>
      <c r="H1573" t="s">
        <v>78</v>
      </c>
      <c r="I1573" t="s">
        <v>42</v>
      </c>
      <c r="J1573" t="s">
        <v>51</v>
      </c>
      <c r="K1573">
        <f>YEAR(tblSales[[#This Row],[ORDER DATE]])</f>
        <v>2003</v>
      </c>
      <c r="L1573" s="6" t="str">
        <f>TEXT(tblSales[[#This Row],[ORDER DATE]],"MMM-YYYY")</f>
        <v>Nov-2003</v>
      </c>
      <c r="M1573">
        <f>MONTH(tblSales[[#This Row],[ORDER DATE]])</f>
        <v>11</v>
      </c>
    </row>
    <row r="1574" spans="1:13" x14ac:dyDescent="0.3">
      <c r="A1574">
        <v>10201</v>
      </c>
      <c r="B1574" s="2">
        <v>37956</v>
      </c>
      <c r="C1574" s="5">
        <v>25</v>
      </c>
      <c r="D1574" s="3">
        <v>1847</v>
      </c>
      <c r="E1574" t="s">
        <v>25</v>
      </c>
      <c r="F1574" t="s">
        <v>26</v>
      </c>
      <c r="G1574" t="s">
        <v>81</v>
      </c>
      <c r="H1574" t="s">
        <v>32</v>
      </c>
      <c r="I1574" t="s">
        <v>33</v>
      </c>
      <c r="J1574" t="s">
        <v>36</v>
      </c>
      <c r="K1574">
        <f>YEAR(tblSales[[#This Row],[ORDER DATE]])</f>
        <v>2003</v>
      </c>
      <c r="L1574" s="6" t="str">
        <f>TEXT(tblSales[[#This Row],[ORDER DATE]],"MMM-YYYY")</f>
        <v>Dec-2003</v>
      </c>
      <c r="M1574">
        <f>MONTH(tblSales[[#This Row],[ORDER DATE]])</f>
        <v>12</v>
      </c>
    </row>
    <row r="1575" spans="1:13" x14ac:dyDescent="0.3">
      <c r="A1575">
        <v>10210</v>
      </c>
      <c r="B1575" s="2">
        <v>37998</v>
      </c>
      <c r="C1575" s="5">
        <v>30</v>
      </c>
      <c r="D1575" s="3">
        <v>1851</v>
      </c>
      <c r="E1575" t="s">
        <v>25</v>
      </c>
      <c r="F1575" t="s">
        <v>26</v>
      </c>
      <c r="G1575" t="s">
        <v>302</v>
      </c>
      <c r="H1575" t="s">
        <v>200</v>
      </c>
      <c r="I1575" t="s">
        <v>200</v>
      </c>
      <c r="J1575" t="s">
        <v>36</v>
      </c>
      <c r="K1575">
        <f>YEAR(tblSales[[#This Row],[ORDER DATE]])</f>
        <v>2004</v>
      </c>
      <c r="L1575" s="6" t="str">
        <f>TEXT(tblSales[[#This Row],[ORDER DATE]],"MMM-YYYY")</f>
        <v>Jan-2004</v>
      </c>
      <c r="M1575">
        <f>MONTH(tblSales[[#This Row],[ORDER DATE]])</f>
        <v>1</v>
      </c>
    </row>
    <row r="1576" spans="1:13" x14ac:dyDescent="0.3">
      <c r="A1576">
        <v>10223</v>
      </c>
      <c r="B1576" s="2">
        <v>38037</v>
      </c>
      <c r="C1576" s="5">
        <v>38</v>
      </c>
      <c r="D1576" s="3">
        <v>2633.78</v>
      </c>
      <c r="E1576" t="s">
        <v>25</v>
      </c>
      <c r="F1576" t="s">
        <v>26</v>
      </c>
      <c r="G1576" t="s">
        <v>89</v>
      </c>
      <c r="H1576" t="s">
        <v>95</v>
      </c>
      <c r="I1576" t="s">
        <v>96</v>
      </c>
      <c r="J1576" t="s">
        <v>36</v>
      </c>
      <c r="K1576">
        <f>YEAR(tblSales[[#This Row],[ORDER DATE]])</f>
        <v>2004</v>
      </c>
      <c r="L1576" s="6" t="str">
        <f>TEXT(tblSales[[#This Row],[ORDER DATE]],"MMM-YYYY")</f>
        <v>Feb-2004</v>
      </c>
      <c r="M1576">
        <f>MONTH(tblSales[[#This Row],[ORDER DATE]])</f>
        <v>2</v>
      </c>
    </row>
    <row r="1577" spans="1:13" x14ac:dyDescent="0.3">
      <c r="A1577">
        <v>10236</v>
      </c>
      <c r="B1577" s="2">
        <v>38080</v>
      </c>
      <c r="C1577" s="5">
        <v>36</v>
      </c>
      <c r="D1577" s="3">
        <v>3153.6</v>
      </c>
      <c r="E1577" t="s">
        <v>25</v>
      </c>
      <c r="F1577" t="s">
        <v>26</v>
      </c>
      <c r="G1577" t="s">
        <v>309</v>
      </c>
      <c r="H1577" t="s">
        <v>32</v>
      </c>
      <c r="I1577" t="s">
        <v>33</v>
      </c>
      <c r="J1577" t="s">
        <v>51</v>
      </c>
      <c r="K1577">
        <f>YEAR(tblSales[[#This Row],[ORDER DATE]])</f>
        <v>2004</v>
      </c>
      <c r="L1577" s="6" t="str">
        <f>TEXT(tblSales[[#This Row],[ORDER DATE]],"MMM-YYYY")</f>
        <v>Apr-2004</v>
      </c>
      <c r="M1577">
        <f>MONTH(tblSales[[#This Row],[ORDER DATE]])</f>
        <v>4</v>
      </c>
    </row>
    <row r="1578" spans="1:13" x14ac:dyDescent="0.3">
      <c r="A1578">
        <v>10250</v>
      </c>
      <c r="B1578" s="2">
        <v>38118</v>
      </c>
      <c r="C1578" s="5">
        <v>32</v>
      </c>
      <c r="D1578" s="3">
        <v>2803.2</v>
      </c>
      <c r="E1578" t="s">
        <v>25</v>
      </c>
      <c r="F1578" t="s">
        <v>26</v>
      </c>
      <c r="G1578" t="s">
        <v>397</v>
      </c>
      <c r="H1578" t="s">
        <v>32</v>
      </c>
      <c r="I1578" t="s">
        <v>33</v>
      </c>
      <c r="J1578" t="s">
        <v>36</v>
      </c>
      <c r="K1578">
        <f>YEAR(tblSales[[#This Row],[ORDER DATE]])</f>
        <v>2004</v>
      </c>
      <c r="L1578" s="6" t="str">
        <f>TEXT(tblSales[[#This Row],[ORDER DATE]],"MMM-YYYY")</f>
        <v>May-2004</v>
      </c>
      <c r="M1578">
        <f>MONTH(tblSales[[#This Row],[ORDER DATE]])</f>
        <v>5</v>
      </c>
    </row>
    <row r="1579" spans="1:13" x14ac:dyDescent="0.3">
      <c r="A1579">
        <v>10263</v>
      </c>
      <c r="B1579" s="2">
        <v>38166</v>
      </c>
      <c r="C1579" s="5">
        <v>37</v>
      </c>
      <c r="D1579" s="3">
        <v>2311.02</v>
      </c>
      <c r="E1579" t="s">
        <v>25</v>
      </c>
      <c r="F1579" t="s">
        <v>26</v>
      </c>
      <c r="G1579" t="s">
        <v>109</v>
      </c>
      <c r="H1579" t="s">
        <v>32</v>
      </c>
      <c r="I1579" t="s">
        <v>33</v>
      </c>
      <c r="J1579" t="s">
        <v>36</v>
      </c>
      <c r="K1579">
        <f>YEAR(tblSales[[#This Row],[ORDER DATE]])</f>
        <v>2004</v>
      </c>
      <c r="L1579" s="6" t="str">
        <f>TEXT(tblSales[[#This Row],[ORDER DATE]],"MMM-YYYY")</f>
        <v>Jun-2004</v>
      </c>
      <c r="M1579">
        <f>MONTH(tblSales[[#This Row],[ORDER DATE]])</f>
        <v>6</v>
      </c>
    </row>
    <row r="1580" spans="1:13" x14ac:dyDescent="0.3">
      <c r="A1580">
        <v>10275</v>
      </c>
      <c r="B1580" s="2">
        <v>38191</v>
      </c>
      <c r="C1580" s="5">
        <v>30</v>
      </c>
      <c r="D1580" s="3">
        <v>2399.4</v>
      </c>
      <c r="E1580" t="s">
        <v>25</v>
      </c>
      <c r="F1580" t="s">
        <v>26</v>
      </c>
      <c r="G1580" t="s">
        <v>114</v>
      </c>
      <c r="H1580" t="s">
        <v>41</v>
      </c>
      <c r="I1580" t="s">
        <v>42</v>
      </c>
      <c r="J1580" t="s">
        <v>36</v>
      </c>
      <c r="K1580">
        <f>YEAR(tblSales[[#This Row],[ORDER DATE]])</f>
        <v>2004</v>
      </c>
      <c r="L1580" s="6" t="str">
        <f>TEXT(tblSales[[#This Row],[ORDER DATE]],"MMM-YYYY")</f>
        <v>Jul-2004</v>
      </c>
      <c r="M1580">
        <f>MONTH(tblSales[[#This Row],[ORDER DATE]])</f>
        <v>7</v>
      </c>
    </row>
    <row r="1581" spans="1:13" x14ac:dyDescent="0.3">
      <c r="A1581">
        <v>10285</v>
      </c>
      <c r="B1581" s="2">
        <v>38226</v>
      </c>
      <c r="C1581" s="5">
        <v>39</v>
      </c>
      <c r="D1581" s="3">
        <v>2733.12</v>
      </c>
      <c r="E1581" t="s">
        <v>25</v>
      </c>
      <c r="F1581" t="s">
        <v>26</v>
      </c>
      <c r="G1581" t="s">
        <v>120</v>
      </c>
      <c r="H1581" t="s">
        <v>32</v>
      </c>
      <c r="I1581" t="s">
        <v>33</v>
      </c>
      <c r="J1581" t="s">
        <v>36</v>
      </c>
      <c r="K1581">
        <f>YEAR(tblSales[[#This Row],[ORDER DATE]])</f>
        <v>2004</v>
      </c>
      <c r="L1581" s="6" t="str">
        <f>TEXT(tblSales[[#This Row],[ORDER DATE]],"MMM-YYYY")</f>
        <v>Aug-2004</v>
      </c>
      <c r="M1581">
        <f>MONTH(tblSales[[#This Row],[ORDER DATE]])</f>
        <v>8</v>
      </c>
    </row>
    <row r="1582" spans="1:13" x14ac:dyDescent="0.3">
      <c r="A1582">
        <v>10297</v>
      </c>
      <c r="B1582" s="2">
        <v>38246</v>
      </c>
      <c r="C1582" s="5">
        <v>32</v>
      </c>
      <c r="D1582" s="3">
        <v>2096.3200000000002</v>
      </c>
      <c r="E1582" t="s">
        <v>25</v>
      </c>
      <c r="F1582" t="s">
        <v>26</v>
      </c>
      <c r="G1582" t="s">
        <v>479</v>
      </c>
      <c r="H1582" t="s">
        <v>484</v>
      </c>
      <c r="I1582" t="s">
        <v>42</v>
      </c>
      <c r="J1582" t="s">
        <v>36</v>
      </c>
      <c r="K1582">
        <f>YEAR(tblSales[[#This Row],[ORDER DATE]])</f>
        <v>2004</v>
      </c>
      <c r="L1582" s="6" t="str">
        <f>TEXT(tblSales[[#This Row],[ORDER DATE]],"MMM-YYYY")</f>
        <v>Sep-2004</v>
      </c>
      <c r="M1582">
        <f>MONTH(tblSales[[#This Row],[ORDER DATE]])</f>
        <v>9</v>
      </c>
    </row>
    <row r="1583" spans="1:13" x14ac:dyDescent="0.3">
      <c r="A1583">
        <v>10308</v>
      </c>
      <c r="B1583" s="2">
        <v>38275</v>
      </c>
      <c r="C1583" s="5">
        <v>47</v>
      </c>
      <c r="D1583" s="3">
        <v>2971.34</v>
      </c>
      <c r="E1583" t="s">
        <v>25</v>
      </c>
      <c r="F1583" t="s">
        <v>26</v>
      </c>
      <c r="G1583" t="s">
        <v>317</v>
      </c>
      <c r="H1583" t="s">
        <v>32</v>
      </c>
      <c r="I1583" t="s">
        <v>33</v>
      </c>
      <c r="J1583" t="s">
        <v>36</v>
      </c>
      <c r="K1583">
        <f>YEAR(tblSales[[#This Row],[ORDER DATE]])</f>
        <v>2004</v>
      </c>
      <c r="L1583" s="6" t="str">
        <f>TEXT(tblSales[[#This Row],[ORDER DATE]],"MMM-YYYY")</f>
        <v>Oct-2004</v>
      </c>
      <c r="M1583">
        <f>MONTH(tblSales[[#This Row],[ORDER DATE]])</f>
        <v>10</v>
      </c>
    </row>
    <row r="1584" spans="1:13" x14ac:dyDescent="0.3">
      <c r="A1584">
        <v>10318</v>
      </c>
      <c r="B1584" s="2">
        <v>38293</v>
      </c>
      <c r="C1584" s="5">
        <v>26</v>
      </c>
      <c r="D1584" s="3">
        <v>2257.58</v>
      </c>
      <c r="E1584" t="s">
        <v>25</v>
      </c>
      <c r="F1584" t="s">
        <v>26</v>
      </c>
      <c r="G1584" t="s">
        <v>139</v>
      </c>
      <c r="H1584" t="s">
        <v>32</v>
      </c>
      <c r="I1584" t="s">
        <v>33</v>
      </c>
      <c r="J1584" t="s">
        <v>36</v>
      </c>
      <c r="K1584">
        <f>YEAR(tblSales[[#This Row],[ORDER DATE]])</f>
        <v>2004</v>
      </c>
      <c r="L1584" s="6" t="str">
        <f>TEXT(tblSales[[#This Row],[ORDER DATE]],"MMM-YYYY")</f>
        <v>Nov-2004</v>
      </c>
      <c r="M1584">
        <f>MONTH(tblSales[[#This Row],[ORDER DATE]])</f>
        <v>11</v>
      </c>
    </row>
    <row r="1585" spans="1:13" x14ac:dyDescent="0.3">
      <c r="A1585">
        <v>10329</v>
      </c>
      <c r="B1585" s="2">
        <v>38306</v>
      </c>
      <c r="C1585" s="5">
        <v>37</v>
      </c>
      <c r="D1585" s="3">
        <v>3493.91</v>
      </c>
      <c r="E1585" t="s">
        <v>25</v>
      </c>
      <c r="F1585" t="s">
        <v>26</v>
      </c>
      <c r="G1585" t="s">
        <v>28</v>
      </c>
      <c r="H1585" t="s">
        <v>32</v>
      </c>
      <c r="I1585" t="s">
        <v>33</v>
      </c>
      <c r="J1585" t="s">
        <v>51</v>
      </c>
      <c r="K1585">
        <f>YEAR(tblSales[[#This Row],[ORDER DATE]])</f>
        <v>2004</v>
      </c>
      <c r="L1585" s="6" t="str">
        <f>TEXT(tblSales[[#This Row],[ORDER DATE]],"MMM-YYYY")</f>
        <v>Nov-2004</v>
      </c>
      <c r="M1585">
        <f>MONTH(tblSales[[#This Row],[ORDER DATE]])</f>
        <v>11</v>
      </c>
    </row>
    <row r="1586" spans="1:13" x14ac:dyDescent="0.3">
      <c r="A1586">
        <v>10340</v>
      </c>
      <c r="B1586" s="2">
        <v>38315</v>
      </c>
      <c r="C1586" s="5">
        <v>55</v>
      </c>
      <c r="D1586" s="3">
        <v>4398.8999999999996</v>
      </c>
      <c r="E1586" t="s">
        <v>25</v>
      </c>
      <c r="F1586" t="s">
        <v>26</v>
      </c>
      <c r="G1586" t="s">
        <v>352</v>
      </c>
      <c r="H1586" t="s">
        <v>178</v>
      </c>
      <c r="I1586" t="s">
        <v>42</v>
      </c>
      <c r="J1586" t="s">
        <v>51</v>
      </c>
      <c r="K1586">
        <f>YEAR(tblSales[[#This Row],[ORDER DATE]])</f>
        <v>2004</v>
      </c>
      <c r="L1586" s="6" t="str">
        <f>TEXT(tblSales[[#This Row],[ORDER DATE]],"MMM-YYYY")</f>
        <v>Nov-2004</v>
      </c>
      <c r="M1586">
        <f>MONTH(tblSales[[#This Row],[ORDER DATE]])</f>
        <v>11</v>
      </c>
    </row>
    <row r="1587" spans="1:13" x14ac:dyDescent="0.3">
      <c r="A1587">
        <v>10363</v>
      </c>
      <c r="B1587" s="2">
        <v>38358</v>
      </c>
      <c r="C1587" s="5">
        <v>21</v>
      </c>
      <c r="D1587" s="3">
        <v>3595.62</v>
      </c>
      <c r="E1587" t="s">
        <v>25</v>
      </c>
      <c r="F1587" t="s">
        <v>26</v>
      </c>
      <c r="G1587" t="s">
        <v>467</v>
      </c>
      <c r="H1587" t="s">
        <v>130</v>
      </c>
      <c r="I1587" t="s">
        <v>42</v>
      </c>
      <c r="J1587" t="s">
        <v>51</v>
      </c>
      <c r="K1587">
        <f>YEAR(tblSales[[#This Row],[ORDER DATE]])</f>
        <v>2005</v>
      </c>
      <c r="L1587" s="6" t="str">
        <f>TEXT(tblSales[[#This Row],[ORDER DATE]],"MMM-YYYY")</f>
        <v>Jan-2005</v>
      </c>
      <c r="M1587">
        <f>MONTH(tblSales[[#This Row],[ORDER DATE]])</f>
        <v>1</v>
      </c>
    </row>
    <row r="1588" spans="1:13" x14ac:dyDescent="0.3">
      <c r="A1588">
        <v>10375</v>
      </c>
      <c r="B1588" s="2">
        <v>38386</v>
      </c>
      <c r="C1588" s="5">
        <v>23</v>
      </c>
      <c r="D1588" s="3">
        <v>2443.29</v>
      </c>
      <c r="E1588" t="s">
        <v>25</v>
      </c>
      <c r="F1588" t="s">
        <v>26</v>
      </c>
      <c r="G1588" t="s">
        <v>114</v>
      </c>
      <c r="H1588" t="s">
        <v>41</v>
      </c>
      <c r="I1588" t="s">
        <v>42</v>
      </c>
      <c r="J1588" t="s">
        <v>36</v>
      </c>
      <c r="K1588">
        <f>YEAR(tblSales[[#This Row],[ORDER DATE]])</f>
        <v>2005</v>
      </c>
      <c r="L1588" s="6" t="str">
        <f>TEXT(tblSales[[#This Row],[ORDER DATE]],"MMM-YYYY")</f>
        <v>Feb-2005</v>
      </c>
      <c r="M1588">
        <f>MONTH(tblSales[[#This Row],[ORDER DATE]])</f>
        <v>2</v>
      </c>
    </row>
    <row r="1589" spans="1:13" x14ac:dyDescent="0.3">
      <c r="A1589">
        <v>10389</v>
      </c>
      <c r="B1589" s="2">
        <v>38414</v>
      </c>
      <c r="C1589" s="5">
        <v>49</v>
      </c>
      <c r="D1589" s="3">
        <v>3988.6</v>
      </c>
      <c r="E1589" t="s">
        <v>25</v>
      </c>
      <c r="F1589" t="s">
        <v>26</v>
      </c>
      <c r="G1589" t="s">
        <v>261</v>
      </c>
      <c r="H1589" t="s">
        <v>188</v>
      </c>
      <c r="I1589" t="s">
        <v>42</v>
      </c>
      <c r="J1589" t="s">
        <v>51</v>
      </c>
      <c r="K1589">
        <f>YEAR(tblSales[[#This Row],[ORDER DATE]])</f>
        <v>2005</v>
      </c>
      <c r="L1589" s="6" t="str">
        <f>TEXT(tblSales[[#This Row],[ORDER DATE]],"MMM-YYYY")</f>
        <v>Mar-2005</v>
      </c>
      <c r="M1589">
        <f>MONTH(tblSales[[#This Row],[ORDER DATE]])</f>
        <v>3</v>
      </c>
    </row>
    <row r="1590" spans="1:13" x14ac:dyDescent="0.3">
      <c r="A1590">
        <v>10402</v>
      </c>
      <c r="B1590" s="2">
        <v>38449</v>
      </c>
      <c r="C1590" s="5">
        <v>59</v>
      </c>
      <c r="D1590" s="3">
        <v>5168.3999999999996</v>
      </c>
      <c r="E1590" t="s">
        <v>25</v>
      </c>
      <c r="F1590" t="s">
        <v>26</v>
      </c>
      <c r="G1590" t="s">
        <v>84</v>
      </c>
      <c r="H1590" t="s">
        <v>41</v>
      </c>
      <c r="I1590" t="s">
        <v>42</v>
      </c>
      <c r="J1590" t="s">
        <v>51</v>
      </c>
      <c r="K1590">
        <f>YEAR(tblSales[[#This Row],[ORDER DATE]])</f>
        <v>2005</v>
      </c>
      <c r="L1590" s="6" t="str">
        <f>TEXT(tblSales[[#This Row],[ORDER DATE]],"MMM-YYYY")</f>
        <v>Apr-2005</v>
      </c>
      <c r="M1590">
        <f>MONTH(tblSales[[#This Row],[ORDER DATE]])</f>
        <v>4</v>
      </c>
    </row>
    <row r="1591" spans="1:13" x14ac:dyDescent="0.3">
      <c r="A1591">
        <v>10416</v>
      </c>
      <c r="B1591" s="2">
        <v>38482</v>
      </c>
      <c r="C1591" s="5">
        <v>32</v>
      </c>
      <c r="D1591" s="3">
        <v>2803.2</v>
      </c>
      <c r="E1591" t="s">
        <v>25</v>
      </c>
      <c r="F1591" t="s">
        <v>26</v>
      </c>
      <c r="G1591" t="s">
        <v>452</v>
      </c>
      <c r="H1591" t="s">
        <v>258</v>
      </c>
      <c r="I1591" t="s">
        <v>42</v>
      </c>
      <c r="J1591" t="s">
        <v>36</v>
      </c>
      <c r="K1591">
        <f>YEAR(tblSales[[#This Row],[ORDER DATE]])</f>
        <v>2005</v>
      </c>
      <c r="L1591" s="6" t="str">
        <f>TEXT(tblSales[[#This Row],[ORDER DATE]],"MMM-YYYY")</f>
        <v>May-2005</v>
      </c>
      <c r="M1591">
        <f>MONTH(tblSales[[#This Row],[ORDER DATE]])</f>
        <v>5</v>
      </c>
    </row>
    <row r="1592" spans="1:13" x14ac:dyDescent="0.3">
      <c r="A1592">
        <v>10105</v>
      </c>
      <c r="B1592" s="2">
        <v>37663</v>
      </c>
      <c r="C1592" s="5">
        <v>43</v>
      </c>
      <c r="D1592" s="3">
        <v>6341.21</v>
      </c>
      <c r="E1592" t="s">
        <v>25</v>
      </c>
      <c r="F1592" t="s">
        <v>598</v>
      </c>
      <c r="G1592" t="s">
        <v>322</v>
      </c>
      <c r="H1592" t="s">
        <v>326</v>
      </c>
      <c r="I1592" t="s">
        <v>42</v>
      </c>
      <c r="J1592" t="s">
        <v>51</v>
      </c>
      <c r="K1592">
        <f>YEAR(tblSales[[#This Row],[ORDER DATE]])</f>
        <v>2003</v>
      </c>
      <c r="L1592" s="6" t="str">
        <f>TEXT(tblSales[[#This Row],[ORDER DATE]],"MMM-YYYY")</f>
        <v>Feb-2003</v>
      </c>
      <c r="M1592">
        <f>MONTH(tblSales[[#This Row],[ORDER DATE]])</f>
        <v>2</v>
      </c>
    </row>
    <row r="1593" spans="1:13" x14ac:dyDescent="0.3">
      <c r="A1593">
        <v>10117</v>
      </c>
      <c r="B1593" s="2">
        <v>37727</v>
      </c>
      <c r="C1593" s="5">
        <v>41</v>
      </c>
      <c r="D1593" s="3">
        <v>5189.78</v>
      </c>
      <c r="E1593" t="s">
        <v>25</v>
      </c>
      <c r="F1593" t="s">
        <v>598</v>
      </c>
      <c r="G1593" t="s">
        <v>196</v>
      </c>
      <c r="H1593" t="s">
        <v>199</v>
      </c>
      <c r="I1593" t="s">
        <v>200</v>
      </c>
      <c r="J1593" t="s">
        <v>51</v>
      </c>
      <c r="K1593">
        <f>YEAR(tblSales[[#This Row],[ORDER DATE]])</f>
        <v>2003</v>
      </c>
      <c r="L1593" s="6" t="str">
        <f>TEXT(tblSales[[#This Row],[ORDER DATE]],"MMM-YYYY")</f>
        <v>Apr-2003</v>
      </c>
      <c r="M1593">
        <f>MONTH(tblSales[[#This Row],[ORDER DATE]])</f>
        <v>4</v>
      </c>
    </row>
    <row r="1594" spans="1:13" x14ac:dyDescent="0.3">
      <c r="A1594">
        <v>10129</v>
      </c>
      <c r="B1594" s="2">
        <v>37784</v>
      </c>
      <c r="C1594" s="5">
        <v>45</v>
      </c>
      <c r="D1594" s="3">
        <v>6027.75</v>
      </c>
      <c r="E1594" t="s">
        <v>25</v>
      </c>
      <c r="F1594" t="s">
        <v>598</v>
      </c>
      <c r="G1594" t="s">
        <v>329</v>
      </c>
      <c r="H1594" t="s">
        <v>170</v>
      </c>
      <c r="I1594" t="s">
        <v>42</v>
      </c>
      <c r="J1594" t="s">
        <v>51</v>
      </c>
      <c r="K1594">
        <f>YEAR(tblSales[[#This Row],[ORDER DATE]])</f>
        <v>2003</v>
      </c>
      <c r="L1594" s="6" t="str">
        <f>TEXT(tblSales[[#This Row],[ORDER DATE]],"MMM-YYYY")</f>
        <v>Jun-2003</v>
      </c>
      <c r="M1594">
        <f>MONTH(tblSales[[#This Row],[ORDER DATE]])</f>
        <v>6</v>
      </c>
    </row>
    <row r="1595" spans="1:13" x14ac:dyDescent="0.3">
      <c r="A1595">
        <v>10142</v>
      </c>
      <c r="B1595" s="2">
        <v>37841</v>
      </c>
      <c r="C1595" s="5">
        <v>33</v>
      </c>
      <c r="D1595" s="3">
        <v>3366</v>
      </c>
      <c r="E1595" t="s">
        <v>25</v>
      </c>
      <c r="F1595" t="s">
        <v>598</v>
      </c>
      <c r="G1595" t="s">
        <v>272</v>
      </c>
      <c r="H1595" t="s">
        <v>32</v>
      </c>
      <c r="I1595" t="s">
        <v>33</v>
      </c>
      <c r="J1595" t="s">
        <v>51</v>
      </c>
      <c r="K1595">
        <f>YEAR(tblSales[[#This Row],[ORDER DATE]])</f>
        <v>2003</v>
      </c>
      <c r="L1595" s="6" t="str">
        <f>TEXT(tblSales[[#This Row],[ORDER DATE]],"MMM-YYYY")</f>
        <v>Aug-2003</v>
      </c>
      <c r="M1595">
        <f>MONTH(tblSales[[#This Row],[ORDER DATE]])</f>
        <v>8</v>
      </c>
    </row>
    <row r="1596" spans="1:13" x14ac:dyDescent="0.3">
      <c r="A1596">
        <v>10153</v>
      </c>
      <c r="B1596" s="2">
        <v>37892</v>
      </c>
      <c r="C1596" s="5">
        <v>40</v>
      </c>
      <c r="D1596" s="3">
        <v>5456.4</v>
      </c>
      <c r="E1596" t="s">
        <v>25</v>
      </c>
      <c r="F1596" t="s">
        <v>598</v>
      </c>
      <c r="G1596" t="s">
        <v>174</v>
      </c>
      <c r="H1596" t="s">
        <v>178</v>
      </c>
      <c r="I1596" t="s">
        <v>42</v>
      </c>
      <c r="J1596" t="s">
        <v>51</v>
      </c>
      <c r="K1596">
        <f>YEAR(tblSales[[#This Row],[ORDER DATE]])</f>
        <v>2003</v>
      </c>
      <c r="L1596" s="6" t="str">
        <f>TEXT(tblSales[[#This Row],[ORDER DATE]],"MMM-YYYY")</f>
        <v>Sep-2003</v>
      </c>
      <c r="M1596">
        <f>MONTH(tblSales[[#This Row],[ORDER DATE]])</f>
        <v>9</v>
      </c>
    </row>
    <row r="1597" spans="1:13" x14ac:dyDescent="0.3">
      <c r="A1597">
        <v>10167</v>
      </c>
      <c r="B1597" s="2">
        <v>37917</v>
      </c>
      <c r="C1597" s="5">
        <v>33</v>
      </c>
      <c r="D1597" s="3">
        <v>3812.16</v>
      </c>
      <c r="E1597" t="s">
        <v>339</v>
      </c>
      <c r="F1597" t="s">
        <v>598</v>
      </c>
      <c r="G1597" t="s">
        <v>261</v>
      </c>
      <c r="H1597" t="s">
        <v>188</v>
      </c>
      <c r="I1597" t="s">
        <v>42</v>
      </c>
      <c r="J1597" t="s">
        <v>51</v>
      </c>
      <c r="K1597">
        <f>YEAR(tblSales[[#This Row],[ORDER DATE]])</f>
        <v>2003</v>
      </c>
      <c r="L1597" s="6" t="str">
        <f>TEXT(tblSales[[#This Row],[ORDER DATE]],"MMM-YYYY")</f>
        <v>Oct-2003</v>
      </c>
      <c r="M1597">
        <f>MONTH(tblSales[[#This Row],[ORDER DATE]])</f>
        <v>10</v>
      </c>
    </row>
    <row r="1598" spans="1:13" x14ac:dyDescent="0.3">
      <c r="A1598">
        <v>10177</v>
      </c>
      <c r="B1598" s="2">
        <v>37932</v>
      </c>
      <c r="C1598" s="5">
        <v>50</v>
      </c>
      <c r="D1598" s="3">
        <v>6083</v>
      </c>
      <c r="E1598" t="s">
        <v>25</v>
      </c>
      <c r="F1598" t="s">
        <v>598</v>
      </c>
      <c r="G1598" t="s">
        <v>487</v>
      </c>
      <c r="H1598" t="s">
        <v>178</v>
      </c>
      <c r="I1598" t="s">
        <v>42</v>
      </c>
      <c r="J1598" t="s">
        <v>51</v>
      </c>
      <c r="K1598">
        <f>YEAR(tblSales[[#This Row],[ORDER DATE]])</f>
        <v>2003</v>
      </c>
      <c r="L1598" s="6" t="str">
        <f>TEXT(tblSales[[#This Row],[ORDER DATE]],"MMM-YYYY")</f>
        <v>Nov-2003</v>
      </c>
      <c r="M1598">
        <f>MONTH(tblSales[[#This Row],[ORDER DATE]])</f>
        <v>11</v>
      </c>
    </row>
    <row r="1599" spans="1:13" x14ac:dyDescent="0.3">
      <c r="A1599">
        <v>10185</v>
      </c>
      <c r="B1599" s="2">
        <v>37939</v>
      </c>
      <c r="C1599" s="5">
        <v>30</v>
      </c>
      <c r="D1599" s="3">
        <v>3170.7</v>
      </c>
      <c r="E1599" t="s">
        <v>25</v>
      </c>
      <c r="F1599" t="s">
        <v>598</v>
      </c>
      <c r="G1599" t="s">
        <v>335</v>
      </c>
      <c r="H1599" t="s">
        <v>32</v>
      </c>
      <c r="I1599" t="s">
        <v>33</v>
      </c>
      <c r="J1599" t="s">
        <v>51</v>
      </c>
      <c r="K1599">
        <f>YEAR(tblSales[[#This Row],[ORDER DATE]])</f>
        <v>2003</v>
      </c>
      <c r="L1599" s="6" t="str">
        <f>TEXT(tblSales[[#This Row],[ORDER DATE]],"MMM-YYYY")</f>
        <v>Nov-2003</v>
      </c>
      <c r="M1599">
        <f>MONTH(tblSales[[#This Row],[ORDER DATE]])</f>
        <v>11</v>
      </c>
    </row>
    <row r="1600" spans="1:13" x14ac:dyDescent="0.3">
      <c r="A1600">
        <v>10197</v>
      </c>
      <c r="B1600" s="2">
        <v>37951</v>
      </c>
      <c r="C1600" s="5">
        <v>41</v>
      </c>
      <c r="D1600" s="3">
        <v>4534.6000000000004</v>
      </c>
      <c r="E1600" t="s">
        <v>25</v>
      </c>
      <c r="F1600" t="s">
        <v>598</v>
      </c>
      <c r="G1600" t="s">
        <v>352</v>
      </c>
      <c r="H1600" t="s">
        <v>178</v>
      </c>
      <c r="I1600" t="s">
        <v>42</v>
      </c>
      <c r="J1600" t="s">
        <v>51</v>
      </c>
      <c r="K1600">
        <f>YEAR(tblSales[[#This Row],[ORDER DATE]])</f>
        <v>2003</v>
      </c>
      <c r="L1600" s="6" t="str">
        <f>TEXT(tblSales[[#This Row],[ORDER DATE]],"MMM-YYYY")</f>
        <v>Nov-2003</v>
      </c>
      <c r="M1600">
        <f>MONTH(tblSales[[#This Row],[ORDER DATE]])</f>
        <v>11</v>
      </c>
    </row>
    <row r="1601" spans="1:13" x14ac:dyDescent="0.3">
      <c r="A1601">
        <v>10208</v>
      </c>
      <c r="B1601" s="2">
        <v>37988</v>
      </c>
      <c r="C1601" s="5">
        <v>35</v>
      </c>
      <c r="D1601" s="3">
        <v>4301.1499999999996</v>
      </c>
      <c r="E1601" t="s">
        <v>25</v>
      </c>
      <c r="F1601" t="s">
        <v>598</v>
      </c>
      <c r="G1601" t="s">
        <v>219</v>
      </c>
      <c r="H1601" t="s">
        <v>41</v>
      </c>
      <c r="I1601" t="s">
        <v>42</v>
      </c>
      <c r="J1601" t="s">
        <v>51</v>
      </c>
      <c r="K1601">
        <f>YEAR(tblSales[[#This Row],[ORDER DATE]])</f>
        <v>2004</v>
      </c>
      <c r="L1601" s="6" t="str">
        <f>TEXT(tblSales[[#This Row],[ORDER DATE]],"MMM-YYYY")</f>
        <v>Jan-2004</v>
      </c>
      <c r="M1601">
        <f>MONTH(tblSales[[#This Row],[ORDER DATE]])</f>
        <v>1</v>
      </c>
    </row>
    <row r="1602" spans="1:13" x14ac:dyDescent="0.3">
      <c r="A1602">
        <v>10221</v>
      </c>
      <c r="B1602" s="2">
        <v>38035</v>
      </c>
      <c r="C1602" s="5">
        <v>49</v>
      </c>
      <c r="D1602" s="3">
        <v>6804.63</v>
      </c>
      <c r="E1602" t="s">
        <v>25</v>
      </c>
      <c r="F1602" t="s">
        <v>598</v>
      </c>
      <c r="G1602" t="s">
        <v>365</v>
      </c>
      <c r="H1602" t="s">
        <v>370</v>
      </c>
      <c r="I1602" t="s">
        <v>42</v>
      </c>
      <c r="J1602" t="s">
        <v>51</v>
      </c>
      <c r="K1602">
        <f>YEAR(tblSales[[#This Row],[ORDER DATE]])</f>
        <v>2004</v>
      </c>
      <c r="L1602" s="6" t="str">
        <f>TEXT(tblSales[[#This Row],[ORDER DATE]],"MMM-YYYY")</f>
        <v>Feb-2004</v>
      </c>
      <c r="M1602">
        <f>MONTH(tblSales[[#This Row],[ORDER DATE]])</f>
        <v>2</v>
      </c>
    </row>
    <row r="1603" spans="1:13" x14ac:dyDescent="0.3">
      <c r="A1603">
        <v>10232</v>
      </c>
      <c r="B1603" s="2">
        <v>38066</v>
      </c>
      <c r="C1603" s="5">
        <v>46</v>
      </c>
      <c r="D1603" s="3">
        <v>5652.94</v>
      </c>
      <c r="E1603" t="s">
        <v>25</v>
      </c>
      <c r="F1603" t="s">
        <v>598</v>
      </c>
      <c r="G1603" t="s">
        <v>383</v>
      </c>
      <c r="H1603" t="s">
        <v>170</v>
      </c>
      <c r="I1603" t="s">
        <v>42</v>
      </c>
      <c r="J1603" t="s">
        <v>51</v>
      </c>
      <c r="K1603">
        <f>YEAR(tblSales[[#This Row],[ORDER DATE]])</f>
        <v>2004</v>
      </c>
      <c r="L1603" s="6" t="str">
        <f>TEXT(tblSales[[#This Row],[ORDER DATE]],"MMM-YYYY")</f>
        <v>Mar-2004</v>
      </c>
      <c r="M1603">
        <f>MONTH(tblSales[[#This Row],[ORDER DATE]])</f>
        <v>3</v>
      </c>
    </row>
    <row r="1604" spans="1:13" x14ac:dyDescent="0.3">
      <c r="A1604">
        <v>10248</v>
      </c>
      <c r="B1604" s="2">
        <v>38114</v>
      </c>
      <c r="C1604" s="5">
        <v>48</v>
      </c>
      <c r="D1604" s="3">
        <v>6960.48</v>
      </c>
      <c r="E1604" t="s">
        <v>339</v>
      </c>
      <c r="F1604" t="s">
        <v>598</v>
      </c>
      <c r="G1604" t="s">
        <v>28</v>
      </c>
      <c r="H1604" t="s">
        <v>32</v>
      </c>
      <c r="I1604" t="s">
        <v>33</v>
      </c>
      <c r="J1604" t="s">
        <v>51</v>
      </c>
      <c r="K1604">
        <f>YEAR(tblSales[[#This Row],[ORDER DATE]])</f>
        <v>2004</v>
      </c>
      <c r="L1604" s="6" t="str">
        <f>TEXT(tblSales[[#This Row],[ORDER DATE]],"MMM-YYYY")</f>
        <v>May-2004</v>
      </c>
      <c r="M1604">
        <f>MONTH(tblSales[[#This Row],[ORDER DATE]])</f>
        <v>5</v>
      </c>
    </row>
    <row r="1605" spans="1:13" x14ac:dyDescent="0.3">
      <c r="A1605">
        <v>10261</v>
      </c>
      <c r="B1605" s="2">
        <v>38155</v>
      </c>
      <c r="C1605" s="5">
        <v>36</v>
      </c>
      <c r="D1605" s="3">
        <v>4512.6000000000004</v>
      </c>
      <c r="E1605" t="s">
        <v>25</v>
      </c>
      <c r="F1605" t="s">
        <v>598</v>
      </c>
      <c r="G1605" t="s">
        <v>292</v>
      </c>
      <c r="H1605" t="s">
        <v>231</v>
      </c>
      <c r="I1605" t="s">
        <v>33</v>
      </c>
      <c r="J1605" t="s">
        <v>51</v>
      </c>
      <c r="K1605">
        <f>YEAR(tblSales[[#This Row],[ORDER DATE]])</f>
        <v>2004</v>
      </c>
      <c r="L1605" s="6" t="str">
        <f>TEXT(tblSales[[#This Row],[ORDER DATE]],"MMM-YYYY")</f>
        <v>Jun-2004</v>
      </c>
      <c r="M1605">
        <f>MONTH(tblSales[[#This Row],[ORDER DATE]])</f>
        <v>6</v>
      </c>
    </row>
    <row r="1606" spans="1:13" x14ac:dyDescent="0.3">
      <c r="A1606">
        <v>10273</v>
      </c>
      <c r="B1606" s="2">
        <v>38189</v>
      </c>
      <c r="C1606" s="5">
        <v>22</v>
      </c>
      <c r="D1606" s="3">
        <v>2784.76</v>
      </c>
      <c r="E1606" t="s">
        <v>25</v>
      </c>
      <c r="F1606" t="s">
        <v>598</v>
      </c>
      <c r="G1606" t="s">
        <v>365</v>
      </c>
      <c r="H1606" t="s">
        <v>370</v>
      </c>
      <c r="I1606" t="s">
        <v>42</v>
      </c>
      <c r="J1606" t="s">
        <v>36</v>
      </c>
      <c r="K1606">
        <f>YEAR(tblSales[[#This Row],[ORDER DATE]])</f>
        <v>2004</v>
      </c>
      <c r="L1606" s="6" t="str">
        <f>TEXT(tblSales[[#This Row],[ORDER DATE]],"MMM-YYYY")</f>
        <v>Jul-2004</v>
      </c>
      <c r="M1606">
        <f>MONTH(tblSales[[#This Row],[ORDER DATE]])</f>
        <v>7</v>
      </c>
    </row>
    <row r="1607" spans="1:13" x14ac:dyDescent="0.3">
      <c r="A1607">
        <v>10283</v>
      </c>
      <c r="B1607" s="2">
        <v>38219</v>
      </c>
      <c r="C1607" s="5">
        <v>42</v>
      </c>
      <c r="D1607" s="3">
        <v>5316.36</v>
      </c>
      <c r="E1607" t="s">
        <v>25</v>
      </c>
      <c r="F1607" t="s">
        <v>598</v>
      </c>
      <c r="G1607" t="s">
        <v>373</v>
      </c>
      <c r="H1607" t="s">
        <v>231</v>
      </c>
      <c r="I1607" t="s">
        <v>33</v>
      </c>
      <c r="J1607" t="s">
        <v>51</v>
      </c>
      <c r="K1607">
        <f>YEAR(tblSales[[#This Row],[ORDER DATE]])</f>
        <v>2004</v>
      </c>
      <c r="L1607" s="6" t="str">
        <f>TEXT(tblSales[[#This Row],[ORDER DATE]],"MMM-YYYY")</f>
        <v>Aug-2004</v>
      </c>
      <c r="M1607">
        <f>MONTH(tblSales[[#This Row],[ORDER DATE]])</f>
        <v>8</v>
      </c>
    </row>
    <row r="1608" spans="1:13" x14ac:dyDescent="0.3">
      <c r="A1608">
        <v>10293</v>
      </c>
      <c r="B1608" s="2">
        <v>38239</v>
      </c>
      <c r="C1608" s="5">
        <v>21</v>
      </c>
      <c r="D1608" s="3">
        <v>2941.89</v>
      </c>
      <c r="E1608" t="s">
        <v>25</v>
      </c>
      <c r="F1608" t="s">
        <v>598</v>
      </c>
      <c r="G1608" t="s">
        <v>254</v>
      </c>
      <c r="H1608" t="s">
        <v>258</v>
      </c>
      <c r="I1608" t="s">
        <v>42</v>
      </c>
      <c r="J1608" t="s">
        <v>36</v>
      </c>
      <c r="K1608">
        <f>YEAR(tblSales[[#This Row],[ORDER DATE]])</f>
        <v>2004</v>
      </c>
      <c r="L1608" s="6" t="str">
        <f>TEXT(tblSales[[#This Row],[ORDER DATE]],"MMM-YYYY")</f>
        <v>Sep-2004</v>
      </c>
      <c r="M1608">
        <f>MONTH(tblSales[[#This Row],[ORDER DATE]])</f>
        <v>9</v>
      </c>
    </row>
    <row r="1609" spans="1:13" x14ac:dyDescent="0.3">
      <c r="A1609">
        <v>10306</v>
      </c>
      <c r="B1609" s="2">
        <v>38274</v>
      </c>
      <c r="C1609" s="5">
        <v>29</v>
      </c>
      <c r="D1609" s="3">
        <v>3207.4</v>
      </c>
      <c r="E1609" t="s">
        <v>25</v>
      </c>
      <c r="F1609" t="s">
        <v>598</v>
      </c>
      <c r="G1609" t="s">
        <v>492</v>
      </c>
      <c r="H1609" t="s">
        <v>170</v>
      </c>
      <c r="I1609" t="s">
        <v>42</v>
      </c>
      <c r="J1609" t="s">
        <v>51</v>
      </c>
      <c r="K1609">
        <f>YEAR(tblSales[[#This Row],[ORDER DATE]])</f>
        <v>2004</v>
      </c>
      <c r="L1609" s="6" t="str">
        <f>TEXT(tblSales[[#This Row],[ORDER DATE]],"MMM-YYYY")</f>
        <v>Oct-2004</v>
      </c>
      <c r="M1609">
        <f>MONTH(tblSales[[#This Row],[ORDER DATE]])</f>
        <v>10</v>
      </c>
    </row>
    <row r="1610" spans="1:13" x14ac:dyDescent="0.3">
      <c r="A1610">
        <v>10315</v>
      </c>
      <c r="B1610" s="2">
        <v>38289</v>
      </c>
      <c r="C1610" s="5">
        <v>35</v>
      </c>
      <c r="D1610" s="3">
        <v>4215.05</v>
      </c>
      <c r="E1610" t="s">
        <v>25</v>
      </c>
      <c r="F1610" t="s">
        <v>598</v>
      </c>
      <c r="G1610" t="s">
        <v>114</v>
      </c>
      <c r="H1610" t="s">
        <v>41</v>
      </c>
      <c r="I1610" t="s">
        <v>42</v>
      </c>
      <c r="J1610" t="s">
        <v>51</v>
      </c>
      <c r="K1610">
        <f>YEAR(tblSales[[#This Row],[ORDER DATE]])</f>
        <v>2004</v>
      </c>
      <c r="L1610" s="6" t="str">
        <f>TEXT(tblSales[[#This Row],[ORDER DATE]],"MMM-YYYY")</f>
        <v>Oct-2004</v>
      </c>
      <c r="M1610">
        <f>MONTH(tblSales[[#This Row],[ORDER DATE]])</f>
        <v>10</v>
      </c>
    </row>
    <row r="1611" spans="1:13" x14ac:dyDescent="0.3">
      <c r="A1611">
        <v>10326</v>
      </c>
      <c r="B1611" s="2">
        <v>38300</v>
      </c>
      <c r="C1611" s="5">
        <v>41</v>
      </c>
      <c r="D1611" s="3">
        <v>4333.29</v>
      </c>
      <c r="E1611" t="s">
        <v>25</v>
      </c>
      <c r="F1611" t="s">
        <v>598</v>
      </c>
      <c r="G1611" t="s">
        <v>183</v>
      </c>
      <c r="H1611" t="s">
        <v>188</v>
      </c>
      <c r="I1611" t="s">
        <v>42</v>
      </c>
      <c r="J1611" t="s">
        <v>51</v>
      </c>
      <c r="K1611">
        <f>YEAR(tblSales[[#This Row],[ORDER DATE]])</f>
        <v>2004</v>
      </c>
      <c r="L1611" s="6" t="str">
        <f>TEXT(tblSales[[#This Row],[ORDER DATE]],"MMM-YYYY")</f>
        <v>Nov-2004</v>
      </c>
      <c r="M1611">
        <f>MONTH(tblSales[[#This Row],[ORDER DATE]])</f>
        <v>11</v>
      </c>
    </row>
    <row r="1612" spans="1:13" x14ac:dyDescent="0.3">
      <c r="A1612">
        <v>10337</v>
      </c>
      <c r="B1612" s="2">
        <v>38312</v>
      </c>
      <c r="C1612" s="5">
        <v>29</v>
      </c>
      <c r="D1612" s="3">
        <v>2087.13</v>
      </c>
      <c r="E1612" t="s">
        <v>25</v>
      </c>
      <c r="F1612" t="s">
        <v>598</v>
      </c>
      <c r="G1612" t="s">
        <v>203</v>
      </c>
      <c r="H1612" t="s">
        <v>32</v>
      </c>
      <c r="I1612" t="s">
        <v>33</v>
      </c>
      <c r="J1612" t="s">
        <v>36</v>
      </c>
      <c r="K1612">
        <f>YEAR(tblSales[[#This Row],[ORDER DATE]])</f>
        <v>2004</v>
      </c>
      <c r="L1612" s="6" t="str">
        <f>TEXT(tblSales[[#This Row],[ORDER DATE]],"MMM-YYYY")</f>
        <v>Nov-2004</v>
      </c>
      <c r="M1612">
        <f>MONTH(tblSales[[#This Row],[ORDER DATE]])</f>
        <v>11</v>
      </c>
    </row>
    <row r="1613" spans="1:13" x14ac:dyDescent="0.3">
      <c r="A1613">
        <v>10350</v>
      </c>
      <c r="B1613" s="2">
        <v>38323</v>
      </c>
      <c r="C1613" s="5">
        <v>34</v>
      </c>
      <c r="D1613" s="3">
        <v>1711.22</v>
      </c>
      <c r="E1613" t="s">
        <v>25</v>
      </c>
      <c r="F1613" t="s">
        <v>598</v>
      </c>
      <c r="G1613" t="s">
        <v>174</v>
      </c>
      <c r="H1613" t="s">
        <v>178</v>
      </c>
      <c r="I1613" t="s">
        <v>42</v>
      </c>
      <c r="J1613" t="s">
        <v>36</v>
      </c>
      <c r="K1613">
        <f>YEAR(tblSales[[#This Row],[ORDER DATE]])</f>
        <v>2004</v>
      </c>
      <c r="L1613" s="6" t="str">
        <f>TEXT(tblSales[[#This Row],[ORDER DATE]],"MMM-YYYY")</f>
        <v>Dec-2004</v>
      </c>
      <c r="M1613">
        <f>MONTH(tblSales[[#This Row],[ORDER DATE]])</f>
        <v>12</v>
      </c>
    </row>
    <row r="1614" spans="1:13" x14ac:dyDescent="0.3">
      <c r="A1614">
        <v>10372</v>
      </c>
      <c r="B1614" s="2">
        <v>38378</v>
      </c>
      <c r="C1614" s="5">
        <v>37</v>
      </c>
      <c r="D1614" s="3">
        <v>3910.53</v>
      </c>
      <c r="E1614" t="s">
        <v>25</v>
      </c>
      <c r="F1614" t="s">
        <v>598</v>
      </c>
      <c r="G1614" t="s">
        <v>246</v>
      </c>
      <c r="H1614" t="s">
        <v>200</v>
      </c>
      <c r="I1614" t="s">
        <v>200</v>
      </c>
      <c r="J1614" t="s">
        <v>51</v>
      </c>
      <c r="K1614">
        <f>YEAR(tblSales[[#This Row],[ORDER DATE]])</f>
        <v>2005</v>
      </c>
      <c r="L1614" s="6" t="str">
        <f>TEXT(tblSales[[#This Row],[ORDER DATE]],"MMM-YYYY")</f>
        <v>Jan-2005</v>
      </c>
      <c r="M1614">
        <f>MONTH(tblSales[[#This Row],[ORDER DATE]])</f>
        <v>1</v>
      </c>
    </row>
    <row r="1615" spans="1:13" x14ac:dyDescent="0.3">
      <c r="A1615">
        <v>10384</v>
      </c>
      <c r="B1615" s="2">
        <v>38406</v>
      </c>
      <c r="C1615" s="5">
        <v>28</v>
      </c>
      <c r="D1615" s="3">
        <v>2255.12</v>
      </c>
      <c r="E1615" t="s">
        <v>25</v>
      </c>
      <c r="F1615" t="s">
        <v>598</v>
      </c>
      <c r="G1615" t="s">
        <v>58</v>
      </c>
      <c r="H1615" t="s">
        <v>32</v>
      </c>
      <c r="I1615" t="s">
        <v>33</v>
      </c>
      <c r="J1615" t="s">
        <v>36</v>
      </c>
      <c r="K1615">
        <f>YEAR(tblSales[[#This Row],[ORDER DATE]])</f>
        <v>2005</v>
      </c>
      <c r="L1615" s="6" t="str">
        <f>TEXT(tblSales[[#This Row],[ORDER DATE]],"MMM-YYYY")</f>
        <v>Feb-2005</v>
      </c>
      <c r="M1615">
        <f>MONTH(tblSales[[#This Row],[ORDER DATE]])</f>
        <v>2</v>
      </c>
    </row>
    <row r="1616" spans="1:13" x14ac:dyDescent="0.3">
      <c r="A1616">
        <v>10396</v>
      </c>
      <c r="B1616" s="2">
        <v>38434</v>
      </c>
      <c r="C1616" s="5">
        <v>49</v>
      </c>
      <c r="D1616" s="3">
        <v>5720.75</v>
      </c>
      <c r="E1616" t="s">
        <v>25</v>
      </c>
      <c r="F1616" t="s">
        <v>598</v>
      </c>
      <c r="G1616" t="s">
        <v>272</v>
      </c>
      <c r="H1616" t="s">
        <v>32</v>
      </c>
      <c r="I1616" t="s">
        <v>33</v>
      </c>
      <c r="J1616" t="s">
        <v>51</v>
      </c>
      <c r="K1616">
        <f>YEAR(tblSales[[#This Row],[ORDER DATE]])</f>
        <v>2005</v>
      </c>
      <c r="L1616" s="6" t="str">
        <f>TEXT(tblSales[[#This Row],[ORDER DATE]],"MMM-YYYY")</f>
        <v>Mar-2005</v>
      </c>
      <c r="M1616">
        <f>MONTH(tblSales[[#This Row],[ORDER DATE]])</f>
        <v>3</v>
      </c>
    </row>
    <row r="1617" spans="1:13" x14ac:dyDescent="0.3">
      <c r="A1617">
        <v>10414</v>
      </c>
      <c r="B1617" s="2">
        <v>38478</v>
      </c>
      <c r="C1617" s="5">
        <v>23</v>
      </c>
      <c r="D1617" s="3">
        <v>3335.23</v>
      </c>
      <c r="E1617" t="s">
        <v>401</v>
      </c>
      <c r="F1617" t="s">
        <v>598</v>
      </c>
      <c r="G1617" t="s">
        <v>379</v>
      </c>
      <c r="H1617" t="s">
        <v>32</v>
      </c>
      <c r="I1617" t="s">
        <v>33</v>
      </c>
      <c r="J1617" t="s">
        <v>51</v>
      </c>
      <c r="K1617">
        <f>YEAR(tblSales[[#This Row],[ORDER DATE]])</f>
        <v>2005</v>
      </c>
      <c r="L1617" s="6" t="str">
        <f>TEXT(tblSales[[#This Row],[ORDER DATE]],"MMM-YYYY")</f>
        <v>May-2005</v>
      </c>
      <c r="M1617">
        <f>MONTH(tblSales[[#This Row],[ORDER DATE]])</f>
        <v>5</v>
      </c>
    </row>
    <row r="1618" spans="1:13" x14ac:dyDescent="0.3">
      <c r="A1618">
        <v>10101</v>
      </c>
      <c r="B1618" s="2">
        <v>37630</v>
      </c>
      <c r="C1618" s="5">
        <v>46</v>
      </c>
      <c r="D1618" s="3">
        <v>2472.96</v>
      </c>
      <c r="E1618" t="s">
        <v>25</v>
      </c>
      <c r="F1618" t="s">
        <v>550</v>
      </c>
      <c r="G1618" t="s">
        <v>462</v>
      </c>
      <c r="H1618" t="s">
        <v>443</v>
      </c>
      <c r="I1618" t="s">
        <v>42</v>
      </c>
      <c r="J1618" t="s">
        <v>36</v>
      </c>
      <c r="K1618">
        <f>YEAR(tblSales[[#This Row],[ORDER DATE]])</f>
        <v>2003</v>
      </c>
      <c r="L1618" s="6" t="str">
        <f>TEXT(tblSales[[#This Row],[ORDER DATE]],"MMM-YYYY")</f>
        <v>Jan-2003</v>
      </c>
      <c r="M1618">
        <f>MONTH(tblSales[[#This Row],[ORDER DATE]])</f>
        <v>1</v>
      </c>
    </row>
    <row r="1619" spans="1:13" x14ac:dyDescent="0.3">
      <c r="A1619">
        <v>10110</v>
      </c>
      <c r="B1619" s="2">
        <v>37698</v>
      </c>
      <c r="C1619" s="5">
        <v>39</v>
      </c>
      <c r="D1619" s="3">
        <v>1729.65</v>
      </c>
      <c r="E1619" t="s">
        <v>25</v>
      </c>
      <c r="F1619" t="s">
        <v>550</v>
      </c>
      <c r="G1619" t="s">
        <v>492</v>
      </c>
      <c r="H1619" t="s">
        <v>170</v>
      </c>
      <c r="I1619" t="s">
        <v>42</v>
      </c>
      <c r="J1619" t="s">
        <v>36</v>
      </c>
      <c r="K1619">
        <f>YEAR(tblSales[[#This Row],[ORDER DATE]])</f>
        <v>2003</v>
      </c>
      <c r="L1619" s="6" t="str">
        <f>TEXT(tblSales[[#This Row],[ORDER DATE]],"MMM-YYYY")</f>
        <v>Mar-2003</v>
      </c>
      <c r="M1619">
        <f>MONTH(tblSales[[#This Row],[ORDER DATE]])</f>
        <v>3</v>
      </c>
    </row>
    <row r="1620" spans="1:13" x14ac:dyDescent="0.3">
      <c r="A1620">
        <v>10124</v>
      </c>
      <c r="B1620" s="2">
        <v>37762</v>
      </c>
      <c r="C1620" s="5">
        <v>22</v>
      </c>
      <c r="D1620" s="3">
        <v>995.5</v>
      </c>
      <c r="E1620" t="s">
        <v>25</v>
      </c>
      <c r="F1620" t="s">
        <v>550</v>
      </c>
      <c r="G1620" t="s">
        <v>539</v>
      </c>
      <c r="H1620" t="s">
        <v>32</v>
      </c>
      <c r="I1620" t="s">
        <v>33</v>
      </c>
      <c r="J1620" t="s">
        <v>36</v>
      </c>
      <c r="K1620">
        <f>YEAR(tblSales[[#This Row],[ORDER DATE]])</f>
        <v>2003</v>
      </c>
      <c r="L1620" s="6" t="str">
        <f>TEXT(tblSales[[#This Row],[ORDER DATE]],"MMM-YYYY")</f>
        <v>May-2003</v>
      </c>
      <c r="M1620">
        <f>MONTH(tblSales[[#This Row],[ORDER DATE]])</f>
        <v>5</v>
      </c>
    </row>
    <row r="1621" spans="1:13" x14ac:dyDescent="0.3">
      <c r="A1621">
        <v>10149</v>
      </c>
      <c r="B1621" s="2">
        <v>37876</v>
      </c>
      <c r="C1621" s="5">
        <v>49</v>
      </c>
      <c r="D1621" s="3">
        <v>2414.7199999999998</v>
      </c>
      <c r="E1621" t="s">
        <v>25</v>
      </c>
      <c r="F1621" t="s">
        <v>550</v>
      </c>
      <c r="G1621" t="s">
        <v>526</v>
      </c>
      <c r="H1621" t="s">
        <v>32</v>
      </c>
      <c r="I1621" t="s">
        <v>33</v>
      </c>
      <c r="J1621" t="s">
        <v>36</v>
      </c>
      <c r="K1621">
        <f>YEAR(tblSales[[#This Row],[ORDER DATE]])</f>
        <v>2003</v>
      </c>
      <c r="L1621" s="6" t="str">
        <f>TEXT(tblSales[[#This Row],[ORDER DATE]],"MMM-YYYY")</f>
        <v>Sep-2003</v>
      </c>
      <c r="M1621">
        <f>MONTH(tblSales[[#This Row],[ORDER DATE]])</f>
        <v>9</v>
      </c>
    </row>
    <row r="1622" spans="1:13" x14ac:dyDescent="0.3">
      <c r="A1622">
        <v>10162</v>
      </c>
      <c r="B1622" s="2">
        <v>37912</v>
      </c>
      <c r="C1622" s="5">
        <v>43</v>
      </c>
      <c r="D1622" s="3">
        <v>1560.47</v>
      </c>
      <c r="E1622" t="s">
        <v>25</v>
      </c>
      <c r="F1622" t="s">
        <v>550</v>
      </c>
      <c r="G1622" t="s">
        <v>58</v>
      </c>
      <c r="H1622" t="s">
        <v>32</v>
      </c>
      <c r="I1622" t="s">
        <v>33</v>
      </c>
      <c r="J1622" t="s">
        <v>36</v>
      </c>
      <c r="K1622">
        <f>YEAR(tblSales[[#This Row],[ORDER DATE]])</f>
        <v>2003</v>
      </c>
      <c r="L1622" s="6" t="str">
        <f>TEXT(tblSales[[#This Row],[ORDER DATE]],"MMM-YYYY")</f>
        <v>Oct-2003</v>
      </c>
      <c r="M1622">
        <f>MONTH(tblSales[[#This Row],[ORDER DATE]])</f>
        <v>10</v>
      </c>
    </row>
    <row r="1623" spans="1:13" x14ac:dyDescent="0.3">
      <c r="A1623">
        <v>10173</v>
      </c>
      <c r="B1623" s="2">
        <v>37930</v>
      </c>
      <c r="C1623" s="5">
        <v>27</v>
      </c>
      <c r="D1623" s="3">
        <v>1112.94</v>
      </c>
      <c r="E1623" t="s">
        <v>25</v>
      </c>
      <c r="F1623" t="s">
        <v>550</v>
      </c>
      <c r="G1623" t="s">
        <v>552</v>
      </c>
      <c r="H1623" t="s">
        <v>258</v>
      </c>
      <c r="I1623" t="s">
        <v>42</v>
      </c>
      <c r="J1623" t="s">
        <v>36</v>
      </c>
      <c r="K1623">
        <f>YEAR(tblSales[[#This Row],[ORDER DATE]])</f>
        <v>2003</v>
      </c>
      <c r="L1623" s="6" t="str">
        <f>TEXT(tblSales[[#This Row],[ORDER DATE]],"MMM-YYYY")</f>
        <v>Nov-2003</v>
      </c>
      <c r="M1623">
        <f>MONTH(tblSales[[#This Row],[ORDER DATE]])</f>
        <v>11</v>
      </c>
    </row>
    <row r="1624" spans="1:13" x14ac:dyDescent="0.3">
      <c r="A1624">
        <v>10182</v>
      </c>
      <c r="B1624" s="2">
        <v>37937</v>
      </c>
      <c r="C1624" s="5">
        <v>31</v>
      </c>
      <c r="D1624" s="3">
        <v>1138.94</v>
      </c>
      <c r="E1624" t="s">
        <v>25</v>
      </c>
      <c r="F1624" t="s">
        <v>550</v>
      </c>
      <c r="G1624" t="s">
        <v>272</v>
      </c>
      <c r="H1624" t="s">
        <v>32</v>
      </c>
      <c r="I1624" t="s">
        <v>33</v>
      </c>
      <c r="J1624" t="s">
        <v>36</v>
      </c>
      <c r="K1624">
        <f>YEAR(tblSales[[#This Row],[ORDER DATE]])</f>
        <v>2003</v>
      </c>
      <c r="L1624" s="6" t="str">
        <f>TEXT(tblSales[[#This Row],[ORDER DATE]],"MMM-YYYY")</f>
        <v>Nov-2003</v>
      </c>
      <c r="M1624">
        <f>MONTH(tblSales[[#This Row],[ORDER DATE]])</f>
        <v>11</v>
      </c>
    </row>
    <row r="1625" spans="1:13" x14ac:dyDescent="0.3">
      <c r="A1625">
        <v>10193</v>
      </c>
      <c r="B1625" s="2">
        <v>37946</v>
      </c>
      <c r="C1625" s="5">
        <v>20</v>
      </c>
      <c r="D1625" s="3">
        <v>1012.4</v>
      </c>
      <c r="E1625" t="s">
        <v>25</v>
      </c>
      <c r="F1625" t="s">
        <v>550</v>
      </c>
      <c r="G1625" t="s">
        <v>558</v>
      </c>
      <c r="H1625" t="s">
        <v>95</v>
      </c>
      <c r="I1625" t="s">
        <v>96</v>
      </c>
      <c r="J1625" t="s">
        <v>36</v>
      </c>
      <c r="K1625">
        <f>YEAR(tblSales[[#This Row],[ORDER DATE]])</f>
        <v>2003</v>
      </c>
      <c r="L1625" s="6" t="str">
        <f>TEXT(tblSales[[#This Row],[ORDER DATE]],"MMM-YYYY")</f>
        <v>Nov-2003</v>
      </c>
      <c r="M1625">
        <f>MONTH(tblSales[[#This Row],[ORDER DATE]])</f>
        <v>11</v>
      </c>
    </row>
    <row r="1626" spans="1:13" x14ac:dyDescent="0.3">
      <c r="A1626">
        <v>10205</v>
      </c>
      <c r="B1626" s="2">
        <v>37958</v>
      </c>
      <c r="C1626" s="5">
        <v>24</v>
      </c>
      <c r="D1626" s="3">
        <v>913.92</v>
      </c>
      <c r="E1626" t="s">
        <v>25</v>
      </c>
      <c r="F1626" t="s">
        <v>550</v>
      </c>
      <c r="G1626" t="s">
        <v>174</v>
      </c>
      <c r="H1626" t="s">
        <v>178</v>
      </c>
      <c r="I1626" t="s">
        <v>42</v>
      </c>
      <c r="J1626" t="s">
        <v>36</v>
      </c>
      <c r="K1626">
        <f>YEAR(tblSales[[#This Row],[ORDER DATE]])</f>
        <v>2003</v>
      </c>
      <c r="L1626" s="6" t="str">
        <f>TEXT(tblSales[[#This Row],[ORDER DATE]],"MMM-YYYY")</f>
        <v>Dec-2003</v>
      </c>
      <c r="M1626">
        <f>MONTH(tblSales[[#This Row],[ORDER DATE]])</f>
        <v>12</v>
      </c>
    </row>
    <row r="1627" spans="1:13" x14ac:dyDescent="0.3">
      <c r="A1627">
        <v>10214</v>
      </c>
      <c r="B1627" s="2">
        <v>38012</v>
      </c>
      <c r="C1627" s="5">
        <v>49</v>
      </c>
      <c r="D1627" s="3">
        <v>2349.06</v>
      </c>
      <c r="E1627" t="s">
        <v>25</v>
      </c>
      <c r="F1627" t="s">
        <v>550</v>
      </c>
      <c r="G1627" t="s">
        <v>191</v>
      </c>
      <c r="H1627" t="s">
        <v>178</v>
      </c>
      <c r="I1627" t="s">
        <v>42</v>
      </c>
      <c r="J1627" t="s">
        <v>36</v>
      </c>
      <c r="K1627">
        <f>YEAR(tblSales[[#This Row],[ORDER DATE]])</f>
        <v>2004</v>
      </c>
      <c r="L1627" s="6" t="str">
        <f>TEXT(tblSales[[#This Row],[ORDER DATE]],"MMM-YYYY")</f>
        <v>Jan-2004</v>
      </c>
      <c r="M1627">
        <f>MONTH(tblSales[[#This Row],[ORDER DATE]])</f>
        <v>1</v>
      </c>
    </row>
    <row r="1628" spans="1:13" x14ac:dyDescent="0.3">
      <c r="A1628">
        <v>10227</v>
      </c>
      <c r="B1628" s="2">
        <v>38048</v>
      </c>
      <c r="C1628" s="5">
        <v>24</v>
      </c>
      <c r="D1628" s="3">
        <v>1161.1199999999999</v>
      </c>
      <c r="E1628" t="s">
        <v>25</v>
      </c>
      <c r="F1628" t="s">
        <v>550</v>
      </c>
      <c r="G1628" t="s">
        <v>219</v>
      </c>
      <c r="H1628" t="s">
        <v>41</v>
      </c>
      <c r="I1628" t="s">
        <v>42</v>
      </c>
      <c r="J1628" t="s">
        <v>36</v>
      </c>
      <c r="K1628">
        <f>YEAR(tblSales[[#This Row],[ORDER DATE]])</f>
        <v>2004</v>
      </c>
      <c r="L1628" s="6" t="str">
        <f>TEXT(tblSales[[#This Row],[ORDER DATE]],"MMM-YYYY")</f>
        <v>Mar-2004</v>
      </c>
      <c r="M1628">
        <f>MONTH(tblSales[[#This Row],[ORDER DATE]])</f>
        <v>3</v>
      </c>
    </row>
    <row r="1629" spans="1:13" x14ac:dyDescent="0.3">
      <c r="A1629">
        <v>10244</v>
      </c>
      <c r="B1629" s="2">
        <v>38106</v>
      </c>
      <c r="C1629" s="5">
        <v>39</v>
      </c>
      <c r="D1629" s="3">
        <v>1764.75</v>
      </c>
      <c r="E1629" t="s">
        <v>25</v>
      </c>
      <c r="F1629" t="s">
        <v>550</v>
      </c>
      <c r="G1629" t="s">
        <v>174</v>
      </c>
      <c r="H1629" t="s">
        <v>178</v>
      </c>
      <c r="I1629" t="s">
        <v>42</v>
      </c>
      <c r="J1629" t="s">
        <v>36</v>
      </c>
      <c r="K1629">
        <f>YEAR(tblSales[[#This Row],[ORDER DATE]])</f>
        <v>2004</v>
      </c>
      <c r="L1629" s="6" t="str">
        <f>TEXT(tblSales[[#This Row],[ORDER DATE]],"MMM-YYYY")</f>
        <v>Apr-2004</v>
      </c>
      <c r="M1629">
        <f>MONTH(tblSales[[#This Row],[ORDER DATE]])</f>
        <v>4</v>
      </c>
    </row>
    <row r="1630" spans="1:13" x14ac:dyDescent="0.3">
      <c r="A1630">
        <v>10255</v>
      </c>
      <c r="B1630" s="2">
        <v>38142</v>
      </c>
      <c r="C1630" s="5">
        <v>37</v>
      </c>
      <c r="D1630" s="3">
        <v>1690.9</v>
      </c>
      <c r="E1630" t="s">
        <v>25</v>
      </c>
      <c r="F1630" t="s">
        <v>550</v>
      </c>
      <c r="G1630" t="s">
        <v>531</v>
      </c>
      <c r="H1630" t="s">
        <v>41</v>
      </c>
      <c r="I1630" t="s">
        <v>42</v>
      </c>
      <c r="J1630" t="s">
        <v>36</v>
      </c>
      <c r="K1630">
        <f>YEAR(tblSales[[#This Row],[ORDER DATE]])</f>
        <v>2004</v>
      </c>
      <c r="L1630" s="6" t="str">
        <f>TEXT(tblSales[[#This Row],[ORDER DATE]],"MMM-YYYY")</f>
        <v>Jun-2004</v>
      </c>
      <c r="M1630">
        <f>MONTH(tblSales[[#This Row],[ORDER DATE]])</f>
        <v>6</v>
      </c>
    </row>
    <row r="1631" spans="1:13" x14ac:dyDescent="0.3">
      <c r="A1631">
        <v>10280</v>
      </c>
      <c r="B1631" s="2">
        <v>38216</v>
      </c>
      <c r="C1631" s="5">
        <v>45</v>
      </c>
      <c r="D1631" s="3">
        <v>2137.0500000000002</v>
      </c>
      <c r="E1631" t="s">
        <v>25</v>
      </c>
      <c r="F1631" t="s">
        <v>550</v>
      </c>
      <c r="G1631" t="s">
        <v>254</v>
      </c>
      <c r="H1631" t="s">
        <v>258</v>
      </c>
      <c r="I1631" t="s">
        <v>42</v>
      </c>
      <c r="J1631" t="s">
        <v>36</v>
      </c>
      <c r="K1631">
        <f>YEAR(tblSales[[#This Row],[ORDER DATE]])</f>
        <v>2004</v>
      </c>
      <c r="L1631" s="6" t="str">
        <f>TEXT(tblSales[[#This Row],[ORDER DATE]],"MMM-YYYY")</f>
        <v>Aug-2004</v>
      </c>
      <c r="M1631">
        <f>MONTH(tblSales[[#This Row],[ORDER DATE]])</f>
        <v>8</v>
      </c>
    </row>
    <row r="1632" spans="1:13" x14ac:dyDescent="0.3">
      <c r="A1632">
        <v>10289</v>
      </c>
      <c r="B1632" s="2">
        <v>38233</v>
      </c>
      <c r="C1632" s="5">
        <v>45</v>
      </c>
      <c r="D1632" s="3">
        <v>2177.1</v>
      </c>
      <c r="E1632" t="s">
        <v>25</v>
      </c>
      <c r="F1632" t="s">
        <v>550</v>
      </c>
      <c r="G1632" t="s">
        <v>73</v>
      </c>
      <c r="H1632" t="s">
        <v>78</v>
      </c>
      <c r="I1632" t="s">
        <v>42</v>
      </c>
      <c r="J1632" t="s">
        <v>36</v>
      </c>
      <c r="K1632">
        <f>YEAR(tblSales[[#This Row],[ORDER DATE]])</f>
        <v>2004</v>
      </c>
      <c r="L1632" s="6" t="str">
        <f>TEXT(tblSales[[#This Row],[ORDER DATE]],"MMM-YYYY")</f>
        <v>Sep-2004</v>
      </c>
      <c r="M1632">
        <f>MONTH(tblSales[[#This Row],[ORDER DATE]])</f>
        <v>9</v>
      </c>
    </row>
    <row r="1633" spans="1:13" x14ac:dyDescent="0.3">
      <c r="A1633">
        <v>10304</v>
      </c>
      <c r="B1633" s="2">
        <v>38271</v>
      </c>
      <c r="C1633" s="5">
        <v>44</v>
      </c>
      <c r="D1633" s="3">
        <v>1734.48</v>
      </c>
      <c r="E1633" t="s">
        <v>25</v>
      </c>
      <c r="F1633" t="s">
        <v>550</v>
      </c>
      <c r="G1633" t="s">
        <v>267</v>
      </c>
      <c r="H1633" t="s">
        <v>41</v>
      </c>
      <c r="I1633" t="s">
        <v>42</v>
      </c>
      <c r="J1633" t="s">
        <v>36</v>
      </c>
      <c r="K1633">
        <f>YEAR(tblSales[[#This Row],[ORDER DATE]])</f>
        <v>2004</v>
      </c>
      <c r="L1633" s="6" t="str">
        <f>TEXT(tblSales[[#This Row],[ORDER DATE]],"MMM-YYYY")</f>
        <v>Oct-2004</v>
      </c>
      <c r="M1633">
        <f>MONTH(tblSales[[#This Row],[ORDER DATE]])</f>
        <v>10</v>
      </c>
    </row>
    <row r="1634" spans="1:13" x14ac:dyDescent="0.3">
      <c r="A1634">
        <v>10312</v>
      </c>
      <c r="B1634" s="2">
        <v>38281</v>
      </c>
      <c r="C1634" s="5">
        <v>23</v>
      </c>
      <c r="D1634" s="3">
        <v>865.49</v>
      </c>
      <c r="E1634" t="s">
        <v>25</v>
      </c>
      <c r="F1634" t="s">
        <v>550</v>
      </c>
      <c r="G1634" t="s">
        <v>272</v>
      </c>
      <c r="H1634" t="s">
        <v>32</v>
      </c>
      <c r="I1634" t="s">
        <v>33</v>
      </c>
      <c r="J1634" t="s">
        <v>36</v>
      </c>
      <c r="K1634">
        <f>YEAR(tblSales[[#This Row],[ORDER DATE]])</f>
        <v>2004</v>
      </c>
      <c r="L1634" s="6" t="str">
        <f>TEXT(tblSales[[#This Row],[ORDER DATE]],"MMM-YYYY")</f>
        <v>Oct-2004</v>
      </c>
      <c r="M1634">
        <f>MONTH(tblSales[[#This Row],[ORDER DATE]])</f>
        <v>10</v>
      </c>
    </row>
    <row r="1635" spans="1:13" x14ac:dyDescent="0.3">
      <c r="A1635">
        <v>10322</v>
      </c>
      <c r="B1635" s="2">
        <v>38295</v>
      </c>
      <c r="C1635" s="5">
        <v>30</v>
      </c>
      <c r="D1635" s="3">
        <v>3500.1</v>
      </c>
      <c r="E1635" t="s">
        <v>25</v>
      </c>
      <c r="F1635" t="s">
        <v>550</v>
      </c>
      <c r="G1635" t="s">
        <v>277</v>
      </c>
      <c r="H1635" t="s">
        <v>32</v>
      </c>
      <c r="I1635" t="s">
        <v>33</v>
      </c>
      <c r="J1635" t="s">
        <v>51</v>
      </c>
      <c r="K1635">
        <f>YEAR(tblSales[[#This Row],[ORDER DATE]])</f>
        <v>2004</v>
      </c>
      <c r="L1635" s="6" t="str">
        <f>TEXT(tblSales[[#This Row],[ORDER DATE]],"MMM-YYYY")</f>
        <v>Nov-2004</v>
      </c>
      <c r="M1635">
        <f>MONTH(tblSales[[#This Row],[ORDER DATE]])</f>
        <v>11</v>
      </c>
    </row>
    <row r="1636" spans="1:13" x14ac:dyDescent="0.3">
      <c r="A1636">
        <v>10332</v>
      </c>
      <c r="B1636" s="2">
        <v>38308</v>
      </c>
      <c r="C1636" s="5">
        <v>26</v>
      </c>
      <c r="D1636" s="3">
        <v>2223.52</v>
      </c>
      <c r="E1636" t="s">
        <v>25</v>
      </c>
      <c r="F1636" t="s">
        <v>550</v>
      </c>
      <c r="G1636" t="s">
        <v>492</v>
      </c>
      <c r="H1636" t="s">
        <v>170</v>
      </c>
      <c r="I1636" t="s">
        <v>42</v>
      </c>
      <c r="J1636" t="s">
        <v>36</v>
      </c>
      <c r="K1636">
        <f>YEAR(tblSales[[#This Row],[ORDER DATE]])</f>
        <v>2004</v>
      </c>
      <c r="L1636" s="6" t="str">
        <f>TEXT(tblSales[[#This Row],[ORDER DATE]],"MMM-YYYY")</f>
        <v>Nov-2004</v>
      </c>
      <c r="M1636">
        <f>MONTH(tblSales[[#This Row],[ORDER DATE]])</f>
        <v>11</v>
      </c>
    </row>
    <row r="1637" spans="1:13" x14ac:dyDescent="0.3">
      <c r="A1637">
        <v>10345</v>
      </c>
      <c r="B1637" s="2">
        <v>38316</v>
      </c>
      <c r="C1637" s="5">
        <v>43</v>
      </c>
      <c r="D1637" s="3">
        <v>2311.6799999999998</v>
      </c>
      <c r="E1637" t="s">
        <v>25</v>
      </c>
      <c r="F1637" t="s">
        <v>550</v>
      </c>
      <c r="G1637" t="s">
        <v>312</v>
      </c>
      <c r="H1637" t="s">
        <v>41</v>
      </c>
      <c r="I1637" t="s">
        <v>42</v>
      </c>
      <c r="J1637" t="s">
        <v>36</v>
      </c>
      <c r="K1637">
        <f>YEAR(tblSales[[#This Row],[ORDER DATE]])</f>
        <v>2004</v>
      </c>
      <c r="L1637" s="6" t="str">
        <f>TEXT(tblSales[[#This Row],[ORDER DATE]],"MMM-YYYY")</f>
        <v>Nov-2004</v>
      </c>
      <c r="M1637">
        <f>MONTH(tblSales[[#This Row],[ORDER DATE]])</f>
        <v>11</v>
      </c>
    </row>
    <row r="1638" spans="1:13" x14ac:dyDescent="0.3">
      <c r="A1638">
        <v>10356</v>
      </c>
      <c r="B1638" s="2">
        <v>38330</v>
      </c>
      <c r="C1638" s="5">
        <v>26</v>
      </c>
      <c r="D1638" s="3">
        <v>828.36</v>
      </c>
      <c r="E1638" t="s">
        <v>25</v>
      </c>
      <c r="F1638" t="s">
        <v>550</v>
      </c>
      <c r="G1638" t="s">
        <v>45</v>
      </c>
      <c r="H1638" t="s">
        <v>41</v>
      </c>
      <c r="I1638" t="s">
        <v>42</v>
      </c>
      <c r="J1638" t="s">
        <v>36</v>
      </c>
      <c r="K1638">
        <f>YEAR(tblSales[[#This Row],[ORDER DATE]])</f>
        <v>2004</v>
      </c>
      <c r="L1638" s="6" t="str">
        <f>TEXT(tblSales[[#This Row],[ORDER DATE]],"MMM-YYYY")</f>
        <v>Dec-2004</v>
      </c>
      <c r="M1638">
        <f>MONTH(tblSales[[#This Row],[ORDER DATE]])</f>
        <v>12</v>
      </c>
    </row>
    <row r="1639" spans="1:13" x14ac:dyDescent="0.3">
      <c r="A1639">
        <v>10367</v>
      </c>
      <c r="B1639" s="2">
        <v>38364</v>
      </c>
      <c r="C1639" s="5">
        <v>28</v>
      </c>
      <c r="D1639" s="3">
        <v>856.52</v>
      </c>
      <c r="E1639" t="s">
        <v>408</v>
      </c>
      <c r="F1639" t="s">
        <v>550</v>
      </c>
      <c r="G1639" t="s">
        <v>52</v>
      </c>
      <c r="H1639" t="s">
        <v>32</v>
      </c>
      <c r="I1639" t="s">
        <v>33</v>
      </c>
      <c r="J1639" t="s">
        <v>36</v>
      </c>
      <c r="K1639">
        <f>YEAR(tblSales[[#This Row],[ORDER DATE]])</f>
        <v>2005</v>
      </c>
      <c r="L1639" s="6" t="str">
        <f>TEXT(tblSales[[#This Row],[ORDER DATE]],"MMM-YYYY")</f>
        <v>Jan-2005</v>
      </c>
      <c r="M1639">
        <f>MONTH(tblSales[[#This Row],[ORDER DATE]])</f>
        <v>1</v>
      </c>
    </row>
    <row r="1640" spans="1:13" x14ac:dyDescent="0.3">
      <c r="A1640">
        <v>10380</v>
      </c>
      <c r="B1640" s="2">
        <v>38399</v>
      </c>
      <c r="C1640" s="5">
        <v>27</v>
      </c>
      <c r="D1640" s="3">
        <v>1845.45</v>
      </c>
      <c r="E1640" t="s">
        <v>25</v>
      </c>
      <c r="F1640" t="s">
        <v>550</v>
      </c>
      <c r="G1640" t="s">
        <v>174</v>
      </c>
      <c r="H1640" t="s">
        <v>178</v>
      </c>
      <c r="I1640" t="s">
        <v>42</v>
      </c>
      <c r="J1640" t="s">
        <v>36</v>
      </c>
      <c r="K1640">
        <f>YEAR(tblSales[[#This Row],[ORDER DATE]])</f>
        <v>2005</v>
      </c>
      <c r="L1640" s="6" t="str">
        <f>TEXT(tblSales[[#This Row],[ORDER DATE]],"MMM-YYYY")</f>
        <v>Feb-2005</v>
      </c>
      <c r="M1640">
        <f>MONTH(tblSales[[#This Row],[ORDER DATE]])</f>
        <v>2</v>
      </c>
    </row>
    <row r="1641" spans="1:13" x14ac:dyDescent="0.3">
      <c r="A1641">
        <v>10391</v>
      </c>
      <c r="B1641" s="2">
        <v>38420</v>
      </c>
      <c r="C1641" s="5">
        <v>24</v>
      </c>
      <c r="D1641" s="3">
        <v>4042.08</v>
      </c>
      <c r="E1641" t="s">
        <v>25</v>
      </c>
      <c r="F1641" t="s">
        <v>550</v>
      </c>
      <c r="G1641" t="s">
        <v>285</v>
      </c>
      <c r="H1641" t="s">
        <v>95</v>
      </c>
      <c r="I1641" t="s">
        <v>96</v>
      </c>
      <c r="J1641" t="s">
        <v>51</v>
      </c>
      <c r="K1641">
        <f>YEAR(tblSales[[#This Row],[ORDER DATE]])</f>
        <v>2005</v>
      </c>
      <c r="L1641" s="6" t="str">
        <f>TEXT(tblSales[[#This Row],[ORDER DATE]],"MMM-YYYY")</f>
        <v>Mar-2005</v>
      </c>
      <c r="M1641">
        <f>MONTH(tblSales[[#This Row],[ORDER DATE]])</f>
        <v>3</v>
      </c>
    </row>
    <row r="1642" spans="1:13" x14ac:dyDescent="0.3">
      <c r="A1642">
        <v>10421</v>
      </c>
      <c r="B1642" s="2">
        <v>38501</v>
      </c>
      <c r="C1642" s="5">
        <v>40</v>
      </c>
      <c r="D1642" s="3">
        <v>1828</v>
      </c>
      <c r="E1642" t="s">
        <v>300</v>
      </c>
      <c r="F1642" t="s">
        <v>550</v>
      </c>
      <c r="G1642" t="s">
        <v>272</v>
      </c>
      <c r="H1642" t="s">
        <v>32</v>
      </c>
      <c r="I1642" t="s">
        <v>33</v>
      </c>
      <c r="J1642" t="s">
        <v>36</v>
      </c>
      <c r="K1642">
        <f>YEAR(tblSales[[#This Row],[ORDER DATE]])</f>
        <v>2005</v>
      </c>
      <c r="L1642" s="6" t="str">
        <f>TEXT(tblSales[[#This Row],[ORDER DATE]],"MMM-YYYY")</f>
        <v>May-2005</v>
      </c>
      <c r="M1642">
        <f>MONTH(tblSales[[#This Row],[ORDER DATE]])</f>
        <v>5</v>
      </c>
    </row>
    <row r="1643" spans="1:13" x14ac:dyDescent="0.3">
      <c r="A1643">
        <v>10103</v>
      </c>
      <c r="B1643" s="2">
        <v>37650</v>
      </c>
      <c r="C1643" s="5">
        <v>36</v>
      </c>
      <c r="D1643" s="3">
        <v>3680.28</v>
      </c>
      <c r="E1643" t="s">
        <v>25</v>
      </c>
      <c r="F1643" t="s">
        <v>504</v>
      </c>
      <c r="G1643" t="s">
        <v>133</v>
      </c>
      <c r="H1643" t="s">
        <v>78</v>
      </c>
      <c r="I1643" t="s">
        <v>42</v>
      </c>
      <c r="J1643" t="s">
        <v>51</v>
      </c>
      <c r="K1643">
        <f>YEAR(tblSales[[#This Row],[ORDER DATE]])</f>
        <v>2003</v>
      </c>
      <c r="L1643" s="6" t="str">
        <f>TEXT(tblSales[[#This Row],[ORDER DATE]],"MMM-YYYY")</f>
        <v>Jan-2003</v>
      </c>
      <c r="M1643">
        <f>MONTH(tblSales[[#This Row],[ORDER DATE]])</f>
        <v>1</v>
      </c>
    </row>
    <row r="1644" spans="1:13" x14ac:dyDescent="0.3">
      <c r="A1644">
        <v>10114</v>
      </c>
      <c r="B1644" s="2">
        <v>37712</v>
      </c>
      <c r="C1644" s="5">
        <v>21</v>
      </c>
      <c r="D1644" s="3">
        <v>2925.09</v>
      </c>
      <c r="E1644" t="s">
        <v>25</v>
      </c>
      <c r="F1644" t="s">
        <v>504</v>
      </c>
      <c r="G1644" t="s">
        <v>403</v>
      </c>
      <c r="H1644" t="s">
        <v>41</v>
      </c>
      <c r="I1644" t="s">
        <v>42</v>
      </c>
      <c r="J1644" t="s">
        <v>36</v>
      </c>
      <c r="K1644">
        <f>YEAR(tblSales[[#This Row],[ORDER DATE]])</f>
        <v>2003</v>
      </c>
      <c r="L1644" s="6" t="str">
        <f>TEXT(tblSales[[#This Row],[ORDER DATE]],"MMM-YYYY")</f>
        <v>Apr-2003</v>
      </c>
      <c r="M1644">
        <f>MONTH(tblSales[[#This Row],[ORDER DATE]])</f>
        <v>4</v>
      </c>
    </row>
    <row r="1645" spans="1:13" x14ac:dyDescent="0.3">
      <c r="A1645">
        <v>10126</v>
      </c>
      <c r="B1645" s="2">
        <v>37769</v>
      </c>
      <c r="C1645" s="5">
        <v>27</v>
      </c>
      <c r="D1645" s="3">
        <v>3415.77</v>
      </c>
      <c r="E1645" t="s">
        <v>25</v>
      </c>
      <c r="F1645" t="s">
        <v>504</v>
      </c>
      <c r="G1645" t="s">
        <v>191</v>
      </c>
      <c r="H1645" t="s">
        <v>178</v>
      </c>
      <c r="I1645" t="s">
        <v>42</v>
      </c>
      <c r="J1645" t="s">
        <v>51</v>
      </c>
      <c r="K1645">
        <f>YEAR(tblSales[[#This Row],[ORDER DATE]])</f>
        <v>2003</v>
      </c>
      <c r="L1645" s="6" t="str">
        <f>TEXT(tblSales[[#This Row],[ORDER DATE]],"MMM-YYYY")</f>
        <v>May-2003</v>
      </c>
      <c r="M1645">
        <f>MONTH(tblSales[[#This Row],[ORDER DATE]])</f>
        <v>5</v>
      </c>
    </row>
    <row r="1646" spans="1:13" x14ac:dyDescent="0.3">
      <c r="A1646">
        <v>10140</v>
      </c>
      <c r="B1646" s="2">
        <v>37826</v>
      </c>
      <c r="C1646" s="5">
        <v>47</v>
      </c>
      <c r="D1646" s="3">
        <v>5105.1400000000003</v>
      </c>
      <c r="E1646" t="s">
        <v>25</v>
      </c>
      <c r="F1646" t="s">
        <v>504</v>
      </c>
      <c r="G1646" t="s">
        <v>62</v>
      </c>
      <c r="H1646" t="s">
        <v>32</v>
      </c>
      <c r="I1646" t="s">
        <v>33</v>
      </c>
      <c r="J1646" t="s">
        <v>51</v>
      </c>
      <c r="K1646">
        <f>YEAR(tblSales[[#This Row],[ORDER DATE]])</f>
        <v>2003</v>
      </c>
      <c r="L1646" s="6" t="str">
        <f>TEXT(tblSales[[#This Row],[ORDER DATE]],"MMM-YYYY")</f>
        <v>Jul-2003</v>
      </c>
      <c r="M1646">
        <f>MONTH(tblSales[[#This Row],[ORDER DATE]])</f>
        <v>7</v>
      </c>
    </row>
    <row r="1647" spans="1:13" x14ac:dyDescent="0.3">
      <c r="A1647">
        <v>10151</v>
      </c>
      <c r="B1647" s="2">
        <v>37885</v>
      </c>
      <c r="C1647" s="5">
        <v>42</v>
      </c>
      <c r="D1647" s="3">
        <v>5098.8</v>
      </c>
      <c r="E1647" t="s">
        <v>25</v>
      </c>
      <c r="F1647" t="s">
        <v>504</v>
      </c>
      <c r="G1647" t="s">
        <v>391</v>
      </c>
      <c r="H1647" t="s">
        <v>130</v>
      </c>
      <c r="I1647" t="s">
        <v>42</v>
      </c>
      <c r="J1647" t="s">
        <v>51</v>
      </c>
      <c r="K1647">
        <f>YEAR(tblSales[[#This Row],[ORDER DATE]])</f>
        <v>2003</v>
      </c>
      <c r="L1647" s="6" t="str">
        <f>TEXT(tblSales[[#This Row],[ORDER DATE]],"MMM-YYYY")</f>
        <v>Sep-2003</v>
      </c>
      <c r="M1647">
        <f>MONTH(tblSales[[#This Row],[ORDER DATE]])</f>
        <v>9</v>
      </c>
    </row>
    <row r="1648" spans="1:13" x14ac:dyDescent="0.3">
      <c r="A1648">
        <v>10165</v>
      </c>
      <c r="B1648" s="2">
        <v>37916</v>
      </c>
      <c r="C1648" s="5">
        <v>32</v>
      </c>
      <c r="D1648" s="3">
        <v>4661.76</v>
      </c>
      <c r="E1648" t="s">
        <v>25</v>
      </c>
      <c r="F1648" t="s">
        <v>504</v>
      </c>
      <c r="G1648" t="s">
        <v>196</v>
      </c>
      <c r="H1648" t="s">
        <v>199</v>
      </c>
      <c r="I1648" t="s">
        <v>200</v>
      </c>
      <c r="J1648" t="s">
        <v>51</v>
      </c>
      <c r="K1648">
        <f>YEAR(tblSales[[#This Row],[ORDER DATE]])</f>
        <v>2003</v>
      </c>
      <c r="L1648" s="6" t="str">
        <f>TEXT(tblSales[[#This Row],[ORDER DATE]],"MMM-YYYY")</f>
        <v>Oct-2003</v>
      </c>
      <c r="M1648">
        <f>MONTH(tblSales[[#This Row],[ORDER DATE]])</f>
        <v>10</v>
      </c>
    </row>
    <row r="1649" spans="1:13" x14ac:dyDescent="0.3">
      <c r="A1649">
        <v>10175</v>
      </c>
      <c r="B1649" s="2">
        <v>37931</v>
      </c>
      <c r="C1649" s="5">
        <v>28</v>
      </c>
      <c r="D1649" s="3">
        <v>2969.96</v>
      </c>
      <c r="E1649" t="s">
        <v>25</v>
      </c>
      <c r="F1649" t="s">
        <v>504</v>
      </c>
      <c r="G1649" t="s">
        <v>329</v>
      </c>
      <c r="H1649" t="s">
        <v>170</v>
      </c>
      <c r="I1649" t="s">
        <v>42</v>
      </c>
      <c r="J1649" t="s">
        <v>36</v>
      </c>
      <c r="K1649">
        <f>YEAR(tblSales[[#This Row],[ORDER DATE]])</f>
        <v>2003</v>
      </c>
      <c r="L1649" s="6" t="str">
        <f>TEXT(tblSales[[#This Row],[ORDER DATE]],"MMM-YYYY")</f>
        <v>Nov-2003</v>
      </c>
      <c r="M1649">
        <f>MONTH(tblSales[[#This Row],[ORDER DATE]])</f>
        <v>11</v>
      </c>
    </row>
    <row r="1650" spans="1:13" x14ac:dyDescent="0.3">
      <c r="A1650">
        <v>10184</v>
      </c>
      <c r="B1650" s="2">
        <v>37939</v>
      </c>
      <c r="C1650" s="5">
        <v>24</v>
      </c>
      <c r="D1650" s="3">
        <v>3496.32</v>
      </c>
      <c r="E1650" t="s">
        <v>25</v>
      </c>
      <c r="F1650" t="s">
        <v>504</v>
      </c>
      <c r="G1650" t="s">
        <v>520</v>
      </c>
      <c r="H1650" t="s">
        <v>178</v>
      </c>
      <c r="I1650" t="s">
        <v>42</v>
      </c>
      <c r="J1650" t="s">
        <v>51</v>
      </c>
      <c r="K1650">
        <f>YEAR(tblSales[[#This Row],[ORDER DATE]])</f>
        <v>2003</v>
      </c>
      <c r="L1650" s="6" t="str">
        <f>TEXT(tblSales[[#This Row],[ORDER DATE]],"MMM-YYYY")</f>
        <v>Nov-2003</v>
      </c>
      <c r="M1650">
        <f>MONTH(tblSales[[#This Row],[ORDER DATE]])</f>
        <v>11</v>
      </c>
    </row>
    <row r="1651" spans="1:13" x14ac:dyDescent="0.3">
      <c r="A1651">
        <v>10194</v>
      </c>
      <c r="B1651" s="2">
        <v>37950</v>
      </c>
      <c r="C1651" s="5">
        <v>49</v>
      </c>
      <c r="D1651" s="3">
        <v>5760.93</v>
      </c>
      <c r="E1651" t="s">
        <v>25</v>
      </c>
      <c r="F1651" t="s">
        <v>504</v>
      </c>
      <c r="G1651" t="s">
        <v>219</v>
      </c>
      <c r="H1651" t="s">
        <v>41</v>
      </c>
      <c r="I1651" t="s">
        <v>42</v>
      </c>
      <c r="J1651" t="s">
        <v>51</v>
      </c>
      <c r="K1651">
        <f>YEAR(tblSales[[#This Row],[ORDER DATE]])</f>
        <v>2003</v>
      </c>
      <c r="L1651" s="6" t="str">
        <f>TEXT(tblSales[[#This Row],[ORDER DATE]],"MMM-YYYY")</f>
        <v>Nov-2003</v>
      </c>
      <c r="M1651">
        <f>MONTH(tblSales[[#This Row],[ORDER DATE]])</f>
        <v>11</v>
      </c>
    </row>
    <row r="1652" spans="1:13" x14ac:dyDescent="0.3">
      <c r="A1652">
        <v>10207</v>
      </c>
      <c r="B1652" s="2">
        <v>37964</v>
      </c>
      <c r="C1652" s="5">
        <v>46</v>
      </c>
      <c r="D1652" s="3">
        <v>6819.04</v>
      </c>
      <c r="E1652" t="s">
        <v>25</v>
      </c>
      <c r="F1652" t="s">
        <v>504</v>
      </c>
      <c r="G1652" t="s">
        <v>415</v>
      </c>
      <c r="H1652" t="s">
        <v>32</v>
      </c>
      <c r="I1652" t="s">
        <v>33</v>
      </c>
      <c r="J1652" t="s">
        <v>51</v>
      </c>
      <c r="K1652">
        <f>YEAR(tblSales[[#This Row],[ORDER DATE]])</f>
        <v>2003</v>
      </c>
      <c r="L1652" s="6" t="str">
        <f>TEXT(tblSales[[#This Row],[ORDER DATE]],"MMM-YYYY")</f>
        <v>Dec-2003</v>
      </c>
      <c r="M1652">
        <f>MONTH(tblSales[[#This Row],[ORDER DATE]])</f>
        <v>12</v>
      </c>
    </row>
    <row r="1653" spans="1:13" x14ac:dyDescent="0.3">
      <c r="A1653">
        <v>10217</v>
      </c>
      <c r="B1653" s="2">
        <v>38021</v>
      </c>
      <c r="C1653" s="5">
        <v>28</v>
      </c>
      <c r="D1653" s="3">
        <v>3148.88</v>
      </c>
      <c r="E1653" t="s">
        <v>25</v>
      </c>
      <c r="F1653" t="s">
        <v>504</v>
      </c>
      <c r="G1653" t="s">
        <v>418</v>
      </c>
      <c r="H1653" t="s">
        <v>199</v>
      </c>
      <c r="I1653" t="s">
        <v>96</v>
      </c>
      <c r="J1653" t="s">
        <v>51</v>
      </c>
      <c r="K1653">
        <f>YEAR(tblSales[[#This Row],[ORDER DATE]])</f>
        <v>2004</v>
      </c>
      <c r="L1653" s="6" t="str">
        <f>TEXT(tblSales[[#This Row],[ORDER DATE]],"MMM-YYYY")</f>
        <v>Feb-2004</v>
      </c>
      <c r="M1653">
        <f>MONTH(tblSales[[#This Row],[ORDER DATE]])</f>
        <v>2</v>
      </c>
    </row>
    <row r="1654" spans="1:13" x14ac:dyDescent="0.3">
      <c r="A1654">
        <v>10229</v>
      </c>
      <c r="B1654" s="2">
        <v>38057</v>
      </c>
      <c r="C1654" s="5">
        <v>48</v>
      </c>
      <c r="D1654" s="3">
        <v>5704.32</v>
      </c>
      <c r="E1654" t="s">
        <v>25</v>
      </c>
      <c r="F1654" t="s">
        <v>504</v>
      </c>
      <c r="G1654" t="s">
        <v>272</v>
      </c>
      <c r="H1654" t="s">
        <v>32</v>
      </c>
      <c r="I1654" t="s">
        <v>33</v>
      </c>
      <c r="J1654" t="s">
        <v>51</v>
      </c>
      <c r="K1654">
        <f>YEAR(tblSales[[#This Row],[ORDER DATE]])</f>
        <v>2004</v>
      </c>
      <c r="L1654" s="6" t="str">
        <f>TEXT(tblSales[[#This Row],[ORDER DATE]],"MMM-YYYY")</f>
        <v>Mar-2004</v>
      </c>
      <c r="M1654">
        <f>MONTH(tblSales[[#This Row],[ORDER DATE]])</f>
        <v>3</v>
      </c>
    </row>
    <row r="1655" spans="1:13" x14ac:dyDescent="0.3">
      <c r="A1655">
        <v>10246</v>
      </c>
      <c r="B1655" s="2">
        <v>38112</v>
      </c>
      <c r="C1655" s="5">
        <v>29</v>
      </c>
      <c r="D1655" s="3">
        <v>3520.6</v>
      </c>
      <c r="E1655" t="s">
        <v>25</v>
      </c>
      <c r="F1655" t="s">
        <v>504</v>
      </c>
      <c r="G1655" t="s">
        <v>174</v>
      </c>
      <c r="H1655" t="s">
        <v>178</v>
      </c>
      <c r="I1655" t="s">
        <v>42</v>
      </c>
      <c r="J1655" t="s">
        <v>51</v>
      </c>
      <c r="K1655">
        <f>YEAR(tblSales[[#This Row],[ORDER DATE]])</f>
        <v>2004</v>
      </c>
      <c r="L1655" s="6" t="str">
        <f>TEXT(tblSales[[#This Row],[ORDER DATE]],"MMM-YYYY")</f>
        <v>May-2004</v>
      </c>
      <c r="M1655">
        <f>MONTH(tblSales[[#This Row],[ORDER DATE]])</f>
        <v>5</v>
      </c>
    </row>
    <row r="1656" spans="1:13" x14ac:dyDescent="0.3">
      <c r="A1656">
        <v>10259</v>
      </c>
      <c r="B1656" s="2">
        <v>38153</v>
      </c>
      <c r="C1656" s="5">
        <v>47</v>
      </c>
      <c r="D1656" s="3">
        <v>5285.62</v>
      </c>
      <c r="E1656" t="s">
        <v>25</v>
      </c>
      <c r="F1656" t="s">
        <v>504</v>
      </c>
      <c r="G1656" t="s">
        <v>418</v>
      </c>
      <c r="H1656" t="s">
        <v>199</v>
      </c>
      <c r="I1656" t="s">
        <v>96</v>
      </c>
      <c r="J1656" t="s">
        <v>51</v>
      </c>
      <c r="K1656">
        <f>YEAR(tblSales[[#This Row],[ORDER DATE]])</f>
        <v>2004</v>
      </c>
      <c r="L1656" s="6" t="str">
        <f>TEXT(tblSales[[#This Row],[ORDER DATE]],"MMM-YYYY")</f>
        <v>Jun-2004</v>
      </c>
      <c r="M1656">
        <f>MONTH(tblSales[[#This Row],[ORDER DATE]])</f>
        <v>6</v>
      </c>
    </row>
    <row r="1657" spans="1:13" x14ac:dyDescent="0.3">
      <c r="A1657">
        <v>10271</v>
      </c>
      <c r="B1657" s="2">
        <v>38188</v>
      </c>
      <c r="C1657" s="5">
        <v>43</v>
      </c>
      <c r="D1657" s="3">
        <v>5605.05</v>
      </c>
      <c r="E1657" t="s">
        <v>25</v>
      </c>
      <c r="F1657" t="s">
        <v>504</v>
      </c>
      <c r="G1657" t="s">
        <v>272</v>
      </c>
      <c r="H1657" t="s">
        <v>32</v>
      </c>
      <c r="I1657" t="s">
        <v>33</v>
      </c>
      <c r="J1657" t="s">
        <v>51</v>
      </c>
      <c r="K1657">
        <f>YEAR(tblSales[[#This Row],[ORDER DATE]])</f>
        <v>2004</v>
      </c>
      <c r="L1657" s="6" t="str">
        <f>TEXT(tblSales[[#This Row],[ORDER DATE]],"MMM-YYYY")</f>
        <v>Jul-2004</v>
      </c>
      <c r="M1657">
        <f>MONTH(tblSales[[#This Row],[ORDER DATE]])</f>
        <v>7</v>
      </c>
    </row>
    <row r="1658" spans="1:13" x14ac:dyDescent="0.3">
      <c r="A1658">
        <v>10281</v>
      </c>
      <c r="B1658" s="2">
        <v>38218</v>
      </c>
      <c r="C1658" s="5">
        <v>25</v>
      </c>
      <c r="D1658" s="3">
        <v>2779.5</v>
      </c>
      <c r="E1658" t="s">
        <v>25</v>
      </c>
      <c r="F1658" t="s">
        <v>504</v>
      </c>
      <c r="G1658" t="s">
        <v>139</v>
      </c>
      <c r="H1658" t="s">
        <v>32</v>
      </c>
      <c r="I1658" t="s">
        <v>33</v>
      </c>
      <c r="J1658" t="s">
        <v>36</v>
      </c>
      <c r="K1658">
        <f>YEAR(tblSales[[#This Row],[ORDER DATE]])</f>
        <v>2004</v>
      </c>
      <c r="L1658" s="6" t="str">
        <f>TEXT(tblSales[[#This Row],[ORDER DATE]],"MMM-YYYY")</f>
        <v>Aug-2004</v>
      </c>
      <c r="M1658">
        <f>MONTH(tblSales[[#This Row],[ORDER DATE]])</f>
        <v>8</v>
      </c>
    </row>
    <row r="1659" spans="1:13" x14ac:dyDescent="0.3">
      <c r="A1659">
        <v>10291</v>
      </c>
      <c r="B1659" s="2">
        <v>38238</v>
      </c>
      <c r="C1659" s="5">
        <v>48</v>
      </c>
      <c r="D1659" s="3">
        <v>5398.08</v>
      </c>
      <c r="E1659" t="s">
        <v>25</v>
      </c>
      <c r="F1659" t="s">
        <v>504</v>
      </c>
      <c r="G1659" t="s">
        <v>261</v>
      </c>
      <c r="H1659" t="s">
        <v>188</v>
      </c>
      <c r="I1659" t="s">
        <v>42</v>
      </c>
      <c r="J1659" t="s">
        <v>51</v>
      </c>
      <c r="K1659">
        <f>YEAR(tblSales[[#This Row],[ORDER DATE]])</f>
        <v>2004</v>
      </c>
      <c r="L1659" s="6" t="str">
        <f>TEXT(tblSales[[#This Row],[ORDER DATE]],"MMM-YYYY")</f>
        <v>Sep-2004</v>
      </c>
      <c r="M1659">
        <f>MONTH(tblSales[[#This Row],[ORDER DATE]])</f>
        <v>9</v>
      </c>
    </row>
    <row r="1660" spans="1:13" x14ac:dyDescent="0.3">
      <c r="A1660">
        <v>10305</v>
      </c>
      <c r="B1660" s="2">
        <v>38273</v>
      </c>
      <c r="C1660" s="5">
        <v>24</v>
      </c>
      <c r="D1660" s="3">
        <v>3189.6</v>
      </c>
      <c r="E1660" t="s">
        <v>25</v>
      </c>
      <c r="F1660" t="s">
        <v>504</v>
      </c>
      <c r="G1660" t="s">
        <v>120</v>
      </c>
      <c r="H1660" t="s">
        <v>32</v>
      </c>
      <c r="I1660" t="s">
        <v>33</v>
      </c>
      <c r="J1660" t="s">
        <v>51</v>
      </c>
      <c r="K1660">
        <f>YEAR(tblSales[[#This Row],[ORDER DATE]])</f>
        <v>2004</v>
      </c>
      <c r="L1660" s="6" t="str">
        <f>TEXT(tblSales[[#This Row],[ORDER DATE]],"MMM-YYYY")</f>
        <v>Oct-2004</v>
      </c>
      <c r="M1660">
        <f>MONTH(tblSales[[#This Row],[ORDER DATE]])</f>
        <v>10</v>
      </c>
    </row>
    <row r="1661" spans="1:13" x14ac:dyDescent="0.3">
      <c r="A1661">
        <v>10313</v>
      </c>
      <c r="B1661" s="2">
        <v>38282</v>
      </c>
      <c r="C1661" s="5">
        <v>42</v>
      </c>
      <c r="D1661" s="3">
        <v>5581.8</v>
      </c>
      <c r="E1661" t="s">
        <v>25</v>
      </c>
      <c r="F1661" t="s">
        <v>504</v>
      </c>
      <c r="G1661" t="s">
        <v>225</v>
      </c>
      <c r="H1661" t="s">
        <v>231</v>
      </c>
      <c r="I1661" t="s">
        <v>33</v>
      </c>
      <c r="J1661" t="s">
        <v>51</v>
      </c>
      <c r="K1661">
        <f>YEAR(tblSales[[#This Row],[ORDER DATE]])</f>
        <v>2004</v>
      </c>
      <c r="L1661" s="6" t="str">
        <f>TEXT(tblSales[[#This Row],[ORDER DATE]],"MMM-YYYY")</f>
        <v>Oct-2004</v>
      </c>
      <c r="M1661">
        <f>MONTH(tblSales[[#This Row],[ORDER DATE]])</f>
        <v>10</v>
      </c>
    </row>
    <row r="1662" spans="1:13" x14ac:dyDescent="0.3">
      <c r="A1662">
        <v>10324</v>
      </c>
      <c r="B1662" s="2">
        <v>38296</v>
      </c>
      <c r="C1662" s="5">
        <v>31</v>
      </c>
      <c r="D1662" s="3">
        <v>3820.44</v>
      </c>
      <c r="E1662" t="s">
        <v>25</v>
      </c>
      <c r="F1662" t="s">
        <v>504</v>
      </c>
      <c r="G1662" t="s">
        <v>99</v>
      </c>
      <c r="H1662" t="s">
        <v>32</v>
      </c>
      <c r="I1662" t="s">
        <v>33</v>
      </c>
      <c r="J1662" t="s">
        <v>51</v>
      </c>
      <c r="K1662">
        <f>YEAR(tblSales[[#This Row],[ORDER DATE]])</f>
        <v>2004</v>
      </c>
      <c r="L1662" s="6" t="str">
        <f>TEXT(tblSales[[#This Row],[ORDER DATE]],"MMM-YYYY")</f>
        <v>Nov-2004</v>
      </c>
      <c r="M1662">
        <f>MONTH(tblSales[[#This Row],[ORDER DATE]])</f>
        <v>11</v>
      </c>
    </row>
    <row r="1663" spans="1:13" x14ac:dyDescent="0.3">
      <c r="A1663">
        <v>10334</v>
      </c>
      <c r="B1663" s="2">
        <v>38310</v>
      </c>
      <c r="C1663" s="5">
        <v>42</v>
      </c>
      <c r="D1663" s="3">
        <v>5528.04</v>
      </c>
      <c r="E1663" t="s">
        <v>401</v>
      </c>
      <c r="F1663" t="s">
        <v>504</v>
      </c>
      <c r="G1663" t="s">
        <v>183</v>
      </c>
      <c r="H1663" t="s">
        <v>188</v>
      </c>
      <c r="I1663" t="s">
        <v>42</v>
      </c>
      <c r="J1663" t="s">
        <v>51</v>
      </c>
      <c r="K1663">
        <f>YEAR(tblSales[[#This Row],[ORDER DATE]])</f>
        <v>2004</v>
      </c>
      <c r="L1663" s="6" t="str">
        <f>TEXT(tblSales[[#This Row],[ORDER DATE]],"MMM-YYYY")</f>
        <v>Nov-2004</v>
      </c>
      <c r="M1663">
        <f>MONTH(tblSales[[#This Row],[ORDER DATE]])</f>
        <v>11</v>
      </c>
    </row>
    <row r="1664" spans="1:13" x14ac:dyDescent="0.3">
      <c r="A1664">
        <v>10348</v>
      </c>
      <c r="B1664" s="2">
        <v>38292</v>
      </c>
      <c r="C1664" s="5">
        <v>37</v>
      </c>
      <c r="D1664" s="3">
        <v>5981.42</v>
      </c>
      <c r="E1664" t="s">
        <v>25</v>
      </c>
      <c r="F1664" t="s">
        <v>504</v>
      </c>
      <c r="G1664" t="s">
        <v>191</v>
      </c>
      <c r="H1664" t="s">
        <v>178</v>
      </c>
      <c r="I1664" t="s">
        <v>42</v>
      </c>
      <c r="J1664" t="s">
        <v>51</v>
      </c>
      <c r="K1664">
        <f>YEAR(tblSales[[#This Row],[ORDER DATE]])</f>
        <v>2004</v>
      </c>
      <c r="L1664" s="6" t="str">
        <f>TEXT(tblSales[[#This Row],[ORDER DATE]],"MMM-YYYY")</f>
        <v>Nov-2004</v>
      </c>
      <c r="M1664">
        <f>MONTH(tblSales[[#This Row],[ORDER DATE]])</f>
        <v>11</v>
      </c>
    </row>
    <row r="1665" spans="1:13" x14ac:dyDescent="0.3">
      <c r="A1665">
        <v>10358</v>
      </c>
      <c r="B1665" s="2">
        <v>38331</v>
      </c>
      <c r="C1665" s="5">
        <v>41</v>
      </c>
      <c r="D1665" s="3">
        <v>5684.65</v>
      </c>
      <c r="E1665" t="s">
        <v>25</v>
      </c>
      <c r="F1665" t="s">
        <v>504</v>
      </c>
      <c r="G1665" t="s">
        <v>174</v>
      </c>
      <c r="H1665" t="s">
        <v>178</v>
      </c>
      <c r="I1665" t="s">
        <v>42</v>
      </c>
      <c r="J1665" t="s">
        <v>51</v>
      </c>
      <c r="K1665">
        <f>YEAR(tblSales[[#This Row],[ORDER DATE]])</f>
        <v>2004</v>
      </c>
      <c r="L1665" s="6" t="str">
        <f>TEXT(tblSales[[#This Row],[ORDER DATE]],"MMM-YYYY")</f>
        <v>Dec-2004</v>
      </c>
      <c r="M1665">
        <f>MONTH(tblSales[[#This Row],[ORDER DATE]])</f>
        <v>12</v>
      </c>
    </row>
    <row r="1666" spans="1:13" x14ac:dyDescent="0.3">
      <c r="A1666">
        <v>10371</v>
      </c>
      <c r="B1666" s="2">
        <v>38375</v>
      </c>
      <c r="C1666" s="5">
        <v>20</v>
      </c>
      <c r="D1666" s="3">
        <v>3449.4</v>
      </c>
      <c r="E1666" t="s">
        <v>25</v>
      </c>
      <c r="F1666" t="s">
        <v>504</v>
      </c>
      <c r="G1666" t="s">
        <v>272</v>
      </c>
      <c r="H1666" t="s">
        <v>32</v>
      </c>
      <c r="I1666" t="s">
        <v>33</v>
      </c>
      <c r="J1666" t="s">
        <v>51</v>
      </c>
      <c r="K1666">
        <f>YEAR(tblSales[[#This Row],[ORDER DATE]])</f>
        <v>2005</v>
      </c>
      <c r="L1666" s="6" t="str">
        <f>TEXT(tblSales[[#This Row],[ORDER DATE]],"MMM-YYYY")</f>
        <v>Jan-2005</v>
      </c>
      <c r="M1666">
        <f>MONTH(tblSales[[#This Row],[ORDER DATE]])</f>
        <v>1</v>
      </c>
    </row>
    <row r="1667" spans="1:13" x14ac:dyDescent="0.3">
      <c r="A1667">
        <v>10382</v>
      </c>
      <c r="B1667" s="2">
        <v>38400</v>
      </c>
      <c r="C1667" s="5">
        <v>20</v>
      </c>
      <c r="D1667" s="3">
        <v>2654.4</v>
      </c>
      <c r="E1667" t="s">
        <v>25</v>
      </c>
      <c r="F1667" t="s">
        <v>504</v>
      </c>
      <c r="G1667" t="s">
        <v>272</v>
      </c>
      <c r="H1667" t="s">
        <v>32</v>
      </c>
      <c r="I1667" t="s">
        <v>33</v>
      </c>
      <c r="J1667" t="s">
        <v>36</v>
      </c>
      <c r="K1667">
        <f>YEAR(tblSales[[#This Row],[ORDER DATE]])</f>
        <v>2005</v>
      </c>
      <c r="L1667" s="6" t="str">
        <f>TEXT(tblSales[[#This Row],[ORDER DATE]],"MMM-YYYY")</f>
        <v>Feb-2005</v>
      </c>
      <c r="M1667">
        <f>MONTH(tblSales[[#This Row],[ORDER DATE]])</f>
        <v>2</v>
      </c>
    </row>
    <row r="1668" spans="1:13" x14ac:dyDescent="0.3">
      <c r="A1668">
        <v>10412</v>
      </c>
      <c r="B1668" s="2">
        <v>38475</v>
      </c>
      <c r="C1668" s="5">
        <v>70</v>
      </c>
      <c r="D1668" s="3">
        <v>8498</v>
      </c>
      <c r="E1668" t="s">
        <v>25</v>
      </c>
      <c r="F1668" t="s">
        <v>504</v>
      </c>
      <c r="G1668" t="s">
        <v>174</v>
      </c>
      <c r="H1668" t="s">
        <v>178</v>
      </c>
      <c r="I1668" t="s">
        <v>42</v>
      </c>
      <c r="J1668" t="s">
        <v>151</v>
      </c>
      <c r="K1668">
        <f>YEAR(tblSales[[#This Row],[ORDER DATE]])</f>
        <v>2005</v>
      </c>
      <c r="L1668" s="6" t="str">
        <f>TEXT(tblSales[[#This Row],[ORDER DATE]],"MMM-YYYY")</f>
        <v>May-2005</v>
      </c>
      <c r="M1668">
        <f>MONTH(tblSales[[#This Row],[ORDER DATE]])</f>
        <v>5</v>
      </c>
    </row>
    <row r="1669" spans="1:13" x14ac:dyDescent="0.3">
      <c r="A1669">
        <v>10425</v>
      </c>
      <c r="B1669" s="2">
        <v>38503</v>
      </c>
      <c r="C1669" s="5">
        <v>49</v>
      </c>
      <c r="D1669" s="3">
        <v>5510.54</v>
      </c>
      <c r="E1669" t="s">
        <v>300</v>
      </c>
      <c r="F1669" t="s">
        <v>504</v>
      </c>
      <c r="G1669" t="s">
        <v>114</v>
      </c>
      <c r="H1669" t="s">
        <v>41</v>
      </c>
      <c r="I1669" t="s">
        <v>42</v>
      </c>
      <c r="J1669" t="s">
        <v>51</v>
      </c>
      <c r="K1669">
        <f>YEAR(tblSales[[#This Row],[ORDER DATE]])</f>
        <v>2005</v>
      </c>
      <c r="L1669" s="6" t="str">
        <f>TEXT(tblSales[[#This Row],[ORDER DATE]],"MMM-YYYY")</f>
        <v>May-2005</v>
      </c>
      <c r="M1669">
        <f>MONTH(tblSales[[#This Row],[ORDER DATE]])</f>
        <v>5</v>
      </c>
    </row>
    <row r="1670" spans="1:13" x14ac:dyDescent="0.3">
      <c r="A1670">
        <v>10108</v>
      </c>
      <c r="B1670" s="2">
        <v>37683</v>
      </c>
      <c r="C1670" s="5">
        <v>35</v>
      </c>
      <c r="D1670" s="3">
        <v>2060.4499999999998</v>
      </c>
      <c r="E1670" t="s">
        <v>25</v>
      </c>
      <c r="F1670" t="s">
        <v>26</v>
      </c>
      <c r="G1670" t="s">
        <v>425</v>
      </c>
      <c r="H1670" t="s">
        <v>430</v>
      </c>
      <c r="I1670" t="s">
        <v>200</v>
      </c>
      <c r="J1670" t="s">
        <v>36</v>
      </c>
      <c r="K1670">
        <f>YEAR(tblSales[[#This Row],[ORDER DATE]])</f>
        <v>2003</v>
      </c>
      <c r="L1670" s="6" t="str">
        <f>TEXT(tblSales[[#This Row],[ORDER DATE]],"MMM-YYYY")</f>
        <v>Mar-2003</v>
      </c>
      <c r="M1670">
        <f>MONTH(tblSales[[#This Row],[ORDER DATE]])</f>
        <v>3</v>
      </c>
    </row>
    <row r="1671" spans="1:13" x14ac:dyDescent="0.3">
      <c r="A1671">
        <v>10121</v>
      </c>
      <c r="B1671" s="2">
        <v>37748</v>
      </c>
      <c r="C1671" s="5">
        <v>32</v>
      </c>
      <c r="D1671" s="3">
        <v>2460.16</v>
      </c>
      <c r="E1671" t="s">
        <v>25</v>
      </c>
      <c r="F1671" t="s">
        <v>26</v>
      </c>
      <c r="G1671" t="s">
        <v>37</v>
      </c>
      <c r="H1671" t="s">
        <v>41</v>
      </c>
      <c r="I1671" t="s">
        <v>42</v>
      </c>
      <c r="J1671" t="s">
        <v>36</v>
      </c>
      <c r="K1671">
        <f>YEAR(tblSales[[#This Row],[ORDER DATE]])</f>
        <v>2003</v>
      </c>
      <c r="L1671" s="6" t="str">
        <f>TEXT(tblSales[[#This Row],[ORDER DATE]],"MMM-YYYY")</f>
        <v>May-2003</v>
      </c>
      <c r="M1671">
        <f>MONTH(tblSales[[#This Row],[ORDER DATE]])</f>
        <v>5</v>
      </c>
    </row>
    <row r="1672" spans="1:13" x14ac:dyDescent="0.3">
      <c r="A1672">
        <v>10135</v>
      </c>
      <c r="B1672" s="2">
        <v>37804</v>
      </c>
      <c r="C1672" s="5">
        <v>29</v>
      </c>
      <c r="D1672" s="3">
        <v>1787.56</v>
      </c>
      <c r="E1672" t="s">
        <v>25</v>
      </c>
      <c r="F1672" t="s">
        <v>26</v>
      </c>
      <c r="G1672" t="s">
        <v>272</v>
      </c>
      <c r="H1672" t="s">
        <v>32</v>
      </c>
      <c r="I1672" t="s">
        <v>33</v>
      </c>
      <c r="J1672" t="s">
        <v>36</v>
      </c>
      <c r="K1672">
        <f>YEAR(tblSales[[#This Row],[ORDER DATE]])</f>
        <v>2003</v>
      </c>
      <c r="L1672" s="6" t="str">
        <f>TEXT(tblSales[[#This Row],[ORDER DATE]],"MMM-YYYY")</f>
        <v>Jul-2003</v>
      </c>
      <c r="M1672">
        <f>MONTH(tblSales[[#This Row],[ORDER DATE]])</f>
        <v>7</v>
      </c>
    </row>
    <row r="1673" spans="1:13" x14ac:dyDescent="0.3">
      <c r="A1673">
        <v>10145</v>
      </c>
      <c r="B1673" s="2">
        <v>37858</v>
      </c>
      <c r="C1673" s="5">
        <v>27</v>
      </c>
      <c r="D1673" s="3">
        <v>1645.65</v>
      </c>
      <c r="E1673" t="s">
        <v>25</v>
      </c>
      <c r="F1673" t="s">
        <v>26</v>
      </c>
      <c r="G1673" t="s">
        <v>52</v>
      </c>
      <c r="H1673" t="s">
        <v>32</v>
      </c>
      <c r="I1673" t="s">
        <v>33</v>
      </c>
      <c r="J1673" t="s">
        <v>36</v>
      </c>
      <c r="K1673">
        <f>YEAR(tblSales[[#This Row],[ORDER DATE]])</f>
        <v>2003</v>
      </c>
      <c r="L1673" s="6" t="str">
        <f>TEXT(tblSales[[#This Row],[ORDER DATE]],"MMM-YYYY")</f>
        <v>Aug-2003</v>
      </c>
      <c r="M1673">
        <f>MONTH(tblSales[[#This Row],[ORDER DATE]])</f>
        <v>8</v>
      </c>
    </row>
    <row r="1674" spans="1:13" x14ac:dyDescent="0.3">
      <c r="A1674">
        <v>10159</v>
      </c>
      <c r="B1674" s="2">
        <v>37904</v>
      </c>
      <c r="C1674" s="5">
        <v>27</v>
      </c>
      <c r="D1674" s="3">
        <v>2169.1799999999998</v>
      </c>
      <c r="E1674" t="s">
        <v>25</v>
      </c>
      <c r="F1674" t="s">
        <v>26</v>
      </c>
      <c r="G1674" t="s">
        <v>58</v>
      </c>
      <c r="H1674" t="s">
        <v>32</v>
      </c>
      <c r="I1674" t="s">
        <v>33</v>
      </c>
      <c r="J1674" t="s">
        <v>36</v>
      </c>
      <c r="K1674">
        <f>YEAR(tblSales[[#This Row],[ORDER DATE]])</f>
        <v>2003</v>
      </c>
      <c r="L1674" s="6" t="str">
        <f>TEXT(tblSales[[#This Row],[ORDER DATE]],"MMM-YYYY")</f>
        <v>Oct-2003</v>
      </c>
      <c r="M1674">
        <f>MONTH(tblSales[[#This Row],[ORDER DATE]])</f>
        <v>10</v>
      </c>
    </row>
    <row r="1675" spans="1:13" x14ac:dyDescent="0.3">
      <c r="A1675">
        <v>10169</v>
      </c>
      <c r="B1675" s="2">
        <v>37929</v>
      </c>
      <c r="C1675" s="5">
        <v>38</v>
      </c>
      <c r="D1675" s="3">
        <v>2816.18</v>
      </c>
      <c r="E1675" t="s">
        <v>25</v>
      </c>
      <c r="F1675" t="s">
        <v>26</v>
      </c>
      <c r="G1675" t="s">
        <v>285</v>
      </c>
      <c r="H1675" t="s">
        <v>95</v>
      </c>
      <c r="I1675" t="s">
        <v>96</v>
      </c>
      <c r="J1675" t="s">
        <v>36</v>
      </c>
      <c r="K1675">
        <f>YEAR(tblSales[[#This Row],[ORDER DATE]])</f>
        <v>2003</v>
      </c>
      <c r="L1675" s="6" t="str">
        <f>TEXT(tblSales[[#This Row],[ORDER DATE]],"MMM-YYYY")</f>
        <v>Nov-2003</v>
      </c>
      <c r="M1675">
        <f>MONTH(tblSales[[#This Row],[ORDER DATE]])</f>
        <v>11</v>
      </c>
    </row>
    <row r="1676" spans="1:13" x14ac:dyDescent="0.3">
      <c r="A1676">
        <v>10180</v>
      </c>
      <c r="B1676" s="2">
        <v>37936</v>
      </c>
      <c r="C1676" s="5">
        <v>35</v>
      </c>
      <c r="D1676" s="3">
        <v>2521.0500000000002</v>
      </c>
      <c r="E1676" t="s">
        <v>25</v>
      </c>
      <c r="F1676" t="s">
        <v>26</v>
      </c>
      <c r="G1676" t="s">
        <v>67</v>
      </c>
      <c r="H1676" t="s">
        <v>41</v>
      </c>
      <c r="I1676" t="s">
        <v>42</v>
      </c>
      <c r="J1676" t="s">
        <v>36</v>
      </c>
      <c r="K1676">
        <f>YEAR(tblSales[[#This Row],[ORDER DATE]])</f>
        <v>2003</v>
      </c>
      <c r="L1676" s="6" t="str">
        <f>TEXT(tblSales[[#This Row],[ORDER DATE]],"MMM-YYYY")</f>
        <v>Nov-2003</v>
      </c>
      <c r="M1676">
        <f>MONTH(tblSales[[#This Row],[ORDER DATE]])</f>
        <v>11</v>
      </c>
    </row>
    <row r="1677" spans="1:13" x14ac:dyDescent="0.3">
      <c r="A1677">
        <v>10190</v>
      </c>
      <c r="B1677" s="2">
        <v>37944</v>
      </c>
      <c r="C1677" s="5">
        <v>42</v>
      </c>
      <c r="D1677" s="3">
        <v>3199.98</v>
      </c>
      <c r="E1677" t="s">
        <v>25</v>
      </c>
      <c r="F1677" t="s">
        <v>26</v>
      </c>
      <c r="G1677" t="s">
        <v>174</v>
      </c>
      <c r="H1677" t="s">
        <v>178</v>
      </c>
      <c r="I1677" t="s">
        <v>42</v>
      </c>
      <c r="J1677" t="s">
        <v>51</v>
      </c>
      <c r="K1677">
        <f>YEAR(tblSales[[#This Row],[ORDER DATE]])</f>
        <v>2003</v>
      </c>
      <c r="L1677" s="6" t="str">
        <f>TEXT(tblSales[[#This Row],[ORDER DATE]],"MMM-YYYY")</f>
        <v>Nov-2003</v>
      </c>
      <c r="M1677">
        <f>MONTH(tblSales[[#This Row],[ORDER DATE]])</f>
        <v>11</v>
      </c>
    </row>
    <row r="1678" spans="1:13" x14ac:dyDescent="0.3">
      <c r="A1678">
        <v>10211</v>
      </c>
      <c r="B1678" s="2">
        <v>38001</v>
      </c>
      <c r="C1678" s="5">
        <v>21</v>
      </c>
      <c r="D1678" s="3">
        <v>1338.12</v>
      </c>
      <c r="E1678" t="s">
        <v>25</v>
      </c>
      <c r="F1678" t="s">
        <v>26</v>
      </c>
      <c r="G1678" t="s">
        <v>84</v>
      </c>
      <c r="H1678" t="s">
        <v>41</v>
      </c>
      <c r="I1678" t="s">
        <v>42</v>
      </c>
      <c r="J1678" t="s">
        <v>36</v>
      </c>
      <c r="K1678">
        <f>YEAR(tblSales[[#This Row],[ORDER DATE]])</f>
        <v>2004</v>
      </c>
      <c r="L1678" s="6" t="str">
        <f>TEXT(tblSales[[#This Row],[ORDER DATE]],"MMM-YYYY")</f>
        <v>Jan-2004</v>
      </c>
      <c r="M1678">
        <f>MONTH(tblSales[[#This Row],[ORDER DATE]])</f>
        <v>1</v>
      </c>
    </row>
    <row r="1679" spans="1:13" x14ac:dyDescent="0.3">
      <c r="A1679">
        <v>10224</v>
      </c>
      <c r="B1679" s="2">
        <v>38038</v>
      </c>
      <c r="C1679" s="5">
        <v>37</v>
      </c>
      <c r="D1679" s="3">
        <v>2972.58</v>
      </c>
      <c r="E1679" t="s">
        <v>25</v>
      </c>
      <c r="F1679" t="s">
        <v>26</v>
      </c>
      <c r="G1679" t="s">
        <v>67</v>
      </c>
      <c r="H1679" t="s">
        <v>41</v>
      </c>
      <c r="I1679" t="s">
        <v>42</v>
      </c>
      <c r="J1679" t="s">
        <v>36</v>
      </c>
      <c r="K1679">
        <f>YEAR(tblSales[[#This Row],[ORDER DATE]])</f>
        <v>2004</v>
      </c>
      <c r="L1679" s="6" t="str">
        <f>TEXT(tblSales[[#This Row],[ORDER DATE]],"MMM-YYYY")</f>
        <v>Feb-2004</v>
      </c>
      <c r="M1679">
        <f>MONTH(tblSales[[#This Row],[ORDER DATE]])</f>
        <v>2</v>
      </c>
    </row>
    <row r="1680" spans="1:13" x14ac:dyDescent="0.3">
      <c r="A1680">
        <v>10237</v>
      </c>
      <c r="B1680" s="2">
        <v>38082</v>
      </c>
      <c r="C1680" s="5">
        <v>26</v>
      </c>
      <c r="D1680" s="3">
        <v>2070.9</v>
      </c>
      <c r="E1680" t="s">
        <v>25</v>
      </c>
      <c r="F1680" t="s">
        <v>26</v>
      </c>
      <c r="G1680" t="s">
        <v>99</v>
      </c>
      <c r="H1680" t="s">
        <v>32</v>
      </c>
      <c r="I1680" t="s">
        <v>33</v>
      </c>
      <c r="J1680" t="s">
        <v>36</v>
      </c>
      <c r="K1680">
        <f>YEAR(tblSales[[#This Row],[ORDER DATE]])</f>
        <v>2004</v>
      </c>
      <c r="L1680" s="6" t="str">
        <f>TEXT(tblSales[[#This Row],[ORDER DATE]],"MMM-YYYY")</f>
        <v>Apr-2004</v>
      </c>
      <c r="M1680">
        <f>MONTH(tblSales[[#This Row],[ORDER DATE]])</f>
        <v>4</v>
      </c>
    </row>
    <row r="1681" spans="1:13" x14ac:dyDescent="0.3">
      <c r="A1681">
        <v>10252</v>
      </c>
      <c r="B1681" s="2">
        <v>38133</v>
      </c>
      <c r="C1681" s="5">
        <v>47</v>
      </c>
      <c r="D1681" s="3">
        <v>3092.6</v>
      </c>
      <c r="E1681" t="s">
        <v>25</v>
      </c>
      <c r="F1681" t="s">
        <v>26</v>
      </c>
      <c r="G1681" t="s">
        <v>84</v>
      </c>
      <c r="H1681" t="s">
        <v>41</v>
      </c>
      <c r="I1681" t="s">
        <v>42</v>
      </c>
      <c r="J1681" t="s">
        <v>51</v>
      </c>
      <c r="K1681">
        <f>YEAR(tblSales[[#This Row],[ORDER DATE]])</f>
        <v>2004</v>
      </c>
      <c r="L1681" s="6" t="str">
        <f>TEXT(tblSales[[#This Row],[ORDER DATE]],"MMM-YYYY")</f>
        <v>May-2004</v>
      </c>
      <c r="M1681">
        <f>MONTH(tblSales[[#This Row],[ORDER DATE]])</f>
        <v>5</v>
      </c>
    </row>
    <row r="1682" spans="1:13" x14ac:dyDescent="0.3">
      <c r="A1682">
        <v>10264</v>
      </c>
      <c r="B1682" s="2">
        <v>38168</v>
      </c>
      <c r="C1682" s="5">
        <v>37</v>
      </c>
      <c r="D1682" s="3">
        <v>2408.6999999999998</v>
      </c>
      <c r="E1682" t="s">
        <v>25</v>
      </c>
      <c r="F1682" t="s">
        <v>26</v>
      </c>
      <c r="G1682" t="s">
        <v>379</v>
      </c>
      <c r="H1682" t="s">
        <v>32</v>
      </c>
      <c r="I1682" t="s">
        <v>33</v>
      </c>
      <c r="J1682" t="s">
        <v>36</v>
      </c>
      <c r="K1682">
        <f>YEAR(tblSales[[#This Row],[ORDER DATE]])</f>
        <v>2004</v>
      </c>
      <c r="L1682" s="6" t="str">
        <f>TEXT(tblSales[[#This Row],[ORDER DATE]],"MMM-YYYY")</f>
        <v>Jun-2004</v>
      </c>
      <c r="M1682">
        <f>MONTH(tblSales[[#This Row],[ORDER DATE]])</f>
        <v>6</v>
      </c>
    </row>
    <row r="1683" spans="1:13" x14ac:dyDescent="0.3">
      <c r="A1683">
        <v>10276</v>
      </c>
      <c r="B1683" s="2">
        <v>38201</v>
      </c>
      <c r="C1683" s="5">
        <v>46</v>
      </c>
      <c r="D1683" s="3">
        <v>3472.54</v>
      </c>
      <c r="E1683" t="s">
        <v>25</v>
      </c>
      <c r="F1683" t="s">
        <v>26</v>
      </c>
      <c r="G1683" t="s">
        <v>458</v>
      </c>
      <c r="H1683" t="s">
        <v>32</v>
      </c>
      <c r="I1683" t="s">
        <v>33</v>
      </c>
      <c r="J1683" t="s">
        <v>51</v>
      </c>
      <c r="K1683">
        <f>YEAR(tblSales[[#This Row],[ORDER DATE]])</f>
        <v>2004</v>
      </c>
      <c r="L1683" s="6" t="str">
        <f>TEXT(tblSales[[#This Row],[ORDER DATE]],"MMM-YYYY")</f>
        <v>Aug-2004</v>
      </c>
      <c r="M1683">
        <f>MONTH(tblSales[[#This Row],[ORDER DATE]])</f>
        <v>8</v>
      </c>
    </row>
    <row r="1684" spans="1:13" x14ac:dyDescent="0.3">
      <c r="A1684">
        <v>10285</v>
      </c>
      <c r="B1684" s="2">
        <v>38226</v>
      </c>
      <c r="C1684" s="5">
        <v>38</v>
      </c>
      <c r="D1684" s="3">
        <v>2263.2800000000002</v>
      </c>
      <c r="E1684" t="s">
        <v>25</v>
      </c>
      <c r="F1684" t="s">
        <v>26</v>
      </c>
      <c r="G1684" t="s">
        <v>120</v>
      </c>
      <c r="H1684" t="s">
        <v>32</v>
      </c>
      <c r="I1684" t="s">
        <v>33</v>
      </c>
      <c r="J1684" t="s">
        <v>36</v>
      </c>
      <c r="K1684">
        <f>YEAR(tblSales[[#This Row],[ORDER DATE]])</f>
        <v>2004</v>
      </c>
      <c r="L1684" s="6" t="str">
        <f>TEXT(tblSales[[#This Row],[ORDER DATE]],"MMM-YYYY")</f>
        <v>Aug-2004</v>
      </c>
      <c r="M1684">
        <f>MONTH(tblSales[[#This Row],[ORDER DATE]])</f>
        <v>8</v>
      </c>
    </row>
    <row r="1685" spans="1:13" x14ac:dyDescent="0.3">
      <c r="A1685">
        <v>10299</v>
      </c>
      <c r="B1685" s="2">
        <v>38260</v>
      </c>
      <c r="C1685" s="5">
        <v>33</v>
      </c>
      <c r="D1685" s="3">
        <v>2194.17</v>
      </c>
      <c r="E1685" t="s">
        <v>25</v>
      </c>
      <c r="F1685" t="s">
        <v>26</v>
      </c>
      <c r="G1685" t="s">
        <v>126</v>
      </c>
      <c r="H1685" t="s">
        <v>130</v>
      </c>
      <c r="I1685" t="s">
        <v>42</v>
      </c>
      <c r="J1685" t="s">
        <v>36</v>
      </c>
      <c r="K1685">
        <f>YEAR(tblSales[[#This Row],[ORDER DATE]])</f>
        <v>2004</v>
      </c>
      <c r="L1685" s="6" t="str">
        <f>TEXT(tblSales[[#This Row],[ORDER DATE]],"MMM-YYYY")</f>
        <v>Sep-2004</v>
      </c>
      <c r="M1685">
        <f>MONTH(tblSales[[#This Row],[ORDER DATE]])</f>
        <v>9</v>
      </c>
    </row>
    <row r="1686" spans="1:13" x14ac:dyDescent="0.3">
      <c r="A1686">
        <v>10309</v>
      </c>
      <c r="B1686" s="2">
        <v>38275</v>
      </c>
      <c r="C1686" s="5">
        <v>24</v>
      </c>
      <c r="D1686" s="3">
        <v>1346.4</v>
      </c>
      <c r="E1686" t="s">
        <v>25</v>
      </c>
      <c r="F1686" t="s">
        <v>26</v>
      </c>
      <c r="G1686" t="s">
        <v>133</v>
      </c>
      <c r="H1686" t="s">
        <v>78</v>
      </c>
      <c r="I1686" t="s">
        <v>42</v>
      </c>
      <c r="J1686" t="s">
        <v>36</v>
      </c>
      <c r="K1686">
        <f>YEAR(tblSales[[#This Row],[ORDER DATE]])</f>
        <v>2004</v>
      </c>
      <c r="L1686" s="6" t="str">
        <f>TEXT(tblSales[[#This Row],[ORDER DATE]],"MMM-YYYY")</f>
        <v>Oct-2004</v>
      </c>
      <c r="M1686">
        <f>MONTH(tblSales[[#This Row],[ORDER DATE]])</f>
        <v>10</v>
      </c>
    </row>
    <row r="1687" spans="1:13" x14ac:dyDescent="0.3">
      <c r="A1687">
        <v>10319</v>
      </c>
      <c r="B1687" s="2">
        <v>38294</v>
      </c>
      <c r="C1687" s="5">
        <v>31</v>
      </c>
      <c r="D1687" s="3">
        <v>2533.63</v>
      </c>
      <c r="E1687" t="s">
        <v>25</v>
      </c>
      <c r="F1687" t="s">
        <v>26</v>
      </c>
      <c r="G1687" t="s">
        <v>507</v>
      </c>
      <c r="H1687" t="s">
        <v>32</v>
      </c>
      <c r="I1687" t="s">
        <v>33</v>
      </c>
      <c r="J1687" t="s">
        <v>36</v>
      </c>
      <c r="K1687">
        <f>YEAR(tblSales[[#This Row],[ORDER DATE]])</f>
        <v>2004</v>
      </c>
      <c r="L1687" s="6" t="str">
        <f>TEXT(tblSales[[#This Row],[ORDER DATE]],"MMM-YYYY")</f>
        <v>Nov-2004</v>
      </c>
      <c r="M1687">
        <f>MONTH(tblSales[[#This Row],[ORDER DATE]])</f>
        <v>11</v>
      </c>
    </row>
    <row r="1688" spans="1:13" x14ac:dyDescent="0.3">
      <c r="A1688">
        <v>10330</v>
      </c>
      <c r="B1688" s="2">
        <v>38307</v>
      </c>
      <c r="C1688" s="5">
        <v>42</v>
      </c>
      <c r="D1688" s="3">
        <v>3403.26</v>
      </c>
      <c r="E1688" t="s">
        <v>25</v>
      </c>
      <c r="F1688" t="s">
        <v>26</v>
      </c>
      <c r="G1688" t="s">
        <v>425</v>
      </c>
      <c r="H1688" t="s">
        <v>430</v>
      </c>
      <c r="I1688" t="s">
        <v>200</v>
      </c>
      <c r="J1688" t="s">
        <v>51</v>
      </c>
      <c r="K1688">
        <f>YEAR(tblSales[[#This Row],[ORDER DATE]])</f>
        <v>2004</v>
      </c>
      <c r="L1688" s="6" t="str">
        <f>TEXT(tblSales[[#This Row],[ORDER DATE]],"MMM-YYYY")</f>
        <v>Nov-2004</v>
      </c>
      <c r="M1688">
        <f>MONTH(tblSales[[#This Row],[ORDER DATE]])</f>
        <v>11</v>
      </c>
    </row>
    <row r="1689" spans="1:13" x14ac:dyDescent="0.3">
      <c r="A1689">
        <v>10341</v>
      </c>
      <c r="B1689" s="2">
        <v>38315</v>
      </c>
      <c r="C1689" s="5">
        <v>32</v>
      </c>
      <c r="D1689" s="3">
        <v>3307.2</v>
      </c>
      <c r="E1689" t="s">
        <v>25</v>
      </c>
      <c r="F1689" t="s">
        <v>26</v>
      </c>
      <c r="G1689" t="s">
        <v>144</v>
      </c>
      <c r="H1689" t="s">
        <v>148</v>
      </c>
      <c r="I1689" t="s">
        <v>42</v>
      </c>
      <c r="J1689" t="s">
        <v>51</v>
      </c>
      <c r="K1689">
        <f>YEAR(tblSales[[#This Row],[ORDER DATE]])</f>
        <v>2004</v>
      </c>
      <c r="L1689" s="6" t="str">
        <f>TEXT(tblSales[[#This Row],[ORDER DATE]],"MMM-YYYY")</f>
        <v>Nov-2004</v>
      </c>
      <c r="M1689">
        <f>MONTH(tblSales[[#This Row],[ORDER DATE]])</f>
        <v>11</v>
      </c>
    </row>
    <row r="1690" spans="1:13" x14ac:dyDescent="0.3">
      <c r="A1690">
        <v>10355</v>
      </c>
      <c r="B1690" s="2">
        <v>38328</v>
      </c>
      <c r="C1690" s="5">
        <v>41</v>
      </c>
      <c r="D1690" s="3">
        <v>2896.65</v>
      </c>
      <c r="E1690" t="s">
        <v>25</v>
      </c>
      <c r="F1690" t="s">
        <v>26</v>
      </c>
      <c r="G1690" t="s">
        <v>174</v>
      </c>
      <c r="H1690" t="s">
        <v>178</v>
      </c>
      <c r="I1690" t="s">
        <v>42</v>
      </c>
      <c r="J1690" t="s">
        <v>36</v>
      </c>
      <c r="K1690">
        <f>YEAR(tblSales[[#This Row],[ORDER DATE]])</f>
        <v>2004</v>
      </c>
      <c r="L1690" s="6" t="str">
        <f>TEXT(tblSales[[#This Row],[ORDER DATE]],"MMM-YYYY")</f>
        <v>Dec-2004</v>
      </c>
      <c r="M1690">
        <f>MONTH(tblSales[[#This Row],[ORDER DATE]])</f>
        <v>12</v>
      </c>
    </row>
    <row r="1691" spans="1:13" x14ac:dyDescent="0.3">
      <c r="A1691">
        <v>10363</v>
      </c>
      <c r="B1691" s="2">
        <v>38358</v>
      </c>
      <c r="C1691" s="5">
        <v>43</v>
      </c>
      <c r="D1691" s="3">
        <v>2632.89</v>
      </c>
      <c r="E1691" t="s">
        <v>25</v>
      </c>
      <c r="F1691" t="s">
        <v>26</v>
      </c>
      <c r="G1691" t="s">
        <v>467</v>
      </c>
      <c r="H1691" t="s">
        <v>130</v>
      </c>
      <c r="I1691" t="s">
        <v>42</v>
      </c>
      <c r="J1691" t="s">
        <v>36</v>
      </c>
      <c r="K1691">
        <f>YEAR(tblSales[[#This Row],[ORDER DATE]])</f>
        <v>2005</v>
      </c>
      <c r="L1691" s="6" t="str">
        <f>TEXT(tblSales[[#This Row],[ORDER DATE]],"MMM-YYYY")</f>
        <v>Jan-2005</v>
      </c>
      <c r="M1691">
        <f>MONTH(tblSales[[#This Row],[ORDER DATE]])</f>
        <v>1</v>
      </c>
    </row>
    <row r="1692" spans="1:13" x14ac:dyDescent="0.3">
      <c r="A1692">
        <v>10375</v>
      </c>
      <c r="B1692" s="2">
        <v>38386</v>
      </c>
      <c r="C1692" s="5">
        <v>20</v>
      </c>
      <c r="D1692" s="3">
        <v>2046</v>
      </c>
      <c r="E1692" t="s">
        <v>25</v>
      </c>
      <c r="F1692" t="s">
        <v>26</v>
      </c>
      <c r="G1692" t="s">
        <v>114</v>
      </c>
      <c r="H1692" t="s">
        <v>41</v>
      </c>
      <c r="I1692" t="s">
        <v>42</v>
      </c>
      <c r="J1692" t="s">
        <v>36</v>
      </c>
      <c r="K1692">
        <f>YEAR(tblSales[[#This Row],[ORDER DATE]])</f>
        <v>2005</v>
      </c>
      <c r="L1692" s="6" t="str">
        <f>TEXT(tblSales[[#This Row],[ORDER DATE]],"MMM-YYYY")</f>
        <v>Feb-2005</v>
      </c>
      <c r="M1692">
        <f>MONTH(tblSales[[#This Row],[ORDER DATE]])</f>
        <v>2</v>
      </c>
    </row>
    <row r="1693" spans="1:13" x14ac:dyDescent="0.3">
      <c r="A1693">
        <v>10390</v>
      </c>
      <c r="B1693" s="2">
        <v>38415</v>
      </c>
      <c r="C1693" s="5">
        <v>35</v>
      </c>
      <c r="D1693" s="3">
        <v>2279.5500000000002</v>
      </c>
      <c r="E1693" t="s">
        <v>25</v>
      </c>
      <c r="F1693" t="s">
        <v>26</v>
      </c>
      <c r="G1693" t="s">
        <v>272</v>
      </c>
      <c r="H1693" t="s">
        <v>32</v>
      </c>
      <c r="I1693" t="s">
        <v>33</v>
      </c>
      <c r="J1693" t="s">
        <v>36</v>
      </c>
      <c r="K1693">
        <f>YEAR(tblSales[[#This Row],[ORDER DATE]])</f>
        <v>2005</v>
      </c>
      <c r="L1693" s="6" t="str">
        <f>TEXT(tblSales[[#This Row],[ORDER DATE]],"MMM-YYYY")</f>
        <v>Mar-2005</v>
      </c>
      <c r="M1693">
        <f>MONTH(tblSales[[#This Row],[ORDER DATE]])</f>
        <v>3</v>
      </c>
    </row>
    <row r="1694" spans="1:13" x14ac:dyDescent="0.3">
      <c r="A1694">
        <v>10403</v>
      </c>
      <c r="B1694" s="2">
        <v>38450</v>
      </c>
      <c r="C1694" s="5">
        <v>27</v>
      </c>
      <c r="D1694" s="3">
        <v>2150.5500000000002</v>
      </c>
      <c r="E1694" t="s">
        <v>25</v>
      </c>
      <c r="F1694" t="s">
        <v>26</v>
      </c>
      <c r="G1694" t="s">
        <v>165</v>
      </c>
      <c r="H1694" t="s">
        <v>170</v>
      </c>
      <c r="I1694" t="s">
        <v>42</v>
      </c>
      <c r="J1694" t="s">
        <v>36</v>
      </c>
      <c r="K1694">
        <f>YEAR(tblSales[[#This Row],[ORDER DATE]])</f>
        <v>2005</v>
      </c>
      <c r="L1694" s="6" t="str">
        <f>TEXT(tblSales[[#This Row],[ORDER DATE]],"MMM-YYYY")</f>
        <v>Apr-2005</v>
      </c>
      <c r="M1694">
        <f>MONTH(tblSales[[#This Row],[ORDER DATE]])</f>
        <v>4</v>
      </c>
    </row>
    <row r="1695" spans="1:13" x14ac:dyDescent="0.3">
      <c r="A1695">
        <v>10110</v>
      </c>
      <c r="B1695" s="2">
        <v>37698</v>
      </c>
      <c r="C1695" s="5">
        <v>43</v>
      </c>
      <c r="D1695" s="3">
        <v>3360.45</v>
      </c>
      <c r="E1695" t="s">
        <v>25</v>
      </c>
      <c r="F1695" t="s">
        <v>181</v>
      </c>
      <c r="G1695" t="s">
        <v>492</v>
      </c>
      <c r="H1695" t="s">
        <v>170</v>
      </c>
      <c r="I1695" t="s">
        <v>42</v>
      </c>
      <c r="J1695" t="s">
        <v>51</v>
      </c>
      <c r="K1695">
        <f>YEAR(tblSales[[#This Row],[ORDER DATE]])</f>
        <v>2003</v>
      </c>
      <c r="L1695" s="6" t="str">
        <f>TEXT(tblSales[[#This Row],[ORDER DATE]],"MMM-YYYY")</f>
        <v>Mar-2003</v>
      </c>
      <c r="M1695">
        <f>MONTH(tblSales[[#This Row],[ORDER DATE]])</f>
        <v>3</v>
      </c>
    </row>
    <row r="1696" spans="1:13" x14ac:dyDescent="0.3">
      <c r="A1696">
        <v>10124</v>
      </c>
      <c r="B1696" s="2">
        <v>37762</v>
      </c>
      <c r="C1696" s="5">
        <v>32</v>
      </c>
      <c r="D1696" s="3">
        <v>2326.4</v>
      </c>
      <c r="E1696" t="s">
        <v>25</v>
      </c>
      <c r="F1696" t="s">
        <v>181</v>
      </c>
      <c r="G1696" t="s">
        <v>539</v>
      </c>
      <c r="H1696" t="s">
        <v>32</v>
      </c>
      <c r="I1696" t="s">
        <v>33</v>
      </c>
      <c r="J1696" t="s">
        <v>36</v>
      </c>
      <c r="K1696">
        <f>YEAR(tblSales[[#This Row],[ORDER DATE]])</f>
        <v>2003</v>
      </c>
      <c r="L1696" s="6" t="str">
        <f>TEXT(tblSales[[#This Row],[ORDER DATE]],"MMM-YYYY")</f>
        <v>May-2003</v>
      </c>
      <c r="M1696">
        <f>MONTH(tblSales[[#This Row],[ORDER DATE]])</f>
        <v>5</v>
      </c>
    </row>
    <row r="1697" spans="1:13" x14ac:dyDescent="0.3">
      <c r="A1697">
        <v>10148</v>
      </c>
      <c r="B1697" s="2">
        <v>37875</v>
      </c>
      <c r="C1697" s="5">
        <v>21</v>
      </c>
      <c r="D1697" s="3">
        <v>1545.6</v>
      </c>
      <c r="E1697" t="s">
        <v>25</v>
      </c>
      <c r="F1697" t="s">
        <v>181</v>
      </c>
      <c r="G1697" t="s">
        <v>285</v>
      </c>
      <c r="H1697" t="s">
        <v>95</v>
      </c>
      <c r="I1697" t="s">
        <v>96</v>
      </c>
      <c r="J1697" t="s">
        <v>36</v>
      </c>
      <c r="K1697">
        <f>YEAR(tblSales[[#This Row],[ORDER DATE]])</f>
        <v>2003</v>
      </c>
      <c r="L1697" s="6" t="str">
        <f>TEXT(tblSales[[#This Row],[ORDER DATE]],"MMM-YYYY")</f>
        <v>Sep-2003</v>
      </c>
      <c r="M1697">
        <f>MONTH(tblSales[[#This Row],[ORDER DATE]])</f>
        <v>9</v>
      </c>
    </row>
    <row r="1698" spans="1:13" x14ac:dyDescent="0.3">
      <c r="A1698">
        <v>10161</v>
      </c>
      <c r="B1698" s="2">
        <v>37911</v>
      </c>
      <c r="C1698" s="5">
        <v>20</v>
      </c>
      <c r="D1698" s="3">
        <v>2144.6</v>
      </c>
      <c r="E1698" t="s">
        <v>25</v>
      </c>
      <c r="F1698" t="s">
        <v>181</v>
      </c>
      <c r="G1698" t="s">
        <v>498</v>
      </c>
      <c r="H1698" t="s">
        <v>326</v>
      </c>
      <c r="I1698" t="s">
        <v>42</v>
      </c>
      <c r="J1698" t="s">
        <v>36</v>
      </c>
      <c r="K1698">
        <f>YEAR(tblSales[[#This Row],[ORDER DATE]])</f>
        <v>2003</v>
      </c>
      <c r="L1698" s="6" t="str">
        <f>TEXT(tblSales[[#This Row],[ORDER DATE]],"MMM-YYYY")</f>
        <v>Oct-2003</v>
      </c>
      <c r="M1698">
        <f>MONTH(tblSales[[#This Row],[ORDER DATE]])</f>
        <v>10</v>
      </c>
    </row>
    <row r="1699" spans="1:13" x14ac:dyDescent="0.3">
      <c r="A1699">
        <v>10172</v>
      </c>
      <c r="B1699" s="2">
        <v>37930</v>
      </c>
      <c r="C1699" s="5">
        <v>22</v>
      </c>
      <c r="D1699" s="3">
        <v>1639.22</v>
      </c>
      <c r="E1699" t="s">
        <v>25</v>
      </c>
      <c r="F1699" t="s">
        <v>181</v>
      </c>
      <c r="G1699" t="s">
        <v>109</v>
      </c>
      <c r="H1699" t="s">
        <v>32</v>
      </c>
      <c r="I1699" t="s">
        <v>33</v>
      </c>
      <c r="J1699" t="s">
        <v>36</v>
      </c>
      <c r="K1699">
        <f>YEAR(tblSales[[#This Row],[ORDER DATE]])</f>
        <v>2003</v>
      </c>
      <c r="L1699" s="6" t="str">
        <f>TEXT(tblSales[[#This Row],[ORDER DATE]],"MMM-YYYY")</f>
        <v>Nov-2003</v>
      </c>
      <c r="M1699">
        <f>MONTH(tblSales[[#This Row],[ORDER DATE]])</f>
        <v>11</v>
      </c>
    </row>
    <row r="1700" spans="1:13" x14ac:dyDescent="0.3">
      <c r="A1700">
        <v>10182</v>
      </c>
      <c r="B1700" s="2">
        <v>37937</v>
      </c>
      <c r="C1700" s="5">
        <v>36</v>
      </c>
      <c r="D1700" s="3">
        <v>2649.6</v>
      </c>
      <c r="E1700" t="s">
        <v>25</v>
      </c>
      <c r="F1700" t="s">
        <v>181</v>
      </c>
      <c r="G1700" t="s">
        <v>272</v>
      </c>
      <c r="H1700" t="s">
        <v>32</v>
      </c>
      <c r="I1700" t="s">
        <v>33</v>
      </c>
      <c r="J1700" t="s">
        <v>36</v>
      </c>
      <c r="K1700">
        <f>YEAR(tblSales[[#This Row],[ORDER DATE]])</f>
        <v>2003</v>
      </c>
      <c r="L1700" s="6" t="str">
        <f>TEXT(tblSales[[#This Row],[ORDER DATE]],"MMM-YYYY")</f>
        <v>Nov-2003</v>
      </c>
      <c r="M1700">
        <f>MONTH(tblSales[[#This Row],[ORDER DATE]])</f>
        <v>11</v>
      </c>
    </row>
    <row r="1701" spans="1:13" x14ac:dyDescent="0.3">
      <c r="A1701">
        <v>10192</v>
      </c>
      <c r="B1701" s="2">
        <v>37945</v>
      </c>
      <c r="C1701" s="5">
        <v>46</v>
      </c>
      <c r="D1701" s="3">
        <v>3845.6</v>
      </c>
      <c r="E1701" t="s">
        <v>25</v>
      </c>
      <c r="F1701" t="s">
        <v>181</v>
      </c>
      <c r="G1701" t="s">
        <v>277</v>
      </c>
      <c r="H1701" t="s">
        <v>32</v>
      </c>
      <c r="I1701" t="s">
        <v>33</v>
      </c>
      <c r="J1701" t="s">
        <v>51</v>
      </c>
      <c r="K1701">
        <f>YEAR(tblSales[[#This Row],[ORDER DATE]])</f>
        <v>2003</v>
      </c>
      <c r="L1701" s="6" t="str">
        <f>TEXT(tblSales[[#This Row],[ORDER DATE]],"MMM-YYYY")</f>
        <v>Nov-2003</v>
      </c>
      <c r="M1701">
        <f>MONTH(tblSales[[#This Row],[ORDER DATE]])</f>
        <v>11</v>
      </c>
    </row>
    <row r="1702" spans="1:13" x14ac:dyDescent="0.3">
      <c r="A1702">
        <v>10204</v>
      </c>
      <c r="B1702" s="2">
        <v>37957</v>
      </c>
      <c r="C1702" s="5">
        <v>47</v>
      </c>
      <c r="D1702" s="3">
        <v>4527.04</v>
      </c>
      <c r="E1702" t="s">
        <v>25</v>
      </c>
      <c r="F1702" t="s">
        <v>181</v>
      </c>
      <c r="G1702" t="s">
        <v>475</v>
      </c>
      <c r="H1702" t="s">
        <v>32</v>
      </c>
      <c r="I1702" t="s">
        <v>33</v>
      </c>
      <c r="J1702" t="s">
        <v>51</v>
      </c>
      <c r="K1702">
        <f>YEAR(tblSales[[#This Row],[ORDER DATE]])</f>
        <v>2003</v>
      </c>
      <c r="L1702" s="6" t="str">
        <f>TEXT(tblSales[[#This Row],[ORDER DATE]],"MMM-YYYY")</f>
        <v>Dec-2003</v>
      </c>
      <c r="M1702">
        <f>MONTH(tblSales[[#This Row],[ORDER DATE]])</f>
        <v>12</v>
      </c>
    </row>
    <row r="1703" spans="1:13" x14ac:dyDescent="0.3">
      <c r="A1703">
        <v>10212</v>
      </c>
      <c r="B1703" s="2">
        <v>38002</v>
      </c>
      <c r="C1703" s="5">
        <v>45</v>
      </c>
      <c r="D1703" s="3">
        <v>3966.3</v>
      </c>
      <c r="E1703" t="s">
        <v>25</v>
      </c>
      <c r="F1703" t="s">
        <v>181</v>
      </c>
      <c r="G1703" t="s">
        <v>174</v>
      </c>
      <c r="H1703" t="s">
        <v>178</v>
      </c>
      <c r="I1703" t="s">
        <v>42</v>
      </c>
      <c r="J1703" t="s">
        <v>51</v>
      </c>
      <c r="K1703">
        <f>YEAR(tblSales[[#This Row],[ORDER DATE]])</f>
        <v>2004</v>
      </c>
      <c r="L1703" s="6" t="str">
        <f>TEXT(tblSales[[#This Row],[ORDER DATE]],"MMM-YYYY")</f>
        <v>Jan-2004</v>
      </c>
      <c r="M1703">
        <f>MONTH(tblSales[[#This Row],[ORDER DATE]])</f>
        <v>1</v>
      </c>
    </row>
    <row r="1704" spans="1:13" x14ac:dyDescent="0.3">
      <c r="A1704">
        <v>10227</v>
      </c>
      <c r="B1704" s="2">
        <v>38048</v>
      </c>
      <c r="C1704" s="5">
        <v>47</v>
      </c>
      <c r="D1704" s="3">
        <v>4142.58</v>
      </c>
      <c r="E1704" t="s">
        <v>25</v>
      </c>
      <c r="F1704" t="s">
        <v>181</v>
      </c>
      <c r="G1704" t="s">
        <v>219</v>
      </c>
      <c r="H1704" t="s">
        <v>41</v>
      </c>
      <c r="I1704" t="s">
        <v>42</v>
      </c>
      <c r="J1704" t="s">
        <v>51</v>
      </c>
      <c r="K1704">
        <f>YEAR(tblSales[[#This Row],[ORDER DATE]])</f>
        <v>2004</v>
      </c>
      <c r="L1704" s="6" t="str">
        <f>TEXT(tblSales[[#This Row],[ORDER DATE]],"MMM-YYYY")</f>
        <v>Mar-2004</v>
      </c>
      <c r="M1704">
        <f>MONTH(tblSales[[#This Row],[ORDER DATE]])</f>
        <v>3</v>
      </c>
    </row>
    <row r="1705" spans="1:13" x14ac:dyDescent="0.3">
      <c r="A1705">
        <v>10241</v>
      </c>
      <c r="B1705" s="2">
        <v>38090</v>
      </c>
      <c r="C1705" s="5">
        <v>47</v>
      </c>
      <c r="D1705" s="3">
        <v>4441.5</v>
      </c>
      <c r="E1705" t="s">
        <v>25</v>
      </c>
      <c r="F1705" t="s">
        <v>181</v>
      </c>
      <c r="G1705" t="s">
        <v>531</v>
      </c>
      <c r="H1705" t="s">
        <v>41</v>
      </c>
      <c r="I1705" t="s">
        <v>42</v>
      </c>
      <c r="J1705" t="s">
        <v>51</v>
      </c>
      <c r="K1705">
        <f>YEAR(tblSales[[#This Row],[ORDER DATE]])</f>
        <v>2004</v>
      </c>
      <c r="L1705" s="6" t="str">
        <f>TEXT(tblSales[[#This Row],[ORDER DATE]],"MMM-YYYY")</f>
        <v>Apr-2004</v>
      </c>
      <c r="M1705">
        <f>MONTH(tblSales[[#This Row],[ORDER DATE]])</f>
        <v>4</v>
      </c>
    </row>
    <row r="1706" spans="1:13" x14ac:dyDescent="0.3">
      <c r="A1706">
        <v>10267</v>
      </c>
      <c r="B1706" s="2">
        <v>38175</v>
      </c>
      <c r="C1706" s="5">
        <v>38</v>
      </c>
      <c r="D1706" s="3">
        <v>3315.12</v>
      </c>
      <c r="E1706" t="s">
        <v>25</v>
      </c>
      <c r="F1706" t="s">
        <v>181</v>
      </c>
      <c r="G1706" t="s">
        <v>475</v>
      </c>
      <c r="H1706" t="s">
        <v>32</v>
      </c>
      <c r="I1706" t="s">
        <v>33</v>
      </c>
      <c r="J1706" t="s">
        <v>51</v>
      </c>
      <c r="K1706">
        <f>YEAR(tblSales[[#This Row],[ORDER DATE]])</f>
        <v>2004</v>
      </c>
      <c r="L1706" s="6" t="str">
        <f>TEXT(tblSales[[#This Row],[ORDER DATE]],"MMM-YYYY")</f>
        <v>Jul-2004</v>
      </c>
      <c r="M1706">
        <f>MONTH(tblSales[[#This Row],[ORDER DATE]])</f>
        <v>7</v>
      </c>
    </row>
    <row r="1707" spans="1:13" x14ac:dyDescent="0.3">
      <c r="A1707">
        <v>10279</v>
      </c>
      <c r="B1707" s="2">
        <v>38208</v>
      </c>
      <c r="C1707" s="5">
        <v>49</v>
      </c>
      <c r="D1707" s="3">
        <v>3918.53</v>
      </c>
      <c r="E1707" t="s">
        <v>25</v>
      </c>
      <c r="F1707" t="s">
        <v>181</v>
      </c>
      <c r="G1707" t="s">
        <v>174</v>
      </c>
      <c r="H1707" t="s">
        <v>178</v>
      </c>
      <c r="I1707" t="s">
        <v>42</v>
      </c>
      <c r="J1707" t="s">
        <v>51</v>
      </c>
      <c r="K1707">
        <f>YEAR(tblSales[[#This Row],[ORDER DATE]])</f>
        <v>2004</v>
      </c>
      <c r="L1707" s="6" t="str">
        <f>TEXT(tblSales[[#This Row],[ORDER DATE]],"MMM-YYYY")</f>
        <v>Aug-2004</v>
      </c>
      <c r="M1707">
        <f>MONTH(tblSales[[#This Row],[ORDER DATE]])</f>
        <v>8</v>
      </c>
    </row>
    <row r="1708" spans="1:13" x14ac:dyDescent="0.3">
      <c r="A1708">
        <v>10288</v>
      </c>
      <c r="B1708" s="2">
        <v>38231</v>
      </c>
      <c r="C1708" s="5">
        <v>35</v>
      </c>
      <c r="D1708" s="3">
        <v>2830.45</v>
      </c>
      <c r="E1708" t="s">
        <v>25</v>
      </c>
      <c r="F1708" t="s">
        <v>181</v>
      </c>
      <c r="G1708" t="s">
        <v>418</v>
      </c>
      <c r="H1708" t="s">
        <v>199</v>
      </c>
      <c r="I1708" t="s">
        <v>96</v>
      </c>
      <c r="J1708" t="s">
        <v>36</v>
      </c>
      <c r="K1708">
        <f>YEAR(tblSales[[#This Row],[ORDER DATE]])</f>
        <v>2004</v>
      </c>
      <c r="L1708" s="6" t="str">
        <f>TEXT(tblSales[[#This Row],[ORDER DATE]],"MMM-YYYY")</f>
        <v>Sep-2004</v>
      </c>
      <c r="M1708">
        <f>MONTH(tblSales[[#This Row],[ORDER DATE]])</f>
        <v>9</v>
      </c>
    </row>
    <row r="1709" spans="1:13" x14ac:dyDescent="0.3">
      <c r="A1709">
        <v>10302</v>
      </c>
      <c r="B1709" s="2">
        <v>37900</v>
      </c>
      <c r="C1709" s="5">
        <v>49</v>
      </c>
      <c r="D1709" s="3">
        <v>5298.86</v>
      </c>
      <c r="E1709" t="s">
        <v>25</v>
      </c>
      <c r="F1709" t="s">
        <v>181</v>
      </c>
      <c r="G1709" t="s">
        <v>165</v>
      </c>
      <c r="H1709" t="s">
        <v>170</v>
      </c>
      <c r="I1709" t="s">
        <v>42</v>
      </c>
      <c r="J1709" t="s">
        <v>51</v>
      </c>
      <c r="K1709">
        <f>YEAR(tblSales[[#This Row],[ORDER DATE]])</f>
        <v>2003</v>
      </c>
      <c r="L1709" s="6" t="str">
        <f>TEXT(tblSales[[#This Row],[ORDER DATE]],"MMM-YYYY")</f>
        <v>Oct-2003</v>
      </c>
      <c r="M1709">
        <f>MONTH(tblSales[[#This Row],[ORDER DATE]])</f>
        <v>10</v>
      </c>
    </row>
    <row r="1710" spans="1:13" x14ac:dyDescent="0.3">
      <c r="A1710">
        <v>10311</v>
      </c>
      <c r="B1710" s="2">
        <v>38276</v>
      </c>
      <c r="C1710" s="5">
        <v>28</v>
      </c>
      <c r="D1710" s="3">
        <v>2620.8000000000002</v>
      </c>
      <c r="E1710" t="s">
        <v>25</v>
      </c>
      <c r="F1710" t="s">
        <v>181</v>
      </c>
      <c r="G1710" t="s">
        <v>174</v>
      </c>
      <c r="H1710" t="s">
        <v>178</v>
      </c>
      <c r="I1710" t="s">
        <v>42</v>
      </c>
      <c r="J1710" t="s">
        <v>36</v>
      </c>
      <c r="K1710">
        <f>YEAR(tblSales[[#This Row],[ORDER DATE]])</f>
        <v>2004</v>
      </c>
      <c r="L1710" s="6" t="str">
        <f>TEXT(tblSales[[#This Row],[ORDER DATE]],"MMM-YYYY")</f>
        <v>Oct-2004</v>
      </c>
      <c r="M1710">
        <f>MONTH(tblSales[[#This Row],[ORDER DATE]])</f>
        <v>10</v>
      </c>
    </row>
    <row r="1711" spans="1:13" x14ac:dyDescent="0.3">
      <c r="A1711">
        <v>10321</v>
      </c>
      <c r="B1711" s="2">
        <v>38295</v>
      </c>
      <c r="C1711" s="5">
        <v>30</v>
      </c>
      <c r="D1711" s="3">
        <v>2181</v>
      </c>
      <c r="E1711" t="s">
        <v>25</v>
      </c>
      <c r="F1711" t="s">
        <v>181</v>
      </c>
      <c r="G1711" t="s">
        <v>160</v>
      </c>
      <c r="H1711" t="s">
        <v>32</v>
      </c>
      <c r="I1711" t="s">
        <v>33</v>
      </c>
      <c r="J1711" t="s">
        <v>36</v>
      </c>
      <c r="K1711">
        <f>YEAR(tblSales[[#This Row],[ORDER DATE]])</f>
        <v>2004</v>
      </c>
      <c r="L1711" s="6" t="str">
        <f>TEXT(tblSales[[#This Row],[ORDER DATE]],"MMM-YYYY")</f>
        <v>Nov-2004</v>
      </c>
      <c r="M1711">
        <f>MONTH(tblSales[[#This Row],[ORDER DATE]])</f>
        <v>11</v>
      </c>
    </row>
    <row r="1712" spans="1:13" x14ac:dyDescent="0.3">
      <c r="A1712">
        <v>10332</v>
      </c>
      <c r="B1712" s="2">
        <v>38308</v>
      </c>
      <c r="C1712" s="5">
        <v>39</v>
      </c>
      <c r="D1712" s="3">
        <v>3382.08</v>
      </c>
      <c r="E1712" t="s">
        <v>25</v>
      </c>
      <c r="F1712" t="s">
        <v>181</v>
      </c>
      <c r="G1712" t="s">
        <v>492</v>
      </c>
      <c r="H1712" t="s">
        <v>170</v>
      </c>
      <c r="I1712" t="s">
        <v>42</v>
      </c>
      <c r="J1712" t="s">
        <v>51</v>
      </c>
      <c r="K1712">
        <f>YEAR(tblSales[[#This Row],[ORDER DATE]])</f>
        <v>2004</v>
      </c>
      <c r="L1712" s="6" t="str">
        <f>TEXT(tblSales[[#This Row],[ORDER DATE]],"MMM-YYYY")</f>
        <v>Nov-2004</v>
      </c>
      <c r="M1712">
        <f>MONTH(tblSales[[#This Row],[ORDER DATE]])</f>
        <v>11</v>
      </c>
    </row>
    <row r="1713" spans="1:13" x14ac:dyDescent="0.3">
      <c r="A1713">
        <v>10346</v>
      </c>
      <c r="B1713" s="2">
        <v>38320</v>
      </c>
      <c r="C1713" s="5">
        <v>25</v>
      </c>
      <c r="D1713" s="3">
        <v>2876.75</v>
      </c>
      <c r="E1713" t="s">
        <v>25</v>
      </c>
      <c r="F1713" t="s">
        <v>181</v>
      </c>
      <c r="G1713" t="s">
        <v>539</v>
      </c>
      <c r="H1713" t="s">
        <v>32</v>
      </c>
      <c r="I1713" t="s">
        <v>33</v>
      </c>
      <c r="J1713" t="s">
        <v>36</v>
      </c>
      <c r="K1713">
        <f>YEAR(tblSales[[#This Row],[ORDER DATE]])</f>
        <v>2004</v>
      </c>
      <c r="L1713" s="6" t="str">
        <f>TEXT(tblSales[[#This Row],[ORDER DATE]],"MMM-YYYY")</f>
        <v>Nov-2004</v>
      </c>
      <c r="M1713">
        <f>MONTH(tblSales[[#This Row],[ORDER DATE]])</f>
        <v>11</v>
      </c>
    </row>
    <row r="1714" spans="1:13" x14ac:dyDescent="0.3">
      <c r="A1714">
        <v>10368</v>
      </c>
      <c r="B1714" s="2">
        <v>38371</v>
      </c>
      <c r="C1714" s="5">
        <v>40</v>
      </c>
      <c r="D1714" s="3">
        <v>4107.2</v>
      </c>
      <c r="E1714" t="s">
        <v>25</v>
      </c>
      <c r="F1714" t="s">
        <v>181</v>
      </c>
      <c r="G1714" t="s">
        <v>272</v>
      </c>
      <c r="H1714" t="s">
        <v>32</v>
      </c>
      <c r="I1714" t="s">
        <v>33</v>
      </c>
      <c r="J1714" t="s">
        <v>51</v>
      </c>
      <c r="K1714">
        <f>YEAR(tblSales[[#This Row],[ORDER DATE]])</f>
        <v>2005</v>
      </c>
      <c r="L1714" s="6" t="str">
        <f>TEXT(tblSales[[#This Row],[ORDER DATE]],"MMM-YYYY")</f>
        <v>Jan-2005</v>
      </c>
      <c r="M1714">
        <f>MONTH(tblSales[[#This Row],[ORDER DATE]])</f>
        <v>1</v>
      </c>
    </row>
    <row r="1715" spans="1:13" x14ac:dyDescent="0.3">
      <c r="A1715">
        <v>10380</v>
      </c>
      <c r="B1715" s="2">
        <v>38399</v>
      </c>
      <c r="C1715" s="5">
        <v>36</v>
      </c>
      <c r="D1715" s="3">
        <v>1350</v>
      </c>
      <c r="E1715" t="s">
        <v>25</v>
      </c>
      <c r="F1715" t="s">
        <v>181</v>
      </c>
      <c r="G1715" t="s">
        <v>174</v>
      </c>
      <c r="H1715" t="s">
        <v>178</v>
      </c>
      <c r="I1715" t="s">
        <v>42</v>
      </c>
      <c r="J1715" t="s">
        <v>36</v>
      </c>
      <c r="K1715">
        <f>YEAR(tblSales[[#This Row],[ORDER DATE]])</f>
        <v>2005</v>
      </c>
      <c r="L1715" s="6" t="str">
        <f>TEXT(tblSales[[#This Row],[ORDER DATE]],"MMM-YYYY")</f>
        <v>Feb-2005</v>
      </c>
      <c r="M1715">
        <f>MONTH(tblSales[[#This Row],[ORDER DATE]])</f>
        <v>2</v>
      </c>
    </row>
    <row r="1716" spans="1:13" x14ac:dyDescent="0.3">
      <c r="A1716">
        <v>10407</v>
      </c>
      <c r="B1716" s="2">
        <v>38464</v>
      </c>
      <c r="C1716" s="5">
        <v>76</v>
      </c>
      <c r="D1716" s="3">
        <v>7182</v>
      </c>
      <c r="E1716" t="s">
        <v>401</v>
      </c>
      <c r="F1716" t="s">
        <v>181</v>
      </c>
      <c r="G1716" t="s">
        <v>397</v>
      </c>
      <c r="H1716" t="s">
        <v>32</v>
      </c>
      <c r="I1716" t="s">
        <v>33</v>
      </c>
      <c r="J1716" t="s">
        <v>151</v>
      </c>
      <c r="K1716">
        <f>YEAR(tblSales[[#This Row],[ORDER DATE]])</f>
        <v>2005</v>
      </c>
      <c r="L1716" s="6" t="str">
        <f>TEXT(tblSales[[#This Row],[ORDER DATE]],"MMM-YYYY")</f>
        <v>Apr-2005</v>
      </c>
      <c r="M1716">
        <f>MONTH(tblSales[[#This Row],[ORDER DATE]])</f>
        <v>4</v>
      </c>
    </row>
    <row r="1717" spans="1:13" x14ac:dyDescent="0.3">
      <c r="A1717">
        <v>10420</v>
      </c>
      <c r="B1717" s="2">
        <v>38501</v>
      </c>
      <c r="C1717" s="5">
        <v>39</v>
      </c>
      <c r="D1717" s="3">
        <v>3933.93</v>
      </c>
      <c r="E1717" t="s">
        <v>300</v>
      </c>
      <c r="F1717" t="s">
        <v>181</v>
      </c>
      <c r="G1717" t="s">
        <v>152</v>
      </c>
      <c r="H1717" t="s">
        <v>95</v>
      </c>
      <c r="I1717" t="s">
        <v>96</v>
      </c>
      <c r="J1717" t="s">
        <v>51</v>
      </c>
      <c r="K1717">
        <f>YEAR(tblSales[[#This Row],[ORDER DATE]])</f>
        <v>2005</v>
      </c>
      <c r="L1717" s="6" t="str">
        <f>TEXT(tblSales[[#This Row],[ORDER DATE]],"MMM-YYYY")</f>
        <v>May-2005</v>
      </c>
      <c r="M1717">
        <f>MONTH(tblSales[[#This Row],[ORDER DATE]])</f>
        <v>5</v>
      </c>
    </row>
    <row r="1718" spans="1:13" x14ac:dyDescent="0.3">
      <c r="A1718">
        <v>10104</v>
      </c>
      <c r="B1718" s="2">
        <v>37652</v>
      </c>
      <c r="C1718" s="5">
        <v>44</v>
      </c>
      <c r="D1718" s="3">
        <v>1742.4</v>
      </c>
      <c r="E1718" t="s">
        <v>25</v>
      </c>
      <c r="F1718" t="s">
        <v>181</v>
      </c>
      <c r="G1718" t="s">
        <v>174</v>
      </c>
      <c r="H1718" t="s">
        <v>178</v>
      </c>
      <c r="I1718" t="s">
        <v>42</v>
      </c>
      <c r="J1718" t="s">
        <v>36</v>
      </c>
      <c r="K1718">
        <f>YEAR(tblSales[[#This Row],[ORDER DATE]])</f>
        <v>2003</v>
      </c>
      <c r="L1718" s="6" t="str">
        <f>TEXT(tblSales[[#This Row],[ORDER DATE]],"MMM-YYYY")</f>
        <v>Jan-2003</v>
      </c>
      <c r="M1718">
        <f>MONTH(tblSales[[#This Row],[ORDER DATE]])</f>
        <v>1</v>
      </c>
    </row>
    <row r="1719" spans="1:13" x14ac:dyDescent="0.3">
      <c r="A1719">
        <v>10114</v>
      </c>
      <c r="B1719" s="2">
        <v>37712</v>
      </c>
      <c r="C1719" s="5">
        <v>24</v>
      </c>
      <c r="D1719" s="3">
        <v>721.44</v>
      </c>
      <c r="E1719" t="s">
        <v>25</v>
      </c>
      <c r="F1719" t="s">
        <v>181</v>
      </c>
      <c r="G1719" t="s">
        <v>403</v>
      </c>
      <c r="H1719" t="s">
        <v>41</v>
      </c>
      <c r="I1719" t="s">
        <v>42</v>
      </c>
      <c r="J1719" t="s">
        <v>36</v>
      </c>
      <c r="K1719">
        <f>YEAR(tblSales[[#This Row],[ORDER DATE]])</f>
        <v>2003</v>
      </c>
      <c r="L1719" s="6" t="str">
        <f>TEXT(tblSales[[#This Row],[ORDER DATE]],"MMM-YYYY")</f>
        <v>Apr-2003</v>
      </c>
      <c r="M1719">
        <f>MONTH(tblSales[[#This Row],[ORDER DATE]])</f>
        <v>4</v>
      </c>
    </row>
    <row r="1720" spans="1:13" x14ac:dyDescent="0.3">
      <c r="A1720">
        <v>10127</v>
      </c>
      <c r="B1720" s="2">
        <v>37775</v>
      </c>
      <c r="C1720" s="5">
        <v>39</v>
      </c>
      <c r="D1720" s="3">
        <v>1489.41</v>
      </c>
      <c r="E1720" t="s">
        <v>25</v>
      </c>
      <c r="F1720" t="s">
        <v>181</v>
      </c>
      <c r="G1720" t="s">
        <v>475</v>
      </c>
      <c r="H1720" t="s">
        <v>32</v>
      </c>
      <c r="I1720" t="s">
        <v>33</v>
      </c>
      <c r="J1720" t="s">
        <v>36</v>
      </c>
      <c r="K1720">
        <f>YEAR(tblSales[[#This Row],[ORDER DATE]])</f>
        <v>2003</v>
      </c>
      <c r="L1720" s="6" t="str">
        <f>TEXT(tblSales[[#This Row],[ORDER DATE]],"MMM-YYYY")</f>
        <v>Jun-2003</v>
      </c>
      <c r="M1720">
        <f>MONTH(tblSales[[#This Row],[ORDER DATE]])</f>
        <v>6</v>
      </c>
    </row>
    <row r="1721" spans="1:13" x14ac:dyDescent="0.3">
      <c r="A1721">
        <v>10141</v>
      </c>
      <c r="B1721" s="2">
        <v>37834</v>
      </c>
      <c r="C1721" s="5">
        <v>21</v>
      </c>
      <c r="D1721" s="3">
        <v>891.03</v>
      </c>
      <c r="E1721" t="s">
        <v>25</v>
      </c>
      <c r="F1721" t="s">
        <v>181</v>
      </c>
      <c r="G1721" t="s">
        <v>467</v>
      </c>
      <c r="H1721" t="s">
        <v>130</v>
      </c>
      <c r="I1721" t="s">
        <v>42</v>
      </c>
      <c r="J1721" t="s">
        <v>36</v>
      </c>
      <c r="K1721">
        <f>YEAR(tblSales[[#This Row],[ORDER DATE]])</f>
        <v>2003</v>
      </c>
      <c r="L1721" s="6" t="str">
        <f>TEXT(tblSales[[#This Row],[ORDER DATE]],"MMM-YYYY")</f>
        <v>Aug-2003</v>
      </c>
      <c r="M1721">
        <f>MONTH(tblSales[[#This Row],[ORDER DATE]])</f>
        <v>8</v>
      </c>
    </row>
    <row r="1722" spans="1:13" x14ac:dyDescent="0.3">
      <c r="A1722">
        <v>10151</v>
      </c>
      <c r="B1722" s="2">
        <v>37885</v>
      </c>
      <c r="C1722" s="5">
        <v>30</v>
      </c>
      <c r="D1722" s="3">
        <v>1209.3</v>
      </c>
      <c r="E1722" t="s">
        <v>25</v>
      </c>
      <c r="F1722" t="s">
        <v>181</v>
      </c>
      <c r="G1722" t="s">
        <v>391</v>
      </c>
      <c r="H1722" t="s">
        <v>130</v>
      </c>
      <c r="I1722" t="s">
        <v>42</v>
      </c>
      <c r="J1722" t="s">
        <v>36</v>
      </c>
      <c r="K1722">
        <f>YEAR(tblSales[[#This Row],[ORDER DATE]])</f>
        <v>2003</v>
      </c>
      <c r="L1722" s="6" t="str">
        <f>TEXT(tblSales[[#This Row],[ORDER DATE]],"MMM-YYYY")</f>
        <v>Sep-2003</v>
      </c>
      <c r="M1722">
        <f>MONTH(tblSales[[#This Row],[ORDER DATE]])</f>
        <v>9</v>
      </c>
    </row>
    <row r="1723" spans="1:13" x14ac:dyDescent="0.3">
      <c r="A1723">
        <v>10165</v>
      </c>
      <c r="B1723" s="2">
        <v>37916</v>
      </c>
      <c r="C1723" s="5">
        <v>27</v>
      </c>
      <c r="D1723" s="3">
        <v>859.14</v>
      </c>
      <c r="E1723" t="s">
        <v>25</v>
      </c>
      <c r="F1723" t="s">
        <v>181</v>
      </c>
      <c r="G1723" t="s">
        <v>196</v>
      </c>
      <c r="H1723" t="s">
        <v>199</v>
      </c>
      <c r="I1723" t="s">
        <v>200</v>
      </c>
      <c r="J1723" t="s">
        <v>36</v>
      </c>
      <c r="K1723">
        <f>YEAR(tblSales[[#This Row],[ORDER DATE]])</f>
        <v>2003</v>
      </c>
      <c r="L1723" s="6" t="str">
        <f>TEXT(tblSales[[#This Row],[ORDER DATE]],"MMM-YYYY")</f>
        <v>Oct-2003</v>
      </c>
      <c r="M1723">
        <f>MONTH(tblSales[[#This Row],[ORDER DATE]])</f>
        <v>10</v>
      </c>
    </row>
    <row r="1724" spans="1:13" x14ac:dyDescent="0.3">
      <c r="A1724">
        <v>10175</v>
      </c>
      <c r="B1724" s="2">
        <v>37931</v>
      </c>
      <c r="C1724" s="5">
        <v>37</v>
      </c>
      <c r="D1724" s="3">
        <v>1151.44</v>
      </c>
      <c r="E1724" t="s">
        <v>25</v>
      </c>
      <c r="F1724" t="s">
        <v>181</v>
      </c>
      <c r="G1724" t="s">
        <v>329</v>
      </c>
      <c r="H1724" t="s">
        <v>170</v>
      </c>
      <c r="I1724" t="s">
        <v>42</v>
      </c>
      <c r="J1724" t="s">
        <v>36</v>
      </c>
      <c r="K1724">
        <f>YEAR(tblSales[[#This Row],[ORDER DATE]])</f>
        <v>2003</v>
      </c>
      <c r="L1724" s="6" t="str">
        <f>TEXT(tblSales[[#This Row],[ORDER DATE]],"MMM-YYYY")</f>
        <v>Nov-2003</v>
      </c>
      <c r="M1724">
        <f>MONTH(tblSales[[#This Row],[ORDER DATE]])</f>
        <v>11</v>
      </c>
    </row>
    <row r="1725" spans="1:13" x14ac:dyDescent="0.3">
      <c r="A1725">
        <v>10184</v>
      </c>
      <c r="B1725" s="2">
        <v>37939</v>
      </c>
      <c r="C1725" s="5">
        <v>42</v>
      </c>
      <c r="D1725" s="3">
        <v>1336.44</v>
      </c>
      <c r="E1725" t="s">
        <v>25</v>
      </c>
      <c r="F1725" t="s">
        <v>181</v>
      </c>
      <c r="G1725" t="s">
        <v>520</v>
      </c>
      <c r="H1725" t="s">
        <v>178</v>
      </c>
      <c r="I1725" t="s">
        <v>42</v>
      </c>
      <c r="J1725" t="s">
        <v>36</v>
      </c>
      <c r="K1725">
        <f>YEAR(tblSales[[#This Row],[ORDER DATE]])</f>
        <v>2003</v>
      </c>
      <c r="L1725" s="6" t="str">
        <f>TEXT(tblSales[[#This Row],[ORDER DATE]],"MMM-YYYY")</f>
        <v>Nov-2003</v>
      </c>
      <c r="M1725">
        <f>MONTH(tblSales[[#This Row],[ORDER DATE]])</f>
        <v>11</v>
      </c>
    </row>
    <row r="1726" spans="1:13" x14ac:dyDescent="0.3">
      <c r="A1726">
        <v>10195</v>
      </c>
      <c r="B1726" s="2">
        <v>37950</v>
      </c>
      <c r="C1726" s="5">
        <v>32</v>
      </c>
      <c r="D1726" s="3">
        <v>905.28</v>
      </c>
      <c r="E1726" t="s">
        <v>25</v>
      </c>
      <c r="F1726" t="s">
        <v>181</v>
      </c>
      <c r="G1726" t="s">
        <v>317</v>
      </c>
      <c r="H1726" t="s">
        <v>32</v>
      </c>
      <c r="I1726" t="s">
        <v>33</v>
      </c>
      <c r="J1726" t="s">
        <v>36</v>
      </c>
      <c r="K1726">
        <f>YEAR(tblSales[[#This Row],[ORDER DATE]])</f>
        <v>2003</v>
      </c>
      <c r="L1726" s="6" t="str">
        <f>TEXT(tblSales[[#This Row],[ORDER DATE]],"MMM-YYYY")</f>
        <v>Nov-2003</v>
      </c>
      <c r="M1726">
        <f>MONTH(tblSales[[#This Row],[ORDER DATE]])</f>
        <v>11</v>
      </c>
    </row>
    <row r="1727" spans="1:13" x14ac:dyDescent="0.3">
      <c r="A1727">
        <v>10207</v>
      </c>
      <c r="B1727" s="2">
        <v>37964</v>
      </c>
      <c r="C1727" s="5">
        <v>42</v>
      </c>
      <c r="D1727" s="3">
        <v>1247.4000000000001</v>
      </c>
      <c r="E1727" t="s">
        <v>25</v>
      </c>
      <c r="F1727" t="s">
        <v>181</v>
      </c>
      <c r="G1727" t="s">
        <v>415</v>
      </c>
      <c r="H1727" t="s">
        <v>32</v>
      </c>
      <c r="I1727" t="s">
        <v>33</v>
      </c>
      <c r="J1727" t="s">
        <v>36</v>
      </c>
      <c r="K1727">
        <f>YEAR(tblSales[[#This Row],[ORDER DATE]])</f>
        <v>2003</v>
      </c>
      <c r="L1727" s="6" t="str">
        <f>TEXT(tblSales[[#This Row],[ORDER DATE]],"MMM-YYYY")</f>
        <v>Dec-2003</v>
      </c>
      <c r="M1727">
        <f>MONTH(tblSales[[#This Row],[ORDER DATE]])</f>
        <v>12</v>
      </c>
    </row>
    <row r="1728" spans="1:13" x14ac:dyDescent="0.3">
      <c r="A1728">
        <v>10219</v>
      </c>
      <c r="B1728" s="2">
        <v>38027</v>
      </c>
      <c r="C1728" s="5">
        <v>21</v>
      </c>
      <c r="D1728" s="3">
        <v>846.51</v>
      </c>
      <c r="E1728" t="s">
        <v>25</v>
      </c>
      <c r="F1728" t="s">
        <v>181</v>
      </c>
      <c r="G1728" t="s">
        <v>526</v>
      </c>
      <c r="H1728" t="s">
        <v>32</v>
      </c>
      <c r="I1728" t="s">
        <v>33</v>
      </c>
      <c r="J1728" t="s">
        <v>36</v>
      </c>
      <c r="K1728">
        <f>YEAR(tblSales[[#This Row],[ORDER DATE]])</f>
        <v>2004</v>
      </c>
      <c r="L1728" s="6" t="str">
        <f>TEXT(tblSales[[#This Row],[ORDER DATE]],"MMM-YYYY")</f>
        <v>Feb-2004</v>
      </c>
      <c r="M1728">
        <f>MONTH(tblSales[[#This Row],[ORDER DATE]])</f>
        <v>2</v>
      </c>
    </row>
    <row r="1729" spans="1:13" x14ac:dyDescent="0.3">
      <c r="A1729">
        <v>10229</v>
      </c>
      <c r="B1729" s="2">
        <v>38057</v>
      </c>
      <c r="C1729" s="5">
        <v>33</v>
      </c>
      <c r="D1729" s="3">
        <v>1085.04</v>
      </c>
      <c r="E1729" t="s">
        <v>25</v>
      </c>
      <c r="F1729" t="s">
        <v>181</v>
      </c>
      <c r="G1729" t="s">
        <v>272</v>
      </c>
      <c r="H1729" t="s">
        <v>32</v>
      </c>
      <c r="I1729" t="s">
        <v>33</v>
      </c>
      <c r="J1729" t="s">
        <v>36</v>
      </c>
      <c r="K1729">
        <f>YEAR(tblSales[[#This Row],[ORDER DATE]])</f>
        <v>2004</v>
      </c>
      <c r="L1729" s="6" t="str">
        <f>TEXT(tblSales[[#This Row],[ORDER DATE]],"MMM-YYYY")</f>
        <v>Mar-2004</v>
      </c>
      <c r="M1729">
        <f>MONTH(tblSales[[#This Row],[ORDER DATE]])</f>
        <v>3</v>
      </c>
    </row>
    <row r="1730" spans="1:13" x14ac:dyDescent="0.3">
      <c r="A1730">
        <v>10246</v>
      </c>
      <c r="B1730" s="2">
        <v>38112</v>
      </c>
      <c r="C1730" s="5">
        <v>49</v>
      </c>
      <c r="D1730" s="3">
        <v>1767.43</v>
      </c>
      <c r="E1730" t="s">
        <v>25</v>
      </c>
      <c r="F1730" t="s">
        <v>181</v>
      </c>
      <c r="G1730" t="s">
        <v>174</v>
      </c>
      <c r="H1730" t="s">
        <v>178</v>
      </c>
      <c r="I1730" t="s">
        <v>42</v>
      </c>
      <c r="J1730" t="s">
        <v>36</v>
      </c>
      <c r="K1730">
        <f>YEAR(tblSales[[#This Row],[ORDER DATE]])</f>
        <v>2004</v>
      </c>
      <c r="L1730" s="6" t="str">
        <f>TEXT(tblSales[[#This Row],[ORDER DATE]],"MMM-YYYY")</f>
        <v>May-2004</v>
      </c>
      <c r="M1730">
        <f>MONTH(tblSales[[#This Row],[ORDER DATE]])</f>
        <v>5</v>
      </c>
    </row>
    <row r="1731" spans="1:13" x14ac:dyDescent="0.3">
      <c r="A1731">
        <v>10259</v>
      </c>
      <c r="B1731" s="2">
        <v>38153</v>
      </c>
      <c r="C1731" s="5">
        <v>31</v>
      </c>
      <c r="D1731" s="3">
        <v>1030.44</v>
      </c>
      <c r="E1731" t="s">
        <v>25</v>
      </c>
      <c r="F1731" t="s">
        <v>181</v>
      </c>
      <c r="G1731" t="s">
        <v>418</v>
      </c>
      <c r="H1731" t="s">
        <v>199</v>
      </c>
      <c r="I1731" t="s">
        <v>96</v>
      </c>
      <c r="J1731" t="s">
        <v>36</v>
      </c>
      <c r="K1731">
        <f>YEAR(tblSales[[#This Row],[ORDER DATE]])</f>
        <v>2004</v>
      </c>
      <c r="L1731" s="6" t="str">
        <f>TEXT(tblSales[[#This Row],[ORDER DATE]],"MMM-YYYY")</f>
        <v>Jun-2004</v>
      </c>
      <c r="M1731">
        <f>MONTH(tblSales[[#This Row],[ORDER DATE]])</f>
        <v>6</v>
      </c>
    </row>
    <row r="1732" spans="1:13" x14ac:dyDescent="0.3">
      <c r="A1732">
        <v>10271</v>
      </c>
      <c r="B1732" s="2">
        <v>38188</v>
      </c>
      <c r="C1732" s="5">
        <v>38</v>
      </c>
      <c r="D1732" s="3">
        <v>1585.36</v>
      </c>
      <c r="E1732" t="s">
        <v>25</v>
      </c>
      <c r="F1732" t="s">
        <v>181</v>
      </c>
      <c r="G1732" t="s">
        <v>272</v>
      </c>
      <c r="H1732" t="s">
        <v>32</v>
      </c>
      <c r="I1732" t="s">
        <v>33</v>
      </c>
      <c r="J1732" t="s">
        <v>36</v>
      </c>
      <c r="K1732">
        <f>YEAR(tblSales[[#This Row],[ORDER DATE]])</f>
        <v>2004</v>
      </c>
      <c r="L1732" s="6" t="str">
        <f>TEXT(tblSales[[#This Row],[ORDER DATE]],"MMM-YYYY")</f>
        <v>Jul-2004</v>
      </c>
      <c r="M1732">
        <f>MONTH(tblSales[[#This Row],[ORDER DATE]])</f>
        <v>7</v>
      </c>
    </row>
    <row r="1733" spans="1:13" x14ac:dyDescent="0.3">
      <c r="A1733">
        <v>10281</v>
      </c>
      <c r="B1733" s="2">
        <v>38218</v>
      </c>
      <c r="C1733" s="5">
        <v>20</v>
      </c>
      <c r="D1733" s="3">
        <v>813.2</v>
      </c>
      <c r="E1733" t="s">
        <v>25</v>
      </c>
      <c r="F1733" t="s">
        <v>181</v>
      </c>
      <c r="G1733" t="s">
        <v>139</v>
      </c>
      <c r="H1733" t="s">
        <v>32</v>
      </c>
      <c r="I1733" t="s">
        <v>33</v>
      </c>
      <c r="J1733" t="s">
        <v>36</v>
      </c>
      <c r="K1733">
        <f>YEAR(tblSales[[#This Row],[ORDER DATE]])</f>
        <v>2004</v>
      </c>
      <c r="L1733" s="6" t="str">
        <f>TEXT(tblSales[[#This Row],[ORDER DATE]],"MMM-YYYY")</f>
        <v>Aug-2004</v>
      </c>
      <c r="M1733">
        <f>MONTH(tblSales[[#This Row],[ORDER DATE]])</f>
        <v>8</v>
      </c>
    </row>
    <row r="1734" spans="1:13" x14ac:dyDescent="0.3">
      <c r="A1734">
        <v>10292</v>
      </c>
      <c r="B1734" s="2">
        <v>38238</v>
      </c>
      <c r="C1734" s="5">
        <v>39</v>
      </c>
      <c r="D1734" s="3">
        <v>1172.3399999999999</v>
      </c>
      <c r="E1734" t="s">
        <v>25</v>
      </c>
      <c r="F1734" t="s">
        <v>181</v>
      </c>
      <c r="G1734" t="s">
        <v>28</v>
      </c>
      <c r="H1734" t="s">
        <v>32</v>
      </c>
      <c r="I1734" t="s">
        <v>33</v>
      </c>
      <c r="J1734" t="s">
        <v>36</v>
      </c>
      <c r="K1734">
        <f>YEAR(tblSales[[#This Row],[ORDER DATE]])</f>
        <v>2004</v>
      </c>
      <c r="L1734" s="6" t="str">
        <f>TEXT(tblSales[[#This Row],[ORDER DATE]],"MMM-YYYY")</f>
        <v>Sep-2004</v>
      </c>
      <c r="M1734">
        <f>MONTH(tblSales[[#This Row],[ORDER DATE]])</f>
        <v>9</v>
      </c>
    </row>
    <row r="1735" spans="1:13" x14ac:dyDescent="0.3">
      <c r="A1735">
        <v>10305</v>
      </c>
      <c r="B1735" s="2">
        <v>38273</v>
      </c>
      <c r="C1735" s="5">
        <v>48</v>
      </c>
      <c r="D1735" s="3">
        <v>1510.56</v>
      </c>
      <c r="E1735" t="s">
        <v>25</v>
      </c>
      <c r="F1735" t="s">
        <v>181</v>
      </c>
      <c r="G1735" t="s">
        <v>120</v>
      </c>
      <c r="H1735" t="s">
        <v>32</v>
      </c>
      <c r="I1735" t="s">
        <v>33</v>
      </c>
      <c r="J1735" t="s">
        <v>36</v>
      </c>
      <c r="K1735">
        <f>YEAR(tblSales[[#This Row],[ORDER DATE]])</f>
        <v>2004</v>
      </c>
      <c r="L1735" s="6" t="str">
        <f>TEXT(tblSales[[#This Row],[ORDER DATE]],"MMM-YYYY")</f>
        <v>Oct-2004</v>
      </c>
      <c r="M1735">
        <f>MONTH(tblSales[[#This Row],[ORDER DATE]])</f>
        <v>10</v>
      </c>
    </row>
    <row r="1736" spans="1:13" x14ac:dyDescent="0.3">
      <c r="A1736">
        <v>10314</v>
      </c>
      <c r="B1736" s="2">
        <v>38282</v>
      </c>
      <c r="C1736" s="5">
        <v>39</v>
      </c>
      <c r="D1736" s="3">
        <v>1448.07</v>
      </c>
      <c r="E1736" t="s">
        <v>25</v>
      </c>
      <c r="F1736" t="s">
        <v>181</v>
      </c>
      <c r="G1736" t="s">
        <v>498</v>
      </c>
      <c r="H1736" t="s">
        <v>326</v>
      </c>
      <c r="I1736" t="s">
        <v>42</v>
      </c>
      <c r="J1736" t="s">
        <v>36</v>
      </c>
      <c r="K1736">
        <f>YEAR(tblSales[[#This Row],[ORDER DATE]])</f>
        <v>2004</v>
      </c>
      <c r="L1736" s="6" t="str">
        <f>TEXT(tblSales[[#This Row],[ORDER DATE]],"MMM-YYYY")</f>
        <v>Oct-2004</v>
      </c>
      <c r="M1736">
        <f>MONTH(tblSales[[#This Row],[ORDER DATE]])</f>
        <v>10</v>
      </c>
    </row>
    <row r="1737" spans="1:13" x14ac:dyDescent="0.3">
      <c r="A1737">
        <v>10324</v>
      </c>
      <c r="B1737" s="2">
        <v>38296</v>
      </c>
      <c r="C1737" s="5">
        <v>30</v>
      </c>
      <c r="D1737" s="3">
        <v>3338.1</v>
      </c>
      <c r="E1737" t="s">
        <v>25</v>
      </c>
      <c r="F1737" t="s">
        <v>181</v>
      </c>
      <c r="G1737" t="s">
        <v>99</v>
      </c>
      <c r="H1737" t="s">
        <v>32</v>
      </c>
      <c r="I1737" t="s">
        <v>33</v>
      </c>
      <c r="J1737" t="s">
        <v>51</v>
      </c>
      <c r="K1737">
        <f>YEAR(tblSales[[#This Row],[ORDER DATE]])</f>
        <v>2004</v>
      </c>
      <c r="L1737" s="6" t="str">
        <f>TEXT(tblSales[[#This Row],[ORDER DATE]],"MMM-YYYY")</f>
        <v>Nov-2004</v>
      </c>
      <c r="M1737">
        <f>MONTH(tblSales[[#This Row],[ORDER DATE]])</f>
        <v>11</v>
      </c>
    </row>
    <row r="1738" spans="1:13" x14ac:dyDescent="0.3">
      <c r="A1738">
        <v>10335</v>
      </c>
      <c r="B1738" s="2">
        <v>38310</v>
      </c>
      <c r="C1738" s="5">
        <v>33</v>
      </c>
      <c r="D1738" s="3">
        <v>1225.29</v>
      </c>
      <c r="E1738" t="s">
        <v>25</v>
      </c>
      <c r="F1738" t="s">
        <v>181</v>
      </c>
      <c r="G1738" t="s">
        <v>272</v>
      </c>
      <c r="H1738" t="s">
        <v>32</v>
      </c>
      <c r="I1738" t="s">
        <v>33</v>
      </c>
      <c r="J1738" t="s">
        <v>36</v>
      </c>
      <c r="K1738">
        <f>YEAR(tblSales[[#This Row],[ORDER DATE]])</f>
        <v>2004</v>
      </c>
      <c r="L1738" s="6" t="str">
        <f>TEXT(tblSales[[#This Row],[ORDER DATE]],"MMM-YYYY")</f>
        <v>Nov-2004</v>
      </c>
      <c r="M1738">
        <f>MONTH(tblSales[[#This Row],[ORDER DATE]])</f>
        <v>11</v>
      </c>
    </row>
    <row r="1739" spans="1:13" x14ac:dyDescent="0.3">
      <c r="A1739">
        <v>10349</v>
      </c>
      <c r="B1739" s="2">
        <v>38322</v>
      </c>
      <c r="C1739" s="5">
        <v>36</v>
      </c>
      <c r="D1739" s="3">
        <v>1336.68</v>
      </c>
      <c r="E1739" t="s">
        <v>25</v>
      </c>
      <c r="F1739" t="s">
        <v>181</v>
      </c>
      <c r="G1739" t="s">
        <v>475</v>
      </c>
      <c r="H1739" t="s">
        <v>32</v>
      </c>
      <c r="I1739" t="s">
        <v>33</v>
      </c>
      <c r="J1739" t="s">
        <v>36</v>
      </c>
      <c r="K1739">
        <f>YEAR(tblSales[[#This Row],[ORDER DATE]])</f>
        <v>2004</v>
      </c>
      <c r="L1739" s="6" t="str">
        <f>TEXT(tblSales[[#This Row],[ORDER DATE]],"MMM-YYYY")</f>
        <v>Dec-2004</v>
      </c>
      <c r="M1739">
        <f>MONTH(tblSales[[#This Row],[ORDER DATE]])</f>
        <v>12</v>
      </c>
    </row>
    <row r="1740" spans="1:13" x14ac:dyDescent="0.3">
      <c r="A1740">
        <v>10358</v>
      </c>
      <c r="B1740" s="2">
        <v>38331</v>
      </c>
      <c r="C1740" s="5">
        <v>36</v>
      </c>
      <c r="D1740" s="3">
        <v>2985.84</v>
      </c>
      <c r="E1740" t="s">
        <v>25</v>
      </c>
      <c r="F1740" t="s">
        <v>181</v>
      </c>
      <c r="G1740" t="s">
        <v>174</v>
      </c>
      <c r="H1740" t="s">
        <v>178</v>
      </c>
      <c r="I1740" t="s">
        <v>42</v>
      </c>
      <c r="J1740" t="s">
        <v>36</v>
      </c>
      <c r="K1740">
        <f>YEAR(tblSales[[#This Row],[ORDER DATE]])</f>
        <v>2004</v>
      </c>
      <c r="L1740" s="6" t="str">
        <f>TEXT(tblSales[[#This Row],[ORDER DATE]],"MMM-YYYY")</f>
        <v>Dec-2004</v>
      </c>
      <c r="M1740">
        <f>MONTH(tblSales[[#This Row],[ORDER DATE]])</f>
        <v>12</v>
      </c>
    </row>
    <row r="1741" spans="1:13" x14ac:dyDescent="0.3">
      <c r="A1741">
        <v>10371</v>
      </c>
      <c r="B1741" s="2">
        <v>38375</v>
      </c>
      <c r="C1741" s="5">
        <v>45</v>
      </c>
      <c r="D1741" s="3">
        <v>5545.8</v>
      </c>
      <c r="E1741" t="s">
        <v>25</v>
      </c>
      <c r="F1741" t="s">
        <v>181</v>
      </c>
      <c r="G1741" t="s">
        <v>272</v>
      </c>
      <c r="H1741" t="s">
        <v>32</v>
      </c>
      <c r="I1741" t="s">
        <v>33</v>
      </c>
      <c r="J1741" t="s">
        <v>51</v>
      </c>
      <c r="K1741">
        <f>YEAR(tblSales[[#This Row],[ORDER DATE]])</f>
        <v>2005</v>
      </c>
      <c r="L1741" s="6" t="str">
        <f>TEXT(tblSales[[#This Row],[ORDER DATE]],"MMM-YYYY")</f>
        <v>Jan-2005</v>
      </c>
      <c r="M1741">
        <f>MONTH(tblSales[[#This Row],[ORDER DATE]])</f>
        <v>1</v>
      </c>
    </row>
    <row r="1742" spans="1:13" x14ac:dyDescent="0.3">
      <c r="A1742">
        <v>10383</v>
      </c>
      <c r="B1742" s="2">
        <v>38405</v>
      </c>
      <c r="C1742" s="5">
        <v>40</v>
      </c>
      <c r="D1742" s="3">
        <v>6089.6</v>
      </c>
      <c r="E1742" t="s">
        <v>25</v>
      </c>
      <c r="F1742" t="s">
        <v>181</v>
      </c>
      <c r="G1742" t="s">
        <v>174</v>
      </c>
      <c r="H1742" t="s">
        <v>178</v>
      </c>
      <c r="I1742" t="s">
        <v>42</v>
      </c>
      <c r="J1742" t="s">
        <v>51</v>
      </c>
      <c r="K1742">
        <f>YEAR(tblSales[[#This Row],[ORDER DATE]])</f>
        <v>2005</v>
      </c>
      <c r="L1742" s="6" t="str">
        <f>TEXT(tblSales[[#This Row],[ORDER DATE]],"MMM-YYYY")</f>
        <v>Feb-2005</v>
      </c>
      <c r="M1742">
        <f>MONTH(tblSales[[#This Row],[ORDER DATE]])</f>
        <v>2</v>
      </c>
    </row>
    <row r="1743" spans="1:13" x14ac:dyDescent="0.3">
      <c r="A1743">
        <v>10394</v>
      </c>
      <c r="B1743" s="2">
        <v>38426</v>
      </c>
      <c r="C1743" s="5">
        <v>46</v>
      </c>
      <c r="D1743" s="3">
        <v>1789.4</v>
      </c>
      <c r="E1743" t="s">
        <v>25</v>
      </c>
      <c r="F1743" t="s">
        <v>181</v>
      </c>
      <c r="G1743" t="s">
        <v>174</v>
      </c>
      <c r="H1743" t="s">
        <v>178</v>
      </c>
      <c r="I1743" t="s">
        <v>42</v>
      </c>
      <c r="J1743" t="s">
        <v>36</v>
      </c>
      <c r="K1743">
        <f>YEAR(tblSales[[#This Row],[ORDER DATE]])</f>
        <v>2005</v>
      </c>
      <c r="L1743" s="6" t="str">
        <f>TEXT(tblSales[[#This Row],[ORDER DATE]],"MMM-YYYY")</f>
        <v>Mar-2005</v>
      </c>
      <c r="M1743">
        <f>MONTH(tblSales[[#This Row],[ORDER DATE]])</f>
        <v>3</v>
      </c>
    </row>
    <row r="1744" spans="1:13" x14ac:dyDescent="0.3">
      <c r="A1744">
        <v>10412</v>
      </c>
      <c r="B1744" s="2">
        <v>38475</v>
      </c>
      <c r="C1744" s="5">
        <v>30</v>
      </c>
      <c r="D1744" s="3">
        <v>1082.0999999999999</v>
      </c>
      <c r="E1744" t="s">
        <v>25</v>
      </c>
      <c r="F1744" t="s">
        <v>181</v>
      </c>
      <c r="G1744" t="s">
        <v>174</v>
      </c>
      <c r="H1744" t="s">
        <v>178</v>
      </c>
      <c r="I1744" t="s">
        <v>42</v>
      </c>
      <c r="J1744" t="s">
        <v>36</v>
      </c>
      <c r="K1744">
        <f>YEAR(tblSales[[#This Row],[ORDER DATE]])</f>
        <v>2005</v>
      </c>
      <c r="L1744" s="6" t="str">
        <f>TEXT(tblSales[[#This Row],[ORDER DATE]],"MMM-YYYY")</f>
        <v>May-2005</v>
      </c>
      <c r="M1744">
        <f>MONTH(tblSales[[#This Row],[ORDER DATE]])</f>
        <v>5</v>
      </c>
    </row>
    <row r="1745" spans="1:13" x14ac:dyDescent="0.3">
      <c r="A1745">
        <v>10425</v>
      </c>
      <c r="B1745" s="2">
        <v>38503</v>
      </c>
      <c r="C1745" s="5">
        <v>31</v>
      </c>
      <c r="D1745" s="3">
        <v>1030.44</v>
      </c>
      <c r="E1745" t="s">
        <v>300</v>
      </c>
      <c r="F1745" t="s">
        <v>181</v>
      </c>
      <c r="G1745" t="s">
        <v>114</v>
      </c>
      <c r="H1745" t="s">
        <v>41</v>
      </c>
      <c r="I1745" t="s">
        <v>42</v>
      </c>
      <c r="J1745" t="s">
        <v>36</v>
      </c>
      <c r="K1745">
        <f>YEAR(tblSales[[#This Row],[ORDER DATE]])</f>
        <v>2005</v>
      </c>
      <c r="L1745" s="6" t="str">
        <f>TEXT(tblSales[[#This Row],[ORDER DATE]],"MMM-YYYY")</f>
        <v>May-2005</v>
      </c>
      <c r="M1745">
        <f>MONTH(tblSales[[#This Row],[ORDER DATE]])</f>
        <v>5</v>
      </c>
    </row>
    <row r="1746" spans="1:13" x14ac:dyDescent="0.3">
      <c r="A1746">
        <v>10106</v>
      </c>
      <c r="B1746" s="2">
        <v>37669</v>
      </c>
      <c r="C1746" s="5">
        <v>49</v>
      </c>
      <c r="D1746" s="3">
        <v>3659.32</v>
      </c>
      <c r="E1746" t="s">
        <v>25</v>
      </c>
      <c r="F1746" t="s">
        <v>566</v>
      </c>
      <c r="G1746" t="s">
        <v>552</v>
      </c>
      <c r="H1746" t="s">
        <v>258</v>
      </c>
      <c r="I1746" t="s">
        <v>42</v>
      </c>
      <c r="J1746" t="s">
        <v>51</v>
      </c>
      <c r="K1746">
        <f>YEAR(tblSales[[#This Row],[ORDER DATE]])</f>
        <v>2003</v>
      </c>
      <c r="L1746" s="6" t="str">
        <f>TEXT(tblSales[[#This Row],[ORDER DATE]],"MMM-YYYY")</f>
        <v>Feb-2003</v>
      </c>
      <c r="M1746">
        <f>MONTH(tblSales[[#This Row],[ORDER DATE]])</f>
        <v>2</v>
      </c>
    </row>
    <row r="1747" spans="1:13" x14ac:dyDescent="0.3">
      <c r="A1747">
        <v>10119</v>
      </c>
      <c r="B1747" s="2">
        <v>37739</v>
      </c>
      <c r="C1747" s="5">
        <v>41</v>
      </c>
      <c r="D1747" s="3">
        <v>2443.6</v>
      </c>
      <c r="E1747" t="s">
        <v>25</v>
      </c>
      <c r="F1747" t="s">
        <v>566</v>
      </c>
      <c r="G1747" t="s">
        <v>144</v>
      </c>
      <c r="H1747" t="s">
        <v>148</v>
      </c>
      <c r="I1747" t="s">
        <v>42</v>
      </c>
      <c r="J1747" t="s">
        <v>36</v>
      </c>
      <c r="K1747">
        <f>YEAR(tblSales[[#This Row],[ORDER DATE]])</f>
        <v>2003</v>
      </c>
      <c r="L1747" s="6" t="str">
        <f>TEXT(tblSales[[#This Row],[ORDER DATE]],"MMM-YYYY")</f>
        <v>Apr-2003</v>
      </c>
      <c r="M1747">
        <f>MONTH(tblSales[[#This Row],[ORDER DATE]])</f>
        <v>4</v>
      </c>
    </row>
    <row r="1748" spans="1:13" x14ac:dyDescent="0.3">
      <c r="A1748">
        <v>10131</v>
      </c>
      <c r="B1748" s="2">
        <v>37788</v>
      </c>
      <c r="C1748" s="5">
        <v>35</v>
      </c>
      <c r="D1748" s="3">
        <v>2349.9</v>
      </c>
      <c r="E1748" t="s">
        <v>25</v>
      </c>
      <c r="F1748" t="s">
        <v>566</v>
      </c>
      <c r="G1748" t="s">
        <v>568</v>
      </c>
      <c r="H1748" t="s">
        <v>32</v>
      </c>
      <c r="I1748" t="s">
        <v>33</v>
      </c>
      <c r="J1748" t="s">
        <v>36</v>
      </c>
      <c r="K1748">
        <f>YEAR(tblSales[[#This Row],[ORDER DATE]])</f>
        <v>2003</v>
      </c>
      <c r="L1748" s="6" t="str">
        <f>TEXT(tblSales[[#This Row],[ORDER DATE]],"MMM-YYYY")</f>
        <v>Jun-2003</v>
      </c>
      <c r="M1748">
        <f>MONTH(tblSales[[#This Row],[ORDER DATE]])</f>
        <v>6</v>
      </c>
    </row>
    <row r="1749" spans="1:13" x14ac:dyDescent="0.3">
      <c r="A1749">
        <v>10143</v>
      </c>
      <c r="B1749" s="2">
        <v>37843</v>
      </c>
      <c r="C1749" s="5">
        <v>27</v>
      </c>
      <c r="D1749" s="3">
        <v>1646.19</v>
      </c>
      <c r="E1749" t="s">
        <v>25</v>
      </c>
      <c r="F1749" t="s">
        <v>566</v>
      </c>
      <c r="G1749" t="s">
        <v>335</v>
      </c>
      <c r="H1749" t="s">
        <v>32</v>
      </c>
      <c r="I1749" t="s">
        <v>33</v>
      </c>
      <c r="J1749" t="s">
        <v>36</v>
      </c>
      <c r="K1749">
        <f>YEAR(tblSales[[#This Row],[ORDER DATE]])</f>
        <v>2003</v>
      </c>
      <c r="L1749" s="6" t="str">
        <f>TEXT(tblSales[[#This Row],[ORDER DATE]],"MMM-YYYY")</f>
        <v>Aug-2003</v>
      </c>
      <c r="M1749">
        <f>MONTH(tblSales[[#This Row],[ORDER DATE]])</f>
        <v>8</v>
      </c>
    </row>
    <row r="1750" spans="1:13" x14ac:dyDescent="0.3">
      <c r="A1750">
        <v>10155</v>
      </c>
      <c r="B1750" s="2">
        <v>37900</v>
      </c>
      <c r="C1750" s="5">
        <v>23</v>
      </c>
      <c r="D1750" s="3">
        <v>1670.26</v>
      </c>
      <c r="E1750" t="s">
        <v>25</v>
      </c>
      <c r="F1750" t="s">
        <v>566</v>
      </c>
      <c r="G1750" t="s">
        <v>126</v>
      </c>
      <c r="H1750" t="s">
        <v>130</v>
      </c>
      <c r="I1750" t="s">
        <v>42</v>
      </c>
      <c r="J1750" t="s">
        <v>36</v>
      </c>
      <c r="K1750">
        <f>YEAR(tblSales[[#This Row],[ORDER DATE]])</f>
        <v>2003</v>
      </c>
      <c r="L1750" s="6" t="str">
        <f>TEXT(tblSales[[#This Row],[ORDER DATE]],"MMM-YYYY")</f>
        <v>Oct-2003</v>
      </c>
      <c r="M1750">
        <f>MONTH(tblSales[[#This Row],[ORDER DATE]])</f>
        <v>10</v>
      </c>
    </row>
    <row r="1751" spans="1:13" x14ac:dyDescent="0.3">
      <c r="A1751">
        <v>10167</v>
      </c>
      <c r="B1751" s="2">
        <v>37917</v>
      </c>
      <c r="C1751" s="5">
        <v>21</v>
      </c>
      <c r="D1751" s="3">
        <v>1467.48</v>
      </c>
      <c r="E1751" t="s">
        <v>339</v>
      </c>
      <c r="F1751" t="s">
        <v>566</v>
      </c>
      <c r="G1751" t="s">
        <v>261</v>
      </c>
      <c r="H1751" t="s">
        <v>188</v>
      </c>
      <c r="I1751" t="s">
        <v>42</v>
      </c>
      <c r="J1751" t="s">
        <v>36</v>
      </c>
      <c r="K1751">
        <f>YEAR(tblSales[[#This Row],[ORDER DATE]])</f>
        <v>2003</v>
      </c>
      <c r="L1751" s="6" t="str">
        <f>TEXT(tblSales[[#This Row],[ORDER DATE]],"MMM-YYYY")</f>
        <v>Oct-2003</v>
      </c>
      <c r="M1751">
        <f>MONTH(tblSales[[#This Row],[ORDER DATE]])</f>
        <v>10</v>
      </c>
    </row>
    <row r="1752" spans="1:13" x14ac:dyDescent="0.3">
      <c r="A1752">
        <v>10178</v>
      </c>
      <c r="B1752" s="2">
        <v>37933</v>
      </c>
      <c r="C1752" s="5">
        <v>34</v>
      </c>
      <c r="D1752" s="3">
        <v>2748.56</v>
      </c>
      <c r="E1752" t="s">
        <v>25</v>
      </c>
      <c r="F1752" t="s">
        <v>566</v>
      </c>
      <c r="G1752" t="s">
        <v>340</v>
      </c>
      <c r="H1752" t="s">
        <v>41</v>
      </c>
      <c r="I1752" t="s">
        <v>42</v>
      </c>
      <c r="J1752" t="s">
        <v>36</v>
      </c>
      <c r="K1752">
        <f>YEAR(tblSales[[#This Row],[ORDER DATE]])</f>
        <v>2003</v>
      </c>
      <c r="L1752" s="6" t="str">
        <f>TEXT(tblSales[[#This Row],[ORDER DATE]],"MMM-YYYY")</f>
        <v>Nov-2003</v>
      </c>
      <c r="M1752">
        <f>MONTH(tblSales[[#This Row],[ORDER DATE]])</f>
        <v>11</v>
      </c>
    </row>
    <row r="1753" spans="1:13" x14ac:dyDescent="0.3">
      <c r="A1753">
        <v>10186</v>
      </c>
      <c r="B1753" s="2">
        <v>37939</v>
      </c>
      <c r="C1753" s="5">
        <v>22</v>
      </c>
      <c r="D1753" s="3">
        <v>1522.4</v>
      </c>
      <c r="E1753" t="s">
        <v>25</v>
      </c>
      <c r="F1753" t="s">
        <v>566</v>
      </c>
      <c r="G1753" t="s">
        <v>346</v>
      </c>
      <c r="H1753" t="s">
        <v>170</v>
      </c>
      <c r="I1753" t="s">
        <v>42</v>
      </c>
      <c r="J1753" t="s">
        <v>36</v>
      </c>
      <c r="K1753">
        <f>YEAR(tblSales[[#This Row],[ORDER DATE]])</f>
        <v>2003</v>
      </c>
      <c r="L1753" s="6" t="str">
        <f>TEXT(tblSales[[#This Row],[ORDER DATE]],"MMM-YYYY")</f>
        <v>Nov-2003</v>
      </c>
      <c r="M1753">
        <f>MONTH(tblSales[[#This Row],[ORDER DATE]])</f>
        <v>11</v>
      </c>
    </row>
    <row r="1754" spans="1:13" x14ac:dyDescent="0.3">
      <c r="A1754">
        <v>10198</v>
      </c>
      <c r="B1754" s="2">
        <v>37952</v>
      </c>
      <c r="C1754" s="5">
        <v>48</v>
      </c>
      <c r="D1754" s="3">
        <v>3255.36</v>
      </c>
      <c r="E1754" t="s">
        <v>25</v>
      </c>
      <c r="F1754" t="s">
        <v>566</v>
      </c>
      <c r="G1754" t="s">
        <v>425</v>
      </c>
      <c r="H1754" t="s">
        <v>430</v>
      </c>
      <c r="I1754" t="s">
        <v>200</v>
      </c>
      <c r="J1754" t="s">
        <v>51</v>
      </c>
      <c r="K1754">
        <f>YEAR(tblSales[[#This Row],[ORDER DATE]])</f>
        <v>2003</v>
      </c>
      <c r="L1754" s="6" t="str">
        <f>TEXT(tblSales[[#This Row],[ORDER DATE]],"MMM-YYYY")</f>
        <v>Nov-2003</v>
      </c>
      <c r="M1754">
        <f>MONTH(tblSales[[#This Row],[ORDER DATE]])</f>
        <v>11</v>
      </c>
    </row>
    <row r="1755" spans="1:13" x14ac:dyDescent="0.3">
      <c r="A1755">
        <v>10209</v>
      </c>
      <c r="B1755" s="2">
        <v>37995</v>
      </c>
      <c r="C1755" s="5">
        <v>43</v>
      </c>
      <c r="D1755" s="3">
        <v>3535.03</v>
      </c>
      <c r="E1755" t="s">
        <v>25</v>
      </c>
      <c r="F1755" t="s">
        <v>566</v>
      </c>
      <c r="G1755" t="s">
        <v>358</v>
      </c>
      <c r="H1755" t="s">
        <v>32</v>
      </c>
      <c r="I1755" t="s">
        <v>33</v>
      </c>
      <c r="J1755" t="s">
        <v>51</v>
      </c>
      <c r="K1755">
        <f>YEAR(tblSales[[#This Row],[ORDER DATE]])</f>
        <v>2004</v>
      </c>
      <c r="L1755" s="6" t="str">
        <f>TEXT(tblSales[[#This Row],[ORDER DATE]],"MMM-YYYY")</f>
        <v>Jan-2004</v>
      </c>
      <c r="M1755">
        <f>MONTH(tblSales[[#This Row],[ORDER DATE]])</f>
        <v>1</v>
      </c>
    </row>
    <row r="1756" spans="1:13" x14ac:dyDescent="0.3">
      <c r="A1756">
        <v>10222</v>
      </c>
      <c r="B1756" s="2">
        <v>38036</v>
      </c>
      <c r="C1756" s="5">
        <v>32</v>
      </c>
      <c r="D1756" s="3">
        <v>2608.96</v>
      </c>
      <c r="E1756" t="s">
        <v>25</v>
      </c>
      <c r="F1756" t="s">
        <v>566</v>
      </c>
      <c r="G1756" t="s">
        <v>362</v>
      </c>
      <c r="H1756" t="s">
        <v>32</v>
      </c>
      <c r="I1756" t="s">
        <v>33</v>
      </c>
      <c r="J1756" t="s">
        <v>36</v>
      </c>
      <c r="K1756">
        <f>YEAR(tblSales[[#This Row],[ORDER DATE]])</f>
        <v>2004</v>
      </c>
      <c r="L1756" s="6" t="str">
        <f>TEXT(tblSales[[#This Row],[ORDER DATE]],"MMM-YYYY")</f>
        <v>Feb-2004</v>
      </c>
      <c r="M1756">
        <f>MONTH(tblSales[[#This Row],[ORDER DATE]])</f>
        <v>2</v>
      </c>
    </row>
    <row r="1757" spans="1:13" x14ac:dyDescent="0.3">
      <c r="A1757">
        <v>10249</v>
      </c>
      <c r="B1757" s="2">
        <v>38115</v>
      </c>
      <c r="C1757" s="5">
        <v>20</v>
      </c>
      <c r="D1757" s="3">
        <v>1356.4</v>
      </c>
      <c r="E1757" t="s">
        <v>25</v>
      </c>
      <c r="F1757" t="s">
        <v>566</v>
      </c>
      <c r="G1757" t="s">
        <v>239</v>
      </c>
      <c r="H1757" t="s">
        <v>32</v>
      </c>
      <c r="I1757" t="s">
        <v>33</v>
      </c>
      <c r="J1757" t="s">
        <v>36</v>
      </c>
      <c r="K1757">
        <f>YEAR(tblSales[[#This Row],[ORDER DATE]])</f>
        <v>2004</v>
      </c>
      <c r="L1757" s="6" t="str">
        <f>TEXT(tblSales[[#This Row],[ORDER DATE]],"MMM-YYYY")</f>
        <v>May-2004</v>
      </c>
      <c r="M1757">
        <f>MONTH(tblSales[[#This Row],[ORDER DATE]])</f>
        <v>5</v>
      </c>
    </row>
    <row r="1758" spans="1:13" x14ac:dyDescent="0.3">
      <c r="A1758">
        <v>10262</v>
      </c>
      <c r="B1758" s="2">
        <v>38162</v>
      </c>
      <c r="C1758" s="5">
        <v>24</v>
      </c>
      <c r="D1758" s="3">
        <v>1611.36</v>
      </c>
      <c r="E1758" t="s">
        <v>339</v>
      </c>
      <c r="F1758" t="s">
        <v>566</v>
      </c>
      <c r="G1758" t="s">
        <v>174</v>
      </c>
      <c r="H1758" t="s">
        <v>178</v>
      </c>
      <c r="I1758" t="s">
        <v>42</v>
      </c>
      <c r="J1758" t="s">
        <v>36</v>
      </c>
      <c r="K1758">
        <f>YEAR(tblSales[[#This Row],[ORDER DATE]])</f>
        <v>2004</v>
      </c>
      <c r="L1758" s="6" t="str">
        <f>TEXT(tblSales[[#This Row],[ORDER DATE]],"MMM-YYYY")</f>
        <v>Jun-2004</v>
      </c>
      <c r="M1758">
        <f>MONTH(tblSales[[#This Row],[ORDER DATE]])</f>
        <v>6</v>
      </c>
    </row>
    <row r="1759" spans="1:13" x14ac:dyDescent="0.3">
      <c r="A1759">
        <v>10274</v>
      </c>
      <c r="B1759" s="2">
        <v>38189</v>
      </c>
      <c r="C1759" s="5">
        <v>40</v>
      </c>
      <c r="D1759" s="3">
        <v>2603.1999999999998</v>
      </c>
      <c r="E1759" t="s">
        <v>25</v>
      </c>
      <c r="F1759" t="s">
        <v>566</v>
      </c>
      <c r="G1759" t="s">
        <v>281</v>
      </c>
      <c r="H1759" t="s">
        <v>32</v>
      </c>
      <c r="I1759" t="s">
        <v>33</v>
      </c>
      <c r="J1759" t="s">
        <v>36</v>
      </c>
      <c r="K1759">
        <f>YEAR(tblSales[[#This Row],[ORDER DATE]])</f>
        <v>2004</v>
      </c>
      <c r="L1759" s="6" t="str">
        <f>TEXT(tblSales[[#This Row],[ORDER DATE]],"MMM-YYYY")</f>
        <v>Jul-2004</v>
      </c>
      <c r="M1759">
        <f>MONTH(tblSales[[#This Row],[ORDER DATE]])</f>
        <v>7</v>
      </c>
    </row>
    <row r="1760" spans="1:13" x14ac:dyDescent="0.3">
      <c r="A1760">
        <v>10284</v>
      </c>
      <c r="B1760" s="2">
        <v>38220</v>
      </c>
      <c r="C1760" s="5">
        <v>30</v>
      </c>
      <c r="D1760" s="3">
        <v>2219.6999999999998</v>
      </c>
      <c r="E1760" t="s">
        <v>25</v>
      </c>
      <c r="F1760" t="s">
        <v>566</v>
      </c>
      <c r="G1760" t="s">
        <v>543</v>
      </c>
      <c r="H1760" t="s">
        <v>78</v>
      </c>
      <c r="I1760" t="s">
        <v>42</v>
      </c>
      <c r="J1760" t="s">
        <v>36</v>
      </c>
      <c r="K1760">
        <f>YEAR(tblSales[[#This Row],[ORDER DATE]])</f>
        <v>2004</v>
      </c>
      <c r="L1760" s="6" t="str">
        <f>TEXT(tblSales[[#This Row],[ORDER DATE]],"MMM-YYYY")</f>
        <v>Aug-2004</v>
      </c>
      <c r="M1760">
        <f>MONTH(tblSales[[#This Row],[ORDER DATE]])</f>
        <v>8</v>
      </c>
    </row>
    <row r="1761" spans="1:13" x14ac:dyDescent="0.3">
      <c r="A1761">
        <v>10296</v>
      </c>
      <c r="B1761" s="2">
        <v>38245</v>
      </c>
      <c r="C1761" s="5">
        <v>21</v>
      </c>
      <c r="D1761" s="3">
        <v>1496.25</v>
      </c>
      <c r="E1761" t="s">
        <v>25</v>
      </c>
      <c r="F1761" t="s">
        <v>566</v>
      </c>
      <c r="G1761" t="s">
        <v>572</v>
      </c>
      <c r="H1761" t="s">
        <v>443</v>
      </c>
      <c r="I1761" t="s">
        <v>42</v>
      </c>
      <c r="J1761" t="s">
        <v>36</v>
      </c>
      <c r="K1761">
        <f>YEAR(tblSales[[#This Row],[ORDER DATE]])</f>
        <v>2004</v>
      </c>
      <c r="L1761" s="6" t="str">
        <f>TEXT(tblSales[[#This Row],[ORDER DATE]],"MMM-YYYY")</f>
        <v>Sep-2004</v>
      </c>
      <c r="M1761">
        <f>MONTH(tblSales[[#This Row],[ORDER DATE]])</f>
        <v>9</v>
      </c>
    </row>
    <row r="1762" spans="1:13" x14ac:dyDescent="0.3">
      <c r="A1762">
        <v>10307</v>
      </c>
      <c r="B1762" s="2">
        <v>38274</v>
      </c>
      <c r="C1762" s="5">
        <v>25</v>
      </c>
      <c r="D1762" s="3">
        <v>1884</v>
      </c>
      <c r="E1762" t="s">
        <v>25</v>
      </c>
      <c r="F1762" t="s">
        <v>566</v>
      </c>
      <c r="G1762" t="s">
        <v>214</v>
      </c>
      <c r="H1762" t="s">
        <v>32</v>
      </c>
      <c r="I1762" t="s">
        <v>33</v>
      </c>
      <c r="J1762" t="s">
        <v>36</v>
      </c>
      <c r="K1762">
        <f>YEAR(tblSales[[#This Row],[ORDER DATE]])</f>
        <v>2004</v>
      </c>
      <c r="L1762" s="6" t="str">
        <f>TEXT(tblSales[[#This Row],[ORDER DATE]],"MMM-YYYY")</f>
        <v>Oct-2004</v>
      </c>
      <c r="M1762">
        <f>MONTH(tblSales[[#This Row],[ORDER DATE]])</f>
        <v>10</v>
      </c>
    </row>
    <row r="1763" spans="1:13" x14ac:dyDescent="0.3">
      <c r="A1763">
        <v>10316</v>
      </c>
      <c r="B1763" s="2">
        <v>38292</v>
      </c>
      <c r="C1763" s="5">
        <v>34</v>
      </c>
      <c r="D1763" s="3">
        <v>2166.14</v>
      </c>
      <c r="E1763" t="s">
        <v>25</v>
      </c>
      <c r="F1763" t="s">
        <v>566</v>
      </c>
      <c r="G1763" t="s">
        <v>383</v>
      </c>
      <c r="H1763" t="s">
        <v>170</v>
      </c>
      <c r="I1763" t="s">
        <v>42</v>
      </c>
      <c r="J1763" t="s">
        <v>36</v>
      </c>
      <c r="K1763">
        <f>YEAR(tblSales[[#This Row],[ORDER DATE]])</f>
        <v>2004</v>
      </c>
      <c r="L1763" s="6" t="str">
        <f>TEXT(tblSales[[#This Row],[ORDER DATE]],"MMM-YYYY")</f>
        <v>Nov-2004</v>
      </c>
      <c r="M1763">
        <f>MONTH(tblSales[[#This Row],[ORDER DATE]])</f>
        <v>11</v>
      </c>
    </row>
    <row r="1764" spans="1:13" x14ac:dyDescent="0.3">
      <c r="A1764">
        <v>10328</v>
      </c>
      <c r="B1764" s="2">
        <v>38303</v>
      </c>
      <c r="C1764" s="5">
        <v>48</v>
      </c>
      <c r="D1764" s="3">
        <v>2828.16</v>
      </c>
      <c r="E1764" t="s">
        <v>25</v>
      </c>
      <c r="F1764" t="s">
        <v>566</v>
      </c>
      <c r="G1764" t="s">
        <v>552</v>
      </c>
      <c r="H1764" t="s">
        <v>258</v>
      </c>
      <c r="I1764" t="s">
        <v>42</v>
      </c>
      <c r="J1764" t="s">
        <v>36</v>
      </c>
      <c r="K1764">
        <f>YEAR(tblSales[[#This Row],[ORDER DATE]])</f>
        <v>2004</v>
      </c>
      <c r="L1764" s="6" t="str">
        <f>TEXT(tblSales[[#This Row],[ORDER DATE]],"MMM-YYYY")</f>
        <v>Nov-2004</v>
      </c>
      <c r="M1764">
        <f>MONTH(tblSales[[#This Row],[ORDER DATE]])</f>
        <v>11</v>
      </c>
    </row>
    <row r="1765" spans="1:13" x14ac:dyDescent="0.3">
      <c r="A1765">
        <v>10339</v>
      </c>
      <c r="B1765" s="2">
        <v>38314</v>
      </c>
      <c r="C1765" s="5">
        <v>55</v>
      </c>
      <c r="D1765" s="3">
        <v>6214.45</v>
      </c>
      <c r="E1765" t="s">
        <v>25</v>
      </c>
      <c r="F1765" t="s">
        <v>566</v>
      </c>
      <c r="G1765" t="s">
        <v>246</v>
      </c>
      <c r="H1765" t="s">
        <v>200</v>
      </c>
      <c r="I1765" t="s">
        <v>200</v>
      </c>
      <c r="J1765" t="s">
        <v>51</v>
      </c>
      <c r="K1765">
        <f>YEAR(tblSales[[#This Row],[ORDER DATE]])</f>
        <v>2004</v>
      </c>
      <c r="L1765" s="6" t="str">
        <f>TEXT(tblSales[[#This Row],[ORDER DATE]],"MMM-YYYY")</f>
        <v>Nov-2004</v>
      </c>
      <c r="M1765">
        <f>MONTH(tblSales[[#This Row],[ORDER DATE]])</f>
        <v>11</v>
      </c>
    </row>
    <row r="1766" spans="1:13" x14ac:dyDescent="0.3">
      <c r="A1766">
        <v>10351</v>
      </c>
      <c r="B1766" s="2">
        <v>38324</v>
      </c>
      <c r="C1766" s="5">
        <v>25</v>
      </c>
      <c r="D1766" s="3">
        <v>1867</v>
      </c>
      <c r="E1766" t="s">
        <v>25</v>
      </c>
      <c r="F1766" t="s">
        <v>566</v>
      </c>
      <c r="G1766" t="s">
        <v>329</v>
      </c>
      <c r="H1766" t="s">
        <v>170</v>
      </c>
      <c r="I1766" t="s">
        <v>42</v>
      </c>
      <c r="J1766" t="s">
        <v>36</v>
      </c>
      <c r="K1766">
        <f>YEAR(tblSales[[#This Row],[ORDER DATE]])</f>
        <v>2004</v>
      </c>
      <c r="L1766" s="6" t="str">
        <f>TEXT(tblSales[[#This Row],[ORDER DATE]],"MMM-YYYY")</f>
        <v>Dec-2004</v>
      </c>
      <c r="M1766">
        <f>MONTH(tblSales[[#This Row],[ORDER DATE]])</f>
        <v>12</v>
      </c>
    </row>
    <row r="1767" spans="1:13" x14ac:dyDescent="0.3">
      <c r="A1767">
        <v>10373</v>
      </c>
      <c r="B1767" s="2">
        <v>38383</v>
      </c>
      <c r="C1767" s="5">
        <v>38</v>
      </c>
      <c r="D1767" s="3">
        <v>2676.72</v>
      </c>
      <c r="E1767" t="s">
        <v>25</v>
      </c>
      <c r="F1767" t="s">
        <v>566</v>
      </c>
      <c r="G1767" t="s">
        <v>391</v>
      </c>
      <c r="H1767" t="s">
        <v>130</v>
      </c>
      <c r="I1767" t="s">
        <v>42</v>
      </c>
      <c r="J1767" t="s">
        <v>36</v>
      </c>
      <c r="K1767">
        <f>YEAR(tblSales[[#This Row],[ORDER DATE]])</f>
        <v>2005</v>
      </c>
      <c r="L1767" s="6" t="str">
        <f>TEXT(tblSales[[#This Row],[ORDER DATE]],"MMM-YYYY")</f>
        <v>Jan-2005</v>
      </c>
      <c r="M1767">
        <f>MONTH(tblSales[[#This Row],[ORDER DATE]])</f>
        <v>1</v>
      </c>
    </row>
    <row r="1768" spans="1:13" x14ac:dyDescent="0.3">
      <c r="A1768">
        <v>10386</v>
      </c>
      <c r="B1768" s="2">
        <v>38412</v>
      </c>
      <c r="C1768" s="5">
        <v>39</v>
      </c>
      <c r="D1768" s="3">
        <v>2182.44</v>
      </c>
      <c r="E1768" t="s">
        <v>408</v>
      </c>
      <c r="F1768" t="s">
        <v>566</v>
      </c>
      <c r="G1768" t="s">
        <v>174</v>
      </c>
      <c r="H1768" t="s">
        <v>178</v>
      </c>
      <c r="I1768" t="s">
        <v>42</v>
      </c>
      <c r="J1768" t="s">
        <v>36</v>
      </c>
      <c r="K1768">
        <f>YEAR(tblSales[[#This Row],[ORDER DATE]])</f>
        <v>2005</v>
      </c>
      <c r="L1768" s="6" t="str">
        <f>TEXT(tblSales[[#This Row],[ORDER DATE]],"MMM-YYYY")</f>
        <v>Mar-2005</v>
      </c>
      <c r="M1768">
        <f>MONTH(tblSales[[#This Row],[ORDER DATE]])</f>
        <v>3</v>
      </c>
    </row>
    <row r="1769" spans="1:13" x14ac:dyDescent="0.3">
      <c r="A1769">
        <v>10398</v>
      </c>
      <c r="B1769" s="2">
        <v>38441</v>
      </c>
      <c r="C1769" s="5">
        <v>28</v>
      </c>
      <c r="D1769" s="3">
        <v>1611.4</v>
      </c>
      <c r="E1769" t="s">
        <v>25</v>
      </c>
      <c r="F1769" t="s">
        <v>566</v>
      </c>
      <c r="G1769" t="s">
        <v>37</v>
      </c>
      <c r="H1769" t="s">
        <v>41</v>
      </c>
      <c r="I1769" t="s">
        <v>42</v>
      </c>
      <c r="J1769" t="s">
        <v>36</v>
      </c>
      <c r="K1769">
        <f>YEAR(tblSales[[#This Row],[ORDER DATE]])</f>
        <v>2005</v>
      </c>
      <c r="L1769" s="6" t="str">
        <f>TEXT(tblSales[[#This Row],[ORDER DATE]],"MMM-YYYY")</f>
        <v>Mar-2005</v>
      </c>
      <c r="M1769">
        <f>MONTH(tblSales[[#This Row],[ORDER DATE]])</f>
        <v>3</v>
      </c>
    </row>
    <row r="1770" spans="1:13" x14ac:dyDescent="0.3">
      <c r="A1770">
        <v>10400</v>
      </c>
      <c r="B1770" s="2">
        <v>38443</v>
      </c>
      <c r="C1770" s="5">
        <v>24</v>
      </c>
      <c r="D1770" s="3">
        <v>1479.84</v>
      </c>
      <c r="E1770" t="s">
        <v>25</v>
      </c>
      <c r="F1770" t="s">
        <v>566</v>
      </c>
      <c r="G1770" t="s">
        <v>397</v>
      </c>
      <c r="H1770" t="s">
        <v>32</v>
      </c>
      <c r="I1770" t="s">
        <v>33</v>
      </c>
      <c r="J1770" t="s">
        <v>36</v>
      </c>
      <c r="K1770">
        <f>YEAR(tblSales[[#This Row],[ORDER DATE]])</f>
        <v>2005</v>
      </c>
      <c r="L1770" s="6" t="str">
        <f>TEXT(tblSales[[#This Row],[ORDER DATE]],"MMM-YYYY")</f>
        <v>Apr-2005</v>
      </c>
      <c r="M1770">
        <f>MONTH(tblSales[[#This Row],[ORDER DATE]])</f>
        <v>4</v>
      </c>
    </row>
    <row r="1771" spans="1:13" x14ac:dyDescent="0.3">
      <c r="A1771">
        <v>10415</v>
      </c>
      <c r="B1771" s="2">
        <v>38481</v>
      </c>
      <c r="C1771" s="5">
        <v>21</v>
      </c>
      <c r="D1771" s="3">
        <v>1424.22</v>
      </c>
      <c r="E1771" t="s">
        <v>173</v>
      </c>
      <c r="F1771" t="s">
        <v>566</v>
      </c>
      <c r="G1771" t="s">
        <v>558</v>
      </c>
      <c r="H1771" t="s">
        <v>95</v>
      </c>
      <c r="I1771" t="s">
        <v>96</v>
      </c>
      <c r="J1771" t="s">
        <v>36</v>
      </c>
      <c r="K1771">
        <f>YEAR(tblSales[[#This Row],[ORDER DATE]])</f>
        <v>2005</v>
      </c>
      <c r="L1771" s="6" t="str">
        <f>TEXT(tblSales[[#This Row],[ORDER DATE]],"MMM-YYYY")</f>
        <v>May-2005</v>
      </c>
      <c r="M1771">
        <f>MONTH(tblSales[[#This Row],[ORDER DATE]])</f>
        <v>5</v>
      </c>
    </row>
    <row r="1772" spans="1:13" x14ac:dyDescent="0.3">
      <c r="A1772">
        <v>10110</v>
      </c>
      <c r="B1772" s="2">
        <v>37698</v>
      </c>
      <c r="C1772" s="5">
        <v>46</v>
      </c>
      <c r="D1772" s="3">
        <v>5942.28</v>
      </c>
      <c r="E1772" t="s">
        <v>25</v>
      </c>
      <c r="F1772" t="s">
        <v>181</v>
      </c>
      <c r="G1772" t="s">
        <v>492</v>
      </c>
      <c r="H1772" t="s">
        <v>170</v>
      </c>
      <c r="I1772" t="s">
        <v>42</v>
      </c>
      <c r="J1772" t="s">
        <v>51</v>
      </c>
      <c r="K1772">
        <f>YEAR(tblSales[[#This Row],[ORDER DATE]])</f>
        <v>2003</v>
      </c>
      <c r="L1772" s="6" t="str">
        <f>TEXT(tblSales[[#This Row],[ORDER DATE]],"MMM-YYYY")</f>
        <v>Mar-2003</v>
      </c>
      <c r="M1772">
        <f>MONTH(tblSales[[#This Row],[ORDER DATE]])</f>
        <v>3</v>
      </c>
    </row>
    <row r="1773" spans="1:13" x14ac:dyDescent="0.3">
      <c r="A1773">
        <v>10124</v>
      </c>
      <c r="B1773" s="2">
        <v>37762</v>
      </c>
      <c r="C1773" s="5">
        <v>25</v>
      </c>
      <c r="D1773" s="3">
        <v>2348.75</v>
      </c>
      <c r="E1773" t="s">
        <v>25</v>
      </c>
      <c r="F1773" t="s">
        <v>181</v>
      </c>
      <c r="G1773" t="s">
        <v>539</v>
      </c>
      <c r="H1773" t="s">
        <v>32</v>
      </c>
      <c r="I1773" t="s">
        <v>33</v>
      </c>
      <c r="J1773" t="s">
        <v>36</v>
      </c>
      <c r="K1773">
        <f>YEAR(tblSales[[#This Row],[ORDER DATE]])</f>
        <v>2003</v>
      </c>
      <c r="L1773" s="6" t="str">
        <f>TEXT(tblSales[[#This Row],[ORDER DATE]],"MMM-YYYY")</f>
        <v>May-2003</v>
      </c>
      <c r="M1773">
        <f>MONTH(tblSales[[#This Row],[ORDER DATE]])</f>
        <v>5</v>
      </c>
    </row>
    <row r="1774" spans="1:13" x14ac:dyDescent="0.3">
      <c r="A1774">
        <v>10148</v>
      </c>
      <c r="B1774" s="2">
        <v>37875</v>
      </c>
      <c r="C1774" s="5">
        <v>34</v>
      </c>
      <c r="D1774" s="3">
        <v>4392.12</v>
      </c>
      <c r="E1774" t="s">
        <v>25</v>
      </c>
      <c r="F1774" t="s">
        <v>181</v>
      </c>
      <c r="G1774" t="s">
        <v>285</v>
      </c>
      <c r="H1774" t="s">
        <v>95</v>
      </c>
      <c r="I1774" t="s">
        <v>96</v>
      </c>
      <c r="J1774" t="s">
        <v>51</v>
      </c>
      <c r="K1774">
        <f>YEAR(tblSales[[#This Row],[ORDER DATE]])</f>
        <v>2003</v>
      </c>
      <c r="L1774" s="6" t="str">
        <f>TEXT(tblSales[[#This Row],[ORDER DATE]],"MMM-YYYY")</f>
        <v>Sep-2003</v>
      </c>
      <c r="M1774">
        <f>MONTH(tblSales[[#This Row],[ORDER DATE]])</f>
        <v>9</v>
      </c>
    </row>
    <row r="1775" spans="1:13" x14ac:dyDescent="0.3">
      <c r="A1775">
        <v>10161</v>
      </c>
      <c r="B1775" s="2">
        <v>37911</v>
      </c>
      <c r="C1775" s="5">
        <v>25</v>
      </c>
      <c r="D1775" s="3">
        <v>2759.75</v>
      </c>
      <c r="E1775" t="s">
        <v>25</v>
      </c>
      <c r="F1775" t="s">
        <v>181</v>
      </c>
      <c r="G1775" t="s">
        <v>498</v>
      </c>
      <c r="H1775" t="s">
        <v>326</v>
      </c>
      <c r="I1775" t="s">
        <v>42</v>
      </c>
      <c r="J1775" t="s">
        <v>36</v>
      </c>
      <c r="K1775">
        <f>YEAR(tblSales[[#This Row],[ORDER DATE]])</f>
        <v>2003</v>
      </c>
      <c r="L1775" s="6" t="str">
        <f>TEXT(tblSales[[#This Row],[ORDER DATE]],"MMM-YYYY")</f>
        <v>Oct-2003</v>
      </c>
      <c r="M1775">
        <f>MONTH(tblSales[[#This Row],[ORDER DATE]])</f>
        <v>10</v>
      </c>
    </row>
    <row r="1776" spans="1:13" x14ac:dyDescent="0.3">
      <c r="A1776">
        <v>10173</v>
      </c>
      <c r="B1776" s="2">
        <v>37930</v>
      </c>
      <c r="C1776" s="5">
        <v>23</v>
      </c>
      <c r="D1776" s="3">
        <v>2728.03</v>
      </c>
      <c r="E1776" t="s">
        <v>25</v>
      </c>
      <c r="F1776" t="s">
        <v>181</v>
      </c>
      <c r="G1776" t="s">
        <v>552</v>
      </c>
      <c r="H1776" t="s">
        <v>258</v>
      </c>
      <c r="I1776" t="s">
        <v>42</v>
      </c>
      <c r="J1776" t="s">
        <v>36</v>
      </c>
      <c r="K1776">
        <f>YEAR(tblSales[[#This Row],[ORDER DATE]])</f>
        <v>2003</v>
      </c>
      <c r="L1776" s="6" t="str">
        <f>TEXT(tblSales[[#This Row],[ORDER DATE]],"MMM-YYYY")</f>
        <v>Nov-2003</v>
      </c>
      <c r="M1776">
        <f>MONTH(tblSales[[#This Row],[ORDER DATE]])</f>
        <v>11</v>
      </c>
    </row>
    <row r="1777" spans="1:13" x14ac:dyDescent="0.3">
      <c r="A1777">
        <v>10182</v>
      </c>
      <c r="B1777" s="2">
        <v>37937</v>
      </c>
      <c r="C1777" s="5">
        <v>20</v>
      </c>
      <c r="D1777" s="3">
        <v>2395.8000000000002</v>
      </c>
      <c r="E1777" t="s">
        <v>25</v>
      </c>
      <c r="F1777" t="s">
        <v>181</v>
      </c>
      <c r="G1777" t="s">
        <v>272</v>
      </c>
      <c r="H1777" t="s">
        <v>32</v>
      </c>
      <c r="I1777" t="s">
        <v>33</v>
      </c>
      <c r="J1777" t="s">
        <v>36</v>
      </c>
      <c r="K1777">
        <f>YEAR(tblSales[[#This Row],[ORDER DATE]])</f>
        <v>2003</v>
      </c>
      <c r="L1777" s="6" t="str">
        <f>TEXT(tblSales[[#This Row],[ORDER DATE]],"MMM-YYYY")</f>
        <v>Nov-2003</v>
      </c>
      <c r="M1777">
        <f>MONTH(tblSales[[#This Row],[ORDER DATE]])</f>
        <v>11</v>
      </c>
    </row>
    <row r="1778" spans="1:13" x14ac:dyDescent="0.3">
      <c r="A1778">
        <v>10192</v>
      </c>
      <c r="B1778" s="2">
        <v>37945</v>
      </c>
      <c r="C1778" s="5">
        <v>23</v>
      </c>
      <c r="D1778" s="3">
        <v>3052.33</v>
      </c>
      <c r="E1778" t="s">
        <v>25</v>
      </c>
      <c r="F1778" t="s">
        <v>181</v>
      </c>
      <c r="G1778" t="s">
        <v>277</v>
      </c>
      <c r="H1778" t="s">
        <v>32</v>
      </c>
      <c r="I1778" t="s">
        <v>33</v>
      </c>
      <c r="J1778" t="s">
        <v>51</v>
      </c>
      <c r="K1778">
        <f>YEAR(tblSales[[#This Row],[ORDER DATE]])</f>
        <v>2003</v>
      </c>
      <c r="L1778" s="6" t="str">
        <f>TEXT(tblSales[[#This Row],[ORDER DATE]],"MMM-YYYY")</f>
        <v>Nov-2003</v>
      </c>
      <c r="M1778">
        <f>MONTH(tblSales[[#This Row],[ORDER DATE]])</f>
        <v>11</v>
      </c>
    </row>
    <row r="1779" spans="1:13" x14ac:dyDescent="0.3">
      <c r="A1779">
        <v>10204</v>
      </c>
      <c r="B1779" s="2">
        <v>37957</v>
      </c>
      <c r="C1779" s="5">
        <v>42</v>
      </c>
      <c r="D1779" s="3">
        <v>4242</v>
      </c>
      <c r="E1779" t="s">
        <v>25</v>
      </c>
      <c r="F1779" t="s">
        <v>181</v>
      </c>
      <c r="G1779" t="s">
        <v>475</v>
      </c>
      <c r="H1779" t="s">
        <v>32</v>
      </c>
      <c r="I1779" t="s">
        <v>33</v>
      </c>
      <c r="J1779" t="s">
        <v>51</v>
      </c>
      <c r="K1779">
        <f>YEAR(tblSales[[#This Row],[ORDER DATE]])</f>
        <v>2003</v>
      </c>
      <c r="L1779" s="6" t="str">
        <f>TEXT(tblSales[[#This Row],[ORDER DATE]],"MMM-YYYY")</f>
        <v>Dec-2003</v>
      </c>
      <c r="M1779">
        <f>MONTH(tblSales[[#This Row],[ORDER DATE]])</f>
        <v>12</v>
      </c>
    </row>
    <row r="1780" spans="1:13" x14ac:dyDescent="0.3">
      <c r="A1780">
        <v>10213</v>
      </c>
      <c r="B1780" s="2">
        <v>38008</v>
      </c>
      <c r="C1780" s="5">
        <v>27</v>
      </c>
      <c r="D1780" s="3">
        <v>2790.45</v>
      </c>
      <c r="E1780" t="s">
        <v>25</v>
      </c>
      <c r="F1780" t="s">
        <v>181</v>
      </c>
      <c r="G1780" t="s">
        <v>346</v>
      </c>
      <c r="H1780" t="s">
        <v>170</v>
      </c>
      <c r="I1780" t="s">
        <v>42</v>
      </c>
      <c r="J1780" t="s">
        <v>36</v>
      </c>
      <c r="K1780">
        <f>YEAR(tblSales[[#This Row],[ORDER DATE]])</f>
        <v>2004</v>
      </c>
      <c r="L1780" s="6" t="str">
        <f>TEXT(tblSales[[#This Row],[ORDER DATE]],"MMM-YYYY")</f>
        <v>Jan-2004</v>
      </c>
      <c r="M1780">
        <f>MONTH(tblSales[[#This Row],[ORDER DATE]])</f>
        <v>1</v>
      </c>
    </row>
    <row r="1781" spans="1:13" x14ac:dyDescent="0.3">
      <c r="A1781">
        <v>10227</v>
      </c>
      <c r="B1781" s="2">
        <v>38048</v>
      </c>
      <c r="C1781" s="5">
        <v>33</v>
      </c>
      <c r="D1781" s="3">
        <v>4340.49</v>
      </c>
      <c r="E1781" t="s">
        <v>25</v>
      </c>
      <c r="F1781" t="s">
        <v>181</v>
      </c>
      <c r="G1781" t="s">
        <v>219</v>
      </c>
      <c r="H1781" t="s">
        <v>41</v>
      </c>
      <c r="I1781" t="s">
        <v>42</v>
      </c>
      <c r="J1781" t="s">
        <v>51</v>
      </c>
      <c r="K1781">
        <f>YEAR(tblSales[[#This Row],[ORDER DATE]])</f>
        <v>2004</v>
      </c>
      <c r="L1781" s="6" t="str">
        <f>TEXT(tblSales[[#This Row],[ORDER DATE]],"MMM-YYYY")</f>
        <v>Mar-2004</v>
      </c>
      <c r="M1781">
        <f>MONTH(tblSales[[#This Row],[ORDER DATE]])</f>
        <v>3</v>
      </c>
    </row>
    <row r="1782" spans="1:13" x14ac:dyDescent="0.3">
      <c r="A1782">
        <v>10241</v>
      </c>
      <c r="B1782" s="2">
        <v>38090</v>
      </c>
      <c r="C1782" s="5">
        <v>28</v>
      </c>
      <c r="D1782" s="3">
        <v>2762.2</v>
      </c>
      <c r="E1782" t="s">
        <v>25</v>
      </c>
      <c r="F1782" t="s">
        <v>181</v>
      </c>
      <c r="G1782" t="s">
        <v>531</v>
      </c>
      <c r="H1782" t="s">
        <v>41</v>
      </c>
      <c r="I1782" t="s">
        <v>42</v>
      </c>
      <c r="J1782" t="s">
        <v>36</v>
      </c>
      <c r="K1782">
        <f>YEAR(tblSales[[#This Row],[ORDER DATE]])</f>
        <v>2004</v>
      </c>
      <c r="L1782" s="6" t="str">
        <f>TEXT(tblSales[[#This Row],[ORDER DATE]],"MMM-YYYY")</f>
        <v>Apr-2004</v>
      </c>
      <c r="M1782">
        <f>MONTH(tblSales[[#This Row],[ORDER DATE]])</f>
        <v>4</v>
      </c>
    </row>
    <row r="1783" spans="1:13" x14ac:dyDescent="0.3">
      <c r="A1783">
        <v>10267</v>
      </c>
      <c r="B1783" s="2">
        <v>38175</v>
      </c>
      <c r="C1783" s="5">
        <v>43</v>
      </c>
      <c r="D1783" s="3">
        <v>4645.72</v>
      </c>
      <c r="E1783" t="s">
        <v>25</v>
      </c>
      <c r="F1783" t="s">
        <v>181</v>
      </c>
      <c r="G1783" t="s">
        <v>475</v>
      </c>
      <c r="H1783" t="s">
        <v>32</v>
      </c>
      <c r="I1783" t="s">
        <v>33</v>
      </c>
      <c r="J1783" t="s">
        <v>51</v>
      </c>
      <c r="K1783">
        <f>YEAR(tblSales[[#This Row],[ORDER DATE]])</f>
        <v>2004</v>
      </c>
      <c r="L1783" s="6" t="str">
        <f>TEXT(tblSales[[#This Row],[ORDER DATE]],"MMM-YYYY")</f>
        <v>Jul-2004</v>
      </c>
      <c r="M1783">
        <f>MONTH(tblSales[[#This Row],[ORDER DATE]])</f>
        <v>7</v>
      </c>
    </row>
    <row r="1784" spans="1:13" x14ac:dyDescent="0.3">
      <c r="A1784">
        <v>10279</v>
      </c>
      <c r="B1784" s="2">
        <v>38208</v>
      </c>
      <c r="C1784" s="5">
        <v>48</v>
      </c>
      <c r="D1784" s="3">
        <v>5580.96</v>
      </c>
      <c r="E1784" t="s">
        <v>25</v>
      </c>
      <c r="F1784" t="s">
        <v>181</v>
      </c>
      <c r="G1784" t="s">
        <v>174</v>
      </c>
      <c r="H1784" t="s">
        <v>178</v>
      </c>
      <c r="I1784" t="s">
        <v>42</v>
      </c>
      <c r="J1784" t="s">
        <v>51</v>
      </c>
      <c r="K1784">
        <f>YEAR(tblSales[[#This Row],[ORDER DATE]])</f>
        <v>2004</v>
      </c>
      <c r="L1784" s="6" t="str">
        <f>TEXT(tblSales[[#This Row],[ORDER DATE]],"MMM-YYYY")</f>
        <v>Aug-2004</v>
      </c>
      <c r="M1784">
        <f>MONTH(tblSales[[#This Row],[ORDER DATE]])</f>
        <v>8</v>
      </c>
    </row>
    <row r="1785" spans="1:13" x14ac:dyDescent="0.3">
      <c r="A1785">
        <v>10288</v>
      </c>
      <c r="B1785" s="2">
        <v>38231</v>
      </c>
      <c r="C1785" s="5">
        <v>48</v>
      </c>
      <c r="D1785" s="3">
        <v>6539.04</v>
      </c>
      <c r="E1785" t="s">
        <v>25</v>
      </c>
      <c r="F1785" t="s">
        <v>181</v>
      </c>
      <c r="G1785" t="s">
        <v>418</v>
      </c>
      <c r="H1785" t="s">
        <v>199</v>
      </c>
      <c r="I1785" t="s">
        <v>96</v>
      </c>
      <c r="J1785" t="s">
        <v>51</v>
      </c>
      <c r="K1785">
        <f>YEAR(tblSales[[#This Row],[ORDER DATE]])</f>
        <v>2004</v>
      </c>
      <c r="L1785" s="6" t="str">
        <f>TEXT(tblSales[[#This Row],[ORDER DATE]],"MMM-YYYY")</f>
        <v>Sep-2004</v>
      </c>
      <c r="M1785">
        <f>MONTH(tblSales[[#This Row],[ORDER DATE]])</f>
        <v>9</v>
      </c>
    </row>
    <row r="1786" spans="1:13" x14ac:dyDescent="0.3">
      <c r="A1786">
        <v>10302</v>
      </c>
      <c r="B1786" s="2">
        <v>37900</v>
      </c>
      <c r="C1786" s="5">
        <v>45</v>
      </c>
      <c r="D1786" s="3">
        <v>5548.95</v>
      </c>
      <c r="E1786" t="s">
        <v>25</v>
      </c>
      <c r="F1786" t="s">
        <v>181</v>
      </c>
      <c r="G1786" t="s">
        <v>165</v>
      </c>
      <c r="H1786" t="s">
        <v>170</v>
      </c>
      <c r="I1786" t="s">
        <v>42</v>
      </c>
      <c r="J1786" t="s">
        <v>51</v>
      </c>
      <c r="K1786">
        <f>YEAR(tblSales[[#This Row],[ORDER DATE]])</f>
        <v>2003</v>
      </c>
      <c r="L1786" s="6" t="str">
        <f>TEXT(tblSales[[#This Row],[ORDER DATE]],"MMM-YYYY")</f>
        <v>Oct-2003</v>
      </c>
      <c r="M1786">
        <f>MONTH(tblSales[[#This Row],[ORDER DATE]])</f>
        <v>10</v>
      </c>
    </row>
    <row r="1787" spans="1:13" x14ac:dyDescent="0.3">
      <c r="A1787">
        <v>10311</v>
      </c>
      <c r="B1787" s="2">
        <v>38276</v>
      </c>
      <c r="C1787" s="5">
        <v>43</v>
      </c>
      <c r="D1787" s="3">
        <v>4595.41</v>
      </c>
      <c r="E1787" t="s">
        <v>25</v>
      </c>
      <c r="F1787" t="s">
        <v>181</v>
      </c>
      <c r="G1787" t="s">
        <v>174</v>
      </c>
      <c r="H1787" t="s">
        <v>178</v>
      </c>
      <c r="I1787" t="s">
        <v>42</v>
      </c>
      <c r="J1787" t="s">
        <v>51</v>
      </c>
      <c r="K1787">
        <f>YEAR(tblSales[[#This Row],[ORDER DATE]])</f>
        <v>2004</v>
      </c>
      <c r="L1787" s="6" t="str">
        <f>TEXT(tblSales[[#This Row],[ORDER DATE]],"MMM-YYYY")</f>
        <v>Oct-2004</v>
      </c>
      <c r="M1787">
        <f>MONTH(tblSales[[#This Row],[ORDER DATE]])</f>
        <v>10</v>
      </c>
    </row>
    <row r="1788" spans="1:13" x14ac:dyDescent="0.3">
      <c r="A1788">
        <v>10332</v>
      </c>
      <c r="B1788" s="2">
        <v>38308</v>
      </c>
      <c r="C1788" s="5">
        <v>44</v>
      </c>
      <c r="D1788" s="3">
        <v>1859.44</v>
      </c>
      <c r="E1788" t="s">
        <v>25</v>
      </c>
      <c r="F1788" t="s">
        <v>181</v>
      </c>
      <c r="G1788" t="s">
        <v>492</v>
      </c>
      <c r="H1788" t="s">
        <v>170</v>
      </c>
      <c r="I1788" t="s">
        <v>42</v>
      </c>
      <c r="J1788" t="s">
        <v>36</v>
      </c>
      <c r="K1788">
        <f>YEAR(tblSales[[#This Row],[ORDER DATE]])</f>
        <v>2004</v>
      </c>
      <c r="L1788" s="6" t="str">
        <f>TEXT(tblSales[[#This Row],[ORDER DATE]],"MMM-YYYY")</f>
        <v>Nov-2004</v>
      </c>
      <c r="M1788">
        <f>MONTH(tblSales[[#This Row],[ORDER DATE]])</f>
        <v>11</v>
      </c>
    </row>
    <row r="1789" spans="1:13" x14ac:dyDescent="0.3">
      <c r="A1789">
        <v>10346</v>
      </c>
      <c r="B1789" s="2">
        <v>38320</v>
      </c>
      <c r="C1789" s="5">
        <v>24</v>
      </c>
      <c r="D1789" s="3">
        <v>2093.7600000000002</v>
      </c>
      <c r="E1789" t="s">
        <v>25</v>
      </c>
      <c r="F1789" t="s">
        <v>181</v>
      </c>
      <c r="G1789" t="s">
        <v>539</v>
      </c>
      <c r="H1789" t="s">
        <v>32</v>
      </c>
      <c r="I1789" t="s">
        <v>33</v>
      </c>
      <c r="J1789" t="s">
        <v>36</v>
      </c>
      <c r="K1789">
        <f>YEAR(tblSales[[#This Row],[ORDER DATE]])</f>
        <v>2004</v>
      </c>
      <c r="L1789" s="6" t="str">
        <f>TEXT(tblSales[[#This Row],[ORDER DATE]],"MMM-YYYY")</f>
        <v>Nov-2004</v>
      </c>
      <c r="M1789">
        <f>MONTH(tblSales[[#This Row],[ORDER DATE]])</f>
        <v>11</v>
      </c>
    </row>
    <row r="1790" spans="1:13" x14ac:dyDescent="0.3">
      <c r="A1790">
        <v>10368</v>
      </c>
      <c r="B1790" s="2">
        <v>38371</v>
      </c>
      <c r="C1790" s="5">
        <v>31</v>
      </c>
      <c r="D1790" s="3">
        <v>4223.13</v>
      </c>
      <c r="E1790" t="s">
        <v>25</v>
      </c>
      <c r="F1790" t="s">
        <v>181</v>
      </c>
      <c r="G1790" t="s">
        <v>272</v>
      </c>
      <c r="H1790" t="s">
        <v>32</v>
      </c>
      <c r="I1790" t="s">
        <v>33</v>
      </c>
      <c r="J1790" t="s">
        <v>51</v>
      </c>
      <c r="K1790">
        <f>YEAR(tblSales[[#This Row],[ORDER DATE]])</f>
        <v>2005</v>
      </c>
      <c r="L1790" s="6" t="str">
        <f>TEXT(tblSales[[#This Row],[ORDER DATE]],"MMM-YYYY")</f>
        <v>Jan-2005</v>
      </c>
      <c r="M1790">
        <f>MONTH(tblSales[[#This Row],[ORDER DATE]])</f>
        <v>1</v>
      </c>
    </row>
    <row r="1791" spans="1:13" x14ac:dyDescent="0.3">
      <c r="A1791">
        <v>10380</v>
      </c>
      <c r="B1791" s="2">
        <v>38399</v>
      </c>
      <c r="C1791" s="5">
        <v>44</v>
      </c>
      <c r="D1791" s="3">
        <v>1596.76</v>
      </c>
      <c r="E1791" t="s">
        <v>25</v>
      </c>
      <c r="F1791" t="s">
        <v>181</v>
      </c>
      <c r="G1791" t="s">
        <v>174</v>
      </c>
      <c r="H1791" t="s">
        <v>178</v>
      </c>
      <c r="I1791" t="s">
        <v>42</v>
      </c>
      <c r="J1791" t="s">
        <v>36</v>
      </c>
      <c r="K1791">
        <f>YEAR(tblSales[[#This Row],[ORDER DATE]])</f>
        <v>2005</v>
      </c>
      <c r="L1791" s="6" t="str">
        <f>TEXT(tblSales[[#This Row],[ORDER DATE]],"MMM-YYYY")</f>
        <v>Feb-2005</v>
      </c>
      <c r="M1791">
        <f>MONTH(tblSales[[#This Row],[ORDER DATE]])</f>
        <v>2</v>
      </c>
    </row>
    <row r="1792" spans="1:13" x14ac:dyDescent="0.3">
      <c r="A1792">
        <v>10407</v>
      </c>
      <c r="B1792" s="2">
        <v>38464</v>
      </c>
      <c r="C1792" s="5">
        <v>59</v>
      </c>
      <c r="D1792" s="3">
        <v>5820.35</v>
      </c>
      <c r="E1792" t="s">
        <v>401</v>
      </c>
      <c r="F1792" t="s">
        <v>181</v>
      </c>
      <c r="G1792" t="s">
        <v>397</v>
      </c>
      <c r="H1792" t="s">
        <v>32</v>
      </c>
      <c r="I1792" t="s">
        <v>33</v>
      </c>
      <c r="J1792" t="s">
        <v>51</v>
      </c>
      <c r="K1792">
        <f>YEAR(tblSales[[#This Row],[ORDER DATE]])</f>
        <v>2005</v>
      </c>
      <c r="L1792" s="6" t="str">
        <f>TEXT(tblSales[[#This Row],[ORDER DATE]],"MMM-YYYY")</f>
        <v>Apr-2005</v>
      </c>
      <c r="M1792">
        <f>MONTH(tblSales[[#This Row],[ORDER DATE]])</f>
        <v>4</v>
      </c>
    </row>
    <row r="1793" spans="1:13" x14ac:dyDescent="0.3">
      <c r="A1793">
        <v>10420</v>
      </c>
      <c r="B1793" s="2">
        <v>38501</v>
      </c>
      <c r="C1793" s="5">
        <v>55</v>
      </c>
      <c r="D1793" s="3">
        <v>5296.5</v>
      </c>
      <c r="E1793" t="s">
        <v>300</v>
      </c>
      <c r="F1793" t="s">
        <v>181</v>
      </c>
      <c r="G1793" t="s">
        <v>152</v>
      </c>
      <c r="H1793" t="s">
        <v>95</v>
      </c>
      <c r="I1793" t="s">
        <v>96</v>
      </c>
      <c r="J1793" t="s">
        <v>51</v>
      </c>
      <c r="K1793">
        <f>YEAR(tblSales[[#This Row],[ORDER DATE]])</f>
        <v>2005</v>
      </c>
      <c r="L1793" s="6" t="str">
        <f>TEXT(tblSales[[#This Row],[ORDER DATE]],"MMM-YYYY")</f>
        <v>May-2005</v>
      </c>
      <c r="M1793">
        <f>MONTH(tblSales[[#This Row],[ORDER DATE]])</f>
        <v>5</v>
      </c>
    </row>
    <row r="1794" spans="1:13" x14ac:dyDescent="0.3">
      <c r="A1794">
        <v>10109</v>
      </c>
      <c r="B1794" s="2">
        <v>37690</v>
      </c>
      <c r="C1794" s="5">
        <v>29</v>
      </c>
      <c r="D1794" s="3">
        <v>930.9</v>
      </c>
      <c r="E1794" t="s">
        <v>25</v>
      </c>
      <c r="F1794" t="s">
        <v>181</v>
      </c>
      <c r="G1794" t="s">
        <v>309</v>
      </c>
      <c r="H1794" t="s">
        <v>32</v>
      </c>
      <c r="I1794" t="s">
        <v>33</v>
      </c>
      <c r="J1794" t="s">
        <v>36</v>
      </c>
      <c r="K1794">
        <f>YEAR(tblSales[[#This Row],[ORDER DATE]])</f>
        <v>2003</v>
      </c>
      <c r="L1794" s="6" t="str">
        <f>TEXT(tblSales[[#This Row],[ORDER DATE]],"MMM-YYYY")</f>
        <v>Mar-2003</v>
      </c>
      <c r="M1794">
        <f>MONTH(tblSales[[#This Row],[ORDER DATE]])</f>
        <v>3</v>
      </c>
    </row>
    <row r="1795" spans="1:13" x14ac:dyDescent="0.3">
      <c r="A1795">
        <v>10122</v>
      </c>
      <c r="B1795" s="2">
        <v>37749</v>
      </c>
      <c r="C1795" s="5">
        <v>39</v>
      </c>
      <c r="D1795" s="3">
        <v>1207.44</v>
      </c>
      <c r="E1795" t="s">
        <v>25</v>
      </c>
      <c r="F1795" t="s">
        <v>181</v>
      </c>
      <c r="G1795" t="s">
        <v>433</v>
      </c>
      <c r="H1795" t="s">
        <v>41</v>
      </c>
      <c r="I1795" t="s">
        <v>42</v>
      </c>
      <c r="J1795" t="s">
        <v>36</v>
      </c>
      <c r="K1795">
        <f>YEAR(tblSales[[#This Row],[ORDER DATE]])</f>
        <v>2003</v>
      </c>
      <c r="L1795" s="6" t="str">
        <f>TEXT(tblSales[[#This Row],[ORDER DATE]],"MMM-YYYY")</f>
        <v>May-2003</v>
      </c>
      <c r="M1795">
        <f>MONTH(tblSales[[#This Row],[ORDER DATE]])</f>
        <v>5</v>
      </c>
    </row>
    <row r="1796" spans="1:13" x14ac:dyDescent="0.3">
      <c r="A1796">
        <v>10135</v>
      </c>
      <c r="B1796" s="2">
        <v>37804</v>
      </c>
      <c r="C1796" s="5">
        <v>20</v>
      </c>
      <c r="D1796" s="3">
        <v>717.4</v>
      </c>
      <c r="E1796" t="s">
        <v>25</v>
      </c>
      <c r="F1796" t="s">
        <v>181</v>
      </c>
      <c r="G1796" t="s">
        <v>272</v>
      </c>
      <c r="H1796" t="s">
        <v>32</v>
      </c>
      <c r="I1796" t="s">
        <v>33</v>
      </c>
      <c r="J1796" t="s">
        <v>36</v>
      </c>
      <c r="K1796">
        <f>YEAR(tblSales[[#This Row],[ORDER DATE]])</f>
        <v>2003</v>
      </c>
      <c r="L1796" s="6" t="str">
        <f>TEXT(tblSales[[#This Row],[ORDER DATE]],"MMM-YYYY")</f>
        <v>Jul-2003</v>
      </c>
      <c r="M1796">
        <f>MONTH(tblSales[[#This Row],[ORDER DATE]])</f>
        <v>7</v>
      </c>
    </row>
    <row r="1797" spans="1:13" x14ac:dyDescent="0.3">
      <c r="A1797">
        <v>10147</v>
      </c>
      <c r="B1797" s="2">
        <v>37869</v>
      </c>
      <c r="C1797" s="5">
        <v>25</v>
      </c>
      <c r="D1797" s="3">
        <v>1066.75</v>
      </c>
      <c r="E1797" t="s">
        <v>25</v>
      </c>
      <c r="F1797" t="s">
        <v>181</v>
      </c>
      <c r="G1797" t="s">
        <v>281</v>
      </c>
      <c r="H1797" t="s">
        <v>32</v>
      </c>
      <c r="I1797" t="s">
        <v>33</v>
      </c>
      <c r="J1797" t="s">
        <v>36</v>
      </c>
      <c r="K1797">
        <f>YEAR(tblSales[[#This Row],[ORDER DATE]])</f>
        <v>2003</v>
      </c>
      <c r="L1797" s="6" t="str">
        <f>TEXT(tblSales[[#This Row],[ORDER DATE]],"MMM-YYYY")</f>
        <v>Sep-2003</v>
      </c>
      <c r="M1797">
        <f>MONTH(tblSales[[#This Row],[ORDER DATE]])</f>
        <v>9</v>
      </c>
    </row>
    <row r="1798" spans="1:13" x14ac:dyDescent="0.3">
      <c r="A1798">
        <v>10160</v>
      </c>
      <c r="B1798" s="2">
        <v>37905</v>
      </c>
      <c r="C1798" s="5">
        <v>42</v>
      </c>
      <c r="D1798" s="3">
        <v>1554</v>
      </c>
      <c r="E1798" t="s">
        <v>25</v>
      </c>
      <c r="F1798" t="s">
        <v>181</v>
      </c>
      <c r="G1798" t="s">
        <v>358</v>
      </c>
      <c r="H1798" t="s">
        <v>32</v>
      </c>
      <c r="I1798" t="s">
        <v>33</v>
      </c>
      <c r="J1798" t="s">
        <v>36</v>
      </c>
      <c r="K1798">
        <f>YEAR(tblSales[[#This Row],[ORDER DATE]])</f>
        <v>2003</v>
      </c>
      <c r="L1798" s="6" t="str">
        <f>TEXT(tblSales[[#This Row],[ORDER DATE]],"MMM-YYYY")</f>
        <v>Oct-2003</v>
      </c>
      <c r="M1798">
        <f>MONTH(tblSales[[#This Row],[ORDER DATE]])</f>
        <v>10</v>
      </c>
    </row>
    <row r="1799" spans="1:13" x14ac:dyDescent="0.3">
      <c r="A1799">
        <v>10171</v>
      </c>
      <c r="B1799" s="2">
        <v>37930</v>
      </c>
      <c r="C1799" s="5">
        <v>36</v>
      </c>
      <c r="D1799" s="3">
        <v>1277.6400000000001</v>
      </c>
      <c r="E1799" t="s">
        <v>25</v>
      </c>
      <c r="F1799" t="s">
        <v>181</v>
      </c>
      <c r="G1799" t="s">
        <v>292</v>
      </c>
      <c r="H1799" t="s">
        <v>231</v>
      </c>
      <c r="I1799" t="s">
        <v>33</v>
      </c>
      <c r="J1799" t="s">
        <v>36</v>
      </c>
      <c r="K1799">
        <f>YEAR(tblSales[[#This Row],[ORDER DATE]])</f>
        <v>2003</v>
      </c>
      <c r="L1799" s="6" t="str">
        <f>TEXT(tblSales[[#This Row],[ORDER DATE]],"MMM-YYYY")</f>
        <v>Nov-2003</v>
      </c>
      <c r="M1799">
        <f>MONTH(tblSales[[#This Row],[ORDER DATE]])</f>
        <v>11</v>
      </c>
    </row>
    <row r="1800" spans="1:13" x14ac:dyDescent="0.3">
      <c r="A1800">
        <v>10181</v>
      </c>
      <c r="B1800" s="2">
        <v>37937</v>
      </c>
      <c r="C1800" s="5">
        <v>37</v>
      </c>
      <c r="D1800" s="3">
        <v>1578.79</v>
      </c>
      <c r="E1800" t="s">
        <v>25</v>
      </c>
      <c r="F1800" t="s">
        <v>181</v>
      </c>
      <c r="G1800" t="s">
        <v>73</v>
      </c>
      <c r="H1800" t="s">
        <v>78</v>
      </c>
      <c r="I1800" t="s">
        <v>42</v>
      </c>
      <c r="J1800" t="s">
        <v>36</v>
      </c>
      <c r="K1800">
        <f>YEAR(tblSales[[#This Row],[ORDER DATE]])</f>
        <v>2003</v>
      </c>
      <c r="L1800" s="6" t="str">
        <f>TEXT(tblSales[[#This Row],[ORDER DATE]],"MMM-YYYY")</f>
        <v>Nov-2003</v>
      </c>
      <c r="M1800">
        <f>MONTH(tblSales[[#This Row],[ORDER DATE]])</f>
        <v>11</v>
      </c>
    </row>
    <row r="1801" spans="1:13" x14ac:dyDescent="0.3">
      <c r="A1801">
        <v>10192</v>
      </c>
      <c r="B1801" s="2">
        <v>37945</v>
      </c>
      <c r="C1801" s="5">
        <v>30</v>
      </c>
      <c r="D1801" s="3">
        <v>917.7</v>
      </c>
      <c r="E1801" t="s">
        <v>25</v>
      </c>
      <c r="F1801" t="s">
        <v>181</v>
      </c>
      <c r="G1801" t="s">
        <v>277</v>
      </c>
      <c r="H1801" t="s">
        <v>32</v>
      </c>
      <c r="I1801" t="s">
        <v>33</v>
      </c>
      <c r="J1801" t="s">
        <v>36</v>
      </c>
      <c r="K1801">
        <f>YEAR(tblSales[[#This Row],[ORDER DATE]])</f>
        <v>2003</v>
      </c>
      <c r="L1801" s="6" t="str">
        <f>TEXT(tblSales[[#This Row],[ORDER DATE]],"MMM-YYYY")</f>
        <v>Nov-2003</v>
      </c>
      <c r="M1801">
        <f>MONTH(tblSales[[#This Row],[ORDER DATE]])</f>
        <v>11</v>
      </c>
    </row>
    <row r="1802" spans="1:13" x14ac:dyDescent="0.3">
      <c r="A1802">
        <v>10203</v>
      </c>
      <c r="B1802" s="2">
        <v>37957</v>
      </c>
      <c r="C1802" s="5">
        <v>21</v>
      </c>
      <c r="D1802" s="3">
        <v>777</v>
      </c>
      <c r="E1802" t="s">
        <v>25</v>
      </c>
      <c r="F1802" t="s">
        <v>181</v>
      </c>
      <c r="G1802" t="s">
        <v>174</v>
      </c>
      <c r="H1802" t="s">
        <v>178</v>
      </c>
      <c r="I1802" t="s">
        <v>42</v>
      </c>
      <c r="J1802" t="s">
        <v>36</v>
      </c>
      <c r="K1802">
        <f>YEAR(tblSales[[#This Row],[ORDER DATE]])</f>
        <v>2003</v>
      </c>
      <c r="L1802" s="6" t="str">
        <f>TEXT(tblSales[[#This Row],[ORDER DATE]],"MMM-YYYY")</f>
        <v>Dec-2003</v>
      </c>
      <c r="M1802">
        <f>MONTH(tblSales[[#This Row],[ORDER DATE]])</f>
        <v>12</v>
      </c>
    </row>
    <row r="1803" spans="1:13" x14ac:dyDescent="0.3">
      <c r="A1803">
        <v>10212</v>
      </c>
      <c r="B1803" s="2">
        <v>38002</v>
      </c>
      <c r="C1803" s="5">
        <v>34</v>
      </c>
      <c r="D1803" s="3">
        <v>1476.28</v>
      </c>
      <c r="E1803" t="s">
        <v>25</v>
      </c>
      <c r="F1803" t="s">
        <v>181</v>
      </c>
      <c r="G1803" t="s">
        <v>174</v>
      </c>
      <c r="H1803" t="s">
        <v>178</v>
      </c>
      <c r="I1803" t="s">
        <v>42</v>
      </c>
      <c r="J1803" t="s">
        <v>36</v>
      </c>
      <c r="K1803">
        <f>YEAR(tblSales[[#This Row],[ORDER DATE]])</f>
        <v>2004</v>
      </c>
      <c r="L1803" s="6" t="str">
        <f>TEXT(tblSales[[#This Row],[ORDER DATE]],"MMM-YYYY")</f>
        <v>Jan-2004</v>
      </c>
      <c r="M1803">
        <f>MONTH(tblSales[[#This Row],[ORDER DATE]])</f>
        <v>1</v>
      </c>
    </row>
    <row r="1804" spans="1:13" x14ac:dyDescent="0.3">
      <c r="A1804">
        <v>10225</v>
      </c>
      <c r="B1804" s="2">
        <v>38039</v>
      </c>
      <c r="C1804" s="5">
        <v>42</v>
      </c>
      <c r="D1804" s="3">
        <v>1538.46</v>
      </c>
      <c r="E1804" t="s">
        <v>25</v>
      </c>
      <c r="F1804" t="s">
        <v>181</v>
      </c>
      <c r="G1804" t="s">
        <v>446</v>
      </c>
      <c r="H1804" t="s">
        <v>450</v>
      </c>
      <c r="I1804" t="s">
        <v>42</v>
      </c>
      <c r="J1804" t="s">
        <v>36</v>
      </c>
      <c r="K1804">
        <f>YEAR(tblSales[[#This Row],[ORDER DATE]])</f>
        <v>2004</v>
      </c>
      <c r="L1804" s="6" t="str">
        <f>TEXT(tblSales[[#This Row],[ORDER DATE]],"MMM-YYYY")</f>
        <v>Feb-2004</v>
      </c>
      <c r="M1804">
        <f>MONTH(tblSales[[#This Row],[ORDER DATE]])</f>
        <v>2</v>
      </c>
    </row>
    <row r="1805" spans="1:13" x14ac:dyDescent="0.3">
      <c r="A1805">
        <v>10239</v>
      </c>
      <c r="B1805" s="2">
        <v>38089</v>
      </c>
      <c r="C1805" s="5">
        <v>20</v>
      </c>
      <c r="D1805" s="3">
        <v>891.2</v>
      </c>
      <c r="E1805" t="s">
        <v>25</v>
      </c>
      <c r="F1805" t="s">
        <v>181</v>
      </c>
      <c r="G1805" t="s">
        <v>391</v>
      </c>
      <c r="H1805" t="s">
        <v>130</v>
      </c>
      <c r="I1805" t="s">
        <v>42</v>
      </c>
      <c r="J1805" t="s">
        <v>36</v>
      </c>
      <c r="K1805">
        <f>YEAR(tblSales[[#This Row],[ORDER DATE]])</f>
        <v>2004</v>
      </c>
      <c r="L1805" s="6" t="str">
        <f>TEXT(tblSales[[#This Row],[ORDER DATE]],"MMM-YYYY")</f>
        <v>Apr-2004</v>
      </c>
      <c r="M1805">
        <f>MONTH(tblSales[[#This Row],[ORDER DATE]])</f>
        <v>4</v>
      </c>
    </row>
    <row r="1806" spans="1:13" x14ac:dyDescent="0.3">
      <c r="A1806">
        <v>10253</v>
      </c>
      <c r="B1806" s="2">
        <v>38139</v>
      </c>
      <c r="C1806" s="5">
        <v>40</v>
      </c>
      <c r="D1806" s="3">
        <v>1706.8</v>
      </c>
      <c r="E1806" t="s">
        <v>339</v>
      </c>
      <c r="F1806" t="s">
        <v>181</v>
      </c>
      <c r="G1806" t="s">
        <v>165</v>
      </c>
      <c r="H1806" t="s">
        <v>170</v>
      </c>
      <c r="I1806" t="s">
        <v>42</v>
      </c>
      <c r="J1806" t="s">
        <v>36</v>
      </c>
      <c r="K1806">
        <f>YEAR(tblSales[[#This Row],[ORDER DATE]])</f>
        <v>2004</v>
      </c>
      <c r="L1806" s="6" t="str">
        <f>TEXT(tblSales[[#This Row],[ORDER DATE]],"MMM-YYYY")</f>
        <v>Jun-2004</v>
      </c>
      <c r="M1806">
        <f>MONTH(tblSales[[#This Row],[ORDER DATE]])</f>
        <v>6</v>
      </c>
    </row>
    <row r="1807" spans="1:13" x14ac:dyDescent="0.3">
      <c r="A1807">
        <v>10266</v>
      </c>
      <c r="B1807" s="2">
        <v>38174</v>
      </c>
      <c r="C1807" s="5">
        <v>34</v>
      </c>
      <c r="D1807" s="3">
        <v>1373.6</v>
      </c>
      <c r="E1807" t="s">
        <v>25</v>
      </c>
      <c r="F1807" t="s">
        <v>181</v>
      </c>
      <c r="G1807" t="s">
        <v>452</v>
      </c>
      <c r="H1807" t="s">
        <v>258</v>
      </c>
      <c r="I1807" t="s">
        <v>42</v>
      </c>
      <c r="J1807" t="s">
        <v>36</v>
      </c>
      <c r="K1807">
        <f>YEAR(tblSales[[#This Row],[ORDER DATE]])</f>
        <v>2004</v>
      </c>
      <c r="L1807" s="6" t="str">
        <f>TEXT(tblSales[[#This Row],[ORDER DATE]],"MMM-YYYY")</f>
        <v>Jul-2004</v>
      </c>
      <c r="M1807">
        <f>MONTH(tblSales[[#This Row],[ORDER DATE]])</f>
        <v>7</v>
      </c>
    </row>
    <row r="1808" spans="1:13" x14ac:dyDescent="0.3">
      <c r="A1808">
        <v>10278</v>
      </c>
      <c r="B1808" s="2">
        <v>38205</v>
      </c>
      <c r="C1808" s="5">
        <v>31</v>
      </c>
      <c r="D1808" s="3">
        <v>1205.5899999999999</v>
      </c>
      <c r="E1808" t="s">
        <v>25</v>
      </c>
      <c r="F1808" t="s">
        <v>181</v>
      </c>
      <c r="G1808" t="s">
        <v>539</v>
      </c>
      <c r="H1808" t="s">
        <v>32</v>
      </c>
      <c r="I1808" t="s">
        <v>33</v>
      </c>
      <c r="J1808" t="s">
        <v>36</v>
      </c>
      <c r="K1808">
        <f>YEAR(tblSales[[#This Row],[ORDER DATE]])</f>
        <v>2004</v>
      </c>
      <c r="L1808" s="6" t="str">
        <f>TEXT(tblSales[[#This Row],[ORDER DATE]],"MMM-YYYY")</f>
        <v>Aug-2004</v>
      </c>
      <c r="M1808">
        <f>MONTH(tblSales[[#This Row],[ORDER DATE]])</f>
        <v>8</v>
      </c>
    </row>
    <row r="1809" spans="1:13" x14ac:dyDescent="0.3">
      <c r="A1809">
        <v>10287</v>
      </c>
      <c r="B1809" s="2">
        <v>38229</v>
      </c>
      <c r="C1809" s="5">
        <v>36</v>
      </c>
      <c r="D1809" s="3">
        <v>1427.4</v>
      </c>
      <c r="E1809" t="s">
        <v>25</v>
      </c>
      <c r="F1809" t="s">
        <v>181</v>
      </c>
      <c r="G1809" t="s">
        <v>446</v>
      </c>
      <c r="H1809" t="s">
        <v>450</v>
      </c>
      <c r="I1809" t="s">
        <v>42</v>
      </c>
      <c r="J1809" t="s">
        <v>36</v>
      </c>
      <c r="K1809">
        <f>YEAR(tblSales[[#This Row],[ORDER DATE]])</f>
        <v>2004</v>
      </c>
      <c r="L1809" s="6" t="str">
        <f>TEXT(tblSales[[#This Row],[ORDER DATE]],"MMM-YYYY")</f>
        <v>Aug-2004</v>
      </c>
      <c r="M1809">
        <f>MONTH(tblSales[[#This Row],[ORDER DATE]])</f>
        <v>8</v>
      </c>
    </row>
    <row r="1810" spans="1:13" x14ac:dyDescent="0.3">
      <c r="A1810">
        <v>10301</v>
      </c>
      <c r="B1810" s="2">
        <v>37899</v>
      </c>
      <c r="C1810" s="5">
        <v>48</v>
      </c>
      <c r="D1810" s="3">
        <v>1649.28</v>
      </c>
      <c r="E1810" t="s">
        <v>25</v>
      </c>
      <c r="F1810" t="s">
        <v>181</v>
      </c>
      <c r="G1810" t="s">
        <v>543</v>
      </c>
      <c r="H1810" t="s">
        <v>78</v>
      </c>
      <c r="I1810" t="s">
        <v>42</v>
      </c>
      <c r="J1810" t="s">
        <v>36</v>
      </c>
      <c r="K1810">
        <f>YEAR(tblSales[[#This Row],[ORDER DATE]])</f>
        <v>2003</v>
      </c>
      <c r="L1810" s="6" t="str">
        <f>TEXT(tblSales[[#This Row],[ORDER DATE]],"MMM-YYYY")</f>
        <v>Oct-2003</v>
      </c>
      <c r="M1810">
        <f>MONTH(tblSales[[#This Row],[ORDER DATE]])</f>
        <v>10</v>
      </c>
    </row>
    <row r="1811" spans="1:13" x14ac:dyDescent="0.3">
      <c r="A1811">
        <v>10310</v>
      </c>
      <c r="B1811" s="2">
        <v>38276</v>
      </c>
      <c r="C1811" s="5">
        <v>33</v>
      </c>
      <c r="D1811" s="3">
        <v>1383.03</v>
      </c>
      <c r="E1811" t="s">
        <v>25</v>
      </c>
      <c r="F1811" t="s">
        <v>181</v>
      </c>
      <c r="G1811" t="s">
        <v>439</v>
      </c>
      <c r="H1811" t="s">
        <v>443</v>
      </c>
      <c r="I1811" t="s">
        <v>42</v>
      </c>
      <c r="J1811" t="s">
        <v>36</v>
      </c>
      <c r="K1811">
        <f>YEAR(tblSales[[#This Row],[ORDER DATE]])</f>
        <v>2004</v>
      </c>
      <c r="L1811" s="6" t="str">
        <f>TEXT(tblSales[[#This Row],[ORDER DATE]],"MMM-YYYY")</f>
        <v>Oct-2004</v>
      </c>
      <c r="M1811">
        <f>MONTH(tblSales[[#This Row],[ORDER DATE]])</f>
        <v>10</v>
      </c>
    </row>
    <row r="1812" spans="1:13" x14ac:dyDescent="0.3">
      <c r="A1812">
        <v>10321</v>
      </c>
      <c r="B1812" s="2">
        <v>38295</v>
      </c>
      <c r="C1812" s="5">
        <v>37</v>
      </c>
      <c r="D1812" s="3">
        <v>1229.51</v>
      </c>
      <c r="E1812" t="s">
        <v>25</v>
      </c>
      <c r="F1812" t="s">
        <v>181</v>
      </c>
      <c r="G1812" t="s">
        <v>160</v>
      </c>
      <c r="H1812" t="s">
        <v>32</v>
      </c>
      <c r="I1812" t="s">
        <v>33</v>
      </c>
      <c r="J1812" t="s">
        <v>36</v>
      </c>
      <c r="K1812">
        <f>YEAR(tblSales[[#This Row],[ORDER DATE]])</f>
        <v>2004</v>
      </c>
      <c r="L1812" s="6" t="str">
        <f>TEXT(tblSales[[#This Row],[ORDER DATE]],"MMM-YYYY")</f>
        <v>Nov-2004</v>
      </c>
      <c r="M1812">
        <f>MONTH(tblSales[[#This Row],[ORDER DATE]])</f>
        <v>11</v>
      </c>
    </row>
    <row r="1813" spans="1:13" x14ac:dyDescent="0.3">
      <c r="A1813">
        <v>10331</v>
      </c>
      <c r="B1813" s="2">
        <v>38308</v>
      </c>
      <c r="C1813" s="5">
        <v>27</v>
      </c>
      <c r="D1813" s="3">
        <v>1140.48</v>
      </c>
      <c r="E1813" t="s">
        <v>25</v>
      </c>
      <c r="F1813" t="s">
        <v>181</v>
      </c>
      <c r="G1813" t="s">
        <v>309</v>
      </c>
      <c r="H1813" t="s">
        <v>32</v>
      </c>
      <c r="I1813" t="s">
        <v>33</v>
      </c>
      <c r="J1813" t="s">
        <v>36</v>
      </c>
      <c r="K1813">
        <f>YEAR(tblSales[[#This Row],[ORDER DATE]])</f>
        <v>2004</v>
      </c>
      <c r="L1813" s="6" t="str">
        <f>TEXT(tblSales[[#This Row],[ORDER DATE]],"MMM-YYYY")</f>
        <v>Nov-2004</v>
      </c>
      <c r="M1813">
        <f>MONTH(tblSales[[#This Row],[ORDER DATE]])</f>
        <v>11</v>
      </c>
    </row>
    <row r="1814" spans="1:13" x14ac:dyDescent="0.3">
      <c r="A1814">
        <v>10342</v>
      </c>
      <c r="B1814" s="2">
        <v>38315</v>
      </c>
      <c r="C1814" s="5">
        <v>39</v>
      </c>
      <c r="D1814" s="3">
        <v>1575.6</v>
      </c>
      <c r="E1814" t="s">
        <v>25</v>
      </c>
      <c r="F1814" t="s">
        <v>181</v>
      </c>
      <c r="G1814" t="s">
        <v>89</v>
      </c>
      <c r="H1814" t="s">
        <v>95</v>
      </c>
      <c r="I1814" t="s">
        <v>96</v>
      </c>
      <c r="J1814" t="s">
        <v>36</v>
      </c>
      <c r="K1814">
        <f>YEAR(tblSales[[#This Row],[ORDER DATE]])</f>
        <v>2004</v>
      </c>
      <c r="L1814" s="6" t="str">
        <f>TEXT(tblSales[[#This Row],[ORDER DATE]],"MMM-YYYY")</f>
        <v>Nov-2004</v>
      </c>
      <c r="M1814">
        <f>MONTH(tblSales[[#This Row],[ORDER DATE]])</f>
        <v>11</v>
      </c>
    </row>
    <row r="1815" spans="1:13" x14ac:dyDescent="0.3">
      <c r="A1815">
        <v>10355</v>
      </c>
      <c r="B1815" s="2">
        <v>38328</v>
      </c>
      <c r="C1815" s="5">
        <v>36</v>
      </c>
      <c r="D1815" s="3">
        <v>1386.72</v>
      </c>
      <c r="E1815" t="s">
        <v>25</v>
      </c>
      <c r="F1815" t="s">
        <v>181</v>
      </c>
      <c r="G1815" t="s">
        <v>174</v>
      </c>
      <c r="H1815" t="s">
        <v>178</v>
      </c>
      <c r="I1815" t="s">
        <v>42</v>
      </c>
      <c r="J1815" t="s">
        <v>36</v>
      </c>
      <c r="K1815">
        <f>YEAR(tblSales[[#This Row],[ORDER DATE]])</f>
        <v>2004</v>
      </c>
      <c r="L1815" s="6" t="str">
        <f>TEXT(tblSales[[#This Row],[ORDER DATE]],"MMM-YYYY")</f>
        <v>Dec-2004</v>
      </c>
      <c r="M1815">
        <f>MONTH(tblSales[[#This Row],[ORDER DATE]])</f>
        <v>12</v>
      </c>
    </row>
    <row r="1816" spans="1:13" x14ac:dyDescent="0.3">
      <c r="A1816">
        <v>10367</v>
      </c>
      <c r="B1816" s="2">
        <v>38364</v>
      </c>
      <c r="C1816" s="5">
        <v>36</v>
      </c>
      <c r="D1816" s="3">
        <v>5018.3999999999996</v>
      </c>
      <c r="E1816" t="s">
        <v>408</v>
      </c>
      <c r="F1816" t="s">
        <v>181</v>
      </c>
      <c r="G1816" t="s">
        <v>52</v>
      </c>
      <c r="H1816" t="s">
        <v>32</v>
      </c>
      <c r="I1816" t="s">
        <v>33</v>
      </c>
      <c r="J1816" t="s">
        <v>51</v>
      </c>
      <c r="K1816">
        <f>YEAR(tblSales[[#This Row],[ORDER DATE]])</f>
        <v>2005</v>
      </c>
      <c r="L1816" s="6" t="str">
        <f>TEXT(tblSales[[#This Row],[ORDER DATE]],"MMM-YYYY")</f>
        <v>Jan-2005</v>
      </c>
      <c r="M1816">
        <f>MONTH(tblSales[[#This Row],[ORDER DATE]])</f>
        <v>1</v>
      </c>
    </row>
    <row r="1817" spans="1:13" x14ac:dyDescent="0.3">
      <c r="A1817">
        <v>10378</v>
      </c>
      <c r="B1817" s="2">
        <v>38393</v>
      </c>
      <c r="C1817" s="5">
        <v>41</v>
      </c>
      <c r="D1817" s="3">
        <v>5856.85</v>
      </c>
      <c r="E1817" t="s">
        <v>25</v>
      </c>
      <c r="F1817" t="s">
        <v>181</v>
      </c>
      <c r="G1817" t="s">
        <v>174</v>
      </c>
      <c r="H1817" t="s">
        <v>178</v>
      </c>
      <c r="I1817" t="s">
        <v>42</v>
      </c>
      <c r="J1817" t="s">
        <v>51</v>
      </c>
      <c r="K1817">
        <f>YEAR(tblSales[[#This Row],[ORDER DATE]])</f>
        <v>2005</v>
      </c>
      <c r="L1817" s="6" t="str">
        <f>TEXT(tblSales[[#This Row],[ORDER DATE]],"MMM-YYYY")</f>
        <v>Feb-2005</v>
      </c>
      <c r="M1817">
        <f>MONTH(tblSales[[#This Row],[ORDER DATE]])</f>
        <v>2</v>
      </c>
    </row>
    <row r="1818" spans="1:13" x14ac:dyDescent="0.3">
      <c r="A1818">
        <v>10390</v>
      </c>
      <c r="B1818" s="2">
        <v>38415</v>
      </c>
      <c r="C1818" s="5">
        <v>37</v>
      </c>
      <c r="D1818" s="3">
        <v>4894.7299999999996</v>
      </c>
      <c r="E1818" t="s">
        <v>25</v>
      </c>
      <c r="F1818" t="s">
        <v>181</v>
      </c>
      <c r="G1818" t="s">
        <v>272</v>
      </c>
      <c r="H1818" t="s">
        <v>32</v>
      </c>
      <c r="I1818" t="s">
        <v>33</v>
      </c>
      <c r="J1818" t="s">
        <v>51</v>
      </c>
      <c r="K1818">
        <f>YEAR(tblSales[[#This Row],[ORDER DATE]])</f>
        <v>2005</v>
      </c>
      <c r="L1818" s="6" t="str">
        <f>TEXT(tblSales[[#This Row],[ORDER DATE]],"MMM-YYYY")</f>
        <v>Mar-2005</v>
      </c>
      <c r="M1818">
        <f>MONTH(tblSales[[#This Row],[ORDER DATE]])</f>
        <v>3</v>
      </c>
    </row>
    <row r="1819" spans="1:13" x14ac:dyDescent="0.3">
      <c r="A1819">
        <v>10405</v>
      </c>
      <c r="B1819" s="2">
        <v>38456</v>
      </c>
      <c r="C1819" s="5">
        <v>47</v>
      </c>
      <c r="D1819" s="3">
        <v>2094.3200000000002</v>
      </c>
      <c r="E1819" t="s">
        <v>25</v>
      </c>
      <c r="F1819" t="s">
        <v>181</v>
      </c>
      <c r="G1819" t="s">
        <v>531</v>
      </c>
      <c r="H1819" t="s">
        <v>41</v>
      </c>
      <c r="I1819" t="s">
        <v>42</v>
      </c>
      <c r="J1819" t="s">
        <v>36</v>
      </c>
      <c r="K1819">
        <f>YEAR(tblSales[[#This Row],[ORDER DATE]])</f>
        <v>2005</v>
      </c>
      <c r="L1819" s="6" t="str">
        <f>TEXT(tblSales[[#This Row],[ORDER DATE]],"MMM-YYYY")</f>
        <v>Apr-2005</v>
      </c>
      <c r="M1819">
        <f>MONTH(tblSales[[#This Row],[ORDER DATE]])</f>
        <v>4</v>
      </c>
    </row>
    <row r="1820" spans="1:13" x14ac:dyDescent="0.3">
      <c r="A1820">
        <v>10419</v>
      </c>
      <c r="B1820" s="2">
        <v>38489</v>
      </c>
      <c r="C1820" s="5">
        <v>15</v>
      </c>
      <c r="D1820" s="3">
        <v>640.04999999999995</v>
      </c>
      <c r="E1820" t="s">
        <v>25</v>
      </c>
      <c r="F1820" t="s">
        <v>181</v>
      </c>
      <c r="G1820" t="s">
        <v>144</v>
      </c>
      <c r="H1820" t="s">
        <v>148</v>
      </c>
      <c r="I1820" t="s">
        <v>42</v>
      </c>
      <c r="J1820" t="s">
        <v>36</v>
      </c>
      <c r="K1820">
        <f>YEAR(tblSales[[#This Row],[ORDER DATE]])</f>
        <v>2005</v>
      </c>
      <c r="L1820" s="6" t="str">
        <f>TEXT(tblSales[[#This Row],[ORDER DATE]],"MMM-YYYY")</f>
        <v>May-2005</v>
      </c>
      <c r="M1820">
        <f>MONTH(tblSales[[#This Row],[ORDER DATE]])</f>
        <v>5</v>
      </c>
    </row>
    <row r="1821" spans="1:13" x14ac:dyDescent="0.3">
      <c r="A1821">
        <v>10105</v>
      </c>
      <c r="B1821" s="2">
        <v>37663</v>
      </c>
      <c r="C1821" s="5">
        <v>44</v>
      </c>
      <c r="D1821" s="3">
        <v>3193.52</v>
      </c>
      <c r="E1821" t="s">
        <v>25</v>
      </c>
      <c r="F1821" t="s">
        <v>550</v>
      </c>
      <c r="G1821" t="s">
        <v>322</v>
      </c>
      <c r="H1821" t="s">
        <v>326</v>
      </c>
      <c r="I1821" t="s">
        <v>42</v>
      </c>
      <c r="J1821" t="s">
        <v>51</v>
      </c>
      <c r="K1821">
        <f>YEAR(tblSales[[#This Row],[ORDER DATE]])</f>
        <v>2003</v>
      </c>
      <c r="L1821" s="6" t="str">
        <f>TEXT(tblSales[[#This Row],[ORDER DATE]],"MMM-YYYY")</f>
        <v>Feb-2003</v>
      </c>
      <c r="M1821">
        <f>MONTH(tblSales[[#This Row],[ORDER DATE]])</f>
        <v>2</v>
      </c>
    </row>
    <row r="1822" spans="1:13" x14ac:dyDescent="0.3">
      <c r="A1822">
        <v>10119</v>
      </c>
      <c r="B1822" s="2">
        <v>37739</v>
      </c>
      <c r="C1822" s="5">
        <v>35</v>
      </c>
      <c r="D1822" s="3">
        <v>3066.7</v>
      </c>
      <c r="E1822" t="s">
        <v>25</v>
      </c>
      <c r="F1822" t="s">
        <v>550</v>
      </c>
      <c r="G1822" t="s">
        <v>144</v>
      </c>
      <c r="H1822" t="s">
        <v>148</v>
      </c>
      <c r="I1822" t="s">
        <v>42</v>
      </c>
      <c r="J1822" t="s">
        <v>51</v>
      </c>
      <c r="K1822">
        <f>YEAR(tblSales[[#This Row],[ORDER DATE]])</f>
        <v>2003</v>
      </c>
      <c r="L1822" s="6" t="str">
        <f>TEXT(tblSales[[#This Row],[ORDER DATE]],"MMM-YYYY")</f>
        <v>Apr-2003</v>
      </c>
      <c r="M1822">
        <f>MONTH(tblSales[[#This Row],[ORDER DATE]])</f>
        <v>4</v>
      </c>
    </row>
    <row r="1823" spans="1:13" x14ac:dyDescent="0.3">
      <c r="A1823">
        <v>10129</v>
      </c>
      <c r="B1823" s="2">
        <v>37784</v>
      </c>
      <c r="C1823" s="5">
        <v>41</v>
      </c>
      <c r="D1823" s="3">
        <v>3883.11</v>
      </c>
      <c r="E1823" t="s">
        <v>25</v>
      </c>
      <c r="F1823" t="s">
        <v>550</v>
      </c>
      <c r="G1823" t="s">
        <v>329</v>
      </c>
      <c r="H1823" t="s">
        <v>170</v>
      </c>
      <c r="I1823" t="s">
        <v>42</v>
      </c>
      <c r="J1823" t="s">
        <v>51</v>
      </c>
      <c r="K1823">
        <f>YEAR(tblSales[[#This Row],[ORDER DATE]])</f>
        <v>2003</v>
      </c>
      <c r="L1823" s="6" t="str">
        <f>TEXT(tblSales[[#This Row],[ORDER DATE]],"MMM-YYYY")</f>
        <v>Jun-2003</v>
      </c>
      <c r="M1823">
        <f>MONTH(tblSales[[#This Row],[ORDER DATE]])</f>
        <v>6</v>
      </c>
    </row>
    <row r="1824" spans="1:13" x14ac:dyDescent="0.3">
      <c r="A1824">
        <v>10142</v>
      </c>
      <c r="B1824" s="2">
        <v>37841</v>
      </c>
      <c r="C1824" s="5">
        <v>49</v>
      </c>
      <c r="D1824" s="3">
        <v>4814.25</v>
      </c>
      <c r="E1824" t="s">
        <v>25</v>
      </c>
      <c r="F1824" t="s">
        <v>550</v>
      </c>
      <c r="G1824" t="s">
        <v>272</v>
      </c>
      <c r="H1824" t="s">
        <v>32</v>
      </c>
      <c r="I1824" t="s">
        <v>33</v>
      </c>
      <c r="J1824" t="s">
        <v>51</v>
      </c>
      <c r="K1824">
        <f>YEAR(tblSales[[#This Row],[ORDER DATE]])</f>
        <v>2003</v>
      </c>
      <c r="L1824" s="6" t="str">
        <f>TEXT(tblSales[[#This Row],[ORDER DATE]],"MMM-YYYY")</f>
        <v>Aug-2003</v>
      </c>
      <c r="M1824">
        <f>MONTH(tblSales[[#This Row],[ORDER DATE]])</f>
        <v>8</v>
      </c>
    </row>
    <row r="1825" spans="1:13" x14ac:dyDescent="0.3">
      <c r="A1825">
        <v>10154</v>
      </c>
      <c r="B1825" s="2">
        <v>37896</v>
      </c>
      <c r="C1825" s="5">
        <v>31</v>
      </c>
      <c r="D1825" s="3">
        <v>2826.27</v>
      </c>
      <c r="E1825" t="s">
        <v>25</v>
      </c>
      <c r="F1825" t="s">
        <v>550</v>
      </c>
      <c r="G1825" t="s">
        <v>514</v>
      </c>
      <c r="H1825" t="s">
        <v>32</v>
      </c>
      <c r="I1825" t="s">
        <v>33</v>
      </c>
      <c r="J1825" t="s">
        <v>36</v>
      </c>
      <c r="K1825">
        <f>YEAR(tblSales[[#This Row],[ORDER DATE]])</f>
        <v>2003</v>
      </c>
      <c r="L1825" s="6" t="str">
        <f>TEXT(tblSales[[#This Row],[ORDER DATE]],"MMM-YYYY")</f>
        <v>Oct-2003</v>
      </c>
      <c r="M1825">
        <f>MONTH(tblSales[[#This Row],[ORDER DATE]])</f>
        <v>10</v>
      </c>
    </row>
    <row r="1826" spans="1:13" x14ac:dyDescent="0.3">
      <c r="A1826">
        <v>10167</v>
      </c>
      <c r="B1826" s="2">
        <v>37917</v>
      </c>
      <c r="C1826" s="5">
        <v>20</v>
      </c>
      <c r="D1826" s="3">
        <v>1593.2</v>
      </c>
      <c r="E1826" t="s">
        <v>339</v>
      </c>
      <c r="F1826" t="s">
        <v>550</v>
      </c>
      <c r="G1826" t="s">
        <v>261</v>
      </c>
      <c r="H1826" t="s">
        <v>188</v>
      </c>
      <c r="I1826" t="s">
        <v>42</v>
      </c>
      <c r="J1826" t="s">
        <v>36</v>
      </c>
      <c r="K1826">
        <f>YEAR(tblSales[[#This Row],[ORDER DATE]])</f>
        <v>2003</v>
      </c>
      <c r="L1826" s="6" t="str">
        <f>TEXT(tblSales[[#This Row],[ORDER DATE]],"MMM-YYYY")</f>
        <v>Oct-2003</v>
      </c>
      <c r="M1826">
        <f>MONTH(tblSales[[#This Row],[ORDER DATE]])</f>
        <v>10</v>
      </c>
    </row>
    <row r="1827" spans="1:13" x14ac:dyDescent="0.3">
      <c r="A1827">
        <v>10177</v>
      </c>
      <c r="B1827" s="2">
        <v>37932</v>
      </c>
      <c r="C1827" s="5">
        <v>45</v>
      </c>
      <c r="D1827" s="3">
        <v>3266.1</v>
      </c>
      <c r="E1827" t="s">
        <v>25</v>
      </c>
      <c r="F1827" t="s">
        <v>550</v>
      </c>
      <c r="G1827" t="s">
        <v>487</v>
      </c>
      <c r="H1827" t="s">
        <v>178</v>
      </c>
      <c r="I1827" t="s">
        <v>42</v>
      </c>
      <c r="J1827" t="s">
        <v>51</v>
      </c>
      <c r="K1827">
        <f>YEAR(tblSales[[#This Row],[ORDER DATE]])</f>
        <v>2003</v>
      </c>
      <c r="L1827" s="6" t="str">
        <f>TEXT(tblSales[[#This Row],[ORDER DATE]],"MMM-YYYY")</f>
        <v>Nov-2003</v>
      </c>
      <c r="M1827">
        <f>MONTH(tblSales[[#This Row],[ORDER DATE]])</f>
        <v>11</v>
      </c>
    </row>
    <row r="1828" spans="1:13" x14ac:dyDescent="0.3">
      <c r="A1828">
        <v>10185</v>
      </c>
      <c r="B1828" s="2">
        <v>37939</v>
      </c>
      <c r="C1828" s="5">
        <v>33</v>
      </c>
      <c r="D1828" s="3">
        <v>2453.5500000000002</v>
      </c>
      <c r="E1828" t="s">
        <v>25</v>
      </c>
      <c r="F1828" t="s">
        <v>550</v>
      </c>
      <c r="G1828" t="s">
        <v>335</v>
      </c>
      <c r="H1828" t="s">
        <v>32</v>
      </c>
      <c r="I1828" t="s">
        <v>33</v>
      </c>
      <c r="J1828" t="s">
        <v>36</v>
      </c>
      <c r="K1828">
        <f>YEAR(tblSales[[#This Row],[ORDER DATE]])</f>
        <v>2003</v>
      </c>
      <c r="L1828" s="6" t="str">
        <f>TEXT(tblSales[[#This Row],[ORDER DATE]],"MMM-YYYY")</f>
        <v>Nov-2003</v>
      </c>
      <c r="M1828">
        <f>MONTH(tblSales[[#This Row],[ORDER DATE]])</f>
        <v>11</v>
      </c>
    </row>
    <row r="1829" spans="1:13" x14ac:dyDescent="0.3">
      <c r="A1829">
        <v>10197</v>
      </c>
      <c r="B1829" s="2">
        <v>37951</v>
      </c>
      <c r="C1829" s="5">
        <v>47</v>
      </c>
      <c r="D1829" s="3">
        <v>3910.4</v>
      </c>
      <c r="E1829" t="s">
        <v>25</v>
      </c>
      <c r="F1829" t="s">
        <v>550</v>
      </c>
      <c r="G1829" t="s">
        <v>352</v>
      </c>
      <c r="H1829" t="s">
        <v>178</v>
      </c>
      <c r="I1829" t="s">
        <v>42</v>
      </c>
      <c r="J1829" t="s">
        <v>51</v>
      </c>
      <c r="K1829">
        <f>YEAR(tblSales[[#This Row],[ORDER DATE]])</f>
        <v>2003</v>
      </c>
      <c r="L1829" s="6" t="str">
        <f>TEXT(tblSales[[#This Row],[ORDER DATE]],"MMM-YYYY")</f>
        <v>Nov-2003</v>
      </c>
      <c r="M1829">
        <f>MONTH(tblSales[[#This Row],[ORDER DATE]])</f>
        <v>11</v>
      </c>
    </row>
    <row r="1830" spans="1:13" x14ac:dyDescent="0.3">
      <c r="A1830">
        <v>10208</v>
      </c>
      <c r="B1830" s="2">
        <v>37988</v>
      </c>
      <c r="C1830" s="5">
        <v>20</v>
      </c>
      <c r="D1830" s="3">
        <v>1788</v>
      </c>
      <c r="E1830" t="s">
        <v>25</v>
      </c>
      <c r="F1830" t="s">
        <v>550</v>
      </c>
      <c r="G1830" t="s">
        <v>219</v>
      </c>
      <c r="H1830" t="s">
        <v>41</v>
      </c>
      <c r="I1830" t="s">
        <v>42</v>
      </c>
      <c r="J1830" t="s">
        <v>36</v>
      </c>
      <c r="K1830">
        <f>YEAR(tblSales[[#This Row],[ORDER DATE]])</f>
        <v>2004</v>
      </c>
      <c r="L1830" s="6" t="str">
        <f>TEXT(tblSales[[#This Row],[ORDER DATE]],"MMM-YYYY")</f>
        <v>Jan-2004</v>
      </c>
      <c r="M1830">
        <f>MONTH(tblSales[[#This Row],[ORDER DATE]])</f>
        <v>1</v>
      </c>
    </row>
    <row r="1831" spans="1:13" x14ac:dyDescent="0.3">
      <c r="A1831">
        <v>10222</v>
      </c>
      <c r="B1831" s="2">
        <v>38036</v>
      </c>
      <c r="C1831" s="5">
        <v>47</v>
      </c>
      <c r="D1831" s="3">
        <v>3328.07</v>
      </c>
      <c r="E1831" t="s">
        <v>25</v>
      </c>
      <c r="F1831" t="s">
        <v>550</v>
      </c>
      <c r="G1831" t="s">
        <v>362</v>
      </c>
      <c r="H1831" t="s">
        <v>32</v>
      </c>
      <c r="I1831" t="s">
        <v>33</v>
      </c>
      <c r="J1831" t="s">
        <v>51</v>
      </c>
      <c r="K1831">
        <f>YEAR(tblSales[[#This Row],[ORDER DATE]])</f>
        <v>2004</v>
      </c>
      <c r="L1831" s="6" t="str">
        <f>TEXT(tblSales[[#This Row],[ORDER DATE]],"MMM-YYYY")</f>
        <v>Feb-2004</v>
      </c>
      <c r="M1831">
        <f>MONTH(tblSales[[#This Row],[ORDER DATE]])</f>
        <v>2</v>
      </c>
    </row>
    <row r="1832" spans="1:13" x14ac:dyDescent="0.3">
      <c r="A1832">
        <v>10233</v>
      </c>
      <c r="B1832" s="2">
        <v>38075</v>
      </c>
      <c r="C1832" s="5">
        <v>40</v>
      </c>
      <c r="D1832" s="3">
        <v>3788.4</v>
      </c>
      <c r="E1832" t="s">
        <v>25</v>
      </c>
      <c r="F1832" t="s">
        <v>550</v>
      </c>
      <c r="G1832" t="s">
        <v>104</v>
      </c>
      <c r="H1832" t="s">
        <v>32</v>
      </c>
      <c r="I1832" t="s">
        <v>33</v>
      </c>
      <c r="J1832" t="s">
        <v>51</v>
      </c>
      <c r="K1832">
        <f>YEAR(tblSales[[#This Row],[ORDER DATE]])</f>
        <v>2004</v>
      </c>
      <c r="L1832" s="6" t="str">
        <f>TEXT(tblSales[[#This Row],[ORDER DATE]],"MMM-YYYY")</f>
        <v>Mar-2004</v>
      </c>
      <c r="M1832">
        <f>MONTH(tblSales[[#This Row],[ORDER DATE]])</f>
        <v>3</v>
      </c>
    </row>
    <row r="1833" spans="1:13" x14ac:dyDescent="0.3">
      <c r="A1833">
        <v>10248</v>
      </c>
      <c r="B1833" s="2">
        <v>38114</v>
      </c>
      <c r="C1833" s="5">
        <v>30</v>
      </c>
      <c r="D1833" s="3">
        <v>3053.7</v>
      </c>
      <c r="E1833" t="s">
        <v>339</v>
      </c>
      <c r="F1833" t="s">
        <v>550</v>
      </c>
      <c r="G1833" t="s">
        <v>28</v>
      </c>
      <c r="H1833" t="s">
        <v>32</v>
      </c>
      <c r="I1833" t="s">
        <v>33</v>
      </c>
      <c r="J1833" t="s">
        <v>51</v>
      </c>
      <c r="K1833">
        <f>YEAR(tblSales[[#This Row],[ORDER DATE]])</f>
        <v>2004</v>
      </c>
      <c r="L1833" s="6" t="str">
        <f>TEXT(tblSales[[#This Row],[ORDER DATE]],"MMM-YYYY")</f>
        <v>May-2004</v>
      </c>
      <c r="M1833">
        <f>MONTH(tblSales[[#This Row],[ORDER DATE]])</f>
        <v>5</v>
      </c>
    </row>
    <row r="1834" spans="1:13" x14ac:dyDescent="0.3">
      <c r="A1834">
        <v>10261</v>
      </c>
      <c r="B1834" s="2">
        <v>38155</v>
      </c>
      <c r="C1834" s="5">
        <v>22</v>
      </c>
      <c r="D1834" s="3">
        <v>2005.74</v>
      </c>
      <c r="E1834" t="s">
        <v>25</v>
      </c>
      <c r="F1834" t="s">
        <v>550</v>
      </c>
      <c r="G1834" t="s">
        <v>292</v>
      </c>
      <c r="H1834" t="s">
        <v>231</v>
      </c>
      <c r="I1834" t="s">
        <v>33</v>
      </c>
      <c r="J1834" t="s">
        <v>36</v>
      </c>
      <c r="K1834">
        <f>YEAR(tblSales[[#This Row],[ORDER DATE]])</f>
        <v>2004</v>
      </c>
      <c r="L1834" s="6" t="str">
        <f>TEXT(tblSales[[#This Row],[ORDER DATE]],"MMM-YYYY")</f>
        <v>Jun-2004</v>
      </c>
      <c r="M1834">
        <f>MONTH(tblSales[[#This Row],[ORDER DATE]])</f>
        <v>6</v>
      </c>
    </row>
    <row r="1835" spans="1:13" x14ac:dyDescent="0.3">
      <c r="A1835">
        <v>10273</v>
      </c>
      <c r="B1835" s="2">
        <v>38189</v>
      </c>
      <c r="C1835" s="5">
        <v>27</v>
      </c>
      <c r="D1835" s="3">
        <v>2796.12</v>
      </c>
      <c r="E1835" t="s">
        <v>25</v>
      </c>
      <c r="F1835" t="s">
        <v>550</v>
      </c>
      <c r="G1835" t="s">
        <v>365</v>
      </c>
      <c r="H1835" t="s">
        <v>370</v>
      </c>
      <c r="I1835" t="s">
        <v>42</v>
      </c>
      <c r="J1835" t="s">
        <v>36</v>
      </c>
      <c r="K1835">
        <f>YEAR(tblSales[[#This Row],[ORDER DATE]])</f>
        <v>2004</v>
      </c>
      <c r="L1835" s="6" t="str">
        <f>TEXT(tblSales[[#This Row],[ORDER DATE]],"MMM-YYYY")</f>
        <v>Jul-2004</v>
      </c>
      <c r="M1835">
        <f>MONTH(tblSales[[#This Row],[ORDER DATE]])</f>
        <v>7</v>
      </c>
    </row>
    <row r="1836" spans="1:13" x14ac:dyDescent="0.3">
      <c r="A1836">
        <v>10283</v>
      </c>
      <c r="B1836" s="2">
        <v>38219</v>
      </c>
      <c r="C1836" s="5">
        <v>34</v>
      </c>
      <c r="D1836" s="3">
        <v>3159.96</v>
      </c>
      <c r="E1836" t="s">
        <v>25</v>
      </c>
      <c r="F1836" t="s">
        <v>550</v>
      </c>
      <c r="G1836" t="s">
        <v>373</v>
      </c>
      <c r="H1836" t="s">
        <v>231</v>
      </c>
      <c r="I1836" t="s">
        <v>33</v>
      </c>
      <c r="J1836" t="s">
        <v>51</v>
      </c>
      <c r="K1836">
        <f>YEAR(tblSales[[#This Row],[ORDER DATE]])</f>
        <v>2004</v>
      </c>
      <c r="L1836" s="6" t="str">
        <f>TEXT(tblSales[[#This Row],[ORDER DATE]],"MMM-YYYY")</f>
        <v>Aug-2004</v>
      </c>
      <c r="M1836">
        <f>MONTH(tblSales[[#This Row],[ORDER DATE]])</f>
        <v>8</v>
      </c>
    </row>
    <row r="1837" spans="1:13" x14ac:dyDescent="0.3">
      <c r="A1837">
        <v>10295</v>
      </c>
      <c r="B1837" s="2">
        <v>38240</v>
      </c>
      <c r="C1837" s="5">
        <v>46</v>
      </c>
      <c r="D1837" s="3">
        <v>3908.62</v>
      </c>
      <c r="E1837" t="s">
        <v>25</v>
      </c>
      <c r="F1837" t="s">
        <v>550</v>
      </c>
      <c r="G1837" t="s">
        <v>379</v>
      </c>
      <c r="H1837" t="s">
        <v>32</v>
      </c>
      <c r="I1837" t="s">
        <v>33</v>
      </c>
      <c r="J1837" t="s">
        <v>51</v>
      </c>
      <c r="K1837">
        <f>YEAR(tblSales[[#This Row],[ORDER DATE]])</f>
        <v>2004</v>
      </c>
      <c r="L1837" s="6" t="str">
        <f>TEXT(tblSales[[#This Row],[ORDER DATE]],"MMM-YYYY")</f>
        <v>Sep-2004</v>
      </c>
      <c r="M1837">
        <f>MONTH(tblSales[[#This Row],[ORDER DATE]])</f>
        <v>9</v>
      </c>
    </row>
    <row r="1838" spans="1:13" x14ac:dyDescent="0.3">
      <c r="A1838">
        <v>10306</v>
      </c>
      <c r="B1838" s="2">
        <v>38274</v>
      </c>
      <c r="C1838" s="5">
        <v>31</v>
      </c>
      <c r="D1838" s="3">
        <v>2606.48</v>
      </c>
      <c r="E1838" t="s">
        <v>25</v>
      </c>
      <c r="F1838" t="s">
        <v>550</v>
      </c>
      <c r="G1838" t="s">
        <v>492</v>
      </c>
      <c r="H1838" t="s">
        <v>170</v>
      </c>
      <c r="I1838" t="s">
        <v>42</v>
      </c>
      <c r="J1838" t="s">
        <v>36</v>
      </c>
      <c r="K1838">
        <f>YEAR(tblSales[[#This Row],[ORDER DATE]])</f>
        <v>2004</v>
      </c>
      <c r="L1838" s="6" t="str">
        <f>TEXT(tblSales[[#This Row],[ORDER DATE]],"MMM-YYYY")</f>
        <v>Oct-2004</v>
      </c>
      <c r="M1838">
        <f>MONTH(tblSales[[#This Row],[ORDER DATE]])</f>
        <v>10</v>
      </c>
    </row>
    <row r="1839" spans="1:13" x14ac:dyDescent="0.3">
      <c r="A1839">
        <v>10315</v>
      </c>
      <c r="B1839" s="2">
        <v>38289</v>
      </c>
      <c r="C1839" s="5">
        <v>24</v>
      </c>
      <c r="D1839" s="3">
        <v>2081.7600000000002</v>
      </c>
      <c r="E1839" t="s">
        <v>25</v>
      </c>
      <c r="F1839" t="s">
        <v>550</v>
      </c>
      <c r="G1839" t="s">
        <v>114</v>
      </c>
      <c r="H1839" t="s">
        <v>41</v>
      </c>
      <c r="I1839" t="s">
        <v>42</v>
      </c>
      <c r="J1839" t="s">
        <v>36</v>
      </c>
      <c r="K1839">
        <f>YEAR(tblSales[[#This Row],[ORDER DATE]])</f>
        <v>2004</v>
      </c>
      <c r="L1839" s="6" t="str">
        <f>TEXT(tblSales[[#This Row],[ORDER DATE]],"MMM-YYYY")</f>
        <v>Oct-2004</v>
      </c>
      <c r="M1839">
        <f>MONTH(tblSales[[#This Row],[ORDER DATE]])</f>
        <v>10</v>
      </c>
    </row>
    <row r="1840" spans="1:13" x14ac:dyDescent="0.3">
      <c r="A1840">
        <v>10326</v>
      </c>
      <c r="B1840" s="2">
        <v>38300</v>
      </c>
      <c r="C1840" s="5">
        <v>41</v>
      </c>
      <c r="D1840" s="3">
        <v>3519.85</v>
      </c>
      <c r="E1840" t="s">
        <v>25</v>
      </c>
      <c r="F1840" t="s">
        <v>550</v>
      </c>
      <c r="G1840" t="s">
        <v>183</v>
      </c>
      <c r="H1840" t="s">
        <v>188</v>
      </c>
      <c r="I1840" t="s">
        <v>42</v>
      </c>
      <c r="J1840" t="s">
        <v>51</v>
      </c>
      <c r="K1840">
        <f>YEAR(tblSales[[#This Row],[ORDER DATE]])</f>
        <v>2004</v>
      </c>
      <c r="L1840" s="6" t="str">
        <f>TEXT(tblSales[[#This Row],[ORDER DATE]],"MMM-YYYY")</f>
        <v>Nov-2004</v>
      </c>
      <c r="M1840">
        <f>MONTH(tblSales[[#This Row],[ORDER DATE]])</f>
        <v>11</v>
      </c>
    </row>
    <row r="1841" spans="1:13" x14ac:dyDescent="0.3">
      <c r="A1841">
        <v>10339</v>
      </c>
      <c r="B1841" s="2">
        <v>38314</v>
      </c>
      <c r="C1841" s="5">
        <v>55</v>
      </c>
      <c r="D1841" s="3">
        <v>10758</v>
      </c>
      <c r="E1841" t="s">
        <v>25</v>
      </c>
      <c r="F1841" t="s">
        <v>550</v>
      </c>
      <c r="G1841" t="s">
        <v>246</v>
      </c>
      <c r="H1841" t="s">
        <v>200</v>
      </c>
      <c r="I1841" t="s">
        <v>200</v>
      </c>
      <c r="J1841" t="s">
        <v>151</v>
      </c>
      <c r="K1841">
        <f>YEAR(tblSales[[#This Row],[ORDER DATE]])</f>
        <v>2004</v>
      </c>
      <c r="L1841" s="6" t="str">
        <f>TEXT(tblSales[[#This Row],[ORDER DATE]],"MMM-YYYY")</f>
        <v>Nov-2004</v>
      </c>
      <c r="M1841">
        <f>MONTH(tblSales[[#This Row],[ORDER DATE]])</f>
        <v>11</v>
      </c>
    </row>
    <row r="1842" spans="1:13" x14ac:dyDescent="0.3">
      <c r="A1842">
        <v>10350</v>
      </c>
      <c r="B1842" s="2">
        <v>38323</v>
      </c>
      <c r="C1842" s="5">
        <v>30</v>
      </c>
      <c r="D1842" s="3">
        <v>3021</v>
      </c>
      <c r="E1842" t="s">
        <v>25</v>
      </c>
      <c r="F1842" t="s">
        <v>550</v>
      </c>
      <c r="G1842" t="s">
        <v>174</v>
      </c>
      <c r="H1842" t="s">
        <v>178</v>
      </c>
      <c r="I1842" t="s">
        <v>42</v>
      </c>
      <c r="J1842" t="s">
        <v>51</v>
      </c>
      <c r="K1842">
        <f>YEAR(tblSales[[#This Row],[ORDER DATE]])</f>
        <v>2004</v>
      </c>
      <c r="L1842" s="6" t="str">
        <f>TEXT(tblSales[[#This Row],[ORDER DATE]],"MMM-YYYY")</f>
        <v>Dec-2004</v>
      </c>
      <c r="M1842">
        <f>MONTH(tblSales[[#This Row],[ORDER DATE]])</f>
        <v>12</v>
      </c>
    </row>
    <row r="1843" spans="1:13" x14ac:dyDescent="0.3">
      <c r="A1843">
        <v>10373</v>
      </c>
      <c r="B1843" s="2">
        <v>38383</v>
      </c>
      <c r="C1843" s="5">
        <v>33</v>
      </c>
      <c r="D1843" s="3">
        <v>1891.56</v>
      </c>
      <c r="E1843" t="s">
        <v>25</v>
      </c>
      <c r="F1843" t="s">
        <v>550</v>
      </c>
      <c r="G1843" t="s">
        <v>391</v>
      </c>
      <c r="H1843" t="s">
        <v>130</v>
      </c>
      <c r="I1843" t="s">
        <v>42</v>
      </c>
      <c r="J1843" t="s">
        <v>36</v>
      </c>
      <c r="K1843">
        <f>YEAR(tblSales[[#This Row],[ORDER DATE]])</f>
        <v>2005</v>
      </c>
      <c r="L1843" s="6" t="str">
        <f>TEXT(tblSales[[#This Row],[ORDER DATE]],"MMM-YYYY")</f>
        <v>Jan-2005</v>
      </c>
      <c r="M1843">
        <f>MONTH(tblSales[[#This Row],[ORDER DATE]])</f>
        <v>1</v>
      </c>
    </row>
    <row r="1844" spans="1:13" x14ac:dyDescent="0.3">
      <c r="A1844">
        <v>10384</v>
      </c>
      <c r="B1844" s="2">
        <v>38406</v>
      </c>
      <c r="C1844" s="5">
        <v>43</v>
      </c>
      <c r="D1844" s="3">
        <v>4208.41</v>
      </c>
      <c r="E1844" t="s">
        <v>25</v>
      </c>
      <c r="F1844" t="s">
        <v>550</v>
      </c>
      <c r="G1844" t="s">
        <v>58</v>
      </c>
      <c r="H1844" t="s">
        <v>32</v>
      </c>
      <c r="I1844" t="s">
        <v>33</v>
      </c>
      <c r="J1844" t="s">
        <v>51</v>
      </c>
      <c r="K1844">
        <f>YEAR(tblSales[[#This Row],[ORDER DATE]])</f>
        <v>2005</v>
      </c>
      <c r="L1844" s="6" t="str">
        <f>TEXT(tblSales[[#This Row],[ORDER DATE]],"MMM-YYYY")</f>
        <v>Feb-2005</v>
      </c>
      <c r="M1844">
        <f>MONTH(tblSales[[#This Row],[ORDER DATE]])</f>
        <v>2</v>
      </c>
    </row>
    <row r="1845" spans="1:13" x14ac:dyDescent="0.3">
      <c r="A1845">
        <v>10396</v>
      </c>
      <c r="B1845" s="2">
        <v>38434</v>
      </c>
      <c r="C1845" s="5">
        <v>27</v>
      </c>
      <c r="D1845" s="3">
        <v>2246.4</v>
      </c>
      <c r="E1845" t="s">
        <v>25</v>
      </c>
      <c r="F1845" t="s">
        <v>550</v>
      </c>
      <c r="G1845" t="s">
        <v>272</v>
      </c>
      <c r="H1845" t="s">
        <v>32</v>
      </c>
      <c r="I1845" t="s">
        <v>33</v>
      </c>
      <c r="J1845" t="s">
        <v>36</v>
      </c>
      <c r="K1845">
        <f>YEAR(tblSales[[#This Row],[ORDER DATE]])</f>
        <v>2005</v>
      </c>
      <c r="L1845" s="6" t="str">
        <f>TEXT(tblSales[[#This Row],[ORDER DATE]],"MMM-YYYY")</f>
        <v>Mar-2005</v>
      </c>
      <c r="M1845">
        <f>MONTH(tblSales[[#This Row],[ORDER DATE]])</f>
        <v>3</v>
      </c>
    </row>
    <row r="1846" spans="1:13" x14ac:dyDescent="0.3">
      <c r="A1846">
        <v>10414</v>
      </c>
      <c r="B1846" s="2">
        <v>38478</v>
      </c>
      <c r="C1846" s="5">
        <v>60</v>
      </c>
      <c r="D1846" s="3">
        <v>6107.4</v>
      </c>
      <c r="E1846" t="s">
        <v>401</v>
      </c>
      <c r="F1846" t="s">
        <v>550</v>
      </c>
      <c r="G1846" t="s">
        <v>379</v>
      </c>
      <c r="H1846" t="s">
        <v>32</v>
      </c>
      <c r="I1846" t="s">
        <v>33</v>
      </c>
      <c r="J1846" t="s">
        <v>51</v>
      </c>
      <c r="K1846">
        <f>YEAR(tblSales[[#This Row],[ORDER DATE]])</f>
        <v>2005</v>
      </c>
      <c r="L1846" s="6" t="str">
        <f>TEXT(tblSales[[#This Row],[ORDER DATE]],"MMM-YYYY")</f>
        <v>May-2005</v>
      </c>
      <c r="M1846">
        <f>MONTH(tblSales[[#This Row],[ORDER DATE]])</f>
        <v>5</v>
      </c>
    </row>
    <row r="1847" spans="1:13" x14ac:dyDescent="0.3">
      <c r="A1847">
        <v>10110</v>
      </c>
      <c r="B1847" s="2">
        <v>37698</v>
      </c>
      <c r="C1847" s="5">
        <v>27</v>
      </c>
      <c r="D1847" s="3">
        <v>1987.74</v>
      </c>
      <c r="E1847" t="s">
        <v>25</v>
      </c>
      <c r="F1847" t="s">
        <v>181</v>
      </c>
      <c r="G1847" t="s">
        <v>492</v>
      </c>
      <c r="H1847" t="s">
        <v>170</v>
      </c>
      <c r="I1847" t="s">
        <v>42</v>
      </c>
      <c r="J1847" t="s">
        <v>36</v>
      </c>
      <c r="K1847">
        <f>YEAR(tblSales[[#This Row],[ORDER DATE]])</f>
        <v>2003</v>
      </c>
      <c r="L1847" s="6" t="str">
        <f>TEXT(tblSales[[#This Row],[ORDER DATE]],"MMM-YYYY")</f>
        <v>Mar-2003</v>
      </c>
      <c r="M1847">
        <f>MONTH(tblSales[[#This Row],[ORDER DATE]])</f>
        <v>3</v>
      </c>
    </row>
    <row r="1848" spans="1:13" x14ac:dyDescent="0.3">
      <c r="A1848">
        <v>10124</v>
      </c>
      <c r="B1848" s="2">
        <v>37762</v>
      </c>
      <c r="C1848" s="5">
        <v>49</v>
      </c>
      <c r="D1848" s="3">
        <v>4068.96</v>
      </c>
      <c r="E1848" t="s">
        <v>25</v>
      </c>
      <c r="F1848" t="s">
        <v>181</v>
      </c>
      <c r="G1848" t="s">
        <v>539</v>
      </c>
      <c r="H1848" t="s">
        <v>32</v>
      </c>
      <c r="I1848" t="s">
        <v>33</v>
      </c>
      <c r="J1848" t="s">
        <v>51</v>
      </c>
      <c r="K1848">
        <f>YEAR(tblSales[[#This Row],[ORDER DATE]])</f>
        <v>2003</v>
      </c>
      <c r="L1848" s="6" t="str">
        <f>TEXT(tblSales[[#This Row],[ORDER DATE]],"MMM-YYYY")</f>
        <v>May-2003</v>
      </c>
      <c r="M1848">
        <f>MONTH(tblSales[[#This Row],[ORDER DATE]])</f>
        <v>5</v>
      </c>
    </row>
    <row r="1849" spans="1:13" x14ac:dyDescent="0.3">
      <c r="A1849">
        <v>10148</v>
      </c>
      <c r="B1849" s="2">
        <v>37875</v>
      </c>
      <c r="C1849" s="5">
        <v>31</v>
      </c>
      <c r="D1849" s="3">
        <v>2282.2199999999998</v>
      </c>
      <c r="E1849" t="s">
        <v>25</v>
      </c>
      <c r="F1849" t="s">
        <v>181</v>
      </c>
      <c r="G1849" t="s">
        <v>285</v>
      </c>
      <c r="H1849" t="s">
        <v>95</v>
      </c>
      <c r="I1849" t="s">
        <v>96</v>
      </c>
      <c r="J1849" t="s">
        <v>36</v>
      </c>
      <c r="K1849">
        <f>YEAR(tblSales[[#This Row],[ORDER DATE]])</f>
        <v>2003</v>
      </c>
      <c r="L1849" s="6" t="str">
        <f>TEXT(tblSales[[#This Row],[ORDER DATE]],"MMM-YYYY")</f>
        <v>Sep-2003</v>
      </c>
      <c r="M1849">
        <f>MONTH(tblSales[[#This Row],[ORDER DATE]])</f>
        <v>9</v>
      </c>
    </row>
    <row r="1850" spans="1:13" x14ac:dyDescent="0.3">
      <c r="A1850">
        <v>10161</v>
      </c>
      <c r="B1850" s="2">
        <v>37911</v>
      </c>
      <c r="C1850" s="5">
        <v>20</v>
      </c>
      <c r="D1850" s="3">
        <v>1541</v>
      </c>
      <c r="E1850" t="s">
        <v>25</v>
      </c>
      <c r="F1850" t="s">
        <v>181</v>
      </c>
      <c r="G1850" t="s">
        <v>498</v>
      </c>
      <c r="H1850" t="s">
        <v>326</v>
      </c>
      <c r="I1850" t="s">
        <v>42</v>
      </c>
      <c r="J1850" t="s">
        <v>36</v>
      </c>
      <c r="K1850">
        <f>YEAR(tblSales[[#This Row],[ORDER DATE]])</f>
        <v>2003</v>
      </c>
      <c r="L1850" s="6" t="str">
        <f>TEXT(tblSales[[#This Row],[ORDER DATE]],"MMM-YYYY")</f>
        <v>Oct-2003</v>
      </c>
      <c r="M1850">
        <f>MONTH(tblSales[[#This Row],[ORDER DATE]])</f>
        <v>10</v>
      </c>
    </row>
    <row r="1851" spans="1:13" x14ac:dyDescent="0.3">
      <c r="A1851">
        <v>10172</v>
      </c>
      <c r="B1851" s="2">
        <v>37930</v>
      </c>
      <c r="C1851" s="5">
        <v>24</v>
      </c>
      <c r="D1851" s="3">
        <v>1951.92</v>
      </c>
      <c r="E1851" t="s">
        <v>25</v>
      </c>
      <c r="F1851" t="s">
        <v>181</v>
      </c>
      <c r="G1851" t="s">
        <v>109</v>
      </c>
      <c r="H1851" t="s">
        <v>32</v>
      </c>
      <c r="I1851" t="s">
        <v>33</v>
      </c>
      <c r="J1851" t="s">
        <v>36</v>
      </c>
      <c r="K1851">
        <f>YEAR(tblSales[[#This Row],[ORDER DATE]])</f>
        <v>2003</v>
      </c>
      <c r="L1851" s="6" t="str">
        <f>TEXT(tblSales[[#This Row],[ORDER DATE]],"MMM-YYYY")</f>
        <v>Nov-2003</v>
      </c>
      <c r="M1851">
        <f>MONTH(tblSales[[#This Row],[ORDER DATE]])</f>
        <v>11</v>
      </c>
    </row>
    <row r="1852" spans="1:13" x14ac:dyDescent="0.3">
      <c r="A1852">
        <v>10182</v>
      </c>
      <c r="B1852" s="2">
        <v>37937</v>
      </c>
      <c r="C1852" s="5">
        <v>33</v>
      </c>
      <c r="D1852" s="3">
        <v>3107.61</v>
      </c>
      <c r="E1852" t="s">
        <v>25</v>
      </c>
      <c r="F1852" t="s">
        <v>181</v>
      </c>
      <c r="G1852" t="s">
        <v>272</v>
      </c>
      <c r="H1852" t="s">
        <v>32</v>
      </c>
      <c r="I1852" t="s">
        <v>33</v>
      </c>
      <c r="J1852" t="s">
        <v>51</v>
      </c>
      <c r="K1852">
        <f>YEAR(tblSales[[#This Row],[ORDER DATE]])</f>
        <v>2003</v>
      </c>
      <c r="L1852" s="6" t="str">
        <f>TEXT(tblSales[[#This Row],[ORDER DATE]],"MMM-YYYY")</f>
        <v>Nov-2003</v>
      </c>
      <c r="M1852">
        <f>MONTH(tblSales[[#This Row],[ORDER DATE]])</f>
        <v>11</v>
      </c>
    </row>
    <row r="1853" spans="1:13" x14ac:dyDescent="0.3">
      <c r="A1853">
        <v>10192</v>
      </c>
      <c r="B1853" s="2">
        <v>37945</v>
      </c>
      <c r="C1853" s="5">
        <v>32</v>
      </c>
      <c r="D1853" s="3">
        <v>2328.64</v>
      </c>
      <c r="E1853" t="s">
        <v>25</v>
      </c>
      <c r="F1853" t="s">
        <v>181</v>
      </c>
      <c r="G1853" t="s">
        <v>277</v>
      </c>
      <c r="H1853" t="s">
        <v>32</v>
      </c>
      <c r="I1853" t="s">
        <v>33</v>
      </c>
      <c r="J1853" t="s">
        <v>36</v>
      </c>
      <c r="K1853">
        <f>YEAR(tblSales[[#This Row],[ORDER DATE]])</f>
        <v>2003</v>
      </c>
      <c r="L1853" s="6" t="str">
        <f>TEXT(tblSales[[#This Row],[ORDER DATE]],"MMM-YYYY")</f>
        <v>Nov-2003</v>
      </c>
      <c r="M1853">
        <f>MONTH(tblSales[[#This Row],[ORDER DATE]])</f>
        <v>11</v>
      </c>
    </row>
    <row r="1854" spans="1:13" x14ac:dyDescent="0.3">
      <c r="A1854">
        <v>10204</v>
      </c>
      <c r="B1854" s="2">
        <v>37957</v>
      </c>
      <c r="C1854" s="5">
        <v>40</v>
      </c>
      <c r="D1854" s="3">
        <v>3184.8</v>
      </c>
      <c r="E1854" t="s">
        <v>25</v>
      </c>
      <c r="F1854" t="s">
        <v>181</v>
      </c>
      <c r="G1854" t="s">
        <v>475</v>
      </c>
      <c r="H1854" t="s">
        <v>32</v>
      </c>
      <c r="I1854" t="s">
        <v>33</v>
      </c>
      <c r="J1854" t="s">
        <v>51</v>
      </c>
      <c r="K1854">
        <f>YEAR(tblSales[[#This Row],[ORDER DATE]])</f>
        <v>2003</v>
      </c>
      <c r="L1854" s="6" t="str">
        <f>TEXT(tblSales[[#This Row],[ORDER DATE]],"MMM-YYYY")</f>
        <v>Dec-2003</v>
      </c>
      <c r="M1854">
        <f>MONTH(tblSales[[#This Row],[ORDER DATE]])</f>
        <v>12</v>
      </c>
    </row>
    <row r="1855" spans="1:13" x14ac:dyDescent="0.3">
      <c r="A1855">
        <v>10212</v>
      </c>
      <c r="B1855" s="2">
        <v>38002</v>
      </c>
      <c r="C1855" s="5">
        <v>27</v>
      </c>
      <c r="D1855" s="3">
        <v>2149.7399999999998</v>
      </c>
      <c r="E1855" t="s">
        <v>25</v>
      </c>
      <c r="F1855" t="s">
        <v>181</v>
      </c>
      <c r="G1855" t="s">
        <v>174</v>
      </c>
      <c r="H1855" t="s">
        <v>178</v>
      </c>
      <c r="I1855" t="s">
        <v>42</v>
      </c>
      <c r="J1855" t="s">
        <v>36</v>
      </c>
      <c r="K1855">
        <f>YEAR(tblSales[[#This Row],[ORDER DATE]])</f>
        <v>2004</v>
      </c>
      <c r="L1855" s="6" t="str">
        <f>TEXT(tblSales[[#This Row],[ORDER DATE]],"MMM-YYYY")</f>
        <v>Jan-2004</v>
      </c>
      <c r="M1855">
        <f>MONTH(tblSales[[#This Row],[ORDER DATE]])</f>
        <v>1</v>
      </c>
    </row>
    <row r="1856" spans="1:13" x14ac:dyDescent="0.3">
      <c r="A1856">
        <v>10227</v>
      </c>
      <c r="B1856" s="2">
        <v>38048</v>
      </c>
      <c r="C1856" s="5">
        <v>40</v>
      </c>
      <c r="D1856" s="3">
        <v>3184.8</v>
      </c>
      <c r="E1856" t="s">
        <v>25</v>
      </c>
      <c r="F1856" t="s">
        <v>181</v>
      </c>
      <c r="G1856" t="s">
        <v>219</v>
      </c>
      <c r="H1856" t="s">
        <v>41</v>
      </c>
      <c r="I1856" t="s">
        <v>42</v>
      </c>
      <c r="J1856" t="s">
        <v>51</v>
      </c>
      <c r="K1856">
        <f>YEAR(tblSales[[#This Row],[ORDER DATE]])</f>
        <v>2004</v>
      </c>
      <c r="L1856" s="6" t="str">
        <f>TEXT(tblSales[[#This Row],[ORDER DATE]],"MMM-YYYY")</f>
        <v>Mar-2004</v>
      </c>
      <c r="M1856">
        <f>MONTH(tblSales[[#This Row],[ORDER DATE]])</f>
        <v>3</v>
      </c>
    </row>
    <row r="1857" spans="1:13" x14ac:dyDescent="0.3">
      <c r="A1857">
        <v>10241</v>
      </c>
      <c r="B1857" s="2">
        <v>38090</v>
      </c>
      <c r="C1857" s="5">
        <v>26</v>
      </c>
      <c r="D1857" s="3">
        <v>2114.58</v>
      </c>
      <c r="E1857" t="s">
        <v>25</v>
      </c>
      <c r="F1857" t="s">
        <v>181</v>
      </c>
      <c r="G1857" t="s">
        <v>531</v>
      </c>
      <c r="H1857" t="s">
        <v>41</v>
      </c>
      <c r="I1857" t="s">
        <v>42</v>
      </c>
      <c r="J1857" t="s">
        <v>36</v>
      </c>
      <c r="K1857">
        <f>YEAR(tblSales[[#This Row],[ORDER DATE]])</f>
        <v>2004</v>
      </c>
      <c r="L1857" s="6" t="str">
        <f>TEXT(tblSales[[#This Row],[ORDER DATE]],"MMM-YYYY")</f>
        <v>Apr-2004</v>
      </c>
      <c r="M1857">
        <f>MONTH(tblSales[[#This Row],[ORDER DATE]])</f>
        <v>4</v>
      </c>
    </row>
    <row r="1858" spans="1:13" x14ac:dyDescent="0.3">
      <c r="A1858">
        <v>10267</v>
      </c>
      <c r="B1858" s="2">
        <v>38175</v>
      </c>
      <c r="C1858" s="5">
        <v>44</v>
      </c>
      <c r="D1858" s="3">
        <v>4256.5600000000004</v>
      </c>
      <c r="E1858" t="s">
        <v>25</v>
      </c>
      <c r="F1858" t="s">
        <v>181</v>
      </c>
      <c r="G1858" t="s">
        <v>475</v>
      </c>
      <c r="H1858" t="s">
        <v>32</v>
      </c>
      <c r="I1858" t="s">
        <v>33</v>
      </c>
      <c r="J1858" t="s">
        <v>51</v>
      </c>
      <c r="K1858">
        <f>YEAR(tblSales[[#This Row],[ORDER DATE]])</f>
        <v>2004</v>
      </c>
      <c r="L1858" s="6" t="str">
        <f>TEXT(tblSales[[#This Row],[ORDER DATE]],"MMM-YYYY")</f>
        <v>Jul-2004</v>
      </c>
      <c r="M1858">
        <f>MONTH(tblSales[[#This Row],[ORDER DATE]])</f>
        <v>7</v>
      </c>
    </row>
    <row r="1859" spans="1:13" x14ac:dyDescent="0.3">
      <c r="A1859">
        <v>10279</v>
      </c>
      <c r="B1859" s="2">
        <v>38208</v>
      </c>
      <c r="C1859" s="5">
        <v>33</v>
      </c>
      <c r="D1859" s="3">
        <v>2344.98</v>
      </c>
      <c r="E1859" t="s">
        <v>25</v>
      </c>
      <c r="F1859" t="s">
        <v>181</v>
      </c>
      <c r="G1859" t="s">
        <v>174</v>
      </c>
      <c r="H1859" t="s">
        <v>178</v>
      </c>
      <c r="I1859" t="s">
        <v>42</v>
      </c>
      <c r="J1859" t="s">
        <v>36</v>
      </c>
      <c r="K1859">
        <f>YEAR(tblSales[[#This Row],[ORDER DATE]])</f>
        <v>2004</v>
      </c>
      <c r="L1859" s="6" t="str">
        <f>TEXT(tblSales[[#This Row],[ORDER DATE]],"MMM-YYYY")</f>
        <v>Aug-2004</v>
      </c>
      <c r="M1859">
        <f>MONTH(tblSales[[#This Row],[ORDER DATE]])</f>
        <v>8</v>
      </c>
    </row>
    <row r="1860" spans="1:13" x14ac:dyDescent="0.3">
      <c r="A1860">
        <v>10288</v>
      </c>
      <c r="B1860" s="2">
        <v>38231</v>
      </c>
      <c r="C1860" s="5">
        <v>34</v>
      </c>
      <c r="D1860" s="3">
        <v>2328.66</v>
      </c>
      <c r="E1860" t="s">
        <v>25</v>
      </c>
      <c r="F1860" t="s">
        <v>181</v>
      </c>
      <c r="G1860" t="s">
        <v>418</v>
      </c>
      <c r="H1860" t="s">
        <v>199</v>
      </c>
      <c r="I1860" t="s">
        <v>96</v>
      </c>
      <c r="J1860" t="s">
        <v>36</v>
      </c>
      <c r="K1860">
        <f>YEAR(tblSales[[#This Row],[ORDER DATE]])</f>
        <v>2004</v>
      </c>
      <c r="L1860" s="6" t="str">
        <f>TEXT(tblSales[[#This Row],[ORDER DATE]],"MMM-YYYY")</f>
        <v>Sep-2004</v>
      </c>
      <c r="M1860">
        <f>MONTH(tblSales[[#This Row],[ORDER DATE]])</f>
        <v>9</v>
      </c>
    </row>
    <row r="1861" spans="1:13" x14ac:dyDescent="0.3">
      <c r="A1861">
        <v>10302</v>
      </c>
      <c r="B1861" s="2">
        <v>37900</v>
      </c>
      <c r="C1861" s="5">
        <v>48</v>
      </c>
      <c r="D1861" s="3">
        <v>3575.04</v>
      </c>
      <c r="E1861" t="s">
        <v>25</v>
      </c>
      <c r="F1861" t="s">
        <v>181</v>
      </c>
      <c r="G1861" t="s">
        <v>165</v>
      </c>
      <c r="H1861" t="s">
        <v>170</v>
      </c>
      <c r="I1861" t="s">
        <v>42</v>
      </c>
      <c r="J1861" t="s">
        <v>51</v>
      </c>
      <c r="K1861">
        <f>YEAR(tblSales[[#This Row],[ORDER DATE]])</f>
        <v>2003</v>
      </c>
      <c r="L1861" s="6" t="str">
        <f>TEXT(tblSales[[#This Row],[ORDER DATE]],"MMM-YYYY")</f>
        <v>Oct-2003</v>
      </c>
      <c r="M1861">
        <f>MONTH(tblSales[[#This Row],[ORDER DATE]])</f>
        <v>10</v>
      </c>
    </row>
    <row r="1862" spans="1:13" x14ac:dyDescent="0.3">
      <c r="A1862">
        <v>10311</v>
      </c>
      <c r="B1862" s="2">
        <v>38276</v>
      </c>
      <c r="C1862" s="5">
        <v>25</v>
      </c>
      <c r="D1862" s="3">
        <v>2076</v>
      </c>
      <c r="E1862" t="s">
        <v>25</v>
      </c>
      <c r="F1862" t="s">
        <v>181</v>
      </c>
      <c r="G1862" t="s">
        <v>174</v>
      </c>
      <c r="H1862" t="s">
        <v>178</v>
      </c>
      <c r="I1862" t="s">
        <v>42</v>
      </c>
      <c r="J1862" t="s">
        <v>36</v>
      </c>
      <c r="K1862">
        <f>YEAR(tblSales[[#This Row],[ORDER DATE]])</f>
        <v>2004</v>
      </c>
      <c r="L1862" s="6" t="str">
        <f>TEXT(tblSales[[#This Row],[ORDER DATE]],"MMM-YYYY")</f>
        <v>Oct-2004</v>
      </c>
      <c r="M1862">
        <f>MONTH(tblSales[[#This Row],[ORDER DATE]])</f>
        <v>10</v>
      </c>
    </row>
    <row r="1863" spans="1:13" x14ac:dyDescent="0.3">
      <c r="A1863">
        <v>10321</v>
      </c>
      <c r="B1863" s="2">
        <v>38295</v>
      </c>
      <c r="C1863" s="5">
        <v>39</v>
      </c>
      <c r="D1863" s="3">
        <v>3305.25</v>
      </c>
      <c r="E1863" t="s">
        <v>25</v>
      </c>
      <c r="F1863" t="s">
        <v>181</v>
      </c>
      <c r="G1863" t="s">
        <v>160</v>
      </c>
      <c r="H1863" t="s">
        <v>32</v>
      </c>
      <c r="I1863" t="s">
        <v>33</v>
      </c>
      <c r="J1863" t="s">
        <v>51</v>
      </c>
      <c r="K1863">
        <f>YEAR(tblSales[[#This Row],[ORDER DATE]])</f>
        <v>2004</v>
      </c>
      <c r="L1863" s="6" t="str">
        <f>TEXT(tblSales[[#This Row],[ORDER DATE]],"MMM-YYYY")</f>
        <v>Nov-2004</v>
      </c>
      <c r="M1863">
        <f>MONTH(tblSales[[#This Row],[ORDER DATE]])</f>
        <v>11</v>
      </c>
    </row>
    <row r="1864" spans="1:13" x14ac:dyDescent="0.3">
      <c r="A1864">
        <v>10332</v>
      </c>
      <c r="B1864" s="2">
        <v>38308</v>
      </c>
      <c r="C1864" s="5">
        <v>45</v>
      </c>
      <c r="D1864" s="3">
        <v>1538.55</v>
      </c>
      <c r="E1864" t="s">
        <v>25</v>
      </c>
      <c r="F1864" t="s">
        <v>181</v>
      </c>
      <c r="G1864" t="s">
        <v>492</v>
      </c>
      <c r="H1864" t="s">
        <v>170</v>
      </c>
      <c r="I1864" t="s">
        <v>42</v>
      </c>
      <c r="J1864" t="s">
        <v>36</v>
      </c>
      <c r="K1864">
        <f>YEAR(tblSales[[#This Row],[ORDER DATE]])</f>
        <v>2004</v>
      </c>
      <c r="L1864" s="6" t="str">
        <f>TEXT(tblSales[[#This Row],[ORDER DATE]],"MMM-YYYY")</f>
        <v>Nov-2004</v>
      </c>
      <c r="M1864">
        <f>MONTH(tblSales[[#This Row],[ORDER DATE]])</f>
        <v>11</v>
      </c>
    </row>
    <row r="1865" spans="1:13" x14ac:dyDescent="0.3">
      <c r="A1865">
        <v>10346</v>
      </c>
      <c r="B1865" s="2">
        <v>38320</v>
      </c>
      <c r="C1865" s="5">
        <v>24</v>
      </c>
      <c r="D1865" s="3">
        <v>3325.92</v>
      </c>
      <c r="E1865" t="s">
        <v>25</v>
      </c>
      <c r="F1865" t="s">
        <v>181</v>
      </c>
      <c r="G1865" t="s">
        <v>539</v>
      </c>
      <c r="H1865" t="s">
        <v>32</v>
      </c>
      <c r="I1865" t="s">
        <v>33</v>
      </c>
      <c r="J1865" t="s">
        <v>51</v>
      </c>
      <c r="K1865">
        <f>YEAR(tblSales[[#This Row],[ORDER DATE]])</f>
        <v>2004</v>
      </c>
      <c r="L1865" s="6" t="str">
        <f>TEXT(tblSales[[#This Row],[ORDER DATE]],"MMM-YYYY")</f>
        <v>Nov-2004</v>
      </c>
      <c r="M1865">
        <f>MONTH(tblSales[[#This Row],[ORDER DATE]])</f>
        <v>11</v>
      </c>
    </row>
    <row r="1866" spans="1:13" x14ac:dyDescent="0.3">
      <c r="A1866">
        <v>10368</v>
      </c>
      <c r="B1866" s="2">
        <v>38371</v>
      </c>
      <c r="C1866" s="5">
        <v>46</v>
      </c>
      <c r="D1866" s="3">
        <v>3662.52</v>
      </c>
      <c r="E1866" t="s">
        <v>25</v>
      </c>
      <c r="F1866" t="s">
        <v>181</v>
      </c>
      <c r="G1866" t="s">
        <v>272</v>
      </c>
      <c r="H1866" t="s">
        <v>32</v>
      </c>
      <c r="I1866" t="s">
        <v>33</v>
      </c>
      <c r="J1866" t="s">
        <v>51</v>
      </c>
      <c r="K1866">
        <f>YEAR(tblSales[[#This Row],[ORDER DATE]])</f>
        <v>2005</v>
      </c>
      <c r="L1866" s="6" t="str">
        <f>TEXT(tblSales[[#This Row],[ORDER DATE]],"MMM-YYYY")</f>
        <v>Jan-2005</v>
      </c>
      <c r="M1866">
        <f>MONTH(tblSales[[#This Row],[ORDER DATE]])</f>
        <v>1</v>
      </c>
    </row>
    <row r="1867" spans="1:13" x14ac:dyDescent="0.3">
      <c r="A1867">
        <v>10380</v>
      </c>
      <c r="B1867" s="2">
        <v>38399</v>
      </c>
      <c r="C1867" s="5">
        <v>44</v>
      </c>
      <c r="D1867" s="3">
        <v>3478.64</v>
      </c>
      <c r="E1867" t="s">
        <v>25</v>
      </c>
      <c r="F1867" t="s">
        <v>181</v>
      </c>
      <c r="G1867" t="s">
        <v>174</v>
      </c>
      <c r="H1867" t="s">
        <v>178</v>
      </c>
      <c r="I1867" t="s">
        <v>42</v>
      </c>
      <c r="J1867" t="s">
        <v>51</v>
      </c>
      <c r="K1867">
        <f>YEAR(tblSales[[#This Row],[ORDER DATE]])</f>
        <v>2005</v>
      </c>
      <c r="L1867" s="6" t="str">
        <f>TEXT(tblSales[[#This Row],[ORDER DATE]],"MMM-YYYY")</f>
        <v>Feb-2005</v>
      </c>
      <c r="M1867">
        <f>MONTH(tblSales[[#This Row],[ORDER DATE]])</f>
        <v>2</v>
      </c>
    </row>
    <row r="1868" spans="1:13" x14ac:dyDescent="0.3">
      <c r="A1868">
        <v>10407</v>
      </c>
      <c r="B1868" s="2">
        <v>38464</v>
      </c>
      <c r="C1868" s="5">
        <v>13</v>
      </c>
      <c r="D1868" s="3">
        <v>1057.29</v>
      </c>
      <c r="E1868" t="s">
        <v>401</v>
      </c>
      <c r="F1868" t="s">
        <v>181</v>
      </c>
      <c r="G1868" t="s">
        <v>397</v>
      </c>
      <c r="H1868" t="s">
        <v>32</v>
      </c>
      <c r="I1868" t="s">
        <v>33</v>
      </c>
      <c r="J1868" t="s">
        <v>36</v>
      </c>
      <c r="K1868">
        <f>YEAR(tblSales[[#This Row],[ORDER DATE]])</f>
        <v>2005</v>
      </c>
      <c r="L1868" s="6" t="str">
        <f>TEXT(tblSales[[#This Row],[ORDER DATE]],"MMM-YYYY")</f>
        <v>Apr-2005</v>
      </c>
      <c r="M1868">
        <f>MONTH(tblSales[[#This Row],[ORDER DATE]])</f>
        <v>4</v>
      </c>
    </row>
    <row r="1869" spans="1:13" x14ac:dyDescent="0.3">
      <c r="A1869">
        <v>10420</v>
      </c>
      <c r="B1869" s="2">
        <v>38501</v>
      </c>
      <c r="C1869" s="5">
        <v>35</v>
      </c>
      <c r="D1869" s="3">
        <v>3385.9</v>
      </c>
      <c r="E1869" t="s">
        <v>300</v>
      </c>
      <c r="F1869" t="s">
        <v>181</v>
      </c>
      <c r="G1869" t="s">
        <v>152</v>
      </c>
      <c r="H1869" t="s">
        <v>95</v>
      </c>
      <c r="I1869" t="s">
        <v>96</v>
      </c>
      <c r="J1869" t="s">
        <v>51</v>
      </c>
      <c r="K1869">
        <f>YEAR(tblSales[[#This Row],[ORDER DATE]])</f>
        <v>2005</v>
      </c>
      <c r="L1869" s="6" t="str">
        <f>TEXT(tblSales[[#This Row],[ORDER DATE]],"MMM-YYYY")</f>
        <v>May-2005</v>
      </c>
      <c r="M1869">
        <f>MONTH(tblSales[[#This Row],[ORDER DATE]])</f>
        <v>5</v>
      </c>
    </row>
    <row r="1870" spans="1:13" x14ac:dyDescent="0.3">
      <c r="A1870">
        <v>10108</v>
      </c>
      <c r="B1870" s="2">
        <v>37683</v>
      </c>
      <c r="C1870" s="5">
        <v>30</v>
      </c>
      <c r="D1870" s="3">
        <v>1892.1</v>
      </c>
      <c r="E1870" t="s">
        <v>25</v>
      </c>
      <c r="F1870" t="s">
        <v>181</v>
      </c>
      <c r="G1870" t="s">
        <v>425</v>
      </c>
      <c r="H1870" t="s">
        <v>430</v>
      </c>
      <c r="I1870" t="s">
        <v>200</v>
      </c>
      <c r="J1870" t="s">
        <v>36</v>
      </c>
      <c r="K1870">
        <f>YEAR(tblSales[[#This Row],[ORDER DATE]])</f>
        <v>2003</v>
      </c>
      <c r="L1870" s="6" t="str">
        <f>TEXT(tblSales[[#This Row],[ORDER DATE]],"MMM-YYYY")</f>
        <v>Mar-2003</v>
      </c>
      <c r="M1870">
        <f>MONTH(tblSales[[#This Row],[ORDER DATE]])</f>
        <v>3</v>
      </c>
    </row>
    <row r="1871" spans="1:13" x14ac:dyDescent="0.3">
      <c r="A1871">
        <v>10122</v>
      </c>
      <c r="B1871" s="2">
        <v>37749</v>
      </c>
      <c r="C1871" s="5">
        <v>34</v>
      </c>
      <c r="D1871" s="3">
        <v>1707.14</v>
      </c>
      <c r="E1871" t="s">
        <v>25</v>
      </c>
      <c r="F1871" t="s">
        <v>181</v>
      </c>
      <c r="G1871" t="s">
        <v>433</v>
      </c>
      <c r="H1871" t="s">
        <v>41</v>
      </c>
      <c r="I1871" t="s">
        <v>42</v>
      </c>
      <c r="J1871" t="s">
        <v>36</v>
      </c>
      <c r="K1871">
        <f>YEAR(tblSales[[#This Row],[ORDER DATE]])</f>
        <v>2003</v>
      </c>
      <c r="L1871" s="6" t="str">
        <f>TEXT(tblSales[[#This Row],[ORDER DATE]],"MMM-YYYY")</f>
        <v>May-2003</v>
      </c>
      <c r="M1871">
        <f>MONTH(tblSales[[#This Row],[ORDER DATE]])</f>
        <v>5</v>
      </c>
    </row>
    <row r="1872" spans="1:13" x14ac:dyDescent="0.3">
      <c r="A1872">
        <v>10135</v>
      </c>
      <c r="B1872" s="2">
        <v>37804</v>
      </c>
      <c r="C1872" s="5">
        <v>27</v>
      </c>
      <c r="D1872" s="3">
        <v>1785.51</v>
      </c>
      <c r="E1872" t="s">
        <v>25</v>
      </c>
      <c r="F1872" t="s">
        <v>181</v>
      </c>
      <c r="G1872" t="s">
        <v>272</v>
      </c>
      <c r="H1872" t="s">
        <v>32</v>
      </c>
      <c r="I1872" t="s">
        <v>33</v>
      </c>
      <c r="J1872" t="s">
        <v>36</v>
      </c>
      <c r="K1872">
        <f>YEAR(tblSales[[#This Row],[ORDER DATE]])</f>
        <v>2003</v>
      </c>
      <c r="L1872" s="6" t="str">
        <f>TEXT(tblSales[[#This Row],[ORDER DATE]],"MMM-YYYY")</f>
        <v>Jul-2003</v>
      </c>
      <c r="M1872">
        <f>MONTH(tblSales[[#This Row],[ORDER DATE]])</f>
        <v>7</v>
      </c>
    </row>
    <row r="1873" spans="1:13" x14ac:dyDescent="0.3">
      <c r="A1873">
        <v>10147</v>
      </c>
      <c r="B1873" s="2">
        <v>37869</v>
      </c>
      <c r="C1873" s="5">
        <v>30</v>
      </c>
      <c r="D1873" s="3">
        <v>2057.4</v>
      </c>
      <c r="E1873" t="s">
        <v>25</v>
      </c>
      <c r="F1873" t="s">
        <v>181</v>
      </c>
      <c r="G1873" t="s">
        <v>281</v>
      </c>
      <c r="H1873" t="s">
        <v>32</v>
      </c>
      <c r="I1873" t="s">
        <v>33</v>
      </c>
      <c r="J1873" t="s">
        <v>36</v>
      </c>
      <c r="K1873">
        <f>YEAR(tblSales[[#This Row],[ORDER DATE]])</f>
        <v>2003</v>
      </c>
      <c r="L1873" s="6" t="str">
        <f>TEXT(tblSales[[#This Row],[ORDER DATE]],"MMM-YYYY")</f>
        <v>Sep-2003</v>
      </c>
      <c r="M1873">
        <f>MONTH(tblSales[[#This Row],[ORDER DATE]])</f>
        <v>9</v>
      </c>
    </row>
    <row r="1874" spans="1:13" x14ac:dyDescent="0.3">
      <c r="A1874">
        <v>10159</v>
      </c>
      <c r="B1874" s="2">
        <v>37904</v>
      </c>
      <c r="C1874" s="5">
        <v>50</v>
      </c>
      <c r="D1874" s="3">
        <v>3490</v>
      </c>
      <c r="E1874" t="s">
        <v>25</v>
      </c>
      <c r="F1874" t="s">
        <v>181</v>
      </c>
      <c r="G1874" t="s">
        <v>58</v>
      </c>
      <c r="H1874" t="s">
        <v>32</v>
      </c>
      <c r="I1874" t="s">
        <v>33</v>
      </c>
      <c r="J1874" t="s">
        <v>51</v>
      </c>
      <c r="K1874">
        <f>YEAR(tblSales[[#This Row],[ORDER DATE]])</f>
        <v>2003</v>
      </c>
      <c r="L1874" s="6" t="str">
        <f>TEXT(tblSales[[#This Row],[ORDER DATE]],"MMM-YYYY")</f>
        <v>Oct-2003</v>
      </c>
      <c r="M1874">
        <f>MONTH(tblSales[[#This Row],[ORDER DATE]])</f>
        <v>10</v>
      </c>
    </row>
    <row r="1875" spans="1:13" x14ac:dyDescent="0.3">
      <c r="A1875">
        <v>10169</v>
      </c>
      <c r="B1875" s="2">
        <v>37929</v>
      </c>
      <c r="C1875" s="5">
        <v>34</v>
      </c>
      <c r="D1875" s="3">
        <v>1707.14</v>
      </c>
      <c r="E1875" t="s">
        <v>25</v>
      </c>
      <c r="F1875" t="s">
        <v>181</v>
      </c>
      <c r="G1875" t="s">
        <v>285</v>
      </c>
      <c r="H1875" t="s">
        <v>95</v>
      </c>
      <c r="I1875" t="s">
        <v>96</v>
      </c>
      <c r="J1875" t="s">
        <v>36</v>
      </c>
      <c r="K1875">
        <f>YEAR(tblSales[[#This Row],[ORDER DATE]])</f>
        <v>2003</v>
      </c>
      <c r="L1875" s="6" t="str">
        <f>TEXT(tblSales[[#This Row],[ORDER DATE]],"MMM-YYYY")</f>
        <v>Nov-2003</v>
      </c>
      <c r="M1875">
        <f>MONTH(tblSales[[#This Row],[ORDER DATE]])</f>
        <v>11</v>
      </c>
    </row>
    <row r="1876" spans="1:13" x14ac:dyDescent="0.3">
      <c r="A1876">
        <v>10181</v>
      </c>
      <c r="B1876" s="2">
        <v>37937</v>
      </c>
      <c r="C1876" s="5">
        <v>23</v>
      </c>
      <c r="D1876" s="3">
        <v>1506.96</v>
      </c>
      <c r="E1876" t="s">
        <v>25</v>
      </c>
      <c r="F1876" t="s">
        <v>181</v>
      </c>
      <c r="G1876" t="s">
        <v>73</v>
      </c>
      <c r="H1876" t="s">
        <v>78</v>
      </c>
      <c r="I1876" t="s">
        <v>42</v>
      </c>
      <c r="J1876" t="s">
        <v>36</v>
      </c>
      <c r="K1876">
        <f>YEAR(tblSales[[#This Row],[ORDER DATE]])</f>
        <v>2003</v>
      </c>
      <c r="L1876" s="6" t="str">
        <f>TEXT(tblSales[[#This Row],[ORDER DATE]],"MMM-YYYY")</f>
        <v>Nov-2003</v>
      </c>
      <c r="M1876">
        <f>MONTH(tblSales[[#This Row],[ORDER DATE]])</f>
        <v>11</v>
      </c>
    </row>
    <row r="1877" spans="1:13" x14ac:dyDescent="0.3">
      <c r="A1877">
        <v>10191</v>
      </c>
      <c r="B1877" s="2">
        <v>37945</v>
      </c>
      <c r="C1877" s="5">
        <v>48</v>
      </c>
      <c r="D1877" s="3">
        <v>2880.48</v>
      </c>
      <c r="E1877" t="s">
        <v>25</v>
      </c>
      <c r="F1877" t="s">
        <v>181</v>
      </c>
      <c r="G1877" t="s">
        <v>439</v>
      </c>
      <c r="H1877" t="s">
        <v>443</v>
      </c>
      <c r="I1877" t="s">
        <v>42</v>
      </c>
      <c r="J1877" t="s">
        <v>36</v>
      </c>
      <c r="K1877">
        <f>YEAR(tblSales[[#This Row],[ORDER DATE]])</f>
        <v>2003</v>
      </c>
      <c r="L1877" s="6" t="str">
        <f>TEXT(tblSales[[#This Row],[ORDER DATE]],"MMM-YYYY")</f>
        <v>Nov-2003</v>
      </c>
      <c r="M1877">
        <f>MONTH(tblSales[[#This Row],[ORDER DATE]])</f>
        <v>11</v>
      </c>
    </row>
    <row r="1878" spans="1:13" x14ac:dyDescent="0.3">
      <c r="A1878">
        <v>10203</v>
      </c>
      <c r="B1878" s="2">
        <v>37957</v>
      </c>
      <c r="C1878" s="5">
        <v>34</v>
      </c>
      <c r="D1878" s="3">
        <v>2206.6</v>
      </c>
      <c r="E1878" t="s">
        <v>25</v>
      </c>
      <c r="F1878" t="s">
        <v>181</v>
      </c>
      <c r="G1878" t="s">
        <v>174</v>
      </c>
      <c r="H1878" t="s">
        <v>178</v>
      </c>
      <c r="I1878" t="s">
        <v>42</v>
      </c>
      <c r="J1878" t="s">
        <v>36</v>
      </c>
      <c r="K1878">
        <f>YEAR(tblSales[[#This Row],[ORDER DATE]])</f>
        <v>2003</v>
      </c>
      <c r="L1878" s="6" t="str">
        <f>TEXT(tblSales[[#This Row],[ORDER DATE]],"MMM-YYYY")</f>
        <v>Dec-2003</v>
      </c>
      <c r="M1878">
        <f>MONTH(tblSales[[#This Row],[ORDER DATE]])</f>
        <v>12</v>
      </c>
    </row>
    <row r="1879" spans="1:13" x14ac:dyDescent="0.3">
      <c r="A1879">
        <v>10211</v>
      </c>
      <c r="B1879" s="2">
        <v>38001</v>
      </c>
      <c r="C1879" s="5">
        <v>48</v>
      </c>
      <c r="D1879" s="3">
        <v>2351.04</v>
      </c>
      <c r="E1879" t="s">
        <v>25</v>
      </c>
      <c r="F1879" t="s">
        <v>181</v>
      </c>
      <c r="G1879" t="s">
        <v>84</v>
      </c>
      <c r="H1879" t="s">
        <v>41</v>
      </c>
      <c r="I1879" t="s">
        <v>42</v>
      </c>
      <c r="J1879" t="s">
        <v>36</v>
      </c>
      <c r="K1879">
        <f>YEAR(tblSales[[#This Row],[ORDER DATE]])</f>
        <v>2004</v>
      </c>
      <c r="L1879" s="6" t="str">
        <f>TEXT(tblSales[[#This Row],[ORDER DATE]],"MMM-YYYY")</f>
        <v>Jan-2004</v>
      </c>
      <c r="M1879">
        <f>MONTH(tblSales[[#This Row],[ORDER DATE]])</f>
        <v>1</v>
      </c>
    </row>
    <row r="1880" spans="1:13" x14ac:dyDescent="0.3">
      <c r="A1880">
        <v>10225</v>
      </c>
      <c r="B1880" s="2">
        <v>38039</v>
      </c>
      <c r="C1880" s="5">
        <v>24</v>
      </c>
      <c r="D1880" s="3">
        <v>1205.04</v>
      </c>
      <c r="E1880" t="s">
        <v>25</v>
      </c>
      <c r="F1880" t="s">
        <v>181</v>
      </c>
      <c r="G1880" t="s">
        <v>446</v>
      </c>
      <c r="H1880" t="s">
        <v>450</v>
      </c>
      <c r="I1880" t="s">
        <v>42</v>
      </c>
      <c r="J1880" t="s">
        <v>36</v>
      </c>
      <c r="K1880">
        <f>YEAR(tblSales[[#This Row],[ORDER DATE]])</f>
        <v>2004</v>
      </c>
      <c r="L1880" s="6" t="str">
        <f>TEXT(tblSales[[#This Row],[ORDER DATE]],"MMM-YYYY")</f>
        <v>Feb-2004</v>
      </c>
      <c r="M1880">
        <f>MONTH(tblSales[[#This Row],[ORDER DATE]])</f>
        <v>2</v>
      </c>
    </row>
    <row r="1881" spans="1:13" x14ac:dyDescent="0.3">
      <c r="A1881">
        <v>10238</v>
      </c>
      <c r="B1881" s="2">
        <v>38086</v>
      </c>
      <c r="C1881" s="5">
        <v>47</v>
      </c>
      <c r="D1881" s="3">
        <v>2935.15</v>
      </c>
      <c r="E1881" t="s">
        <v>25</v>
      </c>
      <c r="F1881" t="s">
        <v>181</v>
      </c>
      <c r="G1881" t="s">
        <v>322</v>
      </c>
      <c r="H1881" t="s">
        <v>326</v>
      </c>
      <c r="I1881" t="s">
        <v>42</v>
      </c>
      <c r="J1881" t="s">
        <v>36</v>
      </c>
      <c r="K1881">
        <f>YEAR(tblSales[[#This Row],[ORDER DATE]])</f>
        <v>2004</v>
      </c>
      <c r="L1881" s="6" t="str">
        <f>TEXT(tblSales[[#This Row],[ORDER DATE]],"MMM-YYYY")</f>
        <v>Apr-2004</v>
      </c>
      <c r="M1881">
        <f>MONTH(tblSales[[#This Row],[ORDER DATE]])</f>
        <v>4</v>
      </c>
    </row>
    <row r="1882" spans="1:13" x14ac:dyDescent="0.3">
      <c r="A1882">
        <v>10253</v>
      </c>
      <c r="B1882" s="2">
        <v>38139</v>
      </c>
      <c r="C1882" s="5">
        <v>24</v>
      </c>
      <c r="D1882" s="3">
        <v>1263.8399999999999</v>
      </c>
      <c r="E1882" t="s">
        <v>339</v>
      </c>
      <c r="F1882" t="s">
        <v>181</v>
      </c>
      <c r="G1882" t="s">
        <v>165</v>
      </c>
      <c r="H1882" t="s">
        <v>170</v>
      </c>
      <c r="I1882" t="s">
        <v>42</v>
      </c>
      <c r="J1882" t="s">
        <v>36</v>
      </c>
      <c r="K1882">
        <f>YEAR(tblSales[[#This Row],[ORDER DATE]])</f>
        <v>2004</v>
      </c>
      <c r="L1882" s="6" t="str">
        <f>TEXT(tblSales[[#This Row],[ORDER DATE]],"MMM-YYYY")</f>
        <v>Jun-2004</v>
      </c>
      <c r="M1882">
        <f>MONTH(tblSales[[#This Row],[ORDER DATE]])</f>
        <v>6</v>
      </c>
    </row>
    <row r="1883" spans="1:13" x14ac:dyDescent="0.3">
      <c r="A1883">
        <v>10266</v>
      </c>
      <c r="B1883" s="2">
        <v>38174</v>
      </c>
      <c r="C1883" s="5">
        <v>47</v>
      </c>
      <c r="D1883" s="3">
        <v>2935.15</v>
      </c>
      <c r="E1883" t="s">
        <v>25</v>
      </c>
      <c r="F1883" t="s">
        <v>181</v>
      </c>
      <c r="G1883" t="s">
        <v>452</v>
      </c>
      <c r="H1883" t="s">
        <v>258</v>
      </c>
      <c r="I1883" t="s">
        <v>42</v>
      </c>
      <c r="J1883" t="s">
        <v>36</v>
      </c>
      <c r="K1883">
        <f>YEAR(tblSales[[#This Row],[ORDER DATE]])</f>
        <v>2004</v>
      </c>
      <c r="L1883" s="6" t="str">
        <f>TEXT(tblSales[[#This Row],[ORDER DATE]],"MMM-YYYY")</f>
        <v>Jul-2004</v>
      </c>
      <c r="M1883">
        <f>MONTH(tblSales[[#This Row],[ORDER DATE]])</f>
        <v>7</v>
      </c>
    </row>
    <row r="1884" spans="1:13" x14ac:dyDescent="0.3">
      <c r="A1884">
        <v>10276</v>
      </c>
      <c r="B1884" s="2">
        <v>38201</v>
      </c>
      <c r="C1884" s="5">
        <v>20</v>
      </c>
      <c r="D1884" s="3">
        <v>1224.5999999999999</v>
      </c>
      <c r="E1884" t="s">
        <v>25</v>
      </c>
      <c r="F1884" t="s">
        <v>181</v>
      </c>
      <c r="G1884" t="s">
        <v>458</v>
      </c>
      <c r="H1884" t="s">
        <v>32</v>
      </c>
      <c r="I1884" t="s">
        <v>33</v>
      </c>
      <c r="J1884" t="s">
        <v>36</v>
      </c>
      <c r="K1884">
        <f>YEAR(tblSales[[#This Row],[ORDER DATE]])</f>
        <v>2004</v>
      </c>
      <c r="L1884" s="6" t="str">
        <f>TEXT(tblSales[[#This Row],[ORDER DATE]],"MMM-YYYY")</f>
        <v>Aug-2004</v>
      </c>
      <c r="M1884">
        <f>MONTH(tblSales[[#This Row],[ORDER DATE]])</f>
        <v>8</v>
      </c>
    </row>
    <row r="1885" spans="1:13" x14ac:dyDescent="0.3">
      <c r="A1885">
        <v>10287</v>
      </c>
      <c r="B1885" s="2">
        <v>38229</v>
      </c>
      <c r="C1885" s="5">
        <v>20</v>
      </c>
      <c r="D1885" s="3">
        <v>1359.4</v>
      </c>
      <c r="E1885" t="s">
        <v>25</v>
      </c>
      <c r="F1885" t="s">
        <v>181</v>
      </c>
      <c r="G1885" t="s">
        <v>446</v>
      </c>
      <c r="H1885" t="s">
        <v>450</v>
      </c>
      <c r="I1885" t="s">
        <v>42</v>
      </c>
      <c r="J1885" t="s">
        <v>36</v>
      </c>
      <c r="K1885">
        <f>YEAR(tblSales[[#This Row],[ORDER DATE]])</f>
        <v>2004</v>
      </c>
      <c r="L1885" s="6" t="str">
        <f>TEXT(tblSales[[#This Row],[ORDER DATE]],"MMM-YYYY")</f>
        <v>Aug-2004</v>
      </c>
      <c r="M1885">
        <f>MONTH(tblSales[[#This Row],[ORDER DATE]])</f>
        <v>8</v>
      </c>
    </row>
    <row r="1886" spans="1:13" x14ac:dyDescent="0.3">
      <c r="A1886">
        <v>10300</v>
      </c>
      <c r="B1886" s="2">
        <v>37898</v>
      </c>
      <c r="C1886" s="5">
        <v>31</v>
      </c>
      <c r="D1886" s="3">
        <v>1822.18</v>
      </c>
      <c r="E1886" t="s">
        <v>25</v>
      </c>
      <c r="F1886" t="s">
        <v>181</v>
      </c>
      <c r="G1886" t="s">
        <v>462</v>
      </c>
      <c r="H1886" t="s">
        <v>443</v>
      </c>
      <c r="I1886" t="s">
        <v>42</v>
      </c>
      <c r="J1886" t="s">
        <v>36</v>
      </c>
      <c r="K1886">
        <f>YEAR(tblSales[[#This Row],[ORDER DATE]])</f>
        <v>2003</v>
      </c>
      <c r="L1886" s="6" t="str">
        <f>TEXT(tblSales[[#This Row],[ORDER DATE]],"MMM-YYYY")</f>
        <v>Oct-2003</v>
      </c>
      <c r="M1886">
        <f>MONTH(tblSales[[#This Row],[ORDER DATE]])</f>
        <v>10</v>
      </c>
    </row>
    <row r="1887" spans="1:13" x14ac:dyDescent="0.3">
      <c r="A1887">
        <v>10310</v>
      </c>
      <c r="B1887" s="2">
        <v>38276</v>
      </c>
      <c r="C1887" s="5">
        <v>38</v>
      </c>
      <c r="D1887" s="3">
        <v>2163.7199999999998</v>
      </c>
      <c r="E1887" t="s">
        <v>25</v>
      </c>
      <c r="F1887" t="s">
        <v>181</v>
      </c>
      <c r="G1887" t="s">
        <v>439</v>
      </c>
      <c r="H1887" t="s">
        <v>443</v>
      </c>
      <c r="I1887" t="s">
        <v>42</v>
      </c>
      <c r="J1887" t="s">
        <v>36</v>
      </c>
      <c r="K1887">
        <f>YEAR(tblSales[[#This Row],[ORDER DATE]])</f>
        <v>2004</v>
      </c>
      <c r="L1887" s="6" t="str">
        <f>TEXT(tblSales[[#This Row],[ORDER DATE]],"MMM-YYYY")</f>
        <v>Oct-2004</v>
      </c>
      <c r="M1887">
        <f>MONTH(tblSales[[#This Row],[ORDER DATE]])</f>
        <v>10</v>
      </c>
    </row>
    <row r="1888" spans="1:13" x14ac:dyDescent="0.3">
      <c r="A1888">
        <v>10320</v>
      </c>
      <c r="B1888" s="2">
        <v>38294</v>
      </c>
      <c r="C1888" s="5">
        <v>26</v>
      </c>
      <c r="D1888" s="3">
        <v>1591.98</v>
      </c>
      <c r="E1888" t="s">
        <v>25</v>
      </c>
      <c r="F1888" t="s">
        <v>181</v>
      </c>
      <c r="G1888" t="s">
        <v>183</v>
      </c>
      <c r="H1888" t="s">
        <v>188</v>
      </c>
      <c r="I1888" t="s">
        <v>42</v>
      </c>
      <c r="J1888" t="s">
        <v>36</v>
      </c>
      <c r="K1888">
        <f>YEAR(tblSales[[#This Row],[ORDER DATE]])</f>
        <v>2004</v>
      </c>
      <c r="L1888" s="6" t="str">
        <f>TEXT(tblSales[[#This Row],[ORDER DATE]],"MMM-YYYY")</f>
        <v>Nov-2004</v>
      </c>
      <c r="M1888">
        <f>MONTH(tblSales[[#This Row],[ORDER DATE]])</f>
        <v>11</v>
      </c>
    </row>
    <row r="1889" spans="1:13" x14ac:dyDescent="0.3">
      <c r="A1889">
        <v>10331</v>
      </c>
      <c r="B1889" s="2">
        <v>38308</v>
      </c>
      <c r="C1889" s="5">
        <v>25</v>
      </c>
      <c r="D1889" s="3">
        <v>3078.5</v>
      </c>
      <c r="E1889" t="s">
        <v>25</v>
      </c>
      <c r="F1889" t="s">
        <v>181</v>
      </c>
      <c r="G1889" t="s">
        <v>309</v>
      </c>
      <c r="H1889" t="s">
        <v>32</v>
      </c>
      <c r="I1889" t="s">
        <v>33</v>
      </c>
      <c r="J1889" t="s">
        <v>51</v>
      </c>
      <c r="K1889">
        <f>YEAR(tblSales[[#This Row],[ORDER DATE]])</f>
        <v>2004</v>
      </c>
      <c r="L1889" s="6" t="str">
        <f>TEXT(tblSales[[#This Row],[ORDER DATE]],"MMM-YYYY")</f>
        <v>Nov-2004</v>
      </c>
      <c r="M1889">
        <f>MONTH(tblSales[[#This Row],[ORDER DATE]])</f>
        <v>11</v>
      </c>
    </row>
    <row r="1890" spans="1:13" x14ac:dyDescent="0.3">
      <c r="A1890">
        <v>10342</v>
      </c>
      <c r="B1890" s="2">
        <v>38315</v>
      </c>
      <c r="C1890" s="5">
        <v>48</v>
      </c>
      <c r="D1890" s="3">
        <v>2997.6</v>
      </c>
      <c r="E1890" t="s">
        <v>25</v>
      </c>
      <c r="F1890" t="s">
        <v>181</v>
      </c>
      <c r="G1890" t="s">
        <v>89</v>
      </c>
      <c r="H1890" t="s">
        <v>95</v>
      </c>
      <c r="I1890" t="s">
        <v>96</v>
      </c>
      <c r="J1890" t="s">
        <v>36</v>
      </c>
      <c r="K1890">
        <f>YEAR(tblSales[[#This Row],[ORDER DATE]])</f>
        <v>2004</v>
      </c>
      <c r="L1890" s="6" t="str">
        <f>TEXT(tblSales[[#This Row],[ORDER DATE]],"MMM-YYYY")</f>
        <v>Nov-2004</v>
      </c>
      <c r="M1890">
        <f>MONTH(tblSales[[#This Row],[ORDER DATE]])</f>
        <v>11</v>
      </c>
    </row>
    <row r="1891" spans="1:13" x14ac:dyDescent="0.3">
      <c r="A1891">
        <v>10355</v>
      </c>
      <c r="B1891" s="2">
        <v>38328</v>
      </c>
      <c r="C1891" s="5">
        <v>44</v>
      </c>
      <c r="D1891" s="3">
        <v>2747.8</v>
      </c>
      <c r="E1891" t="s">
        <v>25</v>
      </c>
      <c r="F1891" t="s">
        <v>181</v>
      </c>
      <c r="G1891" t="s">
        <v>174</v>
      </c>
      <c r="H1891" t="s">
        <v>178</v>
      </c>
      <c r="I1891" t="s">
        <v>42</v>
      </c>
      <c r="J1891" t="s">
        <v>36</v>
      </c>
      <c r="K1891">
        <f>YEAR(tblSales[[#This Row],[ORDER DATE]])</f>
        <v>2004</v>
      </c>
      <c r="L1891" s="6" t="str">
        <f>TEXT(tblSales[[#This Row],[ORDER DATE]],"MMM-YYYY")</f>
        <v>Dec-2004</v>
      </c>
      <c r="M1891">
        <f>MONTH(tblSales[[#This Row],[ORDER DATE]])</f>
        <v>12</v>
      </c>
    </row>
    <row r="1892" spans="1:13" x14ac:dyDescent="0.3">
      <c r="A1892">
        <v>10363</v>
      </c>
      <c r="B1892" s="2">
        <v>38358</v>
      </c>
      <c r="C1892" s="5">
        <v>21</v>
      </c>
      <c r="D1892" s="3">
        <v>2447.7600000000002</v>
      </c>
      <c r="E1892" t="s">
        <v>25</v>
      </c>
      <c r="F1892" t="s">
        <v>181</v>
      </c>
      <c r="G1892" t="s">
        <v>467</v>
      </c>
      <c r="H1892" t="s">
        <v>130</v>
      </c>
      <c r="I1892" t="s">
        <v>42</v>
      </c>
      <c r="J1892" t="s">
        <v>36</v>
      </c>
      <c r="K1892">
        <f>YEAR(tblSales[[#This Row],[ORDER DATE]])</f>
        <v>2005</v>
      </c>
      <c r="L1892" s="6" t="str">
        <f>TEXT(tblSales[[#This Row],[ORDER DATE]],"MMM-YYYY")</f>
        <v>Jan-2005</v>
      </c>
      <c r="M1892">
        <f>MONTH(tblSales[[#This Row],[ORDER DATE]])</f>
        <v>1</v>
      </c>
    </row>
    <row r="1893" spans="1:13" x14ac:dyDescent="0.3">
      <c r="A1893">
        <v>10378</v>
      </c>
      <c r="B1893" s="2">
        <v>38393</v>
      </c>
      <c r="C1893" s="5">
        <v>46</v>
      </c>
      <c r="D1893" s="3">
        <v>1910.84</v>
      </c>
      <c r="E1893" t="s">
        <v>25</v>
      </c>
      <c r="F1893" t="s">
        <v>181</v>
      </c>
      <c r="G1893" t="s">
        <v>174</v>
      </c>
      <c r="H1893" t="s">
        <v>178</v>
      </c>
      <c r="I1893" t="s">
        <v>42</v>
      </c>
      <c r="J1893" t="s">
        <v>36</v>
      </c>
      <c r="K1893">
        <f>YEAR(tblSales[[#This Row],[ORDER DATE]])</f>
        <v>2005</v>
      </c>
      <c r="L1893" s="6" t="str">
        <f>TEXT(tblSales[[#This Row],[ORDER DATE]],"MMM-YYYY")</f>
        <v>Feb-2005</v>
      </c>
      <c r="M1893">
        <f>MONTH(tblSales[[#This Row],[ORDER DATE]])</f>
        <v>2</v>
      </c>
    </row>
    <row r="1894" spans="1:13" x14ac:dyDescent="0.3">
      <c r="A1894">
        <v>10390</v>
      </c>
      <c r="B1894" s="2">
        <v>38415</v>
      </c>
      <c r="C1894" s="5">
        <v>46</v>
      </c>
      <c r="D1894" s="3">
        <v>2430.64</v>
      </c>
      <c r="E1894" t="s">
        <v>25</v>
      </c>
      <c r="F1894" t="s">
        <v>181</v>
      </c>
      <c r="G1894" t="s">
        <v>272</v>
      </c>
      <c r="H1894" t="s">
        <v>32</v>
      </c>
      <c r="I1894" t="s">
        <v>33</v>
      </c>
      <c r="J1894" t="s">
        <v>36</v>
      </c>
      <c r="K1894">
        <f>YEAR(tblSales[[#This Row],[ORDER DATE]])</f>
        <v>2005</v>
      </c>
      <c r="L1894" s="6" t="str">
        <f>TEXT(tblSales[[#This Row],[ORDER DATE]],"MMM-YYYY")</f>
        <v>Mar-2005</v>
      </c>
      <c r="M1894">
        <f>MONTH(tblSales[[#This Row],[ORDER DATE]])</f>
        <v>3</v>
      </c>
    </row>
    <row r="1895" spans="1:13" x14ac:dyDescent="0.3">
      <c r="A1895">
        <v>10419</v>
      </c>
      <c r="B1895" s="2">
        <v>38489</v>
      </c>
      <c r="C1895" s="5">
        <v>55</v>
      </c>
      <c r="D1895" s="3">
        <v>2896.3</v>
      </c>
      <c r="E1895" t="s">
        <v>25</v>
      </c>
      <c r="F1895" t="s">
        <v>181</v>
      </c>
      <c r="G1895" t="s">
        <v>144</v>
      </c>
      <c r="H1895" t="s">
        <v>148</v>
      </c>
      <c r="I1895" t="s">
        <v>42</v>
      </c>
      <c r="J1895" t="s">
        <v>36</v>
      </c>
      <c r="K1895">
        <f>YEAR(tblSales[[#This Row],[ORDER DATE]])</f>
        <v>2005</v>
      </c>
      <c r="L1895" s="6" t="str">
        <f>TEXT(tblSales[[#This Row],[ORDER DATE]],"MMM-YYYY")</f>
        <v>May-2005</v>
      </c>
      <c r="M1895">
        <f>MONTH(tblSales[[#This Row],[ORDER DATE]])</f>
        <v>5</v>
      </c>
    </row>
    <row r="1896" spans="1:13" x14ac:dyDescent="0.3">
      <c r="A1896">
        <v>10106</v>
      </c>
      <c r="B1896" s="2">
        <v>37669</v>
      </c>
      <c r="C1896" s="5">
        <v>31</v>
      </c>
      <c r="D1896" s="3">
        <v>1630.6</v>
      </c>
      <c r="E1896" t="s">
        <v>25</v>
      </c>
      <c r="F1896" t="s">
        <v>550</v>
      </c>
      <c r="G1896" t="s">
        <v>552</v>
      </c>
      <c r="H1896" t="s">
        <v>258</v>
      </c>
      <c r="I1896" t="s">
        <v>42</v>
      </c>
      <c r="J1896" t="s">
        <v>36</v>
      </c>
      <c r="K1896">
        <f>YEAR(tblSales[[#This Row],[ORDER DATE]])</f>
        <v>2003</v>
      </c>
      <c r="L1896" s="6" t="str">
        <f>TEXT(tblSales[[#This Row],[ORDER DATE]],"MMM-YYYY")</f>
        <v>Feb-2003</v>
      </c>
      <c r="M1896">
        <f>MONTH(tblSales[[#This Row],[ORDER DATE]])</f>
        <v>2</v>
      </c>
    </row>
    <row r="1897" spans="1:13" x14ac:dyDescent="0.3">
      <c r="A1897">
        <v>10119</v>
      </c>
      <c r="B1897" s="2">
        <v>37739</v>
      </c>
      <c r="C1897" s="5">
        <v>20</v>
      </c>
      <c r="D1897" s="3">
        <v>1459.6</v>
      </c>
      <c r="E1897" t="s">
        <v>25</v>
      </c>
      <c r="F1897" t="s">
        <v>550</v>
      </c>
      <c r="G1897" t="s">
        <v>144</v>
      </c>
      <c r="H1897" t="s">
        <v>148</v>
      </c>
      <c r="I1897" t="s">
        <v>42</v>
      </c>
      <c r="J1897" t="s">
        <v>36</v>
      </c>
      <c r="K1897">
        <f>YEAR(tblSales[[#This Row],[ORDER DATE]])</f>
        <v>2003</v>
      </c>
      <c r="L1897" s="6" t="str">
        <f>TEXT(tblSales[[#This Row],[ORDER DATE]],"MMM-YYYY")</f>
        <v>Apr-2003</v>
      </c>
      <c r="M1897">
        <f>MONTH(tblSales[[#This Row],[ORDER DATE]])</f>
        <v>4</v>
      </c>
    </row>
    <row r="1898" spans="1:13" x14ac:dyDescent="0.3">
      <c r="A1898">
        <v>10131</v>
      </c>
      <c r="B1898" s="2">
        <v>37788</v>
      </c>
      <c r="C1898" s="5">
        <v>29</v>
      </c>
      <c r="D1898" s="3">
        <v>1716.22</v>
      </c>
      <c r="E1898" t="s">
        <v>25</v>
      </c>
      <c r="F1898" t="s">
        <v>550</v>
      </c>
      <c r="G1898" t="s">
        <v>568</v>
      </c>
      <c r="H1898" t="s">
        <v>32</v>
      </c>
      <c r="I1898" t="s">
        <v>33</v>
      </c>
      <c r="J1898" t="s">
        <v>36</v>
      </c>
      <c r="K1898">
        <f>YEAR(tblSales[[#This Row],[ORDER DATE]])</f>
        <v>2003</v>
      </c>
      <c r="L1898" s="6" t="str">
        <f>TEXT(tblSales[[#This Row],[ORDER DATE]],"MMM-YYYY")</f>
        <v>Jun-2003</v>
      </c>
      <c r="M1898">
        <f>MONTH(tblSales[[#This Row],[ORDER DATE]])</f>
        <v>6</v>
      </c>
    </row>
    <row r="1899" spans="1:13" x14ac:dyDescent="0.3">
      <c r="A1899">
        <v>10143</v>
      </c>
      <c r="B1899" s="2">
        <v>37843</v>
      </c>
      <c r="C1899" s="5">
        <v>33</v>
      </c>
      <c r="D1899" s="3">
        <v>2560.4699999999998</v>
      </c>
      <c r="E1899" t="s">
        <v>25</v>
      </c>
      <c r="F1899" t="s">
        <v>550</v>
      </c>
      <c r="G1899" t="s">
        <v>335</v>
      </c>
      <c r="H1899" t="s">
        <v>32</v>
      </c>
      <c r="I1899" t="s">
        <v>33</v>
      </c>
      <c r="J1899" t="s">
        <v>36</v>
      </c>
      <c r="K1899">
        <f>YEAR(tblSales[[#This Row],[ORDER DATE]])</f>
        <v>2003</v>
      </c>
      <c r="L1899" s="6" t="str">
        <f>TEXT(tblSales[[#This Row],[ORDER DATE]],"MMM-YYYY")</f>
        <v>Aug-2003</v>
      </c>
      <c r="M1899">
        <f>MONTH(tblSales[[#This Row],[ORDER DATE]])</f>
        <v>8</v>
      </c>
    </row>
    <row r="1900" spans="1:13" x14ac:dyDescent="0.3">
      <c r="A1900">
        <v>10155</v>
      </c>
      <c r="B1900" s="2">
        <v>37900</v>
      </c>
      <c r="C1900" s="5">
        <v>34</v>
      </c>
      <c r="D1900" s="3">
        <v>1900.26</v>
      </c>
      <c r="E1900" t="s">
        <v>25</v>
      </c>
      <c r="F1900" t="s">
        <v>550</v>
      </c>
      <c r="G1900" t="s">
        <v>126</v>
      </c>
      <c r="H1900" t="s">
        <v>130</v>
      </c>
      <c r="I1900" t="s">
        <v>42</v>
      </c>
      <c r="J1900" t="s">
        <v>36</v>
      </c>
      <c r="K1900">
        <f>YEAR(tblSales[[#This Row],[ORDER DATE]])</f>
        <v>2003</v>
      </c>
      <c r="L1900" s="6" t="str">
        <f>TEXT(tblSales[[#This Row],[ORDER DATE]],"MMM-YYYY")</f>
        <v>Oct-2003</v>
      </c>
      <c r="M1900">
        <f>MONTH(tblSales[[#This Row],[ORDER DATE]])</f>
        <v>10</v>
      </c>
    </row>
    <row r="1901" spans="1:13" x14ac:dyDescent="0.3">
      <c r="A1901">
        <v>10167</v>
      </c>
      <c r="B1901" s="2">
        <v>37917</v>
      </c>
      <c r="C1901" s="5">
        <v>32</v>
      </c>
      <c r="D1901" s="3">
        <v>2019.84</v>
      </c>
      <c r="E1901" t="s">
        <v>339</v>
      </c>
      <c r="F1901" t="s">
        <v>550</v>
      </c>
      <c r="G1901" t="s">
        <v>261</v>
      </c>
      <c r="H1901" t="s">
        <v>188</v>
      </c>
      <c r="I1901" t="s">
        <v>42</v>
      </c>
      <c r="J1901" t="s">
        <v>36</v>
      </c>
      <c r="K1901">
        <f>YEAR(tblSales[[#This Row],[ORDER DATE]])</f>
        <v>2003</v>
      </c>
      <c r="L1901" s="6" t="str">
        <f>TEXT(tblSales[[#This Row],[ORDER DATE]],"MMM-YYYY")</f>
        <v>Oct-2003</v>
      </c>
      <c r="M1901">
        <f>MONTH(tblSales[[#This Row],[ORDER DATE]])</f>
        <v>10</v>
      </c>
    </row>
    <row r="1902" spans="1:13" x14ac:dyDescent="0.3">
      <c r="A1902">
        <v>10178</v>
      </c>
      <c r="B1902" s="2">
        <v>37933</v>
      </c>
      <c r="C1902" s="5">
        <v>27</v>
      </c>
      <c r="D1902" s="3">
        <v>1988.28</v>
      </c>
      <c r="E1902" t="s">
        <v>25</v>
      </c>
      <c r="F1902" t="s">
        <v>550</v>
      </c>
      <c r="G1902" t="s">
        <v>340</v>
      </c>
      <c r="H1902" t="s">
        <v>41</v>
      </c>
      <c r="I1902" t="s">
        <v>42</v>
      </c>
      <c r="J1902" t="s">
        <v>36</v>
      </c>
      <c r="K1902">
        <f>YEAR(tblSales[[#This Row],[ORDER DATE]])</f>
        <v>2003</v>
      </c>
      <c r="L1902" s="6" t="str">
        <f>TEXT(tblSales[[#This Row],[ORDER DATE]],"MMM-YYYY")</f>
        <v>Nov-2003</v>
      </c>
      <c r="M1902">
        <f>MONTH(tblSales[[#This Row],[ORDER DATE]])</f>
        <v>11</v>
      </c>
    </row>
    <row r="1903" spans="1:13" x14ac:dyDescent="0.3">
      <c r="A1903">
        <v>10186</v>
      </c>
      <c r="B1903" s="2">
        <v>37939</v>
      </c>
      <c r="C1903" s="5">
        <v>21</v>
      </c>
      <c r="D1903" s="3">
        <v>1449.84</v>
      </c>
      <c r="E1903" t="s">
        <v>25</v>
      </c>
      <c r="F1903" t="s">
        <v>550</v>
      </c>
      <c r="G1903" t="s">
        <v>346</v>
      </c>
      <c r="H1903" t="s">
        <v>170</v>
      </c>
      <c r="I1903" t="s">
        <v>42</v>
      </c>
      <c r="J1903" t="s">
        <v>36</v>
      </c>
      <c r="K1903">
        <f>YEAR(tblSales[[#This Row],[ORDER DATE]])</f>
        <v>2003</v>
      </c>
      <c r="L1903" s="6" t="str">
        <f>TEXT(tblSales[[#This Row],[ORDER DATE]],"MMM-YYYY")</f>
        <v>Nov-2003</v>
      </c>
      <c r="M1903">
        <f>MONTH(tblSales[[#This Row],[ORDER DATE]])</f>
        <v>11</v>
      </c>
    </row>
    <row r="1904" spans="1:13" x14ac:dyDescent="0.3">
      <c r="A1904">
        <v>10198</v>
      </c>
      <c r="B1904" s="2">
        <v>37952</v>
      </c>
      <c r="C1904" s="5">
        <v>27</v>
      </c>
      <c r="D1904" s="3">
        <v>1935.09</v>
      </c>
      <c r="E1904" t="s">
        <v>25</v>
      </c>
      <c r="F1904" t="s">
        <v>550</v>
      </c>
      <c r="G1904" t="s">
        <v>425</v>
      </c>
      <c r="H1904" t="s">
        <v>430</v>
      </c>
      <c r="I1904" t="s">
        <v>200</v>
      </c>
      <c r="J1904" t="s">
        <v>36</v>
      </c>
      <c r="K1904">
        <f>YEAR(tblSales[[#This Row],[ORDER DATE]])</f>
        <v>2003</v>
      </c>
      <c r="L1904" s="6" t="str">
        <f>TEXT(tblSales[[#This Row],[ORDER DATE]],"MMM-YYYY")</f>
        <v>Nov-2003</v>
      </c>
      <c r="M1904">
        <f>MONTH(tblSales[[#This Row],[ORDER DATE]])</f>
        <v>11</v>
      </c>
    </row>
    <row r="1905" spans="1:13" x14ac:dyDescent="0.3">
      <c r="A1905">
        <v>10209</v>
      </c>
      <c r="B1905" s="2">
        <v>37995</v>
      </c>
      <c r="C1905" s="5">
        <v>36</v>
      </c>
      <c r="D1905" s="3">
        <v>2793.24</v>
      </c>
      <c r="E1905" t="s">
        <v>25</v>
      </c>
      <c r="F1905" t="s">
        <v>550</v>
      </c>
      <c r="G1905" t="s">
        <v>358</v>
      </c>
      <c r="H1905" t="s">
        <v>32</v>
      </c>
      <c r="I1905" t="s">
        <v>33</v>
      </c>
      <c r="J1905" t="s">
        <v>36</v>
      </c>
      <c r="K1905">
        <f>YEAR(tblSales[[#This Row],[ORDER DATE]])</f>
        <v>2004</v>
      </c>
      <c r="L1905" s="6" t="str">
        <f>TEXT(tblSales[[#This Row],[ORDER DATE]],"MMM-YYYY")</f>
        <v>Jan-2004</v>
      </c>
      <c r="M1905">
        <f>MONTH(tblSales[[#This Row],[ORDER DATE]])</f>
        <v>1</v>
      </c>
    </row>
    <row r="1906" spans="1:13" x14ac:dyDescent="0.3">
      <c r="A1906">
        <v>10222</v>
      </c>
      <c r="B1906" s="2">
        <v>38036</v>
      </c>
      <c r="C1906" s="5">
        <v>43</v>
      </c>
      <c r="D1906" s="3">
        <v>3025.05</v>
      </c>
      <c r="E1906" t="s">
        <v>25</v>
      </c>
      <c r="F1906" t="s">
        <v>550</v>
      </c>
      <c r="G1906" t="s">
        <v>362</v>
      </c>
      <c r="H1906" t="s">
        <v>32</v>
      </c>
      <c r="I1906" t="s">
        <v>33</v>
      </c>
      <c r="J1906" t="s">
        <v>51</v>
      </c>
      <c r="K1906">
        <f>YEAR(tblSales[[#This Row],[ORDER DATE]])</f>
        <v>2004</v>
      </c>
      <c r="L1906" s="6" t="str">
        <f>TEXT(tblSales[[#This Row],[ORDER DATE]],"MMM-YYYY")</f>
        <v>Feb-2004</v>
      </c>
      <c r="M1906">
        <f>MONTH(tblSales[[#This Row],[ORDER DATE]])</f>
        <v>2</v>
      </c>
    </row>
    <row r="1907" spans="1:13" x14ac:dyDescent="0.3">
      <c r="A1907">
        <v>10249</v>
      </c>
      <c r="B1907" s="2">
        <v>38115</v>
      </c>
      <c r="C1907" s="5">
        <v>25</v>
      </c>
      <c r="D1907" s="3">
        <v>1742.5</v>
      </c>
      <c r="E1907" t="s">
        <v>25</v>
      </c>
      <c r="F1907" t="s">
        <v>550</v>
      </c>
      <c r="G1907" t="s">
        <v>239</v>
      </c>
      <c r="H1907" t="s">
        <v>32</v>
      </c>
      <c r="I1907" t="s">
        <v>33</v>
      </c>
      <c r="J1907" t="s">
        <v>36</v>
      </c>
      <c r="K1907">
        <f>YEAR(tblSales[[#This Row],[ORDER DATE]])</f>
        <v>2004</v>
      </c>
      <c r="L1907" s="6" t="str">
        <f>TEXT(tblSales[[#This Row],[ORDER DATE]],"MMM-YYYY")</f>
        <v>May-2004</v>
      </c>
      <c r="M1907">
        <f>MONTH(tblSales[[#This Row],[ORDER DATE]])</f>
        <v>5</v>
      </c>
    </row>
    <row r="1908" spans="1:13" x14ac:dyDescent="0.3">
      <c r="A1908">
        <v>10262</v>
      </c>
      <c r="B1908" s="2">
        <v>38162</v>
      </c>
      <c r="C1908" s="5">
        <v>46</v>
      </c>
      <c r="D1908" s="3">
        <v>3236.1</v>
      </c>
      <c r="E1908" t="s">
        <v>339</v>
      </c>
      <c r="F1908" t="s">
        <v>550</v>
      </c>
      <c r="G1908" t="s">
        <v>174</v>
      </c>
      <c r="H1908" t="s">
        <v>178</v>
      </c>
      <c r="I1908" t="s">
        <v>42</v>
      </c>
      <c r="J1908" t="s">
        <v>51</v>
      </c>
      <c r="K1908">
        <f>YEAR(tblSales[[#This Row],[ORDER DATE]])</f>
        <v>2004</v>
      </c>
      <c r="L1908" s="6" t="str">
        <f>TEXT(tblSales[[#This Row],[ORDER DATE]],"MMM-YYYY")</f>
        <v>Jun-2004</v>
      </c>
      <c r="M1908">
        <f>MONTH(tblSales[[#This Row],[ORDER DATE]])</f>
        <v>6</v>
      </c>
    </row>
    <row r="1909" spans="1:13" x14ac:dyDescent="0.3">
      <c r="A1909">
        <v>10274</v>
      </c>
      <c r="B1909" s="2">
        <v>38189</v>
      </c>
      <c r="C1909" s="5">
        <v>24</v>
      </c>
      <c r="D1909" s="3">
        <v>1735.92</v>
      </c>
      <c r="E1909" t="s">
        <v>25</v>
      </c>
      <c r="F1909" t="s">
        <v>550</v>
      </c>
      <c r="G1909" t="s">
        <v>281</v>
      </c>
      <c r="H1909" t="s">
        <v>32</v>
      </c>
      <c r="I1909" t="s">
        <v>33</v>
      </c>
      <c r="J1909" t="s">
        <v>36</v>
      </c>
      <c r="K1909">
        <f>YEAR(tblSales[[#This Row],[ORDER DATE]])</f>
        <v>2004</v>
      </c>
      <c r="L1909" s="6" t="str">
        <f>TEXT(tblSales[[#This Row],[ORDER DATE]],"MMM-YYYY")</f>
        <v>Jul-2004</v>
      </c>
      <c r="M1909">
        <f>MONTH(tblSales[[#This Row],[ORDER DATE]])</f>
        <v>7</v>
      </c>
    </row>
    <row r="1910" spans="1:13" x14ac:dyDescent="0.3">
      <c r="A1910">
        <v>10284</v>
      </c>
      <c r="B1910" s="2">
        <v>38220</v>
      </c>
      <c r="C1910" s="5">
        <v>39</v>
      </c>
      <c r="D1910" s="3">
        <v>2795.13</v>
      </c>
      <c r="E1910" t="s">
        <v>25</v>
      </c>
      <c r="F1910" t="s">
        <v>550</v>
      </c>
      <c r="G1910" t="s">
        <v>543</v>
      </c>
      <c r="H1910" t="s">
        <v>78</v>
      </c>
      <c r="I1910" t="s">
        <v>42</v>
      </c>
      <c r="J1910" t="s">
        <v>36</v>
      </c>
      <c r="K1910">
        <f>YEAR(tblSales[[#This Row],[ORDER DATE]])</f>
        <v>2004</v>
      </c>
      <c r="L1910" s="6" t="str">
        <f>TEXT(tblSales[[#This Row],[ORDER DATE]],"MMM-YYYY")</f>
        <v>Aug-2004</v>
      </c>
      <c r="M1910">
        <f>MONTH(tblSales[[#This Row],[ORDER DATE]])</f>
        <v>8</v>
      </c>
    </row>
    <row r="1911" spans="1:13" x14ac:dyDescent="0.3">
      <c r="A1911">
        <v>10296</v>
      </c>
      <c r="B1911" s="2">
        <v>38245</v>
      </c>
      <c r="C1911" s="5">
        <v>31</v>
      </c>
      <c r="D1911" s="3">
        <v>1671.52</v>
      </c>
      <c r="E1911" t="s">
        <v>25</v>
      </c>
      <c r="F1911" t="s">
        <v>550</v>
      </c>
      <c r="G1911" t="s">
        <v>572</v>
      </c>
      <c r="H1911" t="s">
        <v>443</v>
      </c>
      <c r="I1911" t="s">
        <v>42</v>
      </c>
      <c r="J1911" t="s">
        <v>36</v>
      </c>
      <c r="K1911">
        <f>YEAR(tblSales[[#This Row],[ORDER DATE]])</f>
        <v>2004</v>
      </c>
      <c r="L1911" s="6" t="str">
        <f>TEXT(tblSales[[#This Row],[ORDER DATE]],"MMM-YYYY")</f>
        <v>Sep-2004</v>
      </c>
      <c r="M1911">
        <f>MONTH(tblSales[[#This Row],[ORDER DATE]])</f>
        <v>9</v>
      </c>
    </row>
    <row r="1912" spans="1:13" x14ac:dyDescent="0.3">
      <c r="A1912">
        <v>10307</v>
      </c>
      <c r="B1912" s="2">
        <v>38274</v>
      </c>
      <c r="C1912" s="5">
        <v>22</v>
      </c>
      <c r="D1912" s="3">
        <v>1576.74</v>
      </c>
      <c r="E1912" t="s">
        <v>25</v>
      </c>
      <c r="F1912" t="s">
        <v>550</v>
      </c>
      <c r="G1912" t="s">
        <v>214</v>
      </c>
      <c r="H1912" t="s">
        <v>32</v>
      </c>
      <c r="I1912" t="s">
        <v>33</v>
      </c>
      <c r="J1912" t="s">
        <v>36</v>
      </c>
      <c r="K1912">
        <f>YEAR(tblSales[[#This Row],[ORDER DATE]])</f>
        <v>2004</v>
      </c>
      <c r="L1912" s="6" t="str">
        <f>TEXT(tblSales[[#This Row],[ORDER DATE]],"MMM-YYYY")</f>
        <v>Oct-2004</v>
      </c>
      <c r="M1912">
        <f>MONTH(tblSales[[#This Row],[ORDER DATE]])</f>
        <v>10</v>
      </c>
    </row>
    <row r="1913" spans="1:13" x14ac:dyDescent="0.3">
      <c r="A1913">
        <v>10316</v>
      </c>
      <c r="B1913" s="2">
        <v>38292</v>
      </c>
      <c r="C1913" s="5">
        <v>47</v>
      </c>
      <c r="D1913" s="3">
        <v>3615.71</v>
      </c>
      <c r="E1913" t="s">
        <v>25</v>
      </c>
      <c r="F1913" t="s">
        <v>550</v>
      </c>
      <c r="G1913" t="s">
        <v>383</v>
      </c>
      <c r="H1913" t="s">
        <v>170</v>
      </c>
      <c r="I1913" t="s">
        <v>42</v>
      </c>
      <c r="J1913" t="s">
        <v>51</v>
      </c>
      <c r="K1913">
        <f>YEAR(tblSales[[#This Row],[ORDER DATE]])</f>
        <v>2004</v>
      </c>
      <c r="L1913" s="6" t="str">
        <f>TEXT(tblSales[[#This Row],[ORDER DATE]],"MMM-YYYY")</f>
        <v>Nov-2004</v>
      </c>
      <c r="M1913">
        <f>MONTH(tblSales[[#This Row],[ORDER DATE]])</f>
        <v>11</v>
      </c>
    </row>
    <row r="1914" spans="1:13" x14ac:dyDescent="0.3">
      <c r="A1914">
        <v>10328</v>
      </c>
      <c r="B1914" s="2">
        <v>38303</v>
      </c>
      <c r="C1914" s="5">
        <v>20</v>
      </c>
      <c r="D1914" s="3">
        <v>1459.6</v>
      </c>
      <c r="E1914" t="s">
        <v>25</v>
      </c>
      <c r="F1914" t="s">
        <v>550</v>
      </c>
      <c r="G1914" t="s">
        <v>552</v>
      </c>
      <c r="H1914" t="s">
        <v>258</v>
      </c>
      <c r="I1914" t="s">
        <v>42</v>
      </c>
      <c r="J1914" t="s">
        <v>36</v>
      </c>
      <c r="K1914">
        <f>YEAR(tblSales[[#This Row],[ORDER DATE]])</f>
        <v>2004</v>
      </c>
      <c r="L1914" s="6" t="str">
        <f>TEXT(tblSales[[#This Row],[ORDER DATE]],"MMM-YYYY")</f>
        <v>Nov-2004</v>
      </c>
      <c r="M1914">
        <f>MONTH(tblSales[[#This Row],[ORDER DATE]])</f>
        <v>11</v>
      </c>
    </row>
    <row r="1915" spans="1:13" x14ac:dyDescent="0.3">
      <c r="A1915">
        <v>10339</v>
      </c>
      <c r="B1915" s="2">
        <v>38314</v>
      </c>
      <c r="C1915" s="5">
        <v>29</v>
      </c>
      <c r="D1915" s="3">
        <v>2891.01</v>
      </c>
      <c r="E1915" t="s">
        <v>25</v>
      </c>
      <c r="F1915" t="s">
        <v>550</v>
      </c>
      <c r="G1915" t="s">
        <v>246</v>
      </c>
      <c r="H1915" t="s">
        <v>200</v>
      </c>
      <c r="I1915" t="s">
        <v>200</v>
      </c>
      <c r="J1915" t="s">
        <v>36</v>
      </c>
      <c r="K1915">
        <f>YEAR(tblSales[[#This Row],[ORDER DATE]])</f>
        <v>2004</v>
      </c>
      <c r="L1915" s="6" t="str">
        <f>TEXT(tblSales[[#This Row],[ORDER DATE]],"MMM-YYYY")</f>
        <v>Nov-2004</v>
      </c>
      <c r="M1915">
        <f>MONTH(tblSales[[#This Row],[ORDER DATE]])</f>
        <v>11</v>
      </c>
    </row>
    <row r="1916" spans="1:13" x14ac:dyDescent="0.3">
      <c r="A1916">
        <v>10351</v>
      </c>
      <c r="B1916" s="2">
        <v>38324</v>
      </c>
      <c r="C1916" s="5">
        <v>38</v>
      </c>
      <c r="D1916" s="3">
        <v>2598.44</v>
      </c>
      <c r="E1916" t="s">
        <v>25</v>
      </c>
      <c r="F1916" t="s">
        <v>550</v>
      </c>
      <c r="G1916" t="s">
        <v>329</v>
      </c>
      <c r="H1916" t="s">
        <v>170</v>
      </c>
      <c r="I1916" t="s">
        <v>42</v>
      </c>
      <c r="J1916" t="s">
        <v>36</v>
      </c>
      <c r="K1916">
        <f>YEAR(tblSales[[#This Row],[ORDER DATE]])</f>
        <v>2004</v>
      </c>
      <c r="L1916" s="6" t="str">
        <f>TEXT(tblSales[[#This Row],[ORDER DATE]],"MMM-YYYY")</f>
        <v>Dec-2004</v>
      </c>
      <c r="M1916">
        <f>MONTH(tblSales[[#This Row],[ORDER DATE]])</f>
        <v>12</v>
      </c>
    </row>
    <row r="1917" spans="1:13" x14ac:dyDescent="0.3">
      <c r="A1917">
        <v>10361</v>
      </c>
      <c r="B1917" s="2">
        <v>38338</v>
      </c>
      <c r="C1917" s="5">
        <v>34</v>
      </c>
      <c r="D1917" s="3">
        <v>3871.92</v>
      </c>
      <c r="E1917" t="s">
        <v>25</v>
      </c>
      <c r="F1917" t="s">
        <v>550</v>
      </c>
      <c r="G1917" t="s">
        <v>152</v>
      </c>
      <c r="H1917" t="s">
        <v>95</v>
      </c>
      <c r="I1917" t="s">
        <v>96</v>
      </c>
      <c r="J1917" t="s">
        <v>51</v>
      </c>
      <c r="K1917">
        <f>YEAR(tblSales[[#This Row],[ORDER DATE]])</f>
        <v>2004</v>
      </c>
      <c r="L1917" s="6" t="str">
        <f>TEXT(tblSales[[#This Row],[ORDER DATE]],"MMM-YYYY")</f>
        <v>Dec-2004</v>
      </c>
      <c r="M1917">
        <f>MONTH(tblSales[[#This Row],[ORDER DATE]])</f>
        <v>12</v>
      </c>
    </row>
    <row r="1918" spans="1:13" x14ac:dyDescent="0.3">
      <c r="A1918">
        <v>10373</v>
      </c>
      <c r="B1918" s="2">
        <v>38383</v>
      </c>
      <c r="C1918" s="5">
        <v>46</v>
      </c>
      <c r="D1918" s="3">
        <v>3036</v>
      </c>
      <c r="E1918" t="s">
        <v>25</v>
      </c>
      <c r="F1918" t="s">
        <v>550</v>
      </c>
      <c r="G1918" t="s">
        <v>391</v>
      </c>
      <c r="H1918" t="s">
        <v>130</v>
      </c>
      <c r="I1918" t="s">
        <v>42</v>
      </c>
      <c r="J1918" t="s">
        <v>51</v>
      </c>
      <c r="K1918">
        <f>YEAR(tblSales[[#This Row],[ORDER DATE]])</f>
        <v>2005</v>
      </c>
      <c r="L1918" s="6" t="str">
        <f>TEXT(tblSales[[#This Row],[ORDER DATE]],"MMM-YYYY")</f>
        <v>Jan-2005</v>
      </c>
      <c r="M1918">
        <f>MONTH(tblSales[[#This Row],[ORDER DATE]])</f>
        <v>1</v>
      </c>
    </row>
    <row r="1919" spans="1:13" x14ac:dyDescent="0.3">
      <c r="A1919">
        <v>10386</v>
      </c>
      <c r="B1919" s="2">
        <v>38412</v>
      </c>
      <c r="C1919" s="5">
        <v>35</v>
      </c>
      <c r="D1919" s="3">
        <v>2231.6</v>
      </c>
      <c r="E1919" t="s">
        <v>408</v>
      </c>
      <c r="F1919" t="s">
        <v>550</v>
      </c>
      <c r="G1919" t="s">
        <v>174</v>
      </c>
      <c r="H1919" t="s">
        <v>178</v>
      </c>
      <c r="I1919" t="s">
        <v>42</v>
      </c>
      <c r="J1919" t="s">
        <v>36</v>
      </c>
      <c r="K1919">
        <f>YEAR(tblSales[[#This Row],[ORDER DATE]])</f>
        <v>2005</v>
      </c>
      <c r="L1919" s="6" t="str">
        <f>TEXT(tblSales[[#This Row],[ORDER DATE]],"MMM-YYYY")</f>
        <v>Mar-2005</v>
      </c>
      <c r="M1919">
        <f>MONTH(tblSales[[#This Row],[ORDER DATE]])</f>
        <v>3</v>
      </c>
    </row>
    <row r="1920" spans="1:13" x14ac:dyDescent="0.3">
      <c r="A1920">
        <v>10398</v>
      </c>
      <c r="B1920" s="2">
        <v>38441</v>
      </c>
      <c r="C1920" s="5">
        <v>34</v>
      </c>
      <c r="D1920" s="3">
        <v>2436.7800000000002</v>
      </c>
      <c r="E1920" t="s">
        <v>25</v>
      </c>
      <c r="F1920" t="s">
        <v>550</v>
      </c>
      <c r="G1920" t="s">
        <v>37</v>
      </c>
      <c r="H1920" t="s">
        <v>41</v>
      </c>
      <c r="I1920" t="s">
        <v>42</v>
      </c>
      <c r="J1920" t="s">
        <v>36</v>
      </c>
      <c r="K1920">
        <f>YEAR(tblSales[[#This Row],[ORDER DATE]])</f>
        <v>2005</v>
      </c>
      <c r="L1920" s="6" t="str">
        <f>TEXT(tblSales[[#This Row],[ORDER DATE]],"MMM-YYYY")</f>
        <v>Mar-2005</v>
      </c>
      <c r="M1920">
        <f>MONTH(tblSales[[#This Row],[ORDER DATE]])</f>
        <v>3</v>
      </c>
    </row>
    <row r="1921" spans="1:13" x14ac:dyDescent="0.3">
      <c r="A1921">
        <v>10400</v>
      </c>
      <c r="B1921" s="2">
        <v>38443</v>
      </c>
      <c r="C1921" s="5">
        <v>38</v>
      </c>
      <c r="D1921" s="3">
        <v>2173.6</v>
      </c>
      <c r="E1921" t="s">
        <v>25</v>
      </c>
      <c r="F1921" t="s">
        <v>550</v>
      </c>
      <c r="G1921" t="s">
        <v>397</v>
      </c>
      <c r="H1921" t="s">
        <v>32</v>
      </c>
      <c r="I1921" t="s">
        <v>33</v>
      </c>
      <c r="J1921" t="s">
        <v>36</v>
      </c>
      <c r="K1921">
        <f>YEAR(tblSales[[#This Row],[ORDER DATE]])</f>
        <v>2005</v>
      </c>
      <c r="L1921" s="6" t="str">
        <f>TEXT(tblSales[[#This Row],[ORDER DATE]],"MMM-YYYY")</f>
        <v>Apr-2005</v>
      </c>
      <c r="M1921">
        <f>MONTH(tblSales[[#This Row],[ORDER DATE]])</f>
        <v>4</v>
      </c>
    </row>
    <row r="1922" spans="1:13" x14ac:dyDescent="0.3">
      <c r="A1922">
        <v>10415</v>
      </c>
      <c r="B1922" s="2">
        <v>38481</v>
      </c>
      <c r="C1922" s="5">
        <v>18</v>
      </c>
      <c r="D1922" s="3">
        <v>1254.5999999999999</v>
      </c>
      <c r="E1922" t="s">
        <v>173</v>
      </c>
      <c r="F1922" t="s">
        <v>550</v>
      </c>
      <c r="G1922" t="s">
        <v>558</v>
      </c>
      <c r="H1922" t="s">
        <v>95</v>
      </c>
      <c r="I1922" t="s">
        <v>96</v>
      </c>
      <c r="J1922" t="s">
        <v>36</v>
      </c>
      <c r="K1922">
        <f>YEAR(tblSales[[#This Row],[ORDER DATE]])</f>
        <v>2005</v>
      </c>
      <c r="L1922" s="6" t="str">
        <f>TEXT(tblSales[[#This Row],[ORDER DATE]],"MMM-YYYY")</f>
        <v>May-2005</v>
      </c>
      <c r="M1922">
        <f>MONTH(tblSales[[#This Row],[ORDER DATE]])</f>
        <v>5</v>
      </c>
    </row>
    <row r="1923" spans="1:13" x14ac:dyDescent="0.3">
      <c r="A1923">
        <v>10110</v>
      </c>
      <c r="B1923" s="2">
        <v>37698</v>
      </c>
      <c r="C1923" s="5">
        <v>37</v>
      </c>
      <c r="D1923" s="3">
        <v>3724.42</v>
      </c>
      <c r="E1923" t="s">
        <v>25</v>
      </c>
      <c r="F1923" t="s">
        <v>181</v>
      </c>
      <c r="G1923" t="s">
        <v>492</v>
      </c>
      <c r="H1923" t="s">
        <v>170</v>
      </c>
      <c r="I1923" t="s">
        <v>42</v>
      </c>
      <c r="J1923" t="s">
        <v>51</v>
      </c>
      <c r="K1923">
        <f>YEAR(tblSales[[#This Row],[ORDER DATE]])</f>
        <v>2003</v>
      </c>
      <c r="L1923" s="6" t="str">
        <f>TEXT(tblSales[[#This Row],[ORDER DATE]],"MMM-YYYY")</f>
        <v>Mar-2003</v>
      </c>
      <c r="M1923">
        <f>MONTH(tblSales[[#This Row],[ORDER DATE]])</f>
        <v>3</v>
      </c>
    </row>
    <row r="1924" spans="1:13" x14ac:dyDescent="0.3">
      <c r="A1924">
        <v>10124</v>
      </c>
      <c r="B1924" s="2">
        <v>37762</v>
      </c>
      <c r="C1924" s="5">
        <v>43</v>
      </c>
      <c r="D1924" s="3">
        <v>5203</v>
      </c>
      <c r="E1924" t="s">
        <v>25</v>
      </c>
      <c r="F1924" t="s">
        <v>181</v>
      </c>
      <c r="G1924" t="s">
        <v>539</v>
      </c>
      <c r="H1924" t="s">
        <v>32</v>
      </c>
      <c r="I1924" t="s">
        <v>33</v>
      </c>
      <c r="J1924" t="s">
        <v>51</v>
      </c>
      <c r="K1924">
        <f>YEAR(tblSales[[#This Row],[ORDER DATE]])</f>
        <v>2003</v>
      </c>
      <c r="L1924" s="6" t="str">
        <f>TEXT(tblSales[[#This Row],[ORDER DATE]],"MMM-YYYY")</f>
        <v>May-2003</v>
      </c>
      <c r="M1924">
        <f>MONTH(tblSales[[#This Row],[ORDER DATE]])</f>
        <v>5</v>
      </c>
    </row>
    <row r="1925" spans="1:13" x14ac:dyDescent="0.3">
      <c r="A1925">
        <v>10148</v>
      </c>
      <c r="B1925" s="2">
        <v>37875</v>
      </c>
      <c r="C1925" s="5">
        <v>27</v>
      </c>
      <c r="D1925" s="3">
        <v>3469.5</v>
      </c>
      <c r="E1925" t="s">
        <v>25</v>
      </c>
      <c r="F1925" t="s">
        <v>181</v>
      </c>
      <c r="G1925" t="s">
        <v>285</v>
      </c>
      <c r="H1925" t="s">
        <v>95</v>
      </c>
      <c r="I1925" t="s">
        <v>96</v>
      </c>
      <c r="J1925" t="s">
        <v>51</v>
      </c>
      <c r="K1925">
        <f>YEAR(tblSales[[#This Row],[ORDER DATE]])</f>
        <v>2003</v>
      </c>
      <c r="L1925" s="6" t="str">
        <f>TEXT(tblSales[[#This Row],[ORDER DATE]],"MMM-YYYY")</f>
        <v>Sep-2003</v>
      </c>
      <c r="M1925">
        <f>MONTH(tblSales[[#This Row],[ORDER DATE]])</f>
        <v>9</v>
      </c>
    </row>
    <row r="1926" spans="1:13" x14ac:dyDescent="0.3">
      <c r="A1926">
        <v>10161</v>
      </c>
      <c r="B1926" s="2">
        <v>37911</v>
      </c>
      <c r="C1926" s="5">
        <v>30</v>
      </c>
      <c r="D1926" s="3">
        <v>3148.2</v>
      </c>
      <c r="E1926" t="s">
        <v>25</v>
      </c>
      <c r="F1926" t="s">
        <v>181</v>
      </c>
      <c r="G1926" t="s">
        <v>498</v>
      </c>
      <c r="H1926" t="s">
        <v>326</v>
      </c>
      <c r="I1926" t="s">
        <v>42</v>
      </c>
      <c r="J1926" t="s">
        <v>51</v>
      </c>
      <c r="K1926">
        <f>YEAR(tblSales[[#This Row],[ORDER DATE]])</f>
        <v>2003</v>
      </c>
      <c r="L1926" s="6" t="str">
        <f>TEXT(tblSales[[#This Row],[ORDER DATE]],"MMM-YYYY")</f>
        <v>Oct-2003</v>
      </c>
      <c r="M1926">
        <f>MONTH(tblSales[[#This Row],[ORDER DATE]])</f>
        <v>10</v>
      </c>
    </row>
    <row r="1927" spans="1:13" x14ac:dyDescent="0.3">
      <c r="A1927">
        <v>10172</v>
      </c>
      <c r="B1927" s="2">
        <v>37930</v>
      </c>
      <c r="C1927" s="5">
        <v>22</v>
      </c>
      <c r="D1927" s="3">
        <v>2167.2199999999998</v>
      </c>
      <c r="E1927" t="s">
        <v>25</v>
      </c>
      <c r="F1927" t="s">
        <v>181</v>
      </c>
      <c r="G1927" t="s">
        <v>109</v>
      </c>
      <c r="H1927" t="s">
        <v>32</v>
      </c>
      <c r="I1927" t="s">
        <v>33</v>
      </c>
      <c r="J1927" t="s">
        <v>36</v>
      </c>
      <c r="K1927">
        <f>YEAR(tblSales[[#This Row],[ORDER DATE]])</f>
        <v>2003</v>
      </c>
      <c r="L1927" s="6" t="str">
        <f>TEXT(tblSales[[#This Row],[ORDER DATE]],"MMM-YYYY")</f>
        <v>Nov-2003</v>
      </c>
      <c r="M1927">
        <f>MONTH(tblSales[[#This Row],[ORDER DATE]])</f>
        <v>11</v>
      </c>
    </row>
    <row r="1928" spans="1:13" x14ac:dyDescent="0.3">
      <c r="A1928">
        <v>10182</v>
      </c>
      <c r="B1928" s="2">
        <v>37937</v>
      </c>
      <c r="C1928" s="5">
        <v>49</v>
      </c>
      <c r="D1928" s="3">
        <v>6244.07</v>
      </c>
      <c r="E1928" t="s">
        <v>25</v>
      </c>
      <c r="F1928" t="s">
        <v>181</v>
      </c>
      <c r="G1928" t="s">
        <v>272</v>
      </c>
      <c r="H1928" t="s">
        <v>32</v>
      </c>
      <c r="I1928" t="s">
        <v>33</v>
      </c>
      <c r="J1928" t="s">
        <v>51</v>
      </c>
      <c r="K1928">
        <f>YEAR(tblSales[[#This Row],[ORDER DATE]])</f>
        <v>2003</v>
      </c>
      <c r="L1928" s="6" t="str">
        <f>TEXT(tblSales[[#This Row],[ORDER DATE]],"MMM-YYYY")</f>
        <v>Nov-2003</v>
      </c>
      <c r="M1928">
        <f>MONTH(tblSales[[#This Row],[ORDER DATE]])</f>
        <v>11</v>
      </c>
    </row>
    <row r="1929" spans="1:13" x14ac:dyDescent="0.3">
      <c r="A1929">
        <v>10192</v>
      </c>
      <c r="B1929" s="2">
        <v>37945</v>
      </c>
      <c r="C1929" s="5">
        <v>46</v>
      </c>
      <c r="D1929" s="3">
        <v>5566</v>
      </c>
      <c r="E1929" t="s">
        <v>25</v>
      </c>
      <c r="F1929" t="s">
        <v>181</v>
      </c>
      <c r="G1929" t="s">
        <v>277</v>
      </c>
      <c r="H1929" t="s">
        <v>32</v>
      </c>
      <c r="I1929" t="s">
        <v>33</v>
      </c>
      <c r="J1929" t="s">
        <v>51</v>
      </c>
      <c r="K1929">
        <f>YEAR(tblSales[[#This Row],[ORDER DATE]])</f>
        <v>2003</v>
      </c>
      <c r="L1929" s="6" t="str">
        <f>TEXT(tblSales[[#This Row],[ORDER DATE]],"MMM-YYYY")</f>
        <v>Nov-2003</v>
      </c>
      <c r="M1929">
        <f>MONTH(tblSales[[#This Row],[ORDER DATE]])</f>
        <v>11</v>
      </c>
    </row>
    <row r="1930" spans="1:13" x14ac:dyDescent="0.3">
      <c r="A1930">
        <v>10204</v>
      </c>
      <c r="B1930" s="2">
        <v>37957</v>
      </c>
      <c r="C1930" s="5">
        <v>48</v>
      </c>
      <c r="D1930" s="3">
        <v>4368.96</v>
      </c>
      <c r="E1930" t="s">
        <v>25</v>
      </c>
      <c r="F1930" t="s">
        <v>181</v>
      </c>
      <c r="G1930" t="s">
        <v>475</v>
      </c>
      <c r="H1930" t="s">
        <v>32</v>
      </c>
      <c r="I1930" t="s">
        <v>33</v>
      </c>
      <c r="J1930" t="s">
        <v>51</v>
      </c>
      <c r="K1930">
        <f>YEAR(tblSales[[#This Row],[ORDER DATE]])</f>
        <v>2003</v>
      </c>
      <c r="L1930" s="6" t="str">
        <f>TEXT(tblSales[[#This Row],[ORDER DATE]],"MMM-YYYY")</f>
        <v>Dec-2003</v>
      </c>
      <c r="M1930">
        <f>MONTH(tblSales[[#This Row],[ORDER DATE]])</f>
        <v>12</v>
      </c>
    </row>
    <row r="1931" spans="1:13" x14ac:dyDescent="0.3">
      <c r="A1931">
        <v>10212</v>
      </c>
      <c r="B1931" s="2">
        <v>38002</v>
      </c>
      <c r="C1931" s="5">
        <v>46</v>
      </c>
      <c r="D1931" s="3">
        <v>4039.26</v>
      </c>
      <c r="E1931" t="s">
        <v>25</v>
      </c>
      <c r="F1931" t="s">
        <v>181</v>
      </c>
      <c r="G1931" t="s">
        <v>174</v>
      </c>
      <c r="H1931" t="s">
        <v>178</v>
      </c>
      <c r="I1931" t="s">
        <v>42</v>
      </c>
      <c r="J1931" t="s">
        <v>51</v>
      </c>
      <c r="K1931">
        <f>YEAR(tblSales[[#This Row],[ORDER DATE]])</f>
        <v>2004</v>
      </c>
      <c r="L1931" s="6" t="str">
        <f>TEXT(tblSales[[#This Row],[ORDER DATE]],"MMM-YYYY")</f>
        <v>Jan-2004</v>
      </c>
      <c r="M1931">
        <f>MONTH(tblSales[[#This Row],[ORDER DATE]])</f>
        <v>1</v>
      </c>
    </row>
    <row r="1932" spans="1:13" x14ac:dyDescent="0.3">
      <c r="A1932">
        <v>10226</v>
      </c>
      <c r="B1932" s="2">
        <v>38043</v>
      </c>
      <c r="C1932" s="5">
        <v>48</v>
      </c>
      <c r="D1932" s="3">
        <v>4420.32</v>
      </c>
      <c r="E1932" t="s">
        <v>25</v>
      </c>
      <c r="F1932" t="s">
        <v>181</v>
      </c>
      <c r="G1932" t="s">
        <v>362</v>
      </c>
      <c r="H1932" t="s">
        <v>32</v>
      </c>
      <c r="I1932" t="s">
        <v>33</v>
      </c>
      <c r="J1932" t="s">
        <v>51</v>
      </c>
      <c r="K1932">
        <f>YEAR(tblSales[[#This Row],[ORDER DATE]])</f>
        <v>2004</v>
      </c>
      <c r="L1932" s="6" t="str">
        <f>TEXT(tblSales[[#This Row],[ORDER DATE]],"MMM-YYYY")</f>
        <v>Feb-2004</v>
      </c>
      <c r="M1932">
        <f>MONTH(tblSales[[#This Row],[ORDER DATE]])</f>
        <v>2</v>
      </c>
    </row>
    <row r="1933" spans="1:13" x14ac:dyDescent="0.3">
      <c r="A1933">
        <v>10241</v>
      </c>
      <c r="B1933" s="2">
        <v>38090</v>
      </c>
      <c r="C1933" s="5">
        <v>27</v>
      </c>
      <c r="D1933" s="3">
        <v>2341.71</v>
      </c>
      <c r="E1933" t="s">
        <v>25</v>
      </c>
      <c r="F1933" t="s">
        <v>181</v>
      </c>
      <c r="G1933" t="s">
        <v>531</v>
      </c>
      <c r="H1933" t="s">
        <v>41</v>
      </c>
      <c r="I1933" t="s">
        <v>42</v>
      </c>
      <c r="J1933" t="s">
        <v>36</v>
      </c>
      <c r="K1933">
        <f>YEAR(tblSales[[#This Row],[ORDER DATE]])</f>
        <v>2004</v>
      </c>
      <c r="L1933" s="6" t="str">
        <f>TEXT(tblSales[[#This Row],[ORDER DATE]],"MMM-YYYY")</f>
        <v>Apr-2004</v>
      </c>
      <c r="M1933">
        <f>MONTH(tblSales[[#This Row],[ORDER DATE]])</f>
        <v>4</v>
      </c>
    </row>
    <row r="1934" spans="1:13" x14ac:dyDescent="0.3">
      <c r="A1934">
        <v>10267</v>
      </c>
      <c r="B1934" s="2">
        <v>38175</v>
      </c>
      <c r="C1934" s="5">
        <v>43</v>
      </c>
      <c r="D1934" s="3">
        <v>5110.9799999999996</v>
      </c>
      <c r="E1934" t="s">
        <v>25</v>
      </c>
      <c r="F1934" t="s">
        <v>181</v>
      </c>
      <c r="G1934" t="s">
        <v>475</v>
      </c>
      <c r="H1934" t="s">
        <v>32</v>
      </c>
      <c r="I1934" t="s">
        <v>33</v>
      </c>
      <c r="J1934" t="s">
        <v>51</v>
      </c>
      <c r="K1934">
        <f>YEAR(tblSales[[#This Row],[ORDER DATE]])</f>
        <v>2004</v>
      </c>
      <c r="L1934" s="6" t="str">
        <f>TEXT(tblSales[[#This Row],[ORDER DATE]],"MMM-YYYY")</f>
        <v>Jul-2004</v>
      </c>
      <c r="M1934">
        <f>MONTH(tblSales[[#This Row],[ORDER DATE]])</f>
        <v>7</v>
      </c>
    </row>
    <row r="1935" spans="1:13" x14ac:dyDescent="0.3">
      <c r="A1935">
        <v>10279</v>
      </c>
      <c r="B1935" s="2">
        <v>38208</v>
      </c>
      <c r="C1935" s="5">
        <v>48</v>
      </c>
      <c r="D1935" s="3">
        <v>6168</v>
      </c>
      <c r="E1935" t="s">
        <v>25</v>
      </c>
      <c r="F1935" t="s">
        <v>181</v>
      </c>
      <c r="G1935" t="s">
        <v>174</v>
      </c>
      <c r="H1935" t="s">
        <v>178</v>
      </c>
      <c r="I1935" t="s">
        <v>42</v>
      </c>
      <c r="J1935" t="s">
        <v>51</v>
      </c>
      <c r="K1935">
        <f>YEAR(tblSales[[#This Row],[ORDER DATE]])</f>
        <v>2004</v>
      </c>
      <c r="L1935" s="6" t="str">
        <f>TEXT(tblSales[[#This Row],[ORDER DATE]],"MMM-YYYY")</f>
        <v>Aug-2004</v>
      </c>
      <c r="M1935">
        <f>MONTH(tblSales[[#This Row],[ORDER DATE]])</f>
        <v>8</v>
      </c>
    </row>
    <row r="1936" spans="1:13" x14ac:dyDescent="0.3">
      <c r="A1936">
        <v>10288</v>
      </c>
      <c r="B1936" s="2">
        <v>38231</v>
      </c>
      <c r="C1936" s="5">
        <v>41</v>
      </c>
      <c r="D1936" s="3">
        <v>4873.26</v>
      </c>
      <c r="E1936" t="s">
        <v>25</v>
      </c>
      <c r="F1936" t="s">
        <v>181</v>
      </c>
      <c r="G1936" t="s">
        <v>418</v>
      </c>
      <c r="H1936" t="s">
        <v>199</v>
      </c>
      <c r="I1936" t="s">
        <v>96</v>
      </c>
      <c r="J1936" t="s">
        <v>51</v>
      </c>
      <c r="K1936">
        <f>YEAR(tblSales[[#This Row],[ORDER DATE]])</f>
        <v>2004</v>
      </c>
      <c r="L1936" s="6" t="str">
        <f>TEXT(tblSales[[#This Row],[ORDER DATE]],"MMM-YYYY")</f>
        <v>Sep-2004</v>
      </c>
      <c r="M1936">
        <f>MONTH(tblSales[[#This Row],[ORDER DATE]])</f>
        <v>9</v>
      </c>
    </row>
    <row r="1937" spans="1:13" x14ac:dyDescent="0.3">
      <c r="A1937">
        <v>10301</v>
      </c>
      <c r="B1937" s="2">
        <v>37899</v>
      </c>
      <c r="C1937" s="5">
        <v>22</v>
      </c>
      <c r="D1937" s="3">
        <v>2120.14</v>
      </c>
      <c r="E1937" t="s">
        <v>25</v>
      </c>
      <c r="F1937" t="s">
        <v>181</v>
      </c>
      <c r="G1937" t="s">
        <v>543</v>
      </c>
      <c r="H1937" t="s">
        <v>78</v>
      </c>
      <c r="I1937" t="s">
        <v>42</v>
      </c>
      <c r="J1937" t="s">
        <v>36</v>
      </c>
      <c r="K1937">
        <f>YEAR(tblSales[[#This Row],[ORDER DATE]])</f>
        <v>2003</v>
      </c>
      <c r="L1937" s="6" t="str">
        <f>TEXT(tblSales[[#This Row],[ORDER DATE]],"MMM-YYYY")</f>
        <v>Oct-2003</v>
      </c>
      <c r="M1937">
        <f>MONTH(tblSales[[#This Row],[ORDER DATE]])</f>
        <v>10</v>
      </c>
    </row>
    <row r="1938" spans="1:13" x14ac:dyDescent="0.3">
      <c r="A1938">
        <v>10311</v>
      </c>
      <c r="B1938" s="2">
        <v>38276</v>
      </c>
      <c r="C1938" s="5">
        <v>46</v>
      </c>
      <c r="D1938" s="3">
        <v>4236.1400000000003</v>
      </c>
      <c r="E1938" t="s">
        <v>25</v>
      </c>
      <c r="F1938" t="s">
        <v>181</v>
      </c>
      <c r="G1938" t="s">
        <v>174</v>
      </c>
      <c r="H1938" t="s">
        <v>178</v>
      </c>
      <c r="I1938" t="s">
        <v>42</v>
      </c>
      <c r="J1938" t="s">
        <v>51</v>
      </c>
      <c r="K1938">
        <f>YEAR(tblSales[[#This Row],[ORDER DATE]])</f>
        <v>2004</v>
      </c>
      <c r="L1938" s="6" t="str">
        <f>TEXT(tblSales[[#This Row],[ORDER DATE]],"MMM-YYYY")</f>
        <v>Oct-2004</v>
      </c>
      <c r="M1938">
        <f>MONTH(tblSales[[#This Row],[ORDER DATE]])</f>
        <v>10</v>
      </c>
    </row>
    <row r="1939" spans="1:13" x14ac:dyDescent="0.3">
      <c r="A1939">
        <v>10321</v>
      </c>
      <c r="B1939" s="2">
        <v>38295</v>
      </c>
      <c r="C1939" s="5">
        <v>21</v>
      </c>
      <c r="D1939" s="3">
        <v>1888.95</v>
      </c>
      <c r="E1939" t="s">
        <v>25</v>
      </c>
      <c r="F1939" t="s">
        <v>181</v>
      </c>
      <c r="G1939" t="s">
        <v>160</v>
      </c>
      <c r="H1939" t="s">
        <v>32</v>
      </c>
      <c r="I1939" t="s">
        <v>33</v>
      </c>
      <c r="J1939" t="s">
        <v>36</v>
      </c>
      <c r="K1939">
        <f>YEAR(tblSales[[#This Row],[ORDER DATE]])</f>
        <v>2004</v>
      </c>
      <c r="L1939" s="6" t="str">
        <f>TEXT(tblSales[[#This Row],[ORDER DATE]],"MMM-YYYY")</f>
        <v>Nov-2004</v>
      </c>
      <c r="M1939">
        <f>MONTH(tblSales[[#This Row],[ORDER DATE]])</f>
        <v>11</v>
      </c>
    </row>
    <row r="1940" spans="1:13" x14ac:dyDescent="0.3">
      <c r="A1940">
        <v>10332</v>
      </c>
      <c r="B1940" s="2">
        <v>38308</v>
      </c>
      <c r="C1940" s="5">
        <v>31</v>
      </c>
      <c r="D1940" s="3">
        <v>1152.58</v>
      </c>
      <c r="E1940" t="s">
        <v>25</v>
      </c>
      <c r="F1940" t="s">
        <v>181</v>
      </c>
      <c r="G1940" t="s">
        <v>492</v>
      </c>
      <c r="H1940" t="s">
        <v>170</v>
      </c>
      <c r="I1940" t="s">
        <v>42</v>
      </c>
      <c r="J1940" t="s">
        <v>36</v>
      </c>
      <c r="K1940">
        <f>YEAR(tblSales[[#This Row],[ORDER DATE]])</f>
        <v>2004</v>
      </c>
      <c r="L1940" s="6" t="str">
        <f>TEXT(tblSales[[#This Row],[ORDER DATE]],"MMM-YYYY")</f>
        <v>Nov-2004</v>
      </c>
      <c r="M1940">
        <f>MONTH(tblSales[[#This Row],[ORDER DATE]])</f>
        <v>11</v>
      </c>
    </row>
    <row r="1941" spans="1:13" x14ac:dyDescent="0.3">
      <c r="A1941">
        <v>10346</v>
      </c>
      <c r="B1941" s="2">
        <v>38320</v>
      </c>
      <c r="C1941" s="5">
        <v>26</v>
      </c>
      <c r="D1941" s="3">
        <v>2492.88</v>
      </c>
      <c r="E1941" t="s">
        <v>25</v>
      </c>
      <c r="F1941" t="s">
        <v>181</v>
      </c>
      <c r="G1941" t="s">
        <v>539</v>
      </c>
      <c r="H1941" t="s">
        <v>32</v>
      </c>
      <c r="I1941" t="s">
        <v>33</v>
      </c>
      <c r="J1941" t="s">
        <v>36</v>
      </c>
      <c r="K1941">
        <f>YEAR(tblSales[[#This Row],[ORDER DATE]])</f>
        <v>2004</v>
      </c>
      <c r="L1941" s="6" t="str">
        <f>TEXT(tblSales[[#This Row],[ORDER DATE]],"MMM-YYYY")</f>
        <v>Nov-2004</v>
      </c>
      <c r="M1941">
        <f>MONTH(tblSales[[#This Row],[ORDER DATE]])</f>
        <v>11</v>
      </c>
    </row>
    <row r="1942" spans="1:13" x14ac:dyDescent="0.3">
      <c r="A1942">
        <v>10368</v>
      </c>
      <c r="B1942" s="2">
        <v>38371</v>
      </c>
      <c r="C1942" s="5">
        <v>20</v>
      </c>
      <c r="D1942" s="3">
        <v>1991.6</v>
      </c>
      <c r="E1942" t="s">
        <v>25</v>
      </c>
      <c r="F1942" t="s">
        <v>181</v>
      </c>
      <c r="G1942" t="s">
        <v>272</v>
      </c>
      <c r="H1942" t="s">
        <v>32</v>
      </c>
      <c r="I1942" t="s">
        <v>33</v>
      </c>
      <c r="J1942" t="s">
        <v>36</v>
      </c>
      <c r="K1942">
        <f>YEAR(tblSales[[#This Row],[ORDER DATE]])</f>
        <v>2005</v>
      </c>
      <c r="L1942" s="6" t="str">
        <f>TEXT(tblSales[[#This Row],[ORDER DATE]],"MMM-YYYY")</f>
        <v>Jan-2005</v>
      </c>
      <c r="M1942">
        <f>MONTH(tblSales[[#This Row],[ORDER DATE]])</f>
        <v>1</v>
      </c>
    </row>
    <row r="1943" spans="1:13" x14ac:dyDescent="0.3">
      <c r="A1943">
        <v>10380</v>
      </c>
      <c r="B1943" s="2">
        <v>38399</v>
      </c>
      <c r="C1943" s="5">
        <v>34</v>
      </c>
      <c r="D1943" s="3">
        <v>3953.18</v>
      </c>
      <c r="E1943" t="s">
        <v>25</v>
      </c>
      <c r="F1943" t="s">
        <v>181</v>
      </c>
      <c r="G1943" t="s">
        <v>174</v>
      </c>
      <c r="H1943" t="s">
        <v>178</v>
      </c>
      <c r="I1943" t="s">
        <v>42</v>
      </c>
      <c r="J1943" t="s">
        <v>51</v>
      </c>
      <c r="K1943">
        <f>YEAR(tblSales[[#This Row],[ORDER DATE]])</f>
        <v>2005</v>
      </c>
      <c r="L1943" s="6" t="str">
        <f>TEXT(tblSales[[#This Row],[ORDER DATE]],"MMM-YYYY")</f>
        <v>Feb-2005</v>
      </c>
      <c r="M1943">
        <f>MONTH(tblSales[[#This Row],[ORDER DATE]])</f>
        <v>2</v>
      </c>
    </row>
    <row r="1944" spans="1:13" x14ac:dyDescent="0.3">
      <c r="A1944">
        <v>10407</v>
      </c>
      <c r="B1944" s="2">
        <v>38464</v>
      </c>
      <c r="C1944" s="5">
        <v>43</v>
      </c>
      <c r="D1944" s="3">
        <v>3729.39</v>
      </c>
      <c r="E1944" t="s">
        <v>401</v>
      </c>
      <c r="F1944" t="s">
        <v>181</v>
      </c>
      <c r="G1944" t="s">
        <v>397</v>
      </c>
      <c r="H1944" t="s">
        <v>32</v>
      </c>
      <c r="I1944" t="s">
        <v>33</v>
      </c>
      <c r="J1944" t="s">
        <v>51</v>
      </c>
      <c r="K1944">
        <f>YEAR(tblSales[[#This Row],[ORDER DATE]])</f>
        <v>2005</v>
      </c>
      <c r="L1944" s="6" t="str">
        <f>TEXT(tblSales[[#This Row],[ORDER DATE]],"MMM-YYYY")</f>
        <v>Apr-2005</v>
      </c>
      <c r="M1944">
        <f>MONTH(tblSales[[#This Row],[ORDER DATE]])</f>
        <v>4</v>
      </c>
    </row>
    <row r="1945" spans="1:13" x14ac:dyDescent="0.3">
      <c r="A1945">
        <v>10420</v>
      </c>
      <c r="B1945" s="2">
        <v>38501</v>
      </c>
      <c r="C1945" s="5">
        <v>26</v>
      </c>
      <c r="D1945" s="3">
        <v>2617.16</v>
      </c>
      <c r="E1945" t="s">
        <v>300</v>
      </c>
      <c r="F1945" t="s">
        <v>181</v>
      </c>
      <c r="G1945" t="s">
        <v>152</v>
      </c>
      <c r="H1945" t="s">
        <v>95</v>
      </c>
      <c r="I1945" t="s">
        <v>96</v>
      </c>
      <c r="J1945" t="s">
        <v>36</v>
      </c>
      <c r="K1945">
        <f>YEAR(tblSales[[#This Row],[ORDER DATE]])</f>
        <v>2005</v>
      </c>
      <c r="L1945" s="6" t="str">
        <f>TEXT(tblSales[[#This Row],[ORDER DATE]],"MMM-YYYY")</f>
        <v>May-2005</v>
      </c>
      <c r="M1945">
        <f>MONTH(tblSales[[#This Row],[ORDER DATE]])</f>
        <v>5</v>
      </c>
    </row>
    <row r="1946" spans="1:13" x14ac:dyDescent="0.3">
      <c r="A1946">
        <v>10105</v>
      </c>
      <c r="B1946" s="2">
        <v>37663</v>
      </c>
      <c r="C1946" s="5">
        <v>50</v>
      </c>
      <c r="D1946" s="3">
        <v>3983.5</v>
      </c>
      <c r="E1946" t="s">
        <v>25</v>
      </c>
      <c r="F1946" t="s">
        <v>550</v>
      </c>
      <c r="G1946" t="s">
        <v>322</v>
      </c>
      <c r="H1946" t="s">
        <v>326</v>
      </c>
      <c r="I1946" t="s">
        <v>42</v>
      </c>
      <c r="J1946" t="s">
        <v>51</v>
      </c>
      <c r="K1946">
        <f>YEAR(tblSales[[#This Row],[ORDER DATE]])</f>
        <v>2003</v>
      </c>
      <c r="L1946" s="6" t="str">
        <f>TEXT(tblSales[[#This Row],[ORDER DATE]],"MMM-YYYY")</f>
        <v>Feb-2003</v>
      </c>
      <c r="M1946">
        <f>MONTH(tblSales[[#This Row],[ORDER DATE]])</f>
        <v>2</v>
      </c>
    </row>
    <row r="1947" spans="1:13" x14ac:dyDescent="0.3">
      <c r="A1947">
        <v>10119</v>
      </c>
      <c r="B1947" s="2">
        <v>37739</v>
      </c>
      <c r="C1947" s="5">
        <v>35</v>
      </c>
      <c r="D1947" s="3">
        <v>3169.95</v>
      </c>
      <c r="E1947" t="s">
        <v>25</v>
      </c>
      <c r="F1947" t="s">
        <v>550</v>
      </c>
      <c r="G1947" t="s">
        <v>144</v>
      </c>
      <c r="H1947" t="s">
        <v>148</v>
      </c>
      <c r="I1947" t="s">
        <v>42</v>
      </c>
      <c r="J1947" t="s">
        <v>51</v>
      </c>
      <c r="K1947">
        <f>YEAR(tblSales[[#This Row],[ORDER DATE]])</f>
        <v>2003</v>
      </c>
      <c r="L1947" s="6" t="str">
        <f>TEXT(tblSales[[#This Row],[ORDER DATE]],"MMM-YYYY")</f>
        <v>Apr-2003</v>
      </c>
      <c r="M1947">
        <f>MONTH(tblSales[[#This Row],[ORDER DATE]])</f>
        <v>4</v>
      </c>
    </row>
    <row r="1948" spans="1:13" x14ac:dyDescent="0.3">
      <c r="A1948">
        <v>10129</v>
      </c>
      <c r="B1948" s="2">
        <v>37784</v>
      </c>
      <c r="C1948" s="5">
        <v>50</v>
      </c>
      <c r="D1948" s="3">
        <v>3899.5</v>
      </c>
      <c r="E1948" t="s">
        <v>25</v>
      </c>
      <c r="F1948" t="s">
        <v>550</v>
      </c>
      <c r="G1948" t="s">
        <v>329</v>
      </c>
      <c r="H1948" t="s">
        <v>170</v>
      </c>
      <c r="I1948" t="s">
        <v>42</v>
      </c>
      <c r="J1948" t="s">
        <v>51</v>
      </c>
      <c r="K1948">
        <f>YEAR(tblSales[[#This Row],[ORDER DATE]])</f>
        <v>2003</v>
      </c>
      <c r="L1948" s="6" t="str">
        <f>TEXT(tblSales[[#This Row],[ORDER DATE]],"MMM-YYYY")</f>
        <v>Jun-2003</v>
      </c>
      <c r="M1948">
        <f>MONTH(tblSales[[#This Row],[ORDER DATE]])</f>
        <v>6</v>
      </c>
    </row>
    <row r="1949" spans="1:13" x14ac:dyDescent="0.3">
      <c r="A1949">
        <v>10143</v>
      </c>
      <c r="B1949" s="2">
        <v>37843</v>
      </c>
      <c r="C1949" s="5">
        <v>23</v>
      </c>
      <c r="D1949" s="3">
        <v>1851.73</v>
      </c>
      <c r="E1949" t="s">
        <v>25</v>
      </c>
      <c r="F1949" t="s">
        <v>550</v>
      </c>
      <c r="G1949" t="s">
        <v>335</v>
      </c>
      <c r="H1949" t="s">
        <v>32</v>
      </c>
      <c r="I1949" t="s">
        <v>33</v>
      </c>
      <c r="J1949" t="s">
        <v>36</v>
      </c>
      <c r="K1949">
        <f>YEAR(tblSales[[#This Row],[ORDER DATE]])</f>
        <v>2003</v>
      </c>
      <c r="L1949" s="6" t="str">
        <f>TEXT(tblSales[[#This Row],[ORDER DATE]],"MMM-YYYY")</f>
        <v>Aug-2003</v>
      </c>
      <c r="M1949">
        <f>MONTH(tblSales[[#This Row],[ORDER DATE]])</f>
        <v>8</v>
      </c>
    </row>
    <row r="1950" spans="1:13" x14ac:dyDescent="0.3">
      <c r="A1950">
        <v>10155</v>
      </c>
      <c r="B1950" s="2">
        <v>37900</v>
      </c>
      <c r="C1950" s="5">
        <v>37</v>
      </c>
      <c r="D1950" s="3">
        <v>2513.41</v>
      </c>
      <c r="E1950" t="s">
        <v>25</v>
      </c>
      <c r="F1950" t="s">
        <v>550</v>
      </c>
      <c r="G1950" t="s">
        <v>126</v>
      </c>
      <c r="H1950" t="s">
        <v>130</v>
      </c>
      <c r="I1950" t="s">
        <v>42</v>
      </c>
      <c r="J1950" t="s">
        <v>36</v>
      </c>
      <c r="K1950">
        <f>YEAR(tblSales[[#This Row],[ORDER DATE]])</f>
        <v>2003</v>
      </c>
      <c r="L1950" s="6" t="str">
        <f>TEXT(tblSales[[#This Row],[ORDER DATE]],"MMM-YYYY")</f>
        <v>Oct-2003</v>
      </c>
      <c r="M1950">
        <f>MONTH(tblSales[[#This Row],[ORDER DATE]])</f>
        <v>10</v>
      </c>
    </row>
    <row r="1951" spans="1:13" x14ac:dyDescent="0.3">
      <c r="A1951">
        <v>10167</v>
      </c>
      <c r="B1951" s="2">
        <v>37917</v>
      </c>
      <c r="C1951" s="5">
        <v>29</v>
      </c>
      <c r="D1951" s="3">
        <v>2431.94</v>
      </c>
      <c r="E1951" t="s">
        <v>339</v>
      </c>
      <c r="F1951" t="s">
        <v>550</v>
      </c>
      <c r="G1951" t="s">
        <v>261</v>
      </c>
      <c r="H1951" t="s">
        <v>188</v>
      </c>
      <c r="I1951" t="s">
        <v>42</v>
      </c>
      <c r="J1951" t="s">
        <v>36</v>
      </c>
      <c r="K1951">
        <f>YEAR(tblSales[[#This Row],[ORDER DATE]])</f>
        <v>2003</v>
      </c>
      <c r="L1951" s="6" t="str">
        <f>TEXT(tblSales[[#This Row],[ORDER DATE]],"MMM-YYYY")</f>
        <v>Oct-2003</v>
      </c>
      <c r="M1951">
        <f>MONTH(tblSales[[#This Row],[ORDER DATE]])</f>
        <v>10</v>
      </c>
    </row>
    <row r="1952" spans="1:13" x14ac:dyDescent="0.3">
      <c r="A1952">
        <v>10178</v>
      </c>
      <c r="B1952" s="2">
        <v>37933</v>
      </c>
      <c r="C1952" s="5">
        <v>21</v>
      </c>
      <c r="D1952" s="3">
        <v>1514.52</v>
      </c>
      <c r="E1952" t="s">
        <v>25</v>
      </c>
      <c r="F1952" t="s">
        <v>550</v>
      </c>
      <c r="G1952" t="s">
        <v>340</v>
      </c>
      <c r="H1952" t="s">
        <v>41</v>
      </c>
      <c r="I1952" t="s">
        <v>42</v>
      </c>
      <c r="J1952" t="s">
        <v>36</v>
      </c>
      <c r="K1952">
        <f>YEAR(tblSales[[#This Row],[ORDER DATE]])</f>
        <v>2003</v>
      </c>
      <c r="L1952" s="6" t="str">
        <f>TEXT(tblSales[[#This Row],[ORDER DATE]],"MMM-YYYY")</f>
        <v>Nov-2003</v>
      </c>
      <c r="M1952">
        <f>MONTH(tblSales[[#This Row],[ORDER DATE]])</f>
        <v>11</v>
      </c>
    </row>
    <row r="1953" spans="1:13" x14ac:dyDescent="0.3">
      <c r="A1953">
        <v>10186</v>
      </c>
      <c r="B1953" s="2">
        <v>37939</v>
      </c>
      <c r="C1953" s="5">
        <v>36</v>
      </c>
      <c r="D1953" s="3">
        <v>3079.44</v>
      </c>
      <c r="E1953" t="s">
        <v>25</v>
      </c>
      <c r="F1953" t="s">
        <v>550</v>
      </c>
      <c r="G1953" t="s">
        <v>346</v>
      </c>
      <c r="H1953" t="s">
        <v>170</v>
      </c>
      <c r="I1953" t="s">
        <v>42</v>
      </c>
      <c r="J1953" t="s">
        <v>51</v>
      </c>
      <c r="K1953">
        <f>YEAR(tblSales[[#This Row],[ORDER DATE]])</f>
        <v>2003</v>
      </c>
      <c r="L1953" s="6" t="str">
        <f>TEXT(tblSales[[#This Row],[ORDER DATE]],"MMM-YYYY")</f>
        <v>Nov-2003</v>
      </c>
      <c r="M1953">
        <f>MONTH(tblSales[[#This Row],[ORDER DATE]])</f>
        <v>11</v>
      </c>
    </row>
    <row r="1954" spans="1:13" x14ac:dyDescent="0.3">
      <c r="A1954">
        <v>10197</v>
      </c>
      <c r="B1954" s="2">
        <v>37951</v>
      </c>
      <c r="C1954" s="5">
        <v>22</v>
      </c>
      <c r="D1954" s="3">
        <v>1900.36</v>
      </c>
      <c r="E1954" t="s">
        <v>25</v>
      </c>
      <c r="F1954" t="s">
        <v>550</v>
      </c>
      <c r="G1954" t="s">
        <v>352</v>
      </c>
      <c r="H1954" t="s">
        <v>178</v>
      </c>
      <c r="I1954" t="s">
        <v>42</v>
      </c>
      <c r="J1954" t="s">
        <v>36</v>
      </c>
      <c r="K1954">
        <f>YEAR(tblSales[[#This Row],[ORDER DATE]])</f>
        <v>2003</v>
      </c>
      <c r="L1954" s="6" t="str">
        <f>TEXT(tblSales[[#This Row],[ORDER DATE]],"MMM-YYYY")</f>
        <v>Nov-2003</v>
      </c>
      <c r="M1954">
        <f>MONTH(tblSales[[#This Row],[ORDER DATE]])</f>
        <v>11</v>
      </c>
    </row>
    <row r="1955" spans="1:13" x14ac:dyDescent="0.3">
      <c r="A1955">
        <v>10209</v>
      </c>
      <c r="B1955" s="2">
        <v>37995</v>
      </c>
      <c r="C1955" s="5">
        <v>22</v>
      </c>
      <c r="D1955" s="3">
        <v>1974.06</v>
      </c>
      <c r="E1955" t="s">
        <v>25</v>
      </c>
      <c r="F1955" t="s">
        <v>550</v>
      </c>
      <c r="G1955" t="s">
        <v>358</v>
      </c>
      <c r="H1955" t="s">
        <v>32</v>
      </c>
      <c r="I1955" t="s">
        <v>33</v>
      </c>
      <c r="J1955" t="s">
        <v>36</v>
      </c>
      <c r="K1955">
        <f>YEAR(tblSales[[#This Row],[ORDER DATE]])</f>
        <v>2004</v>
      </c>
      <c r="L1955" s="6" t="str">
        <f>TEXT(tblSales[[#This Row],[ORDER DATE]],"MMM-YYYY")</f>
        <v>Jan-2004</v>
      </c>
      <c r="M1955">
        <f>MONTH(tblSales[[#This Row],[ORDER DATE]])</f>
        <v>1</v>
      </c>
    </row>
    <row r="1956" spans="1:13" x14ac:dyDescent="0.3">
      <c r="A1956">
        <v>10222</v>
      </c>
      <c r="B1956" s="2">
        <v>38036</v>
      </c>
      <c r="C1956" s="5">
        <v>46</v>
      </c>
      <c r="D1956" s="3">
        <v>3703.46</v>
      </c>
      <c r="E1956" t="s">
        <v>25</v>
      </c>
      <c r="F1956" t="s">
        <v>550</v>
      </c>
      <c r="G1956" t="s">
        <v>362</v>
      </c>
      <c r="H1956" t="s">
        <v>32</v>
      </c>
      <c r="I1956" t="s">
        <v>33</v>
      </c>
      <c r="J1956" t="s">
        <v>51</v>
      </c>
      <c r="K1956">
        <f>YEAR(tblSales[[#This Row],[ORDER DATE]])</f>
        <v>2004</v>
      </c>
      <c r="L1956" s="6" t="str">
        <f>TEXT(tblSales[[#This Row],[ORDER DATE]],"MMM-YYYY")</f>
        <v>Feb-2004</v>
      </c>
      <c r="M1956">
        <f>MONTH(tblSales[[#This Row],[ORDER DATE]])</f>
        <v>2</v>
      </c>
    </row>
    <row r="1957" spans="1:13" x14ac:dyDescent="0.3">
      <c r="A1957">
        <v>10248</v>
      </c>
      <c r="B1957" s="2">
        <v>38114</v>
      </c>
      <c r="C1957" s="5">
        <v>23</v>
      </c>
      <c r="D1957" s="3">
        <v>1755.13</v>
      </c>
      <c r="E1957" t="s">
        <v>339</v>
      </c>
      <c r="F1957" t="s">
        <v>550</v>
      </c>
      <c r="G1957" t="s">
        <v>28</v>
      </c>
      <c r="H1957" t="s">
        <v>32</v>
      </c>
      <c r="I1957" t="s">
        <v>33</v>
      </c>
      <c r="J1957" t="s">
        <v>36</v>
      </c>
      <c r="K1957">
        <f>YEAR(tblSales[[#This Row],[ORDER DATE]])</f>
        <v>2004</v>
      </c>
      <c r="L1957" s="6" t="str">
        <f>TEXT(tblSales[[#This Row],[ORDER DATE]],"MMM-YYYY")</f>
        <v>May-2004</v>
      </c>
      <c r="M1957">
        <f>MONTH(tblSales[[#This Row],[ORDER DATE]])</f>
        <v>5</v>
      </c>
    </row>
    <row r="1958" spans="1:13" x14ac:dyDescent="0.3">
      <c r="A1958">
        <v>10262</v>
      </c>
      <c r="B1958" s="2">
        <v>38162</v>
      </c>
      <c r="C1958" s="5">
        <v>49</v>
      </c>
      <c r="D1958" s="3">
        <v>4273.29</v>
      </c>
      <c r="E1958" t="s">
        <v>339</v>
      </c>
      <c r="F1958" t="s">
        <v>550</v>
      </c>
      <c r="G1958" t="s">
        <v>174</v>
      </c>
      <c r="H1958" t="s">
        <v>178</v>
      </c>
      <c r="I1958" t="s">
        <v>42</v>
      </c>
      <c r="J1958" t="s">
        <v>51</v>
      </c>
      <c r="K1958">
        <f>YEAR(tblSales[[#This Row],[ORDER DATE]])</f>
        <v>2004</v>
      </c>
      <c r="L1958" s="6" t="str">
        <f>TEXT(tblSales[[#This Row],[ORDER DATE]],"MMM-YYYY")</f>
        <v>Jun-2004</v>
      </c>
      <c r="M1958">
        <f>MONTH(tblSales[[#This Row],[ORDER DATE]])</f>
        <v>6</v>
      </c>
    </row>
    <row r="1959" spans="1:13" x14ac:dyDescent="0.3">
      <c r="A1959">
        <v>10273</v>
      </c>
      <c r="B1959" s="2">
        <v>38189</v>
      </c>
      <c r="C1959" s="5">
        <v>48</v>
      </c>
      <c r="D1959" s="3">
        <v>3984.96</v>
      </c>
      <c r="E1959" t="s">
        <v>25</v>
      </c>
      <c r="F1959" t="s">
        <v>550</v>
      </c>
      <c r="G1959" t="s">
        <v>365</v>
      </c>
      <c r="H1959" t="s">
        <v>370</v>
      </c>
      <c r="I1959" t="s">
        <v>42</v>
      </c>
      <c r="J1959" t="s">
        <v>51</v>
      </c>
      <c r="K1959">
        <f>YEAR(tblSales[[#This Row],[ORDER DATE]])</f>
        <v>2004</v>
      </c>
      <c r="L1959" s="6" t="str">
        <f>TEXT(tblSales[[#This Row],[ORDER DATE]],"MMM-YYYY")</f>
        <v>Jul-2004</v>
      </c>
      <c r="M1959">
        <f>MONTH(tblSales[[#This Row],[ORDER DATE]])</f>
        <v>7</v>
      </c>
    </row>
    <row r="1960" spans="1:13" x14ac:dyDescent="0.3">
      <c r="A1960">
        <v>10283</v>
      </c>
      <c r="B1960" s="2">
        <v>38219</v>
      </c>
      <c r="C1960" s="5">
        <v>33</v>
      </c>
      <c r="D1960" s="3">
        <v>2407.6799999999998</v>
      </c>
      <c r="E1960" t="s">
        <v>25</v>
      </c>
      <c r="F1960" t="s">
        <v>550</v>
      </c>
      <c r="G1960" t="s">
        <v>373</v>
      </c>
      <c r="H1960" t="s">
        <v>231</v>
      </c>
      <c r="I1960" t="s">
        <v>33</v>
      </c>
      <c r="J1960" t="s">
        <v>36</v>
      </c>
      <c r="K1960">
        <f>YEAR(tblSales[[#This Row],[ORDER DATE]])</f>
        <v>2004</v>
      </c>
      <c r="L1960" s="6" t="str">
        <f>TEXT(tblSales[[#This Row],[ORDER DATE]],"MMM-YYYY")</f>
        <v>Aug-2004</v>
      </c>
      <c r="M1960">
        <f>MONTH(tblSales[[#This Row],[ORDER DATE]])</f>
        <v>8</v>
      </c>
    </row>
    <row r="1961" spans="1:13" x14ac:dyDescent="0.3">
      <c r="A1961">
        <v>10296</v>
      </c>
      <c r="B1961" s="2">
        <v>38245</v>
      </c>
      <c r="C1961" s="5">
        <v>22</v>
      </c>
      <c r="D1961" s="3">
        <v>1697.3</v>
      </c>
      <c r="E1961" t="s">
        <v>25</v>
      </c>
      <c r="F1961" t="s">
        <v>550</v>
      </c>
      <c r="G1961" t="s">
        <v>572</v>
      </c>
      <c r="H1961" t="s">
        <v>443</v>
      </c>
      <c r="I1961" t="s">
        <v>42</v>
      </c>
      <c r="J1961" t="s">
        <v>36</v>
      </c>
      <c r="K1961">
        <f>YEAR(tblSales[[#This Row],[ORDER DATE]])</f>
        <v>2004</v>
      </c>
      <c r="L1961" s="6" t="str">
        <f>TEXT(tblSales[[#This Row],[ORDER DATE]],"MMM-YYYY")</f>
        <v>Sep-2004</v>
      </c>
      <c r="M1961">
        <f>MONTH(tblSales[[#This Row],[ORDER DATE]])</f>
        <v>9</v>
      </c>
    </row>
    <row r="1962" spans="1:13" x14ac:dyDescent="0.3">
      <c r="A1962">
        <v>10307</v>
      </c>
      <c r="B1962" s="2">
        <v>38274</v>
      </c>
      <c r="C1962" s="5">
        <v>22</v>
      </c>
      <c r="D1962" s="3">
        <v>2011.02</v>
      </c>
      <c r="E1962" t="s">
        <v>25</v>
      </c>
      <c r="F1962" t="s">
        <v>550</v>
      </c>
      <c r="G1962" t="s">
        <v>214</v>
      </c>
      <c r="H1962" t="s">
        <v>32</v>
      </c>
      <c r="I1962" t="s">
        <v>33</v>
      </c>
      <c r="J1962" t="s">
        <v>36</v>
      </c>
      <c r="K1962">
        <f>YEAR(tblSales[[#This Row],[ORDER DATE]])</f>
        <v>2004</v>
      </c>
      <c r="L1962" s="6" t="str">
        <f>TEXT(tblSales[[#This Row],[ORDER DATE]],"MMM-YYYY")</f>
        <v>Oct-2004</v>
      </c>
      <c r="M1962">
        <f>MONTH(tblSales[[#This Row],[ORDER DATE]])</f>
        <v>10</v>
      </c>
    </row>
    <row r="1963" spans="1:13" x14ac:dyDescent="0.3">
      <c r="A1963">
        <v>10316</v>
      </c>
      <c r="B1963" s="2">
        <v>38292</v>
      </c>
      <c r="C1963" s="5">
        <v>25</v>
      </c>
      <c r="D1963" s="3">
        <v>2306.25</v>
      </c>
      <c r="E1963" t="s">
        <v>25</v>
      </c>
      <c r="F1963" t="s">
        <v>550</v>
      </c>
      <c r="G1963" t="s">
        <v>383</v>
      </c>
      <c r="H1963" t="s">
        <v>170</v>
      </c>
      <c r="I1963" t="s">
        <v>42</v>
      </c>
      <c r="J1963" t="s">
        <v>36</v>
      </c>
      <c r="K1963">
        <f>YEAR(tblSales[[#This Row],[ORDER DATE]])</f>
        <v>2004</v>
      </c>
      <c r="L1963" s="6" t="str">
        <f>TEXT(tblSales[[#This Row],[ORDER DATE]],"MMM-YYYY")</f>
        <v>Nov-2004</v>
      </c>
      <c r="M1963">
        <f>MONTH(tblSales[[#This Row],[ORDER DATE]])</f>
        <v>11</v>
      </c>
    </row>
    <row r="1964" spans="1:13" x14ac:dyDescent="0.3">
      <c r="A1964">
        <v>10326</v>
      </c>
      <c r="B1964" s="2">
        <v>38300</v>
      </c>
      <c r="C1964" s="5">
        <v>20</v>
      </c>
      <c r="D1964" s="3">
        <v>1845</v>
      </c>
      <c r="E1964" t="s">
        <v>25</v>
      </c>
      <c r="F1964" t="s">
        <v>550</v>
      </c>
      <c r="G1964" t="s">
        <v>183</v>
      </c>
      <c r="H1964" t="s">
        <v>188</v>
      </c>
      <c r="I1964" t="s">
        <v>42</v>
      </c>
      <c r="J1964" t="s">
        <v>36</v>
      </c>
      <c r="K1964">
        <f>YEAR(tblSales[[#This Row],[ORDER DATE]])</f>
        <v>2004</v>
      </c>
      <c r="L1964" s="6" t="str">
        <f>TEXT(tblSales[[#This Row],[ORDER DATE]],"MMM-YYYY")</f>
        <v>Nov-2004</v>
      </c>
      <c r="M1964">
        <f>MONTH(tblSales[[#This Row],[ORDER DATE]])</f>
        <v>11</v>
      </c>
    </row>
    <row r="1965" spans="1:13" x14ac:dyDescent="0.3">
      <c r="A1965">
        <v>10339</v>
      </c>
      <c r="B1965" s="2">
        <v>38314</v>
      </c>
      <c r="C1965" s="5">
        <v>42</v>
      </c>
      <c r="D1965" s="3">
        <v>2493.12</v>
      </c>
      <c r="E1965" t="s">
        <v>25</v>
      </c>
      <c r="F1965" t="s">
        <v>550</v>
      </c>
      <c r="G1965" t="s">
        <v>246</v>
      </c>
      <c r="H1965" t="s">
        <v>200</v>
      </c>
      <c r="I1965" t="s">
        <v>200</v>
      </c>
      <c r="J1965" t="s">
        <v>36</v>
      </c>
      <c r="K1965">
        <f>YEAR(tblSales[[#This Row],[ORDER DATE]])</f>
        <v>2004</v>
      </c>
      <c r="L1965" s="6" t="str">
        <f>TEXT(tblSales[[#This Row],[ORDER DATE]],"MMM-YYYY")</f>
        <v>Nov-2004</v>
      </c>
      <c r="M1965">
        <f>MONTH(tblSales[[#This Row],[ORDER DATE]])</f>
        <v>11</v>
      </c>
    </row>
    <row r="1966" spans="1:13" x14ac:dyDescent="0.3">
      <c r="A1966">
        <v>10350</v>
      </c>
      <c r="B1966" s="2">
        <v>38323</v>
      </c>
      <c r="C1966" s="5">
        <v>25</v>
      </c>
      <c r="D1966" s="3">
        <v>1508.5</v>
      </c>
      <c r="E1966" t="s">
        <v>25</v>
      </c>
      <c r="F1966" t="s">
        <v>550</v>
      </c>
      <c r="G1966" t="s">
        <v>174</v>
      </c>
      <c r="H1966" t="s">
        <v>178</v>
      </c>
      <c r="I1966" t="s">
        <v>42</v>
      </c>
      <c r="J1966" t="s">
        <v>36</v>
      </c>
      <c r="K1966">
        <f>YEAR(tblSales[[#This Row],[ORDER DATE]])</f>
        <v>2004</v>
      </c>
      <c r="L1966" s="6" t="str">
        <f>TEXT(tblSales[[#This Row],[ORDER DATE]],"MMM-YYYY")</f>
        <v>Dec-2004</v>
      </c>
      <c r="M1966">
        <f>MONTH(tblSales[[#This Row],[ORDER DATE]])</f>
        <v>12</v>
      </c>
    </row>
    <row r="1967" spans="1:13" x14ac:dyDescent="0.3">
      <c r="A1967">
        <v>10373</v>
      </c>
      <c r="B1967" s="2">
        <v>38383</v>
      </c>
      <c r="C1967" s="5">
        <v>23</v>
      </c>
      <c r="D1967" s="3">
        <v>2394.3000000000002</v>
      </c>
      <c r="E1967" t="s">
        <v>25</v>
      </c>
      <c r="F1967" t="s">
        <v>550</v>
      </c>
      <c r="G1967" t="s">
        <v>391</v>
      </c>
      <c r="H1967" t="s">
        <v>130</v>
      </c>
      <c r="I1967" t="s">
        <v>42</v>
      </c>
      <c r="J1967" t="s">
        <v>36</v>
      </c>
      <c r="K1967">
        <f>YEAR(tblSales[[#This Row],[ORDER DATE]])</f>
        <v>2005</v>
      </c>
      <c r="L1967" s="6" t="str">
        <f>TEXT(tblSales[[#This Row],[ORDER DATE]],"MMM-YYYY")</f>
        <v>Jan-2005</v>
      </c>
      <c r="M1967">
        <f>MONTH(tblSales[[#This Row],[ORDER DATE]])</f>
        <v>1</v>
      </c>
    </row>
    <row r="1968" spans="1:13" x14ac:dyDescent="0.3">
      <c r="A1968">
        <v>10385</v>
      </c>
      <c r="B1968" s="2">
        <v>38411</v>
      </c>
      <c r="C1968" s="5">
        <v>37</v>
      </c>
      <c r="D1968" s="3">
        <v>3164.98</v>
      </c>
      <c r="E1968" t="s">
        <v>25</v>
      </c>
      <c r="F1968" t="s">
        <v>550</v>
      </c>
      <c r="G1968" t="s">
        <v>272</v>
      </c>
      <c r="H1968" t="s">
        <v>32</v>
      </c>
      <c r="I1968" t="s">
        <v>33</v>
      </c>
      <c r="J1968" t="s">
        <v>51</v>
      </c>
      <c r="K1968">
        <f>YEAR(tblSales[[#This Row],[ORDER DATE]])</f>
        <v>2005</v>
      </c>
      <c r="L1968" s="6" t="str">
        <f>TEXT(tblSales[[#This Row],[ORDER DATE]],"MMM-YYYY")</f>
        <v>Feb-2005</v>
      </c>
      <c r="M1968">
        <f>MONTH(tblSales[[#This Row],[ORDER DATE]])</f>
        <v>2</v>
      </c>
    </row>
    <row r="1969" spans="1:13" x14ac:dyDescent="0.3">
      <c r="A1969">
        <v>10396</v>
      </c>
      <c r="B1969" s="2">
        <v>38434</v>
      </c>
      <c r="C1969" s="5">
        <v>37</v>
      </c>
      <c r="D1969" s="3">
        <v>3351.09</v>
      </c>
      <c r="E1969" t="s">
        <v>25</v>
      </c>
      <c r="F1969" t="s">
        <v>550</v>
      </c>
      <c r="G1969" t="s">
        <v>272</v>
      </c>
      <c r="H1969" t="s">
        <v>32</v>
      </c>
      <c r="I1969" t="s">
        <v>33</v>
      </c>
      <c r="J1969" t="s">
        <v>51</v>
      </c>
      <c r="K1969">
        <f>YEAR(tblSales[[#This Row],[ORDER DATE]])</f>
        <v>2005</v>
      </c>
      <c r="L1969" s="6" t="str">
        <f>TEXT(tblSales[[#This Row],[ORDER DATE]],"MMM-YYYY")</f>
        <v>Mar-2005</v>
      </c>
      <c r="M1969">
        <f>MONTH(tblSales[[#This Row],[ORDER DATE]])</f>
        <v>3</v>
      </c>
    </row>
    <row r="1970" spans="1:13" x14ac:dyDescent="0.3">
      <c r="A1970">
        <v>10400</v>
      </c>
      <c r="B1970" s="2">
        <v>38443</v>
      </c>
      <c r="C1970" s="5">
        <v>42</v>
      </c>
      <c r="D1970" s="3">
        <v>3064.32</v>
      </c>
      <c r="E1970" t="s">
        <v>25</v>
      </c>
      <c r="F1970" t="s">
        <v>550</v>
      </c>
      <c r="G1970" t="s">
        <v>397</v>
      </c>
      <c r="H1970" t="s">
        <v>32</v>
      </c>
      <c r="I1970" t="s">
        <v>33</v>
      </c>
      <c r="J1970" t="s">
        <v>51</v>
      </c>
      <c r="K1970">
        <f>YEAR(tblSales[[#This Row],[ORDER DATE]])</f>
        <v>2005</v>
      </c>
      <c r="L1970" s="6" t="str">
        <f>TEXT(tblSales[[#This Row],[ORDER DATE]],"MMM-YYYY")</f>
        <v>Apr-2005</v>
      </c>
      <c r="M1970">
        <f>MONTH(tblSales[[#This Row],[ORDER DATE]])</f>
        <v>4</v>
      </c>
    </row>
    <row r="1971" spans="1:13" x14ac:dyDescent="0.3">
      <c r="A1971">
        <v>10414</v>
      </c>
      <c r="B1971" s="2">
        <v>38478</v>
      </c>
      <c r="C1971" s="5">
        <v>51</v>
      </c>
      <c r="D1971" s="3">
        <v>3891.81</v>
      </c>
      <c r="E1971" t="s">
        <v>401</v>
      </c>
      <c r="F1971" t="s">
        <v>550</v>
      </c>
      <c r="G1971" t="s">
        <v>379</v>
      </c>
      <c r="H1971" t="s">
        <v>32</v>
      </c>
      <c r="I1971" t="s">
        <v>33</v>
      </c>
      <c r="J1971" t="s">
        <v>51</v>
      </c>
      <c r="K1971">
        <f>YEAR(tblSales[[#This Row],[ORDER DATE]])</f>
        <v>2005</v>
      </c>
      <c r="L1971" s="6" t="str">
        <f>TEXT(tblSales[[#This Row],[ORDER DATE]],"MMM-YYYY")</f>
        <v>May-2005</v>
      </c>
      <c r="M1971">
        <f>MONTH(tblSales[[#This Row],[ORDER DATE]])</f>
        <v>5</v>
      </c>
    </row>
    <row r="1972" spans="1:13" x14ac:dyDescent="0.3">
      <c r="A1972">
        <v>10108</v>
      </c>
      <c r="B1972" s="2">
        <v>37683</v>
      </c>
      <c r="C1972" s="5">
        <v>40</v>
      </c>
      <c r="D1972" s="3">
        <v>5448.8</v>
      </c>
      <c r="E1972" t="s">
        <v>25</v>
      </c>
      <c r="F1972" t="s">
        <v>181</v>
      </c>
      <c r="G1972" t="s">
        <v>425</v>
      </c>
      <c r="H1972" t="s">
        <v>430</v>
      </c>
      <c r="I1972" t="s">
        <v>200</v>
      </c>
      <c r="J1972" t="s">
        <v>51</v>
      </c>
      <c r="K1972">
        <f>YEAR(tblSales[[#This Row],[ORDER DATE]])</f>
        <v>2003</v>
      </c>
      <c r="L1972" s="6" t="str">
        <f>TEXT(tblSales[[#This Row],[ORDER DATE]],"MMM-YYYY")</f>
        <v>Mar-2003</v>
      </c>
      <c r="M1972">
        <f>MONTH(tblSales[[#This Row],[ORDER DATE]])</f>
        <v>3</v>
      </c>
    </row>
    <row r="1973" spans="1:13" x14ac:dyDescent="0.3">
      <c r="A1973">
        <v>10122</v>
      </c>
      <c r="B1973" s="2">
        <v>37749</v>
      </c>
      <c r="C1973" s="5">
        <v>43</v>
      </c>
      <c r="D1973" s="3">
        <v>5494.97</v>
      </c>
      <c r="E1973" t="s">
        <v>25</v>
      </c>
      <c r="F1973" t="s">
        <v>181</v>
      </c>
      <c r="G1973" t="s">
        <v>433</v>
      </c>
      <c r="H1973" t="s">
        <v>41</v>
      </c>
      <c r="I1973" t="s">
        <v>42</v>
      </c>
      <c r="J1973" t="s">
        <v>51</v>
      </c>
      <c r="K1973">
        <f>YEAR(tblSales[[#This Row],[ORDER DATE]])</f>
        <v>2003</v>
      </c>
      <c r="L1973" s="6" t="str">
        <f>TEXT(tblSales[[#This Row],[ORDER DATE]],"MMM-YYYY")</f>
        <v>May-2003</v>
      </c>
      <c r="M1973">
        <f>MONTH(tblSales[[#This Row],[ORDER DATE]])</f>
        <v>5</v>
      </c>
    </row>
    <row r="1974" spans="1:13" x14ac:dyDescent="0.3">
      <c r="A1974">
        <v>10135</v>
      </c>
      <c r="B1974" s="2">
        <v>37804</v>
      </c>
      <c r="C1974" s="5">
        <v>47</v>
      </c>
      <c r="D1974" s="3">
        <v>6336.07</v>
      </c>
      <c r="E1974" t="s">
        <v>25</v>
      </c>
      <c r="F1974" t="s">
        <v>181</v>
      </c>
      <c r="G1974" t="s">
        <v>272</v>
      </c>
      <c r="H1974" t="s">
        <v>32</v>
      </c>
      <c r="I1974" t="s">
        <v>33</v>
      </c>
      <c r="J1974" t="s">
        <v>51</v>
      </c>
      <c r="K1974">
        <f>YEAR(tblSales[[#This Row],[ORDER DATE]])</f>
        <v>2003</v>
      </c>
      <c r="L1974" s="6" t="str">
        <f>TEXT(tblSales[[#This Row],[ORDER DATE]],"MMM-YYYY")</f>
        <v>Jul-2003</v>
      </c>
      <c r="M1974">
        <f>MONTH(tblSales[[#This Row],[ORDER DATE]])</f>
        <v>7</v>
      </c>
    </row>
    <row r="1975" spans="1:13" x14ac:dyDescent="0.3">
      <c r="A1975">
        <v>10147</v>
      </c>
      <c r="B1975" s="2">
        <v>37869</v>
      </c>
      <c r="C1975" s="5">
        <v>23</v>
      </c>
      <c r="D1975" s="3">
        <v>2906.97</v>
      </c>
      <c r="E1975" t="s">
        <v>25</v>
      </c>
      <c r="F1975" t="s">
        <v>181</v>
      </c>
      <c r="G1975" t="s">
        <v>281</v>
      </c>
      <c r="H1975" t="s">
        <v>32</v>
      </c>
      <c r="I1975" t="s">
        <v>33</v>
      </c>
      <c r="J1975" t="s">
        <v>36</v>
      </c>
      <c r="K1975">
        <f>YEAR(tblSales[[#This Row],[ORDER DATE]])</f>
        <v>2003</v>
      </c>
      <c r="L1975" s="6" t="str">
        <f>TEXT(tblSales[[#This Row],[ORDER DATE]],"MMM-YYYY")</f>
        <v>Sep-2003</v>
      </c>
      <c r="M1975">
        <f>MONTH(tblSales[[#This Row],[ORDER DATE]])</f>
        <v>9</v>
      </c>
    </row>
    <row r="1976" spans="1:13" x14ac:dyDescent="0.3">
      <c r="A1976">
        <v>10160</v>
      </c>
      <c r="B1976" s="2">
        <v>37905</v>
      </c>
      <c r="C1976" s="5">
        <v>35</v>
      </c>
      <c r="D1976" s="3">
        <v>4767.7</v>
      </c>
      <c r="E1976" t="s">
        <v>25</v>
      </c>
      <c r="F1976" t="s">
        <v>181</v>
      </c>
      <c r="G1976" t="s">
        <v>358</v>
      </c>
      <c r="H1976" t="s">
        <v>32</v>
      </c>
      <c r="I1976" t="s">
        <v>33</v>
      </c>
      <c r="J1976" t="s">
        <v>51</v>
      </c>
      <c r="K1976">
        <f>YEAR(tblSales[[#This Row],[ORDER DATE]])</f>
        <v>2003</v>
      </c>
      <c r="L1976" s="6" t="str">
        <f>TEXT(tblSales[[#This Row],[ORDER DATE]],"MMM-YYYY")</f>
        <v>Oct-2003</v>
      </c>
      <c r="M1976">
        <f>MONTH(tblSales[[#This Row],[ORDER DATE]])</f>
        <v>10</v>
      </c>
    </row>
    <row r="1977" spans="1:13" x14ac:dyDescent="0.3">
      <c r="A1977">
        <v>10170</v>
      </c>
      <c r="B1977" s="2">
        <v>37929</v>
      </c>
      <c r="C1977" s="5">
        <v>34</v>
      </c>
      <c r="D1977" s="3">
        <v>3819.56</v>
      </c>
      <c r="E1977" t="s">
        <v>25</v>
      </c>
      <c r="F1977" t="s">
        <v>181</v>
      </c>
      <c r="G1977" t="s">
        <v>409</v>
      </c>
      <c r="H1977" t="s">
        <v>148</v>
      </c>
      <c r="I1977" t="s">
        <v>42</v>
      </c>
      <c r="J1977" t="s">
        <v>51</v>
      </c>
      <c r="K1977">
        <f>YEAR(tblSales[[#This Row],[ORDER DATE]])</f>
        <v>2003</v>
      </c>
      <c r="L1977" s="6" t="str">
        <f>TEXT(tblSales[[#This Row],[ORDER DATE]],"MMM-YYYY")</f>
        <v>Nov-2003</v>
      </c>
      <c r="M1977">
        <f>MONTH(tblSales[[#This Row],[ORDER DATE]])</f>
        <v>11</v>
      </c>
    </row>
    <row r="1978" spans="1:13" x14ac:dyDescent="0.3">
      <c r="A1978">
        <v>10181</v>
      </c>
      <c r="B1978" s="2">
        <v>37937</v>
      </c>
      <c r="C1978" s="5">
        <v>25</v>
      </c>
      <c r="D1978" s="3">
        <v>3861.75</v>
      </c>
      <c r="E1978" t="s">
        <v>25</v>
      </c>
      <c r="F1978" t="s">
        <v>181</v>
      </c>
      <c r="G1978" t="s">
        <v>73</v>
      </c>
      <c r="H1978" t="s">
        <v>78</v>
      </c>
      <c r="I1978" t="s">
        <v>42</v>
      </c>
      <c r="J1978" t="s">
        <v>51</v>
      </c>
      <c r="K1978">
        <f>YEAR(tblSales[[#This Row],[ORDER DATE]])</f>
        <v>2003</v>
      </c>
      <c r="L1978" s="6" t="str">
        <f>TEXT(tblSales[[#This Row],[ORDER DATE]],"MMM-YYYY")</f>
        <v>Nov-2003</v>
      </c>
      <c r="M1978">
        <f>MONTH(tblSales[[#This Row],[ORDER DATE]])</f>
        <v>11</v>
      </c>
    </row>
    <row r="1979" spans="1:13" x14ac:dyDescent="0.3">
      <c r="A1979">
        <v>10192</v>
      </c>
      <c r="B1979" s="2">
        <v>37945</v>
      </c>
      <c r="C1979" s="5">
        <v>45</v>
      </c>
      <c r="D1979" s="3">
        <v>6319.35</v>
      </c>
      <c r="E1979" t="s">
        <v>25</v>
      </c>
      <c r="F1979" t="s">
        <v>181</v>
      </c>
      <c r="G1979" t="s">
        <v>277</v>
      </c>
      <c r="H1979" t="s">
        <v>32</v>
      </c>
      <c r="I1979" t="s">
        <v>33</v>
      </c>
      <c r="J1979" t="s">
        <v>51</v>
      </c>
      <c r="K1979">
        <f>YEAR(tblSales[[#This Row],[ORDER DATE]])</f>
        <v>2003</v>
      </c>
      <c r="L1979" s="6" t="str">
        <f>TEXT(tblSales[[#This Row],[ORDER DATE]],"MMM-YYYY")</f>
        <v>Nov-2003</v>
      </c>
      <c r="M1979">
        <f>MONTH(tblSales[[#This Row],[ORDER DATE]])</f>
        <v>11</v>
      </c>
    </row>
    <row r="1980" spans="1:13" x14ac:dyDescent="0.3">
      <c r="A1980">
        <v>10203</v>
      </c>
      <c r="B1980" s="2">
        <v>37957</v>
      </c>
      <c r="C1980" s="5">
        <v>47</v>
      </c>
      <c r="D1980" s="3">
        <v>6996.42</v>
      </c>
      <c r="E1980" t="s">
        <v>25</v>
      </c>
      <c r="F1980" t="s">
        <v>181</v>
      </c>
      <c r="G1980" t="s">
        <v>174</v>
      </c>
      <c r="H1980" t="s">
        <v>178</v>
      </c>
      <c r="I1980" t="s">
        <v>42</v>
      </c>
      <c r="J1980" t="s">
        <v>51</v>
      </c>
      <c r="K1980">
        <f>YEAR(tblSales[[#This Row],[ORDER DATE]])</f>
        <v>2003</v>
      </c>
      <c r="L1980" s="6" t="str">
        <f>TEXT(tblSales[[#This Row],[ORDER DATE]],"MMM-YYYY")</f>
        <v>Dec-2003</v>
      </c>
      <c r="M1980">
        <f>MONTH(tblSales[[#This Row],[ORDER DATE]])</f>
        <v>12</v>
      </c>
    </row>
    <row r="1981" spans="1:13" x14ac:dyDescent="0.3">
      <c r="A1981">
        <v>10212</v>
      </c>
      <c r="B1981" s="2">
        <v>38002</v>
      </c>
      <c r="C1981" s="5">
        <v>49</v>
      </c>
      <c r="D1981" s="3">
        <v>6949.67</v>
      </c>
      <c r="E1981" t="s">
        <v>25</v>
      </c>
      <c r="F1981" t="s">
        <v>181</v>
      </c>
      <c r="G1981" t="s">
        <v>174</v>
      </c>
      <c r="H1981" t="s">
        <v>178</v>
      </c>
      <c r="I1981" t="s">
        <v>42</v>
      </c>
      <c r="J1981" t="s">
        <v>51</v>
      </c>
      <c r="K1981">
        <f>YEAR(tblSales[[#This Row],[ORDER DATE]])</f>
        <v>2004</v>
      </c>
      <c r="L1981" s="6" t="str">
        <f>TEXT(tblSales[[#This Row],[ORDER DATE]],"MMM-YYYY")</f>
        <v>Jan-2004</v>
      </c>
      <c r="M1981">
        <f>MONTH(tblSales[[#This Row],[ORDER DATE]])</f>
        <v>1</v>
      </c>
    </row>
    <row r="1982" spans="1:13" x14ac:dyDescent="0.3">
      <c r="A1982">
        <v>10225</v>
      </c>
      <c r="B1982" s="2">
        <v>38039</v>
      </c>
      <c r="C1982" s="5">
        <v>40</v>
      </c>
      <c r="D1982" s="3">
        <v>4550</v>
      </c>
      <c r="E1982" t="s">
        <v>25</v>
      </c>
      <c r="F1982" t="s">
        <v>181</v>
      </c>
      <c r="G1982" t="s">
        <v>446</v>
      </c>
      <c r="H1982" t="s">
        <v>450</v>
      </c>
      <c r="I1982" t="s">
        <v>42</v>
      </c>
      <c r="J1982" t="s">
        <v>51</v>
      </c>
      <c r="K1982">
        <f>YEAR(tblSales[[#This Row],[ORDER DATE]])</f>
        <v>2004</v>
      </c>
      <c r="L1982" s="6" t="str">
        <f>TEXT(tblSales[[#This Row],[ORDER DATE]],"MMM-YYYY")</f>
        <v>Feb-2004</v>
      </c>
      <c r="M1982">
        <f>MONTH(tblSales[[#This Row],[ORDER DATE]])</f>
        <v>2</v>
      </c>
    </row>
    <row r="1983" spans="1:13" x14ac:dyDescent="0.3">
      <c r="A1983">
        <v>10239</v>
      </c>
      <c r="B1983" s="2">
        <v>38089</v>
      </c>
      <c r="C1983" s="5">
        <v>29</v>
      </c>
      <c r="D1983" s="3">
        <v>4479.63</v>
      </c>
      <c r="E1983" t="s">
        <v>25</v>
      </c>
      <c r="F1983" t="s">
        <v>181</v>
      </c>
      <c r="G1983" t="s">
        <v>391</v>
      </c>
      <c r="H1983" t="s">
        <v>130</v>
      </c>
      <c r="I1983" t="s">
        <v>42</v>
      </c>
      <c r="J1983" t="s">
        <v>51</v>
      </c>
      <c r="K1983">
        <f>YEAR(tblSales[[#This Row],[ORDER DATE]])</f>
        <v>2004</v>
      </c>
      <c r="L1983" s="6" t="str">
        <f>TEXT(tblSales[[#This Row],[ORDER DATE]],"MMM-YYYY")</f>
        <v>Apr-2004</v>
      </c>
      <c r="M1983">
        <f>MONTH(tblSales[[#This Row],[ORDER DATE]])</f>
        <v>4</v>
      </c>
    </row>
    <row r="1984" spans="1:13" x14ac:dyDescent="0.3">
      <c r="A1984">
        <v>10253</v>
      </c>
      <c r="B1984" s="2">
        <v>38139</v>
      </c>
      <c r="C1984" s="5">
        <v>39</v>
      </c>
      <c r="D1984" s="3">
        <v>5148</v>
      </c>
      <c r="E1984" t="s">
        <v>339</v>
      </c>
      <c r="F1984" t="s">
        <v>181</v>
      </c>
      <c r="G1984" t="s">
        <v>165</v>
      </c>
      <c r="H1984" t="s">
        <v>170</v>
      </c>
      <c r="I1984" t="s">
        <v>42</v>
      </c>
      <c r="J1984" t="s">
        <v>51</v>
      </c>
      <c r="K1984">
        <f>YEAR(tblSales[[#This Row],[ORDER DATE]])</f>
        <v>2004</v>
      </c>
      <c r="L1984" s="6" t="str">
        <f>TEXT(tblSales[[#This Row],[ORDER DATE]],"MMM-YYYY")</f>
        <v>Jun-2004</v>
      </c>
      <c r="M1984">
        <f>MONTH(tblSales[[#This Row],[ORDER DATE]])</f>
        <v>6</v>
      </c>
    </row>
    <row r="1985" spans="1:13" x14ac:dyDescent="0.3">
      <c r="A1985">
        <v>10266</v>
      </c>
      <c r="B1985" s="2">
        <v>38174</v>
      </c>
      <c r="C1985" s="5">
        <v>24</v>
      </c>
      <c r="D1985" s="3">
        <v>2932.08</v>
      </c>
      <c r="E1985" t="s">
        <v>25</v>
      </c>
      <c r="F1985" t="s">
        <v>181</v>
      </c>
      <c r="G1985" t="s">
        <v>452</v>
      </c>
      <c r="H1985" t="s">
        <v>258</v>
      </c>
      <c r="I1985" t="s">
        <v>42</v>
      </c>
      <c r="J1985" t="s">
        <v>36</v>
      </c>
      <c r="K1985">
        <f>YEAR(tblSales[[#This Row],[ORDER DATE]])</f>
        <v>2004</v>
      </c>
      <c r="L1985" s="6" t="str">
        <f>TEXT(tblSales[[#This Row],[ORDER DATE]],"MMM-YYYY")</f>
        <v>Jul-2004</v>
      </c>
      <c r="M1985">
        <f>MONTH(tblSales[[#This Row],[ORDER DATE]])</f>
        <v>7</v>
      </c>
    </row>
    <row r="1986" spans="1:13" x14ac:dyDescent="0.3">
      <c r="A1986">
        <v>10278</v>
      </c>
      <c r="B1986" s="2">
        <v>38205</v>
      </c>
      <c r="C1986" s="5">
        <v>25</v>
      </c>
      <c r="D1986" s="3">
        <v>3159.75</v>
      </c>
      <c r="E1986" t="s">
        <v>25</v>
      </c>
      <c r="F1986" t="s">
        <v>181</v>
      </c>
      <c r="G1986" t="s">
        <v>539</v>
      </c>
      <c r="H1986" t="s">
        <v>32</v>
      </c>
      <c r="I1986" t="s">
        <v>33</v>
      </c>
      <c r="J1986" t="s">
        <v>51</v>
      </c>
      <c r="K1986">
        <f>YEAR(tblSales[[#This Row],[ORDER DATE]])</f>
        <v>2004</v>
      </c>
      <c r="L1986" s="6" t="str">
        <f>TEXT(tblSales[[#This Row],[ORDER DATE]],"MMM-YYYY")</f>
        <v>Aug-2004</v>
      </c>
      <c r="M1986">
        <f>MONTH(tblSales[[#This Row],[ORDER DATE]])</f>
        <v>8</v>
      </c>
    </row>
    <row r="1987" spans="1:13" x14ac:dyDescent="0.3">
      <c r="A1987">
        <v>10287</v>
      </c>
      <c r="B1987" s="2">
        <v>38229</v>
      </c>
      <c r="C1987" s="5">
        <v>36</v>
      </c>
      <c r="D1987" s="3">
        <v>4297.32</v>
      </c>
      <c r="E1987" t="s">
        <v>25</v>
      </c>
      <c r="F1987" t="s">
        <v>181</v>
      </c>
      <c r="G1987" t="s">
        <v>446</v>
      </c>
      <c r="H1987" t="s">
        <v>450</v>
      </c>
      <c r="I1987" t="s">
        <v>42</v>
      </c>
      <c r="J1987" t="s">
        <v>51</v>
      </c>
      <c r="K1987">
        <f>YEAR(tblSales[[#This Row],[ORDER DATE]])</f>
        <v>2004</v>
      </c>
      <c r="L1987" s="6" t="str">
        <f>TEXT(tblSales[[#This Row],[ORDER DATE]],"MMM-YYYY")</f>
        <v>Aug-2004</v>
      </c>
      <c r="M1987">
        <f>MONTH(tblSales[[#This Row],[ORDER DATE]])</f>
        <v>8</v>
      </c>
    </row>
    <row r="1988" spans="1:13" x14ac:dyDescent="0.3">
      <c r="A1988">
        <v>10301</v>
      </c>
      <c r="B1988" s="2">
        <v>37899</v>
      </c>
      <c r="C1988" s="5">
        <v>50</v>
      </c>
      <c r="D1988" s="3">
        <v>7723.5</v>
      </c>
      <c r="E1988" t="s">
        <v>25</v>
      </c>
      <c r="F1988" t="s">
        <v>181</v>
      </c>
      <c r="G1988" t="s">
        <v>543</v>
      </c>
      <c r="H1988" t="s">
        <v>78</v>
      </c>
      <c r="I1988" t="s">
        <v>42</v>
      </c>
      <c r="J1988" t="s">
        <v>151</v>
      </c>
      <c r="K1988">
        <f>YEAR(tblSales[[#This Row],[ORDER DATE]])</f>
        <v>2003</v>
      </c>
      <c r="L1988" s="6" t="str">
        <f>TEXT(tblSales[[#This Row],[ORDER DATE]],"MMM-YYYY")</f>
        <v>Oct-2003</v>
      </c>
      <c r="M1988">
        <f>MONTH(tblSales[[#This Row],[ORDER DATE]])</f>
        <v>10</v>
      </c>
    </row>
    <row r="1989" spans="1:13" x14ac:dyDescent="0.3">
      <c r="A1989">
        <v>10310</v>
      </c>
      <c r="B1989" s="2">
        <v>38276</v>
      </c>
      <c r="C1989" s="5">
        <v>45</v>
      </c>
      <c r="D1989" s="3">
        <v>5497.65</v>
      </c>
      <c r="E1989" t="s">
        <v>25</v>
      </c>
      <c r="F1989" t="s">
        <v>181</v>
      </c>
      <c r="G1989" t="s">
        <v>439</v>
      </c>
      <c r="H1989" t="s">
        <v>443</v>
      </c>
      <c r="I1989" t="s">
        <v>42</v>
      </c>
      <c r="J1989" t="s">
        <v>51</v>
      </c>
      <c r="K1989">
        <f>YEAR(tblSales[[#This Row],[ORDER DATE]])</f>
        <v>2004</v>
      </c>
      <c r="L1989" s="6" t="str">
        <f>TEXT(tblSales[[#This Row],[ORDER DATE]],"MMM-YYYY")</f>
        <v>Oct-2004</v>
      </c>
      <c r="M1989">
        <f>MONTH(tblSales[[#This Row],[ORDER DATE]])</f>
        <v>10</v>
      </c>
    </row>
    <row r="1990" spans="1:13" x14ac:dyDescent="0.3">
      <c r="A1990">
        <v>10321</v>
      </c>
      <c r="B1990" s="2">
        <v>38295</v>
      </c>
      <c r="C1990" s="5">
        <v>26</v>
      </c>
      <c r="D1990" s="3">
        <v>4052.88</v>
      </c>
      <c r="E1990" t="s">
        <v>25</v>
      </c>
      <c r="F1990" t="s">
        <v>181</v>
      </c>
      <c r="G1990" t="s">
        <v>160</v>
      </c>
      <c r="H1990" t="s">
        <v>32</v>
      </c>
      <c r="I1990" t="s">
        <v>33</v>
      </c>
      <c r="J1990" t="s">
        <v>51</v>
      </c>
      <c r="K1990">
        <f>YEAR(tblSales[[#This Row],[ORDER DATE]])</f>
        <v>2004</v>
      </c>
      <c r="L1990" s="6" t="str">
        <f>TEXT(tblSales[[#This Row],[ORDER DATE]],"MMM-YYYY")</f>
        <v>Nov-2004</v>
      </c>
      <c r="M1990">
        <f>MONTH(tblSales[[#This Row],[ORDER DATE]])</f>
        <v>11</v>
      </c>
    </row>
    <row r="1991" spans="1:13" x14ac:dyDescent="0.3">
      <c r="A1991">
        <v>10331</v>
      </c>
      <c r="B1991" s="2">
        <v>38308</v>
      </c>
      <c r="C1991" s="5">
        <v>21</v>
      </c>
      <c r="D1991" s="3">
        <v>3135.93</v>
      </c>
      <c r="E1991" t="s">
        <v>25</v>
      </c>
      <c r="F1991" t="s">
        <v>181</v>
      </c>
      <c r="G1991" t="s">
        <v>309</v>
      </c>
      <c r="H1991" t="s">
        <v>32</v>
      </c>
      <c r="I1991" t="s">
        <v>33</v>
      </c>
      <c r="J1991" t="s">
        <v>51</v>
      </c>
      <c r="K1991">
        <f>YEAR(tblSales[[#This Row],[ORDER DATE]])</f>
        <v>2004</v>
      </c>
      <c r="L1991" s="6" t="str">
        <f>TEXT(tblSales[[#This Row],[ORDER DATE]],"MMM-YYYY")</f>
        <v>Nov-2004</v>
      </c>
      <c r="M1991">
        <f>MONTH(tblSales[[#This Row],[ORDER DATE]])</f>
        <v>11</v>
      </c>
    </row>
    <row r="1992" spans="1:13" x14ac:dyDescent="0.3">
      <c r="A1992">
        <v>10342</v>
      </c>
      <c r="B1992" s="2">
        <v>38315</v>
      </c>
      <c r="C1992" s="5">
        <v>42</v>
      </c>
      <c r="D1992" s="3">
        <v>5013.54</v>
      </c>
      <c r="E1992" t="s">
        <v>25</v>
      </c>
      <c r="F1992" t="s">
        <v>181</v>
      </c>
      <c r="G1992" t="s">
        <v>89</v>
      </c>
      <c r="H1992" t="s">
        <v>95</v>
      </c>
      <c r="I1992" t="s">
        <v>96</v>
      </c>
      <c r="J1992" t="s">
        <v>51</v>
      </c>
      <c r="K1992">
        <f>YEAR(tblSales[[#This Row],[ORDER DATE]])</f>
        <v>2004</v>
      </c>
      <c r="L1992" s="6" t="str">
        <f>TEXT(tblSales[[#This Row],[ORDER DATE]],"MMM-YYYY")</f>
        <v>Nov-2004</v>
      </c>
      <c r="M1992">
        <f>MONTH(tblSales[[#This Row],[ORDER DATE]])</f>
        <v>11</v>
      </c>
    </row>
    <row r="1993" spans="1:13" x14ac:dyDescent="0.3">
      <c r="A1993">
        <v>10355</v>
      </c>
      <c r="B1993" s="2">
        <v>38328</v>
      </c>
      <c r="C1993" s="5">
        <v>32</v>
      </c>
      <c r="D1993" s="3">
        <v>5302.72</v>
      </c>
      <c r="E1993" t="s">
        <v>25</v>
      </c>
      <c r="F1993" t="s">
        <v>181</v>
      </c>
      <c r="G1993" t="s">
        <v>174</v>
      </c>
      <c r="H1993" t="s">
        <v>178</v>
      </c>
      <c r="I1993" t="s">
        <v>42</v>
      </c>
      <c r="J1993" t="s">
        <v>51</v>
      </c>
      <c r="K1993">
        <f>YEAR(tblSales[[#This Row],[ORDER DATE]])</f>
        <v>2004</v>
      </c>
      <c r="L1993" s="6" t="str">
        <f>TEXT(tblSales[[#This Row],[ORDER DATE]],"MMM-YYYY")</f>
        <v>Dec-2004</v>
      </c>
      <c r="M1993">
        <f>MONTH(tblSales[[#This Row],[ORDER DATE]])</f>
        <v>12</v>
      </c>
    </row>
    <row r="1994" spans="1:13" x14ac:dyDescent="0.3">
      <c r="A1994">
        <v>10363</v>
      </c>
      <c r="B1994" s="2">
        <v>38358</v>
      </c>
      <c r="C1994" s="5">
        <v>31</v>
      </c>
      <c r="D1994" s="3">
        <v>2931.98</v>
      </c>
      <c r="E1994" t="s">
        <v>25</v>
      </c>
      <c r="F1994" t="s">
        <v>181</v>
      </c>
      <c r="G1994" t="s">
        <v>467</v>
      </c>
      <c r="H1994" t="s">
        <v>130</v>
      </c>
      <c r="I1994" t="s">
        <v>42</v>
      </c>
      <c r="J1994" t="s">
        <v>36</v>
      </c>
      <c r="K1994">
        <f>YEAR(tblSales[[#This Row],[ORDER DATE]])</f>
        <v>2005</v>
      </c>
      <c r="L1994" s="6" t="str">
        <f>TEXT(tblSales[[#This Row],[ORDER DATE]],"MMM-YYYY")</f>
        <v>Jan-2005</v>
      </c>
      <c r="M1994">
        <f>MONTH(tblSales[[#This Row],[ORDER DATE]])</f>
        <v>1</v>
      </c>
    </row>
    <row r="1995" spans="1:13" x14ac:dyDescent="0.3">
      <c r="A1995">
        <v>10378</v>
      </c>
      <c r="B1995" s="2">
        <v>38393</v>
      </c>
      <c r="C1995" s="5">
        <v>33</v>
      </c>
      <c r="D1995" s="3">
        <v>1757.91</v>
      </c>
      <c r="E1995" t="s">
        <v>25</v>
      </c>
      <c r="F1995" t="s">
        <v>181</v>
      </c>
      <c r="G1995" t="s">
        <v>174</v>
      </c>
      <c r="H1995" t="s">
        <v>178</v>
      </c>
      <c r="I1995" t="s">
        <v>42</v>
      </c>
      <c r="J1995" t="s">
        <v>36</v>
      </c>
      <c r="K1995">
        <f>YEAR(tblSales[[#This Row],[ORDER DATE]])</f>
        <v>2005</v>
      </c>
      <c r="L1995" s="6" t="str">
        <f>TEXT(tblSales[[#This Row],[ORDER DATE]],"MMM-YYYY")</f>
        <v>Feb-2005</v>
      </c>
      <c r="M1995">
        <f>MONTH(tblSales[[#This Row],[ORDER DATE]])</f>
        <v>2</v>
      </c>
    </row>
    <row r="1996" spans="1:13" x14ac:dyDescent="0.3">
      <c r="A1996">
        <v>10390</v>
      </c>
      <c r="B1996" s="2">
        <v>38415</v>
      </c>
      <c r="C1996" s="5">
        <v>45</v>
      </c>
      <c r="D1996" s="3">
        <v>6763.05</v>
      </c>
      <c r="E1996" t="s">
        <v>25</v>
      </c>
      <c r="F1996" t="s">
        <v>181</v>
      </c>
      <c r="G1996" t="s">
        <v>272</v>
      </c>
      <c r="H1996" t="s">
        <v>32</v>
      </c>
      <c r="I1996" t="s">
        <v>33</v>
      </c>
      <c r="J1996" t="s">
        <v>51</v>
      </c>
      <c r="K1996">
        <f>YEAR(tblSales[[#This Row],[ORDER DATE]])</f>
        <v>2005</v>
      </c>
      <c r="L1996" s="6" t="str">
        <f>TEXT(tblSales[[#This Row],[ORDER DATE]],"MMM-YYYY")</f>
        <v>Mar-2005</v>
      </c>
      <c r="M1996">
        <f>MONTH(tblSales[[#This Row],[ORDER DATE]])</f>
        <v>3</v>
      </c>
    </row>
    <row r="1997" spans="1:13" x14ac:dyDescent="0.3">
      <c r="A1997">
        <v>10405</v>
      </c>
      <c r="B1997" s="2">
        <v>38456</v>
      </c>
      <c r="C1997" s="5">
        <v>76</v>
      </c>
      <c r="D1997" s="3">
        <v>11739.7</v>
      </c>
      <c r="E1997" t="s">
        <v>25</v>
      </c>
      <c r="F1997" t="s">
        <v>181</v>
      </c>
      <c r="G1997" t="s">
        <v>531</v>
      </c>
      <c r="H1997" t="s">
        <v>41</v>
      </c>
      <c r="I1997" t="s">
        <v>42</v>
      </c>
      <c r="J1997" t="s">
        <v>151</v>
      </c>
      <c r="K1997">
        <f>YEAR(tblSales[[#This Row],[ORDER DATE]])</f>
        <v>2005</v>
      </c>
      <c r="L1997" s="6" t="str">
        <f>TEXT(tblSales[[#This Row],[ORDER DATE]],"MMM-YYYY")</f>
        <v>Apr-2005</v>
      </c>
      <c r="M1997">
        <f>MONTH(tblSales[[#This Row],[ORDER DATE]])</f>
        <v>4</v>
      </c>
    </row>
    <row r="1998" spans="1:13" x14ac:dyDescent="0.3">
      <c r="A1998">
        <v>10419</v>
      </c>
      <c r="B1998" s="2">
        <v>38489</v>
      </c>
      <c r="C1998" s="5">
        <v>70</v>
      </c>
      <c r="D1998" s="3">
        <v>9240</v>
      </c>
      <c r="E1998" t="s">
        <v>25</v>
      </c>
      <c r="F1998" t="s">
        <v>181</v>
      </c>
      <c r="G1998" t="s">
        <v>144</v>
      </c>
      <c r="H1998" t="s">
        <v>148</v>
      </c>
      <c r="I1998" t="s">
        <v>42</v>
      </c>
      <c r="J1998" t="s">
        <v>151</v>
      </c>
      <c r="K1998">
        <f>YEAR(tblSales[[#This Row],[ORDER DATE]])</f>
        <v>2005</v>
      </c>
      <c r="L1998" s="6" t="str">
        <f>TEXT(tblSales[[#This Row],[ORDER DATE]],"MMM-YYYY")</f>
        <v>May-2005</v>
      </c>
      <c r="M1998">
        <f>MONTH(tblSales[[#This Row],[ORDER DATE]])</f>
        <v>5</v>
      </c>
    </row>
    <row r="1999" spans="1:13" x14ac:dyDescent="0.3">
      <c r="A1999">
        <v>10106</v>
      </c>
      <c r="B1999" s="2">
        <v>37669</v>
      </c>
      <c r="C1999" s="5">
        <v>50</v>
      </c>
      <c r="D1999" s="3">
        <v>3241.5</v>
      </c>
      <c r="E1999" t="s">
        <v>25</v>
      </c>
      <c r="F1999" t="s">
        <v>566</v>
      </c>
      <c r="G1999" t="s">
        <v>552</v>
      </c>
      <c r="H1999" t="s">
        <v>258</v>
      </c>
      <c r="I1999" t="s">
        <v>42</v>
      </c>
      <c r="J1999" t="s">
        <v>51</v>
      </c>
      <c r="K1999">
        <f>YEAR(tblSales[[#This Row],[ORDER DATE]])</f>
        <v>2003</v>
      </c>
      <c r="L1999" s="6" t="str">
        <f>TEXT(tblSales[[#This Row],[ORDER DATE]],"MMM-YYYY")</f>
        <v>Feb-2003</v>
      </c>
      <c r="M1999">
        <f>MONTH(tblSales[[#This Row],[ORDER DATE]])</f>
        <v>2</v>
      </c>
    </row>
    <row r="2000" spans="1:13" x14ac:dyDescent="0.3">
      <c r="A2000">
        <v>10119</v>
      </c>
      <c r="B2000" s="2">
        <v>37739</v>
      </c>
      <c r="C2000" s="5">
        <v>28</v>
      </c>
      <c r="D2000" s="3">
        <v>1968.12</v>
      </c>
      <c r="E2000" t="s">
        <v>25</v>
      </c>
      <c r="F2000" t="s">
        <v>566</v>
      </c>
      <c r="G2000" t="s">
        <v>144</v>
      </c>
      <c r="H2000" t="s">
        <v>148</v>
      </c>
      <c r="I2000" t="s">
        <v>42</v>
      </c>
      <c r="J2000" t="s">
        <v>36</v>
      </c>
      <c r="K2000">
        <f>YEAR(tblSales[[#This Row],[ORDER DATE]])</f>
        <v>2003</v>
      </c>
      <c r="L2000" s="6" t="str">
        <f>TEXT(tblSales[[#This Row],[ORDER DATE]],"MMM-YYYY")</f>
        <v>Apr-2003</v>
      </c>
      <c r="M2000">
        <f>MONTH(tblSales[[#This Row],[ORDER DATE]])</f>
        <v>4</v>
      </c>
    </row>
    <row r="2001" spans="1:13" x14ac:dyDescent="0.3">
      <c r="A2001">
        <v>10131</v>
      </c>
      <c r="B2001" s="2">
        <v>37788</v>
      </c>
      <c r="C2001" s="5">
        <v>50</v>
      </c>
      <c r="D2001" s="3">
        <v>4094.5</v>
      </c>
      <c r="E2001" t="s">
        <v>25</v>
      </c>
      <c r="F2001" t="s">
        <v>566</v>
      </c>
      <c r="G2001" t="s">
        <v>568</v>
      </c>
      <c r="H2001" t="s">
        <v>32</v>
      </c>
      <c r="I2001" t="s">
        <v>33</v>
      </c>
      <c r="J2001" t="s">
        <v>51</v>
      </c>
      <c r="K2001">
        <f>YEAR(tblSales[[#This Row],[ORDER DATE]])</f>
        <v>2003</v>
      </c>
      <c r="L2001" s="6" t="str">
        <f>TEXT(tblSales[[#This Row],[ORDER DATE]],"MMM-YYYY")</f>
        <v>Jun-2003</v>
      </c>
      <c r="M2001">
        <f>MONTH(tblSales[[#This Row],[ORDER DATE]])</f>
        <v>6</v>
      </c>
    </row>
    <row r="2002" spans="1:13" x14ac:dyDescent="0.3">
      <c r="A2002">
        <v>10143</v>
      </c>
      <c r="B2002" s="2">
        <v>37843</v>
      </c>
      <c r="C2002" s="5">
        <v>28</v>
      </c>
      <c r="D2002" s="3">
        <v>1853.32</v>
      </c>
      <c r="E2002" t="s">
        <v>25</v>
      </c>
      <c r="F2002" t="s">
        <v>566</v>
      </c>
      <c r="G2002" t="s">
        <v>335</v>
      </c>
      <c r="H2002" t="s">
        <v>32</v>
      </c>
      <c r="I2002" t="s">
        <v>33</v>
      </c>
      <c r="J2002" t="s">
        <v>36</v>
      </c>
      <c r="K2002">
        <f>YEAR(tblSales[[#This Row],[ORDER DATE]])</f>
        <v>2003</v>
      </c>
      <c r="L2002" s="6" t="str">
        <f>TEXT(tblSales[[#This Row],[ORDER DATE]],"MMM-YYYY")</f>
        <v>Aug-2003</v>
      </c>
      <c r="M2002">
        <f>MONTH(tblSales[[#This Row],[ORDER DATE]])</f>
        <v>8</v>
      </c>
    </row>
    <row r="2003" spans="1:13" x14ac:dyDescent="0.3">
      <c r="A2003">
        <v>10155</v>
      </c>
      <c r="B2003" s="2">
        <v>37900</v>
      </c>
      <c r="C2003" s="5">
        <v>44</v>
      </c>
      <c r="D2003" s="3">
        <v>3392.84</v>
      </c>
      <c r="E2003" t="s">
        <v>25</v>
      </c>
      <c r="F2003" t="s">
        <v>566</v>
      </c>
      <c r="G2003" t="s">
        <v>126</v>
      </c>
      <c r="H2003" t="s">
        <v>130</v>
      </c>
      <c r="I2003" t="s">
        <v>42</v>
      </c>
      <c r="J2003" t="s">
        <v>51</v>
      </c>
      <c r="K2003">
        <f>YEAR(tblSales[[#This Row],[ORDER DATE]])</f>
        <v>2003</v>
      </c>
      <c r="L2003" s="6" t="str">
        <f>TEXT(tblSales[[#This Row],[ORDER DATE]],"MMM-YYYY")</f>
        <v>Oct-2003</v>
      </c>
      <c r="M2003">
        <f>MONTH(tblSales[[#This Row],[ORDER DATE]])</f>
        <v>10</v>
      </c>
    </row>
    <row r="2004" spans="1:13" x14ac:dyDescent="0.3">
      <c r="A2004">
        <v>10168</v>
      </c>
      <c r="B2004" s="2">
        <v>37922</v>
      </c>
      <c r="C2004" s="5">
        <v>27</v>
      </c>
      <c r="D2004" s="3">
        <v>1971.54</v>
      </c>
      <c r="E2004" t="s">
        <v>25</v>
      </c>
      <c r="F2004" t="s">
        <v>566</v>
      </c>
      <c r="G2004" t="s">
        <v>62</v>
      </c>
      <c r="H2004" t="s">
        <v>32</v>
      </c>
      <c r="I2004" t="s">
        <v>33</v>
      </c>
      <c r="J2004" t="s">
        <v>36</v>
      </c>
      <c r="K2004">
        <f>YEAR(tblSales[[#This Row],[ORDER DATE]])</f>
        <v>2003</v>
      </c>
      <c r="L2004" s="6" t="str">
        <f>TEXT(tblSales[[#This Row],[ORDER DATE]],"MMM-YYYY")</f>
        <v>Oct-2003</v>
      </c>
      <c r="M2004">
        <f>MONTH(tblSales[[#This Row],[ORDER DATE]])</f>
        <v>10</v>
      </c>
    </row>
    <row r="2005" spans="1:13" x14ac:dyDescent="0.3">
      <c r="A2005">
        <v>10178</v>
      </c>
      <c r="B2005" s="2">
        <v>37933</v>
      </c>
      <c r="C2005" s="5">
        <v>30</v>
      </c>
      <c r="D2005" s="3">
        <v>2169.9</v>
      </c>
      <c r="E2005" t="s">
        <v>25</v>
      </c>
      <c r="F2005" t="s">
        <v>566</v>
      </c>
      <c r="G2005" t="s">
        <v>340</v>
      </c>
      <c r="H2005" t="s">
        <v>41</v>
      </c>
      <c r="I2005" t="s">
        <v>42</v>
      </c>
      <c r="J2005" t="s">
        <v>36</v>
      </c>
      <c r="K2005">
        <f>YEAR(tblSales[[#This Row],[ORDER DATE]])</f>
        <v>2003</v>
      </c>
      <c r="L2005" s="6" t="str">
        <f>TEXT(tblSales[[#This Row],[ORDER DATE]],"MMM-YYYY")</f>
        <v>Nov-2003</v>
      </c>
      <c r="M2005">
        <f>MONTH(tblSales[[#This Row],[ORDER DATE]])</f>
        <v>11</v>
      </c>
    </row>
    <row r="2006" spans="1:13" x14ac:dyDescent="0.3">
      <c r="A2006">
        <v>10198</v>
      </c>
      <c r="B2006" s="2">
        <v>37952</v>
      </c>
      <c r="C2006" s="5">
        <v>43</v>
      </c>
      <c r="D2006" s="3">
        <v>2846.17</v>
      </c>
      <c r="E2006" t="s">
        <v>25</v>
      </c>
      <c r="F2006" t="s">
        <v>566</v>
      </c>
      <c r="G2006" t="s">
        <v>425</v>
      </c>
      <c r="H2006" t="s">
        <v>430</v>
      </c>
      <c r="I2006" t="s">
        <v>200</v>
      </c>
      <c r="J2006" t="s">
        <v>36</v>
      </c>
      <c r="K2006">
        <f>YEAR(tblSales[[#This Row],[ORDER DATE]])</f>
        <v>2003</v>
      </c>
      <c r="L2006" s="6" t="str">
        <f>TEXT(tblSales[[#This Row],[ORDER DATE]],"MMM-YYYY")</f>
        <v>Nov-2003</v>
      </c>
      <c r="M2006">
        <f>MONTH(tblSales[[#This Row],[ORDER DATE]])</f>
        <v>11</v>
      </c>
    </row>
    <row r="2007" spans="1:13" x14ac:dyDescent="0.3">
      <c r="A2007">
        <v>10210</v>
      </c>
      <c r="B2007" s="2">
        <v>37998</v>
      </c>
      <c r="C2007" s="5">
        <v>29</v>
      </c>
      <c r="D2007" s="3">
        <v>2018.4</v>
      </c>
      <c r="E2007" t="s">
        <v>25</v>
      </c>
      <c r="F2007" t="s">
        <v>566</v>
      </c>
      <c r="G2007" t="s">
        <v>302</v>
      </c>
      <c r="H2007" t="s">
        <v>200</v>
      </c>
      <c r="I2007" t="s">
        <v>200</v>
      </c>
      <c r="J2007" t="s">
        <v>36</v>
      </c>
      <c r="K2007">
        <f>YEAR(tblSales[[#This Row],[ORDER DATE]])</f>
        <v>2004</v>
      </c>
      <c r="L2007" s="6" t="str">
        <f>TEXT(tblSales[[#This Row],[ORDER DATE]],"MMM-YYYY")</f>
        <v>Jan-2004</v>
      </c>
      <c r="M2007">
        <f>MONTH(tblSales[[#This Row],[ORDER DATE]])</f>
        <v>1</v>
      </c>
    </row>
    <row r="2008" spans="1:13" x14ac:dyDescent="0.3">
      <c r="A2008">
        <v>10222</v>
      </c>
      <c r="B2008" s="2">
        <v>38036</v>
      </c>
      <c r="C2008" s="5">
        <v>48</v>
      </c>
      <c r="D2008" s="3">
        <v>2718.72</v>
      </c>
      <c r="E2008" t="s">
        <v>25</v>
      </c>
      <c r="F2008" t="s">
        <v>566</v>
      </c>
      <c r="G2008" t="s">
        <v>362</v>
      </c>
      <c r="H2008" t="s">
        <v>32</v>
      </c>
      <c r="I2008" t="s">
        <v>33</v>
      </c>
      <c r="J2008" t="s">
        <v>36</v>
      </c>
      <c r="K2008">
        <f>YEAR(tblSales[[#This Row],[ORDER DATE]])</f>
        <v>2004</v>
      </c>
      <c r="L2008" s="6" t="str">
        <f>TEXT(tblSales[[#This Row],[ORDER DATE]],"MMM-YYYY")</f>
        <v>Feb-2004</v>
      </c>
      <c r="M2008">
        <f>MONTH(tblSales[[#This Row],[ORDER DATE]])</f>
        <v>2</v>
      </c>
    </row>
    <row r="2009" spans="1:13" x14ac:dyDescent="0.3">
      <c r="A2009">
        <v>10235</v>
      </c>
      <c r="B2009" s="2">
        <v>38079</v>
      </c>
      <c r="C2009" s="5">
        <v>33</v>
      </c>
      <c r="D2009" s="3">
        <v>1981.65</v>
      </c>
      <c r="E2009" t="s">
        <v>25</v>
      </c>
      <c r="F2009" t="s">
        <v>566</v>
      </c>
      <c r="G2009" t="s">
        <v>373</v>
      </c>
      <c r="H2009" t="s">
        <v>231</v>
      </c>
      <c r="I2009" t="s">
        <v>33</v>
      </c>
      <c r="J2009" t="s">
        <v>36</v>
      </c>
      <c r="K2009">
        <f>YEAR(tblSales[[#This Row],[ORDER DATE]])</f>
        <v>2004</v>
      </c>
      <c r="L2009" s="6" t="str">
        <f>TEXT(tblSales[[#This Row],[ORDER DATE]],"MMM-YYYY")</f>
        <v>Apr-2004</v>
      </c>
      <c r="M2009">
        <f>MONTH(tblSales[[#This Row],[ORDER DATE]])</f>
        <v>4</v>
      </c>
    </row>
    <row r="2010" spans="1:13" x14ac:dyDescent="0.3">
      <c r="A2010">
        <v>10250</v>
      </c>
      <c r="B2010" s="2">
        <v>38118</v>
      </c>
      <c r="C2010" s="5">
        <v>40</v>
      </c>
      <c r="D2010" s="3">
        <v>3002.4</v>
      </c>
      <c r="E2010" t="s">
        <v>25</v>
      </c>
      <c r="F2010" t="s">
        <v>566</v>
      </c>
      <c r="G2010" t="s">
        <v>397</v>
      </c>
      <c r="H2010" t="s">
        <v>32</v>
      </c>
      <c r="I2010" t="s">
        <v>33</v>
      </c>
      <c r="J2010" t="s">
        <v>51</v>
      </c>
      <c r="K2010">
        <f>YEAR(tblSales[[#This Row],[ORDER DATE]])</f>
        <v>2004</v>
      </c>
      <c r="L2010" s="6" t="str">
        <f>TEXT(tblSales[[#This Row],[ORDER DATE]],"MMM-YYYY")</f>
        <v>May-2004</v>
      </c>
      <c r="M2010">
        <f>MONTH(tblSales[[#This Row],[ORDER DATE]])</f>
        <v>5</v>
      </c>
    </row>
    <row r="2011" spans="1:13" x14ac:dyDescent="0.3">
      <c r="A2011">
        <v>10262</v>
      </c>
      <c r="B2011" s="2">
        <v>38162</v>
      </c>
      <c r="C2011" s="5">
        <v>48</v>
      </c>
      <c r="D2011" s="3">
        <v>2948.16</v>
      </c>
      <c r="E2011" t="s">
        <v>339</v>
      </c>
      <c r="F2011" t="s">
        <v>566</v>
      </c>
      <c r="G2011" t="s">
        <v>174</v>
      </c>
      <c r="H2011" t="s">
        <v>178</v>
      </c>
      <c r="I2011" t="s">
        <v>42</v>
      </c>
      <c r="J2011" t="s">
        <v>36</v>
      </c>
      <c r="K2011">
        <f>YEAR(tblSales[[#This Row],[ORDER DATE]])</f>
        <v>2004</v>
      </c>
      <c r="L2011" s="6" t="str">
        <f>TEXT(tblSales[[#This Row],[ORDER DATE]],"MMM-YYYY")</f>
        <v>Jun-2004</v>
      </c>
      <c r="M2011">
        <f>MONTH(tblSales[[#This Row],[ORDER DATE]])</f>
        <v>6</v>
      </c>
    </row>
    <row r="2012" spans="1:13" x14ac:dyDescent="0.3">
      <c r="A2012">
        <v>10275</v>
      </c>
      <c r="B2012" s="2">
        <v>38191</v>
      </c>
      <c r="C2012" s="5">
        <v>41</v>
      </c>
      <c r="D2012" s="3">
        <v>3357.49</v>
      </c>
      <c r="E2012" t="s">
        <v>25</v>
      </c>
      <c r="F2012" t="s">
        <v>566</v>
      </c>
      <c r="G2012" t="s">
        <v>114</v>
      </c>
      <c r="H2012" t="s">
        <v>41</v>
      </c>
      <c r="I2012" t="s">
        <v>42</v>
      </c>
      <c r="J2012" t="s">
        <v>51</v>
      </c>
      <c r="K2012">
        <f>YEAR(tblSales[[#This Row],[ORDER DATE]])</f>
        <v>2004</v>
      </c>
      <c r="L2012" s="6" t="str">
        <f>TEXT(tblSales[[#This Row],[ORDER DATE]],"MMM-YYYY")</f>
        <v>Jul-2004</v>
      </c>
      <c r="M2012">
        <f>MONTH(tblSales[[#This Row],[ORDER DATE]])</f>
        <v>7</v>
      </c>
    </row>
    <row r="2013" spans="1:13" x14ac:dyDescent="0.3">
      <c r="A2013">
        <v>10284</v>
      </c>
      <c r="B2013" s="2">
        <v>38220</v>
      </c>
      <c r="C2013" s="5">
        <v>21</v>
      </c>
      <c r="D2013" s="3">
        <v>1175.1600000000001</v>
      </c>
      <c r="E2013" t="s">
        <v>25</v>
      </c>
      <c r="F2013" t="s">
        <v>566</v>
      </c>
      <c r="G2013" t="s">
        <v>543</v>
      </c>
      <c r="H2013" t="s">
        <v>78</v>
      </c>
      <c r="I2013" t="s">
        <v>42</v>
      </c>
      <c r="J2013" t="s">
        <v>36</v>
      </c>
      <c r="K2013">
        <f>YEAR(tblSales[[#This Row],[ORDER DATE]])</f>
        <v>2004</v>
      </c>
      <c r="L2013" s="6" t="str">
        <f>TEXT(tblSales[[#This Row],[ORDER DATE]],"MMM-YYYY")</f>
        <v>Aug-2004</v>
      </c>
      <c r="M2013">
        <f>MONTH(tblSales[[#This Row],[ORDER DATE]])</f>
        <v>8</v>
      </c>
    </row>
    <row r="2014" spans="1:13" x14ac:dyDescent="0.3">
      <c r="A2014">
        <v>10296</v>
      </c>
      <c r="B2014" s="2">
        <v>38245</v>
      </c>
      <c r="C2014" s="5">
        <v>32</v>
      </c>
      <c r="D2014" s="3">
        <v>2292.8000000000002</v>
      </c>
      <c r="E2014" t="s">
        <v>25</v>
      </c>
      <c r="F2014" t="s">
        <v>566</v>
      </c>
      <c r="G2014" t="s">
        <v>572</v>
      </c>
      <c r="H2014" t="s">
        <v>443</v>
      </c>
      <c r="I2014" t="s">
        <v>42</v>
      </c>
      <c r="J2014" t="s">
        <v>36</v>
      </c>
      <c r="K2014">
        <f>YEAR(tblSales[[#This Row],[ORDER DATE]])</f>
        <v>2004</v>
      </c>
      <c r="L2014" s="6" t="str">
        <f>TEXT(tblSales[[#This Row],[ORDER DATE]],"MMM-YYYY")</f>
        <v>Sep-2004</v>
      </c>
      <c r="M2014">
        <f>MONTH(tblSales[[#This Row],[ORDER DATE]])</f>
        <v>9</v>
      </c>
    </row>
    <row r="2015" spans="1:13" x14ac:dyDescent="0.3">
      <c r="A2015">
        <v>10308</v>
      </c>
      <c r="B2015" s="2">
        <v>38275</v>
      </c>
      <c r="C2015" s="5">
        <v>43</v>
      </c>
      <c r="D2015" s="3">
        <v>3286.49</v>
      </c>
      <c r="E2015" t="s">
        <v>25</v>
      </c>
      <c r="F2015" t="s">
        <v>566</v>
      </c>
      <c r="G2015" t="s">
        <v>317</v>
      </c>
      <c r="H2015" t="s">
        <v>32</v>
      </c>
      <c r="I2015" t="s">
        <v>33</v>
      </c>
      <c r="J2015" t="s">
        <v>51</v>
      </c>
      <c r="K2015">
        <f>YEAR(tblSales[[#This Row],[ORDER DATE]])</f>
        <v>2004</v>
      </c>
      <c r="L2015" s="6" t="str">
        <f>TEXT(tblSales[[#This Row],[ORDER DATE]],"MMM-YYYY")</f>
        <v>Oct-2004</v>
      </c>
      <c r="M2015">
        <f>MONTH(tblSales[[#This Row],[ORDER DATE]])</f>
        <v>10</v>
      </c>
    </row>
    <row r="2016" spans="1:13" x14ac:dyDescent="0.3">
      <c r="A2016">
        <v>10316</v>
      </c>
      <c r="B2016" s="2">
        <v>38292</v>
      </c>
      <c r="C2016" s="5">
        <v>30</v>
      </c>
      <c r="D2016" s="3">
        <v>2333.6999999999998</v>
      </c>
      <c r="E2016" t="s">
        <v>25</v>
      </c>
      <c r="F2016" t="s">
        <v>566</v>
      </c>
      <c r="G2016" t="s">
        <v>383</v>
      </c>
      <c r="H2016" t="s">
        <v>170</v>
      </c>
      <c r="I2016" t="s">
        <v>42</v>
      </c>
      <c r="J2016" t="s">
        <v>36</v>
      </c>
      <c r="K2016">
        <f>YEAR(tblSales[[#This Row],[ORDER DATE]])</f>
        <v>2004</v>
      </c>
      <c r="L2016" s="6" t="str">
        <f>TEXT(tblSales[[#This Row],[ORDER DATE]],"MMM-YYYY")</f>
        <v>Nov-2004</v>
      </c>
      <c r="M2016">
        <f>MONTH(tblSales[[#This Row],[ORDER DATE]])</f>
        <v>11</v>
      </c>
    </row>
    <row r="2017" spans="1:13" x14ac:dyDescent="0.3">
      <c r="A2017">
        <v>10328</v>
      </c>
      <c r="B2017" s="2">
        <v>38303</v>
      </c>
      <c r="C2017" s="5">
        <v>35</v>
      </c>
      <c r="D2017" s="3">
        <v>2675.05</v>
      </c>
      <c r="E2017" t="s">
        <v>25</v>
      </c>
      <c r="F2017" t="s">
        <v>566</v>
      </c>
      <c r="G2017" t="s">
        <v>552</v>
      </c>
      <c r="H2017" t="s">
        <v>258</v>
      </c>
      <c r="I2017" t="s">
        <v>42</v>
      </c>
      <c r="J2017" t="s">
        <v>36</v>
      </c>
      <c r="K2017">
        <f>YEAR(tblSales[[#This Row],[ORDER DATE]])</f>
        <v>2004</v>
      </c>
      <c r="L2017" s="6" t="str">
        <f>TEXT(tblSales[[#This Row],[ORDER DATE]],"MMM-YYYY")</f>
        <v>Nov-2004</v>
      </c>
      <c r="M2017">
        <f>MONTH(tblSales[[#This Row],[ORDER DATE]])</f>
        <v>11</v>
      </c>
    </row>
    <row r="2018" spans="1:13" x14ac:dyDescent="0.3">
      <c r="A2018">
        <v>10339</v>
      </c>
      <c r="B2018" s="2">
        <v>38314</v>
      </c>
      <c r="C2018" s="5">
        <v>45</v>
      </c>
      <c r="D2018" s="3">
        <v>4361.3999999999996</v>
      </c>
      <c r="E2018" t="s">
        <v>25</v>
      </c>
      <c r="F2018" t="s">
        <v>566</v>
      </c>
      <c r="G2018" t="s">
        <v>246</v>
      </c>
      <c r="H2018" t="s">
        <v>200</v>
      </c>
      <c r="I2018" t="s">
        <v>200</v>
      </c>
      <c r="J2018" t="s">
        <v>51</v>
      </c>
      <c r="K2018">
        <f>YEAR(tblSales[[#This Row],[ORDER DATE]])</f>
        <v>2004</v>
      </c>
      <c r="L2018" s="6" t="str">
        <f>TEXT(tblSales[[#This Row],[ORDER DATE]],"MMM-YYYY")</f>
        <v>Nov-2004</v>
      </c>
      <c r="M2018">
        <f>MONTH(tblSales[[#This Row],[ORDER DATE]])</f>
        <v>11</v>
      </c>
    </row>
    <row r="2019" spans="1:13" x14ac:dyDescent="0.3">
      <c r="A2019">
        <v>10351</v>
      </c>
      <c r="B2019" s="2">
        <v>38324</v>
      </c>
      <c r="C2019" s="5">
        <v>34</v>
      </c>
      <c r="D2019" s="3">
        <v>2018.58</v>
      </c>
      <c r="E2019" t="s">
        <v>25</v>
      </c>
      <c r="F2019" t="s">
        <v>566</v>
      </c>
      <c r="G2019" t="s">
        <v>329</v>
      </c>
      <c r="H2019" t="s">
        <v>170</v>
      </c>
      <c r="I2019" t="s">
        <v>42</v>
      </c>
      <c r="J2019" t="s">
        <v>36</v>
      </c>
      <c r="K2019">
        <f>YEAR(tblSales[[#This Row],[ORDER DATE]])</f>
        <v>2004</v>
      </c>
      <c r="L2019" s="6" t="str">
        <f>TEXT(tblSales[[#This Row],[ORDER DATE]],"MMM-YYYY")</f>
        <v>Dec-2004</v>
      </c>
      <c r="M2019">
        <f>MONTH(tblSales[[#This Row],[ORDER DATE]])</f>
        <v>12</v>
      </c>
    </row>
    <row r="2020" spans="1:13" x14ac:dyDescent="0.3">
      <c r="A2020">
        <v>10361</v>
      </c>
      <c r="B2020" s="2">
        <v>38338</v>
      </c>
      <c r="C2020" s="5">
        <v>26</v>
      </c>
      <c r="D2020" s="3">
        <v>3710.98</v>
      </c>
      <c r="E2020" t="s">
        <v>25</v>
      </c>
      <c r="F2020" t="s">
        <v>566</v>
      </c>
      <c r="G2020" t="s">
        <v>152</v>
      </c>
      <c r="H2020" t="s">
        <v>95</v>
      </c>
      <c r="I2020" t="s">
        <v>96</v>
      </c>
      <c r="J2020" t="s">
        <v>51</v>
      </c>
      <c r="K2020">
        <f>YEAR(tblSales[[#This Row],[ORDER DATE]])</f>
        <v>2004</v>
      </c>
      <c r="L2020" s="6" t="str">
        <f>TEXT(tblSales[[#This Row],[ORDER DATE]],"MMM-YYYY")</f>
        <v>Dec-2004</v>
      </c>
      <c r="M2020">
        <f>MONTH(tblSales[[#This Row],[ORDER DATE]])</f>
        <v>12</v>
      </c>
    </row>
    <row r="2021" spans="1:13" x14ac:dyDescent="0.3">
      <c r="A2021">
        <v>10373</v>
      </c>
      <c r="B2021" s="2">
        <v>38383</v>
      </c>
      <c r="C2021" s="5">
        <v>39</v>
      </c>
      <c r="D2021" s="3">
        <v>2847</v>
      </c>
      <c r="E2021" t="s">
        <v>25</v>
      </c>
      <c r="F2021" t="s">
        <v>566</v>
      </c>
      <c r="G2021" t="s">
        <v>391</v>
      </c>
      <c r="H2021" t="s">
        <v>130</v>
      </c>
      <c r="I2021" t="s">
        <v>42</v>
      </c>
      <c r="J2021" t="s">
        <v>36</v>
      </c>
      <c r="K2021">
        <f>YEAR(tblSales[[#This Row],[ORDER DATE]])</f>
        <v>2005</v>
      </c>
      <c r="L2021" s="6" t="str">
        <f>TEXT(tblSales[[#This Row],[ORDER DATE]],"MMM-YYYY")</f>
        <v>Jan-2005</v>
      </c>
      <c r="M2021">
        <f>MONTH(tblSales[[#This Row],[ORDER DATE]])</f>
        <v>1</v>
      </c>
    </row>
    <row r="2022" spans="1:13" x14ac:dyDescent="0.3">
      <c r="A2022">
        <v>10386</v>
      </c>
      <c r="B2022" s="2">
        <v>38412</v>
      </c>
      <c r="C2022" s="5">
        <v>41</v>
      </c>
      <c r="D2022" s="3">
        <v>3006.12</v>
      </c>
      <c r="E2022" t="s">
        <v>408</v>
      </c>
      <c r="F2022" t="s">
        <v>566</v>
      </c>
      <c r="G2022" t="s">
        <v>174</v>
      </c>
      <c r="H2022" t="s">
        <v>178</v>
      </c>
      <c r="I2022" t="s">
        <v>42</v>
      </c>
      <c r="J2022" t="s">
        <v>51</v>
      </c>
      <c r="K2022">
        <f>YEAR(tblSales[[#This Row],[ORDER DATE]])</f>
        <v>2005</v>
      </c>
      <c r="L2022" s="6" t="str">
        <f>TEXT(tblSales[[#This Row],[ORDER DATE]],"MMM-YYYY")</f>
        <v>Mar-2005</v>
      </c>
      <c r="M2022">
        <f>MONTH(tblSales[[#This Row],[ORDER DATE]])</f>
        <v>3</v>
      </c>
    </row>
    <row r="2023" spans="1:13" x14ac:dyDescent="0.3">
      <c r="A2023">
        <v>10398</v>
      </c>
      <c r="B2023" s="2">
        <v>38441</v>
      </c>
      <c r="C2023" s="5">
        <v>41</v>
      </c>
      <c r="D2023" s="3">
        <v>2797.84</v>
      </c>
      <c r="E2023" t="s">
        <v>25</v>
      </c>
      <c r="F2023" t="s">
        <v>566</v>
      </c>
      <c r="G2023" t="s">
        <v>37</v>
      </c>
      <c r="H2023" t="s">
        <v>41</v>
      </c>
      <c r="I2023" t="s">
        <v>42</v>
      </c>
      <c r="J2023" t="s">
        <v>36</v>
      </c>
      <c r="K2023">
        <f>YEAR(tblSales[[#This Row],[ORDER DATE]])</f>
        <v>2005</v>
      </c>
      <c r="L2023" s="6" t="str">
        <f>TEXT(tblSales[[#This Row],[ORDER DATE]],"MMM-YYYY")</f>
        <v>Mar-2005</v>
      </c>
      <c r="M2023">
        <f>MONTH(tblSales[[#This Row],[ORDER DATE]])</f>
        <v>3</v>
      </c>
    </row>
    <row r="2024" spans="1:13" x14ac:dyDescent="0.3">
      <c r="A2024">
        <v>10401</v>
      </c>
      <c r="B2024" s="2">
        <v>38445</v>
      </c>
      <c r="C2024" s="5">
        <v>64</v>
      </c>
      <c r="D2024" s="3">
        <v>3843.2</v>
      </c>
      <c r="E2024" t="s">
        <v>401</v>
      </c>
      <c r="F2024" t="s">
        <v>566</v>
      </c>
      <c r="G2024" t="s">
        <v>104</v>
      </c>
      <c r="H2024" t="s">
        <v>32</v>
      </c>
      <c r="I2024" t="s">
        <v>33</v>
      </c>
      <c r="J2024" t="s">
        <v>51</v>
      </c>
      <c r="K2024">
        <f>YEAR(tblSales[[#This Row],[ORDER DATE]])</f>
        <v>2005</v>
      </c>
      <c r="L2024" s="6" t="str">
        <f>TEXT(tblSales[[#This Row],[ORDER DATE]],"MMM-YYYY")</f>
        <v>Apr-2005</v>
      </c>
      <c r="M2024">
        <f>MONTH(tblSales[[#This Row],[ORDER DATE]])</f>
        <v>4</v>
      </c>
    </row>
    <row r="2025" spans="1:13" x14ac:dyDescent="0.3">
      <c r="A2025">
        <v>10416</v>
      </c>
      <c r="B2025" s="2">
        <v>38482</v>
      </c>
      <c r="C2025" s="5">
        <v>18</v>
      </c>
      <c r="D2025" s="3">
        <v>1351.08</v>
      </c>
      <c r="E2025" t="s">
        <v>25</v>
      </c>
      <c r="F2025" t="s">
        <v>566</v>
      </c>
      <c r="G2025" t="s">
        <v>452</v>
      </c>
      <c r="H2025" t="s">
        <v>258</v>
      </c>
      <c r="I2025" t="s">
        <v>42</v>
      </c>
      <c r="J2025" t="s">
        <v>36</v>
      </c>
      <c r="K2025">
        <f>YEAR(tblSales[[#This Row],[ORDER DATE]])</f>
        <v>2005</v>
      </c>
      <c r="L2025" s="6" t="str">
        <f>TEXT(tblSales[[#This Row],[ORDER DATE]],"MMM-YYYY")</f>
        <v>May-2005</v>
      </c>
      <c r="M2025">
        <f>MONTH(tblSales[[#This Row],[ORDER DATE]])</f>
        <v>5</v>
      </c>
    </row>
    <row r="2026" spans="1:13" x14ac:dyDescent="0.3">
      <c r="A2026">
        <v>10100</v>
      </c>
      <c r="B2026" s="2">
        <v>37627</v>
      </c>
      <c r="C2026" s="5">
        <v>49</v>
      </c>
      <c r="D2026" s="3">
        <v>1689.03</v>
      </c>
      <c r="E2026" t="s">
        <v>25</v>
      </c>
      <c r="F2026" t="s">
        <v>550</v>
      </c>
      <c r="G2026" t="s">
        <v>277</v>
      </c>
      <c r="H2026" t="s">
        <v>32</v>
      </c>
      <c r="I2026" t="s">
        <v>33</v>
      </c>
      <c r="J2026" t="s">
        <v>36</v>
      </c>
      <c r="K2026">
        <f>YEAR(tblSales[[#This Row],[ORDER DATE]])</f>
        <v>2003</v>
      </c>
      <c r="L2026" s="6" t="str">
        <f>TEXT(tblSales[[#This Row],[ORDER DATE]],"MMM-YYYY")</f>
        <v>Jan-2003</v>
      </c>
      <c r="M2026">
        <f>MONTH(tblSales[[#This Row],[ORDER DATE]])</f>
        <v>1</v>
      </c>
    </row>
    <row r="2027" spans="1:13" x14ac:dyDescent="0.3">
      <c r="A2027">
        <v>10110</v>
      </c>
      <c r="B2027" s="2">
        <v>37698</v>
      </c>
      <c r="C2027" s="5">
        <v>48</v>
      </c>
      <c r="D2027" s="3">
        <v>1654.56</v>
      </c>
      <c r="E2027" t="s">
        <v>25</v>
      </c>
      <c r="F2027" t="s">
        <v>550</v>
      </c>
      <c r="G2027" t="s">
        <v>492</v>
      </c>
      <c r="H2027" t="s">
        <v>170</v>
      </c>
      <c r="I2027" t="s">
        <v>42</v>
      </c>
      <c r="J2027" t="s">
        <v>36</v>
      </c>
      <c r="K2027">
        <f>YEAR(tblSales[[#This Row],[ORDER DATE]])</f>
        <v>2003</v>
      </c>
      <c r="L2027" s="6" t="str">
        <f>TEXT(tblSales[[#This Row],[ORDER DATE]],"MMM-YYYY")</f>
        <v>Mar-2003</v>
      </c>
      <c r="M2027">
        <f>MONTH(tblSales[[#This Row],[ORDER DATE]])</f>
        <v>3</v>
      </c>
    </row>
    <row r="2028" spans="1:13" x14ac:dyDescent="0.3">
      <c r="A2028">
        <v>10124</v>
      </c>
      <c r="B2028" s="2">
        <v>37762</v>
      </c>
      <c r="C2028" s="5">
        <v>46</v>
      </c>
      <c r="D2028" s="3">
        <v>1528.58</v>
      </c>
      <c r="E2028" t="s">
        <v>25</v>
      </c>
      <c r="F2028" t="s">
        <v>550</v>
      </c>
      <c r="G2028" t="s">
        <v>539</v>
      </c>
      <c r="H2028" t="s">
        <v>32</v>
      </c>
      <c r="I2028" t="s">
        <v>33</v>
      </c>
      <c r="J2028" t="s">
        <v>36</v>
      </c>
      <c r="K2028">
        <f>YEAR(tblSales[[#This Row],[ORDER DATE]])</f>
        <v>2003</v>
      </c>
      <c r="L2028" s="6" t="str">
        <f>TEXT(tblSales[[#This Row],[ORDER DATE]],"MMM-YYYY")</f>
        <v>May-2003</v>
      </c>
      <c r="M2028">
        <f>MONTH(tblSales[[#This Row],[ORDER DATE]])</f>
        <v>5</v>
      </c>
    </row>
    <row r="2029" spans="1:13" x14ac:dyDescent="0.3">
      <c r="A2029">
        <v>10149</v>
      </c>
      <c r="B2029" s="2">
        <v>37876</v>
      </c>
      <c r="C2029" s="5">
        <v>26</v>
      </c>
      <c r="D2029" s="3">
        <v>1013.48</v>
      </c>
      <c r="E2029" t="s">
        <v>25</v>
      </c>
      <c r="F2029" t="s">
        <v>550</v>
      </c>
      <c r="G2029" t="s">
        <v>526</v>
      </c>
      <c r="H2029" t="s">
        <v>32</v>
      </c>
      <c r="I2029" t="s">
        <v>33</v>
      </c>
      <c r="J2029" t="s">
        <v>36</v>
      </c>
      <c r="K2029">
        <f>YEAR(tblSales[[#This Row],[ORDER DATE]])</f>
        <v>2003</v>
      </c>
      <c r="L2029" s="6" t="str">
        <f>TEXT(tblSales[[#This Row],[ORDER DATE]],"MMM-YYYY")</f>
        <v>Sep-2003</v>
      </c>
      <c r="M2029">
        <f>MONTH(tblSales[[#This Row],[ORDER DATE]])</f>
        <v>9</v>
      </c>
    </row>
    <row r="2030" spans="1:13" x14ac:dyDescent="0.3">
      <c r="A2030">
        <v>10162</v>
      </c>
      <c r="B2030" s="2">
        <v>37912</v>
      </c>
      <c r="C2030" s="5">
        <v>37</v>
      </c>
      <c r="D2030" s="3">
        <v>1442.26</v>
      </c>
      <c r="E2030" t="s">
        <v>25</v>
      </c>
      <c r="F2030" t="s">
        <v>550</v>
      </c>
      <c r="G2030" t="s">
        <v>58</v>
      </c>
      <c r="H2030" t="s">
        <v>32</v>
      </c>
      <c r="I2030" t="s">
        <v>33</v>
      </c>
      <c r="J2030" t="s">
        <v>36</v>
      </c>
      <c r="K2030">
        <f>YEAR(tblSales[[#This Row],[ORDER DATE]])</f>
        <v>2003</v>
      </c>
      <c r="L2030" s="6" t="str">
        <f>TEXT(tblSales[[#This Row],[ORDER DATE]],"MMM-YYYY")</f>
        <v>Oct-2003</v>
      </c>
      <c r="M2030">
        <f>MONTH(tblSales[[#This Row],[ORDER DATE]])</f>
        <v>10</v>
      </c>
    </row>
    <row r="2031" spans="1:13" x14ac:dyDescent="0.3">
      <c r="A2031">
        <v>10173</v>
      </c>
      <c r="B2031" s="2">
        <v>37930</v>
      </c>
      <c r="C2031" s="5">
        <v>35</v>
      </c>
      <c r="D2031" s="3">
        <v>1163.05</v>
      </c>
      <c r="E2031" t="s">
        <v>25</v>
      </c>
      <c r="F2031" t="s">
        <v>550</v>
      </c>
      <c r="G2031" t="s">
        <v>552</v>
      </c>
      <c r="H2031" t="s">
        <v>258</v>
      </c>
      <c r="I2031" t="s">
        <v>42</v>
      </c>
      <c r="J2031" t="s">
        <v>36</v>
      </c>
      <c r="K2031">
        <f>YEAR(tblSales[[#This Row],[ORDER DATE]])</f>
        <v>2003</v>
      </c>
      <c r="L2031" s="6" t="str">
        <f>TEXT(tblSales[[#This Row],[ORDER DATE]],"MMM-YYYY")</f>
        <v>Nov-2003</v>
      </c>
      <c r="M2031">
        <f>MONTH(tblSales[[#This Row],[ORDER DATE]])</f>
        <v>11</v>
      </c>
    </row>
    <row r="2032" spans="1:13" x14ac:dyDescent="0.3">
      <c r="A2032">
        <v>10182</v>
      </c>
      <c r="B2032" s="2">
        <v>37937</v>
      </c>
      <c r="C2032" s="5">
        <v>23</v>
      </c>
      <c r="D2032" s="3">
        <v>971.98</v>
      </c>
      <c r="E2032" t="s">
        <v>25</v>
      </c>
      <c r="F2032" t="s">
        <v>550</v>
      </c>
      <c r="G2032" t="s">
        <v>272</v>
      </c>
      <c r="H2032" t="s">
        <v>32</v>
      </c>
      <c r="I2032" t="s">
        <v>33</v>
      </c>
      <c r="J2032" t="s">
        <v>36</v>
      </c>
      <c r="K2032">
        <f>YEAR(tblSales[[#This Row],[ORDER DATE]])</f>
        <v>2003</v>
      </c>
      <c r="L2032" s="6" t="str">
        <f>TEXT(tblSales[[#This Row],[ORDER DATE]],"MMM-YYYY")</f>
        <v>Nov-2003</v>
      </c>
      <c r="M2032">
        <f>MONTH(tblSales[[#This Row],[ORDER DATE]])</f>
        <v>11</v>
      </c>
    </row>
    <row r="2033" spans="1:13" x14ac:dyDescent="0.3">
      <c r="A2033">
        <v>10193</v>
      </c>
      <c r="B2033" s="2">
        <v>37946</v>
      </c>
      <c r="C2033" s="5">
        <v>22</v>
      </c>
      <c r="D2033" s="3">
        <v>902.66</v>
      </c>
      <c r="E2033" t="s">
        <v>25</v>
      </c>
      <c r="F2033" t="s">
        <v>550</v>
      </c>
      <c r="G2033" t="s">
        <v>558</v>
      </c>
      <c r="H2033" t="s">
        <v>95</v>
      </c>
      <c r="I2033" t="s">
        <v>96</v>
      </c>
      <c r="J2033" t="s">
        <v>36</v>
      </c>
      <c r="K2033">
        <f>YEAR(tblSales[[#This Row],[ORDER DATE]])</f>
        <v>2003</v>
      </c>
      <c r="L2033" s="6" t="str">
        <f>TEXT(tblSales[[#This Row],[ORDER DATE]],"MMM-YYYY")</f>
        <v>Nov-2003</v>
      </c>
      <c r="M2033">
        <f>MONTH(tblSales[[#This Row],[ORDER DATE]])</f>
        <v>11</v>
      </c>
    </row>
    <row r="2034" spans="1:13" x14ac:dyDescent="0.3">
      <c r="A2034">
        <v>10204</v>
      </c>
      <c r="B2034" s="2">
        <v>37957</v>
      </c>
      <c r="C2034" s="5">
        <v>39</v>
      </c>
      <c r="D2034" s="3">
        <v>1295.97</v>
      </c>
      <c r="E2034" t="s">
        <v>25</v>
      </c>
      <c r="F2034" t="s">
        <v>550</v>
      </c>
      <c r="G2034" t="s">
        <v>475</v>
      </c>
      <c r="H2034" t="s">
        <v>32</v>
      </c>
      <c r="I2034" t="s">
        <v>33</v>
      </c>
      <c r="J2034" t="s">
        <v>36</v>
      </c>
      <c r="K2034">
        <f>YEAR(tblSales[[#This Row],[ORDER DATE]])</f>
        <v>2003</v>
      </c>
      <c r="L2034" s="6" t="str">
        <f>TEXT(tblSales[[#This Row],[ORDER DATE]],"MMM-YYYY")</f>
        <v>Dec-2003</v>
      </c>
      <c r="M2034">
        <f>MONTH(tblSales[[#This Row],[ORDER DATE]])</f>
        <v>12</v>
      </c>
    </row>
    <row r="2035" spans="1:13" x14ac:dyDescent="0.3">
      <c r="A2035">
        <v>10214</v>
      </c>
      <c r="B2035" s="2">
        <v>38012</v>
      </c>
      <c r="C2035" s="5">
        <v>44</v>
      </c>
      <c r="D2035" s="3">
        <v>1534.72</v>
      </c>
      <c r="E2035" t="s">
        <v>25</v>
      </c>
      <c r="F2035" t="s">
        <v>550</v>
      </c>
      <c r="G2035" t="s">
        <v>191</v>
      </c>
      <c r="H2035" t="s">
        <v>178</v>
      </c>
      <c r="I2035" t="s">
        <v>42</v>
      </c>
      <c r="J2035" t="s">
        <v>36</v>
      </c>
      <c r="K2035">
        <f>YEAR(tblSales[[#This Row],[ORDER DATE]])</f>
        <v>2004</v>
      </c>
      <c r="L2035" s="6" t="str">
        <f>TEXT(tblSales[[#This Row],[ORDER DATE]],"MMM-YYYY")</f>
        <v>Jan-2004</v>
      </c>
      <c r="M2035">
        <f>MONTH(tblSales[[#This Row],[ORDER DATE]])</f>
        <v>1</v>
      </c>
    </row>
    <row r="2036" spans="1:13" x14ac:dyDescent="0.3">
      <c r="A2036">
        <v>10227</v>
      </c>
      <c r="B2036" s="2">
        <v>38048</v>
      </c>
      <c r="C2036" s="5">
        <v>27</v>
      </c>
      <c r="D2036" s="3">
        <v>1185.3</v>
      </c>
      <c r="E2036" t="s">
        <v>25</v>
      </c>
      <c r="F2036" t="s">
        <v>550</v>
      </c>
      <c r="G2036" t="s">
        <v>219</v>
      </c>
      <c r="H2036" t="s">
        <v>41</v>
      </c>
      <c r="I2036" t="s">
        <v>42</v>
      </c>
      <c r="J2036" t="s">
        <v>36</v>
      </c>
      <c r="K2036">
        <f>YEAR(tblSales[[#This Row],[ORDER DATE]])</f>
        <v>2004</v>
      </c>
      <c r="L2036" s="6" t="str">
        <f>TEXT(tblSales[[#This Row],[ORDER DATE]],"MMM-YYYY")</f>
        <v>Mar-2004</v>
      </c>
      <c r="M2036">
        <f>MONTH(tblSales[[#This Row],[ORDER DATE]])</f>
        <v>3</v>
      </c>
    </row>
    <row r="2037" spans="1:13" x14ac:dyDescent="0.3">
      <c r="A2037">
        <v>10242</v>
      </c>
      <c r="B2037" s="2">
        <v>38097</v>
      </c>
      <c r="C2037" s="5">
        <v>46</v>
      </c>
      <c r="D2037" s="3">
        <v>1698.78</v>
      </c>
      <c r="E2037" t="s">
        <v>25</v>
      </c>
      <c r="F2037" t="s">
        <v>550</v>
      </c>
      <c r="G2037" t="s">
        <v>507</v>
      </c>
      <c r="H2037" t="s">
        <v>32</v>
      </c>
      <c r="I2037" t="s">
        <v>33</v>
      </c>
      <c r="J2037" t="s">
        <v>36</v>
      </c>
      <c r="K2037">
        <f>YEAR(tblSales[[#This Row],[ORDER DATE]])</f>
        <v>2004</v>
      </c>
      <c r="L2037" s="6" t="str">
        <f>TEXT(tblSales[[#This Row],[ORDER DATE]],"MMM-YYYY")</f>
        <v>Apr-2004</v>
      </c>
      <c r="M2037">
        <f>MONTH(tblSales[[#This Row],[ORDER DATE]])</f>
        <v>4</v>
      </c>
    </row>
    <row r="2038" spans="1:13" x14ac:dyDescent="0.3">
      <c r="A2038">
        <v>10280</v>
      </c>
      <c r="B2038" s="2">
        <v>38216</v>
      </c>
      <c r="C2038" s="5">
        <v>33</v>
      </c>
      <c r="D2038" s="3">
        <v>1381.05</v>
      </c>
      <c r="E2038" t="s">
        <v>25</v>
      </c>
      <c r="F2038" t="s">
        <v>550</v>
      </c>
      <c r="G2038" t="s">
        <v>254</v>
      </c>
      <c r="H2038" t="s">
        <v>258</v>
      </c>
      <c r="I2038" t="s">
        <v>42</v>
      </c>
      <c r="J2038" t="s">
        <v>36</v>
      </c>
      <c r="K2038">
        <f>YEAR(tblSales[[#This Row],[ORDER DATE]])</f>
        <v>2004</v>
      </c>
      <c r="L2038" s="6" t="str">
        <f>TEXT(tblSales[[#This Row],[ORDER DATE]],"MMM-YYYY")</f>
        <v>Aug-2004</v>
      </c>
      <c r="M2038">
        <f>MONTH(tblSales[[#This Row],[ORDER DATE]])</f>
        <v>8</v>
      </c>
    </row>
    <row r="2039" spans="1:13" x14ac:dyDescent="0.3">
      <c r="A2039">
        <v>10288</v>
      </c>
      <c r="B2039" s="2">
        <v>38231</v>
      </c>
      <c r="C2039" s="5">
        <v>33</v>
      </c>
      <c r="D2039" s="3">
        <v>1340.46</v>
      </c>
      <c r="E2039" t="s">
        <v>25</v>
      </c>
      <c r="F2039" t="s">
        <v>550</v>
      </c>
      <c r="G2039" t="s">
        <v>418</v>
      </c>
      <c r="H2039" t="s">
        <v>199</v>
      </c>
      <c r="I2039" t="s">
        <v>96</v>
      </c>
      <c r="J2039" t="s">
        <v>36</v>
      </c>
      <c r="K2039">
        <f>YEAR(tblSales[[#This Row],[ORDER DATE]])</f>
        <v>2004</v>
      </c>
      <c r="L2039" s="6" t="str">
        <f>TEXT(tblSales[[#This Row],[ORDER DATE]],"MMM-YYYY")</f>
        <v>Sep-2004</v>
      </c>
      <c r="M2039">
        <f>MONTH(tblSales[[#This Row],[ORDER DATE]])</f>
        <v>9</v>
      </c>
    </row>
    <row r="2040" spans="1:13" x14ac:dyDescent="0.3">
      <c r="A2040">
        <v>10303</v>
      </c>
      <c r="B2040" s="2">
        <v>38266</v>
      </c>
      <c r="C2040" s="5">
        <v>24</v>
      </c>
      <c r="D2040" s="3">
        <v>965.04</v>
      </c>
      <c r="E2040" t="s">
        <v>25</v>
      </c>
      <c r="F2040" t="s">
        <v>550</v>
      </c>
      <c r="G2040" t="s">
        <v>520</v>
      </c>
      <c r="H2040" t="s">
        <v>178</v>
      </c>
      <c r="I2040" t="s">
        <v>42</v>
      </c>
      <c r="J2040" t="s">
        <v>36</v>
      </c>
      <c r="K2040">
        <f>YEAR(tblSales[[#This Row],[ORDER DATE]])</f>
        <v>2004</v>
      </c>
      <c r="L2040" s="6" t="str">
        <f>TEXT(tblSales[[#This Row],[ORDER DATE]],"MMM-YYYY")</f>
        <v>Oct-2004</v>
      </c>
      <c r="M2040">
        <f>MONTH(tblSales[[#This Row],[ORDER DATE]])</f>
        <v>10</v>
      </c>
    </row>
    <row r="2041" spans="1:13" x14ac:dyDescent="0.3">
      <c r="A2041">
        <v>10312</v>
      </c>
      <c r="B2041" s="2">
        <v>38281</v>
      </c>
      <c r="C2041" s="5">
        <v>31</v>
      </c>
      <c r="D2041" s="3">
        <v>1093.99</v>
      </c>
      <c r="E2041" t="s">
        <v>25</v>
      </c>
      <c r="F2041" t="s">
        <v>550</v>
      </c>
      <c r="G2041" t="s">
        <v>272</v>
      </c>
      <c r="H2041" t="s">
        <v>32</v>
      </c>
      <c r="I2041" t="s">
        <v>33</v>
      </c>
      <c r="J2041" t="s">
        <v>36</v>
      </c>
      <c r="K2041">
        <f>YEAR(tblSales[[#This Row],[ORDER DATE]])</f>
        <v>2004</v>
      </c>
      <c r="L2041" s="6" t="str">
        <f>TEXT(tblSales[[#This Row],[ORDER DATE]],"MMM-YYYY")</f>
        <v>Oct-2004</v>
      </c>
      <c r="M2041">
        <f>MONTH(tblSales[[#This Row],[ORDER DATE]])</f>
        <v>10</v>
      </c>
    </row>
    <row r="2042" spans="1:13" x14ac:dyDescent="0.3">
      <c r="A2042">
        <v>10332</v>
      </c>
      <c r="B2042" s="2">
        <v>38308</v>
      </c>
      <c r="C2042" s="5">
        <v>41</v>
      </c>
      <c r="D2042" s="3">
        <v>3166.84</v>
      </c>
      <c r="E2042" t="s">
        <v>25</v>
      </c>
      <c r="F2042" t="s">
        <v>550</v>
      </c>
      <c r="G2042" t="s">
        <v>492</v>
      </c>
      <c r="H2042" t="s">
        <v>170</v>
      </c>
      <c r="I2042" t="s">
        <v>42</v>
      </c>
      <c r="J2042" t="s">
        <v>51</v>
      </c>
      <c r="K2042">
        <f>YEAR(tblSales[[#This Row],[ORDER DATE]])</f>
        <v>2004</v>
      </c>
      <c r="L2042" s="6" t="str">
        <f>TEXT(tblSales[[#This Row],[ORDER DATE]],"MMM-YYYY")</f>
        <v>Nov-2004</v>
      </c>
      <c r="M2042">
        <f>MONTH(tblSales[[#This Row],[ORDER DATE]])</f>
        <v>11</v>
      </c>
    </row>
    <row r="2043" spans="1:13" x14ac:dyDescent="0.3">
      <c r="A2043">
        <v>10346</v>
      </c>
      <c r="B2043" s="2">
        <v>38320</v>
      </c>
      <c r="C2043" s="5">
        <v>22</v>
      </c>
      <c r="D2043" s="3">
        <v>2143.6799999999998</v>
      </c>
      <c r="E2043" t="s">
        <v>25</v>
      </c>
      <c r="F2043" t="s">
        <v>550</v>
      </c>
      <c r="G2043" t="s">
        <v>539</v>
      </c>
      <c r="H2043" t="s">
        <v>32</v>
      </c>
      <c r="I2043" t="s">
        <v>33</v>
      </c>
      <c r="J2043" t="s">
        <v>36</v>
      </c>
      <c r="K2043">
        <f>YEAR(tblSales[[#This Row],[ORDER DATE]])</f>
        <v>2004</v>
      </c>
      <c r="L2043" s="6" t="str">
        <f>TEXT(tblSales[[#This Row],[ORDER DATE]],"MMM-YYYY")</f>
        <v>Nov-2004</v>
      </c>
      <c r="M2043">
        <f>MONTH(tblSales[[#This Row],[ORDER DATE]])</f>
        <v>11</v>
      </c>
    </row>
    <row r="2044" spans="1:13" x14ac:dyDescent="0.3">
      <c r="A2044">
        <v>10368</v>
      </c>
      <c r="B2044" s="2">
        <v>38371</v>
      </c>
      <c r="C2044" s="5">
        <v>46</v>
      </c>
      <c r="D2044" s="3">
        <v>1717.64</v>
      </c>
      <c r="E2044" t="s">
        <v>25</v>
      </c>
      <c r="F2044" t="s">
        <v>550</v>
      </c>
      <c r="G2044" t="s">
        <v>272</v>
      </c>
      <c r="H2044" t="s">
        <v>32</v>
      </c>
      <c r="I2044" t="s">
        <v>33</v>
      </c>
      <c r="J2044" t="s">
        <v>36</v>
      </c>
      <c r="K2044">
        <f>YEAR(tblSales[[#This Row],[ORDER DATE]])</f>
        <v>2005</v>
      </c>
      <c r="L2044" s="6" t="str">
        <f>TEXT(tblSales[[#This Row],[ORDER DATE]],"MMM-YYYY")</f>
        <v>Jan-2005</v>
      </c>
      <c r="M2044">
        <f>MONTH(tblSales[[#This Row],[ORDER DATE]])</f>
        <v>1</v>
      </c>
    </row>
    <row r="2045" spans="1:13" x14ac:dyDescent="0.3">
      <c r="A2045">
        <v>10380</v>
      </c>
      <c r="B2045" s="2">
        <v>38399</v>
      </c>
      <c r="C2045" s="5">
        <v>43</v>
      </c>
      <c r="D2045" s="3">
        <v>4086.29</v>
      </c>
      <c r="E2045" t="s">
        <v>25</v>
      </c>
      <c r="F2045" t="s">
        <v>550</v>
      </c>
      <c r="G2045" t="s">
        <v>174</v>
      </c>
      <c r="H2045" t="s">
        <v>178</v>
      </c>
      <c r="I2045" t="s">
        <v>42</v>
      </c>
      <c r="J2045" t="s">
        <v>51</v>
      </c>
      <c r="K2045">
        <f>YEAR(tblSales[[#This Row],[ORDER DATE]])</f>
        <v>2005</v>
      </c>
      <c r="L2045" s="6" t="str">
        <f>TEXT(tblSales[[#This Row],[ORDER DATE]],"MMM-YYYY")</f>
        <v>Feb-2005</v>
      </c>
      <c r="M2045">
        <f>MONTH(tblSales[[#This Row],[ORDER DATE]])</f>
        <v>2</v>
      </c>
    </row>
    <row r="2046" spans="1:13" x14ac:dyDescent="0.3">
      <c r="A2046">
        <v>10408</v>
      </c>
      <c r="B2046" s="2">
        <v>38464</v>
      </c>
      <c r="C2046" s="5">
        <v>15</v>
      </c>
      <c r="D2046" s="3">
        <v>553.95000000000005</v>
      </c>
      <c r="E2046" t="s">
        <v>25</v>
      </c>
      <c r="F2046" t="s">
        <v>550</v>
      </c>
      <c r="G2046" t="s">
        <v>246</v>
      </c>
      <c r="H2046" t="s">
        <v>200</v>
      </c>
      <c r="I2046" t="s">
        <v>200</v>
      </c>
      <c r="J2046" t="s">
        <v>36</v>
      </c>
      <c r="K2046">
        <f>YEAR(tblSales[[#This Row],[ORDER DATE]])</f>
        <v>2005</v>
      </c>
      <c r="L2046" s="6" t="str">
        <f>TEXT(tblSales[[#This Row],[ORDER DATE]],"MMM-YYYY")</f>
        <v>Apr-2005</v>
      </c>
      <c r="M2046">
        <f>MONTH(tblSales[[#This Row],[ORDER DATE]])</f>
        <v>4</v>
      </c>
    </row>
    <row r="2047" spans="1:13" x14ac:dyDescent="0.3">
      <c r="A2047">
        <v>10420</v>
      </c>
      <c r="B2047" s="2">
        <v>38501</v>
      </c>
      <c r="C2047" s="5">
        <v>15</v>
      </c>
      <c r="D2047" s="3">
        <v>652.35</v>
      </c>
      <c r="E2047" t="s">
        <v>300</v>
      </c>
      <c r="F2047" t="s">
        <v>550</v>
      </c>
      <c r="G2047" t="s">
        <v>152</v>
      </c>
      <c r="H2047" t="s">
        <v>95</v>
      </c>
      <c r="I2047" t="s">
        <v>96</v>
      </c>
      <c r="J2047" t="s">
        <v>36</v>
      </c>
      <c r="K2047">
        <f>YEAR(tblSales[[#This Row],[ORDER DATE]])</f>
        <v>2005</v>
      </c>
      <c r="L2047" s="6" t="str">
        <f>TEXT(tblSales[[#This Row],[ORDER DATE]],"MMM-YYYY")</f>
        <v>May-2005</v>
      </c>
      <c r="M2047">
        <f>MONTH(tblSales[[#This Row],[ORDER DATE]])</f>
        <v>5</v>
      </c>
    </row>
    <row r="2048" spans="1:13" x14ac:dyDescent="0.3">
      <c r="A2048">
        <v>10104</v>
      </c>
      <c r="B2048" s="2">
        <v>37652</v>
      </c>
      <c r="C2048" s="5">
        <v>26</v>
      </c>
      <c r="D2048" s="3">
        <v>2921.62</v>
      </c>
      <c r="E2048" t="s">
        <v>25</v>
      </c>
      <c r="F2048" t="s">
        <v>181</v>
      </c>
      <c r="G2048" t="s">
        <v>174</v>
      </c>
      <c r="H2048" t="s">
        <v>178</v>
      </c>
      <c r="I2048" t="s">
        <v>42</v>
      </c>
      <c r="J2048" t="s">
        <v>36</v>
      </c>
      <c r="K2048">
        <f>YEAR(tblSales[[#This Row],[ORDER DATE]])</f>
        <v>2003</v>
      </c>
      <c r="L2048" s="6" t="str">
        <f>TEXT(tblSales[[#This Row],[ORDER DATE]],"MMM-YYYY")</f>
        <v>Jan-2003</v>
      </c>
      <c r="M2048">
        <f>MONTH(tblSales[[#This Row],[ORDER DATE]])</f>
        <v>1</v>
      </c>
    </row>
    <row r="2049" spans="1:13" x14ac:dyDescent="0.3">
      <c r="A2049">
        <v>10115</v>
      </c>
      <c r="B2049" s="2">
        <v>37715</v>
      </c>
      <c r="C2049" s="5">
        <v>44</v>
      </c>
      <c r="D2049" s="3">
        <v>5568.64</v>
      </c>
      <c r="E2049" t="s">
        <v>25</v>
      </c>
      <c r="F2049" t="s">
        <v>181</v>
      </c>
      <c r="G2049" t="s">
        <v>203</v>
      </c>
      <c r="H2049" t="s">
        <v>32</v>
      </c>
      <c r="I2049" t="s">
        <v>33</v>
      </c>
      <c r="J2049" t="s">
        <v>51</v>
      </c>
      <c r="K2049">
        <f>YEAR(tblSales[[#This Row],[ORDER DATE]])</f>
        <v>2003</v>
      </c>
      <c r="L2049" s="6" t="str">
        <f>TEXT(tblSales[[#This Row],[ORDER DATE]],"MMM-YYYY")</f>
        <v>Apr-2003</v>
      </c>
      <c r="M2049">
        <f>MONTH(tblSales[[#This Row],[ORDER DATE]])</f>
        <v>4</v>
      </c>
    </row>
    <row r="2050" spans="1:13" x14ac:dyDescent="0.3">
      <c r="A2050">
        <v>10127</v>
      </c>
      <c r="B2050" s="2">
        <v>37775</v>
      </c>
      <c r="C2050" s="5">
        <v>20</v>
      </c>
      <c r="D2050" s="3">
        <v>1939.8</v>
      </c>
      <c r="E2050" t="s">
        <v>25</v>
      </c>
      <c r="F2050" t="s">
        <v>181</v>
      </c>
      <c r="G2050" t="s">
        <v>475</v>
      </c>
      <c r="H2050" t="s">
        <v>32</v>
      </c>
      <c r="I2050" t="s">
        <v>33</v>
      </c>
      <c r="J2050" t="s">
        <v>36</v>
      </c>
      <c r="K2050">
        <f>YEAR(tblSales[[#This Row],[ORDER DATE]])</f>
        <v>2003</v>
      </c>
      <c r="L2050" s="6" t="str">
        <f>TEXT(tblSales[[#This Row],[ORDER DATE]],"MMM-YYYY")</f>
        <v>Jun-2003</v>
      </c>
      <c r="M2050">
        <f>MONTH(tblSales[[#This Row],[ORDER DATE]])</f>
        <v>6</v>
      </c>
    </row>
    <row r="2051" spans="1:13" x14ac:dyDescent="0.3">
      <c r="A2051">
        <v>10141</v>
      </c>
      <c r="B2051" s="2">
        <v>37834</v>
      </c>
      <c r="C2051" s="5">
        <v>40</v>
      </c>
      <c r="D2051" s="3">
        <v>3784.8</v>
      </c>
      <c r="E2051" t="s">
        <v>25</v>
      </c>
      <c r="F2051" t="s">
        <v>181</v>
      </c>
      <c r="G2051" t="s">
        <v>467</v>
      </c>
      <c r="H2051" t="s">
        <v>130</v>
      </c>
      <c r="I2051" t="s">
        <v>42</v>
      </c>
      <c r="J2051" t="s">
        <v>51</v>
      </c>
      <c r="K2051">
        <f>YEAR(tblSales[[#This Row],[ORDER DATE]])</f>
        <v>2003</v>
      </c>
      <c r="L2051" s="6" t="str">
        <f>TEXT(tblSales[[#This Row],[ORDER DATE]],"MMM-YYYY")</f>
        <v>Aug-2003</v>
      </c>
      <c r="M2051">
        <f>MONTH(tblSales[[#This Row],[ORDER DATE]])</f>
        <v>8</v>
      </c>
    </row>
    <row r="2052" spans="1:13" x14ac:dyDescent="0.3">
      <c r="A2052">
        <v>10152</v>
      </c>
      <c r="B2052" s="2">
        <v>37889</v>
      </c>
      <c r="C2052" s="5">
        <v>23</v>
      </c>
      <c r="D2052" s="3">
        <v>2802.09</v>
      </c>
      <c r="E2052" t="s">
        <v>25</v>
      </c>
      <c r="F2052" t="s">
        <v>181</v>
      </c>
      <c r="G2052" t="s">
        <v>207</v>
      </c>
      <c r="H2052" t="s">
        <v>95</v>
      </c>
      <c r="I2052" t="s">
        <v>96</v>
      </c>
      <c r="J2052" t="s">
        <v>36</v>
      </c>
      <c r="K2052">
        <f>YEAR(tblSales[[#This Row],[ORDER DATE]])</f>
        <v>2003</v>
      </c>
      <c r="L2052" s="6" t="str">
        <f>TEXT(tblSales[[#This Row],[ORDER DATE]],"MMM-YYYY")</f>
        <v>Sep-2003</v>
      </c>
      <c r="M2052">
        <f>MONTH(tblSales[[#This Row],[ORDER DATE]])</f>
        <v>9</v>
      </c>
    </row>
    <row r="2053" spans="1:13" x14ac:dyDescent="0.3">
      <c r="A2053">
        <v>10165</v>
      </c>
      <c r="B2053" s="2">
        <v>37916</v>
      </c>
      <c r="C2053" s="5">
        <v>24</v>
      </c>
      <c r="D2053" s="3">
        <v>2384.64</v>
      </c>
      <c r="E2053" t="s">
        <v>25</v>
      </c>
      <c r="F2053" t="s">
        <v>181</v>
      </c>
      <c r="G2053" t="s">
        <v>196</v>
      </c>
      <c r="H2053" t="s">
        <v>199</v>
      </c>
      <c r="I2053" t="s">
        <v>200</v>
      </c>
      <c r="J2053" t="s">
        <v>36</v>
      </c>
      <c r="K2053">
        <f>YEAR(tblSales[[#This Row],[ORDER DATE]])</f>
        <v>2003</v>
      </c>
      <c r="L2053" s="6" t="str">
        <f>TEXT(tblSales[[#This Row],[ORDER DATE]],"MMM-YYYY")</f>
        <v>Oct-2003</v>
      </c>
      <c r="M2053">
        <f>MONTH(tblSales[[#This Row],[ORDER DATE]])</f>
        <v>10</v>
      </c>
    </row>
    <row r="2054" spans="1:13" x14ac:dyDescent="0.3">
      <c r="A2054">
        <v>10176</v>
      </c>
      <c r="B2054" s="2">
        <v>37931</v>
      </c>
      <c r="C2054" s="5">
        <v>29</v>
      </c>
      <c r="D2054" s="3">
        <v>2915.66</v>
      </c>
      <c r="E2054" t="s">
        <v>25</v>
      </c>
      <c r="F2054" t="s">
        <v>181</v>
      </c>
      <c r="G2054" t="s">
        <v>452</v>
      </c>
      <c r="H2054" t="s">
        <v>258</v>
      </c>
      <c r="I2054" t="s">
        <v>42</v>
      </c>
      <c r="J2054" t="s">
        <v>36</v>
      </c>
      <c r="K2054">
        <f>YEAR(tblSales[[#This Row],[ORDER DATE]])</f>
        <v>2003</v>
      </c>
      <c r="L2054" s="6" t="str">
        <f>TEXT(tblSales[[#This Row],[ORDER DATE]],"MMM-YYYY")</f>
        <v>Nov-2003</v>
      </c>
      <c r="M2054">
        <f>MONTH(tblSales[[#This Row],[ORDER DATE]])</f>
        <v>11</v>
      </c>
    </row>
    <row r="2055" spans="1:13" x14ac:dyDescent="0.3">
      <c r="A2055">
        <v>10184</v>
      </c>
      <c r="B2055" s="2">
        <v>37939</v>
      </c>
      <c r="C2055" s="5">
        <v>49</v>
      </c>
      <c r="D2055" s="3">
        <v>5795.72</v>
      </c>
      <c r="E2055" t="s">
        <v>25</v>
      </c>
      <c r="F2055" t="s">
        <v>181</v>
      </c>
      <c r="G2055" t="s">
        <v>520</v>
      </c>
      <c r="H2055" t="s">
        <v>178</v>
      </c>
      <c r="I2055" t="s">
        <v>42</v>
      </c>
      <c r="J2055" t="s">
        <v>51</v>
      </c>
      <c r="K2055">
        <f>YEAR(tblSales[[#This Row],[ORDER DATE]])</f>
        <v>2003</v>
      </c>
      <c r="L2055" s="6" t="str">
        <f>TEXT(tblSales[[#This Row],[ORDER DATE]],"MMM-YYYY")</f>
        <v>Nov-2003</v>
      </c>
      <c r="M2055">
        <f>MONTH(tblSales[[#This Row],[ORDER DATE]])</f>
        <v>11</v>
      </c>
    </row>
    <row r="2056" spans="1:13" x14ac:dyDescent="0.3">
      <c r="A2056">
        <v>10195</v>
      </c>
      <c r="B2056" s="2">
        <v>37950</v>
      </c>
      <c r="C2056" s="5">
        <v>34</v>
      </c>
      <c r="D2056" s="3">
        <v>3699.88</v>
      </c>
      <c r="E2056" t="s">
        <v>25</v>
      </c>
      <c r="F2056" t="s">
        <v>181</v>
      </c>
      <c r="G2056" t="s">
        <v>317</v>
      </c>
      <c r="H2056" t="s">
        <v>32</v>
      </c>
      <c r="I2056" t="s">
        <v>33</v>
      </c>
      <c r="J2056" t="s">
        <v>51</v>
      </c>
      <c r="K2056">
        <f>YEAR(tblSales[[#This Row],[ORDER DATE]])</f>
        <v>2003</v>
      </c>
      <c r="L2056" s="6" t="str">
        <f>TEXT(tblSales[[#This Row],[ORDER DATE]],"MMM-YYYY")</f>
        <v>Nov-2003</v>
      </c>
      <c r="M2056">
        <f>MONTH(tblSales[[#This Row],[ORDER DATE]])</f>
        <v>11</v>
      </c>
    </row>
    <row r="2057" spans="1:13" x14ac:dyDescent="0.3">
      <c r="A2057">
        <v>10207</v>
      </c>
      <c r="B2057" s="2">
        <v>37964</v>
      </c>
      <c r="C2057" s="5">
        <v>28</v>
      </c>
      <c r="D2057" s="3">
        <v>2980.6</v>
      </c>
      <c r="E2057" t="s">
        <v>25</v>
      </c>
      <c r="F2057" t="s">
        <v>181</v>
      </c>
      <c r="G2057" t="s">
        <v>415</v>
      </c>
      <c r="H2057" t="s">
        <v>32</v>
      </c>
      <c r="I2057" t="s">
        <v>33</v>
      </c>
      <c r="J2057" t="s">
        <v>36</v>
      </c>
      <c r="K2057">
        <f>YEAR(tblSales[[#This Row],[ORDER DATE]])</f>
        <v>2003</v>
      </c>
      <c r="L2057" s="6" t="str">
        <f>TEXT(tblSales[[#This Row],[ORDER DATE]],"MMM-YYYY")</f>
        <v>Dec-2003</v>
      </c>
      <c r="M2057">
        <f>MONTH(tblSales[[#This Row],[ORDER DATE]])</f>
        <v>12</v>
      </c>
    </row>
    <row r="2058" spans="1:13" x14ac:dyDescent="0.3">
      <c r="A2058">
        <v>10220</v>
      </c>
      <c r="B2058" s="2">
        <v>38029</v>
      </c>
      <c r="C2058" s="5">
        <v>37</v>
      </c>
      <c r="D2058" s="3">
        <v>5032.74</v>
      </c>
      <c r="E2058" t="s">
        <v>25</v>
      </c>
      <c r="F2058" t="s">
        <v>181</v>
      </c>
      <c r="G2058" t="s">
        <v>479</v>
      </c>
      <c r="H2058" t="s">
        <v>484</v>
      </c>
      <c r="I2058" t="s">
        <v>42</v>
      </c>
      <c r="J2058" t="s">
        <v>51</v>
      </c>
      <c r="K2058">
        <f>YEAR(tblSales[[#This Row],[ORDER DATE]])</f>
        <v>2004</v>
      </c>
      <c r="L2058" s="6" t="str">
        <f>TEXT(tblSales[[#This Row],[ORDER DATE]],"MMM-YYYY")</f>
        <v>Feb-2004</v>
      </c>
      <c r="M2058">
        <f>MONTH(tblSales[[#This Row],[ORDER DATE]])</f>
        <v>2</v>
      </c>
    </row>
    <row r="2059" spans="1:13" x14ac:dyDescent="0.3">
      <c r="A2059">
        <v>10230</v>
      </c>
      <c r="B2059" s="2">
        <v>38061</v>
      </c>
      <c r="C2059" s="5">
        <v>45</v>
      </c>
      <c r="D2059" s="3">
        <v>4737.1499999999996</v>
      </c>
      <c r="E2059" t="s">
        <v>25</v>
      </c>
      <c r="F2059" t="s">
        <v>181</v>
      </c>
      <c r="G2059" t="s">
        <v>462</v>
      </c>
      <c r="H2059" t="s">
        <v>443</v>
      </c>
      <c r="I2059" t="s">
        <v>42</v>
      </c>
      <c r="J2059" t="s">
        <v>51</v>
      </c>
      <c r="K2059">
        <f>YEAR(tblSales[[#This Row],[ORDER DATE]])</f>
        <v>2004</v>
      </c>
      <c r="L2059" s="6" t="str">
        <f>TEXT(tblSales[[#This Row],[ORDER DATE]],"MMM-YYYY")</f>
        <v>Mar-2004</v>
      </c>
      <c r="M2059">
        <f>MONTH(tblSales[[#This Row],[ORDER DATE]])</f>
        <v>3</v>
      </c>
    </row>
    <row r="2060" spans="1:13" x14ac:dyDescent="0.3">
      <c r="A2060">
        <v>10246</v>
      </c>
      <c r="B2060" s="2">
        <v>38112</v>
      </c>
      <c r="C2060" s="5">
        <v>46</v>
      </c>
      <c r="D2060" s="3">
        <v>6311.2</v>
      </c>
      <c r="E2060" t="s">
        <v>25</v>
      </c>
      <c r="F2060" t="s">
        <v>181</v>
      </c>
      <c r="G2060" t="s">
        <v>174</v>
      </c>
      <c r="H2060" t="s">
        <v>178</v>
      </c>
      <c r="I2060" t="s">
        <v>42</v>
      </c>
      <c r="J2060" t="s">
        <v>51</v>
      </c>
      <c r="K2060">
        <f>YEAR(tblSales[[#This Row],[ORDER DATE]])</f>
        <v>2004</v>
      </c>
      <c r="L2060" s="6" t="str">
        <f>TEXT(tblSales[[#This Row],[ORDER DATE]],"MMM-YYYY")</f>
        <v>May-2004</v>
      </c>
      <c r="M2060">
        <f>MONTH(tblSales[[#This Row],[ORDER DATE]])</f>
        <v>5</v>
      </c>
    </row>
    <row r="2061" spans="1:13" x14ac:dyDescent="0.3">
      <c r="A2061">
        <v>10271</v>
      </c>
      <c r="B2061" s="2">
        <v>38188</v>
      </c>
      <c r="C2061" s="5">
        <v>22</v>
      </c>
      <c r="D2061" s="3">
        <v>3070.54</v>
      </c>
      <c r="E2061" t="s">
        <v>25</v>
      </c>
      <c r="F2061" t="s">
        <v>181</v>
      </c>
      <c r="G2061" t="s">
        <v>272</v>
      </c>
      <c r="H2061" t="s">
        <v>32</v>
      </c>
      <c r="I2061" t="s">
        <v>33</v>
      </c>
      <c r="J2061" t="s">
        <v>51</v>
      </c>
      <c r="K2061">
        <f>YEAR(tblSales[[#This Row],[ORDER DATE]])</f>
        <v>2004</v>
      </c>
      <c r="L2061" s="6" t="str">
        <f>TEXT(tblSales[[#This Row],[ORDER DATE]],"MMM-YYYY")</f>
        <v>Jul-2004</v>
      </c>
      <c r="M2061">
        <f>MONTH(tblSales[[#This Row],[ORDER DATE]])</f>
        <v>7</v>
      </c>
    </row>
    <row r="2062" spans="1:13" x14ac:dyDescent="0.3">
      <c r="A2062">
        <v>10282</v>
      </c>
      <c r="B2062" s="2">
        <v>38219</v>
      </c>
      <c r="C2062" s="5">
        <v>39</v>
      </c>
      <c r="D2062" s="3">
        <v>4797.3900000000003</v>
      </c>
      <c r="E2062" t="s">
        <v>25</v>
      </c>
      <c r="F2062" t="s">
        <v>181</v>
      </c>
      <c r="G2062" t="s">
        <v>272</v>
      </c>
      <c r="H2062" t="s">
        <v>32</v>
      </c>
      <c r="I2062" t="s">
        <v>33</v>
      </c>
      <c r="J2062" t="s">
        <v>51</v>
      </c>
      <c r="K2062">
        <f>YEAR(tblSales[[#This Row],[ORDER DATE]])</f>
        <v>2004</v>
      </c>
      <c r="L2062" s="6" t="str">
        <f>TEXT(tblSales[[#This Row],[ORDER DATE]],"MMM-YYYY")</f>
        <v>Aug-2004</v>
      </c>
      <c r="M2062">
        <f>MONTH(tblSales[[#This Row],[ORDER DATE]])</f>
        <v>8</v>
      </c>
    </row>
    <row r="2063" spans="1:13" x14ac:dyDescent="0.3">
      <c r="A2063">
        <v>10292</v>
      </c>
      <c r="B2063" s="2">
        <v>38238</v>
      </c>
      <c r="C2063" s="5">
        <v>27</v>
      </c>
      <c r="D2063" s="3">
        <v>3832.38</v>
      </c>
      <c r="E2063" t="s">
        <v>25</v>
      </c>
      <c r="F2063" t="s">
        <v>181</v>
      </c>
      <c r="G2063" t="s">
        <v>28</v>
      </c>
      <c r="H2063" t="s">
        <v>32</v>
      </c>
      <c r="I2063" t="s">
        <v>33</v>
      </c>
      <c r="J2063" t="s">
        <v>51</v>
      </c>
      <c r="K2063">
        <f>YEAR(tblSales[[#This Row],[ORDER DATE]])</f>
        <v>2004</v>
      </c>
      <c r="L2063" s="6" t="str">
        <f>TEXT(tblSales[[#This Row],[ORDER DATE]],"MMM-YYYY")</f>
        <v>Sep-2004</v>
      </c>
      <c r="M2063">
        <f>MONTH(tblSales[[#This Row],[ORDER DATE]])</f>
        <v>9</v>
      </c>
    </row>
    <row r="2064" spans="1:13" x14ac:dyDescent="0.3">
      <c r="A2064">
        <v>10305</v>
      </c>
      <c r="B2064" s="2">
        <v>38273</v>
      </c>
      <c r="C2064" s="5">
        <v>36</v>
      </c>
      <c r="D2064" s="3">
        <v>4641.4799999999996</v>
      </c>
      <c r="E2064" t="s">
        <v>25</v>
      </c>
      <c r="F2064" t="s">
        <v>181</v>
      </c>
      <c r="G2064" t="s">
        <v>120</v>
      </c>
      <c r="H2064" t="s">
        <v>32</v>
      </c>
      <c r="I2064" t="s">
        <v>33</v>
      </c>
      <c r="J2064" t="s">
        <v>51</v>
      </c>
      <c r="K2064">
        <f>YEAR(tblSales[[#This Row],[ORDER DATE]])</f>
        <v>2004</v>
      </c>
      <c r="L2064" s="6" t="str">
        <f>TEXT(tblSales[[#This Row],[ORDER DATE]],"MMM-YYYY")</f>
        <v>Oct-2004</v>
      </c>
      <c r="M2064">
        <f>MONTH(tblSales[[#This Row],[ORDER DATE]])</f>
        <v>10</v>
      </c>
    </row>
    <row r="2065" spans="1:13" x14ac:dyDescent="0.3">
      <c r="A2065">
        <v>10314</v>
      </c>
      <c r="B2065" s="2">
        <v>38282</v>
      </c>
      <c r="C2065" s="5">
        <v>38</v>
      </c>
      <c r="D2065" s="3">
        <v>4000.26</v>
      </c>
      <c r="E2065" t="s">
        <v>25</v>
      </c>
      <c r="F2065" t="s">
        <v>181</v>
      </c>
      <c r="G2065" t="s">
        <v>498</v>
      </c>
      <c r="H2065" t="s">
        <v>326</v>
      </c>
      <c r="I2065" t="s">
        <v>42</v>
      </c>
      <c r="J2065" t="s">
        <v>51</v>
      </c>
      <c r="K2065">
        <f>YEAR(tblSales[[#This Row],[ORDER DATE]])</f>
        <v>2004</v>
      </c>
      <c r="L2065" s="6" t="str">
        <f>TEXT(tblSales[[#This Row],[ORDER DATE]],"MMM-YYYY")</f>
        <v>Oct-2004</v>
      </c>
      <c r="M2065">
        <f>MONTH(tblSales[[#This Row],[ORDER DATE]])</f>
        <v>10</v>
      </c>
    </row>
    <row r="2066" spans="1:13" x14ac:dyDescent="0.3">
      <c r="A2066">
        <v>10325</v>
      </c>
      <c r="B2066" s="2">
        <v>38296</v>
      </c>
      <c r="C2066" s="5">
        <v>44</v>
      </c>
      <c r="D2066" s="3">
        <v>5325.76</v>
      </c>
      <c r="E2066" t="s">
        <v>25</v>
      </c>
      <c r="F2066" t="s">
        <v>181</v>
      </c>
      <c r="G2066" t="s">
        <v>133</v>
      </c>
      <c r="H2066" t="s">
        <v>78</v>
      </c>
      <c r="I2066" t="s">
        <v>42</v>
      </c>
      <c r="J2066" t="s">
        <v>51</v>
      </c>
      <c r="K2066">
        <f>YEAR(tblSales[[#This Row],[ORDER DATE]])</f>
        <v>2004</v>
      </c>
      <c r="L2066" s="6" t="str">
        <f>TEXT(tblSales[[#This Row],[ORDER DATE]],"MMM-YYYY")</f>
        <v>Nov-2004</v>
      </c>
      <c r="M2066">
        <f>MONTH(tblSales[[#This Row],[ORDER DATE]])</f>
        <v>11</v>
      </c>
    </row>
    <row r="2067" spans="1:13" x14ac:dyDescent="0.3">
      <c r="A2067">
        <v>10336</v>
      </c>
      <c r="B2067" s="2">
        <v>38311</v>
      </c>
      <c r="C2067" s="5">
        <v>31</v>
      </c>
      <c r="D2067" s="3">
        <v>4618.6899999999996</v>
      </c>
      <c r="E2067" t="s">
        <v>25</v>
      </c>
      <c r="F2067" t="s">
        <v>181</v>
      </c>
      <c r="G2067" t="s">
        <v>403</v>
      </c>
      <c r="H2067" t="s">
        <v>41</v>
      </c>
      <c r="I2067" t="s">
        <v>42</v>
      </c>
      <c r="J2067" t="s">
        <v>51</v>
      </c>
      <c r="K2067">
        <f>YEAR(tblSales[[#This Row],[ORDER DATE]])</f>
        <v>2004</v>
      </c>
      <c r="L2067" s="6" t="str">
        <f>TEXT(tblSales[[#This Row],[ORDER DATE]],"MMM-YYYY")</f>
        <v>Nov-2004</v>
      </c>
      <c r="M2067">
        <f>MONTH(tblSales[[#This Row],[ORDER DATE]])</f>
        <v>11</v>
      </c>
    </row>
    <row r="2068" spans="1:13" x14ac:dyDescent="0.3">
      <c r="A2068">
        <v>10349</v>
      </c>
      <c r="B2068" s="2">
        <v>38322</v>
      </c>
      <c r="C2068" s="5">
        <v>23</v>
      </c>
      <c r="D2068" s="3">
        <v>3182.97</v>
      </c>
      <c r="E2068" t="s">
        <v>25</v>
      </c>
      <c r="F2068" t="s">
        <v>181</v>
      </c>
      <c r="G2068" t="s">
        <v>475</v>
      </c>
      <c r="H2068" t="s">
        <v>32</v>
      </c>
      <c r="I2068" t="s">
        <v>33</v>
      </c>
      <c r="J2068" t="s">
        <v>51</v>
      </c>
      <c r="K2068">
        <f>YEAR(tblSales[[#This Row],[ORDER DATE]])</f>
        <v>2004</v>
      </c>
      <c r="L2068" s="6" t="str">
        <f>TEXT(tblSales[[#This Row],[ORDER DATE]],"MMM-YYYY")</f>
        <v>Dec-2004</v>
      </c>
      <c r="M2068">
        <f>MONTH(tblSales[[#This Row],[ORDER DATE]])</f>
        <v>12</v>
      </c>
    </row>
    <row r="2069" spans="1:13" x14ac:dyDescent="0.3">
      <c r="A2069">
        <v>10359</v>
      </c>
      <c r="B2069" s="2">
        <v>38336</v>
      </c>
      <c r="C2069" s="5">
        <v>22</v>
      </c>
      <c r="D2069" s="3">
        <v>2603.04</v>
      </c>
      <c r="E2069" t="s">
        <v>25</v>
      </c>
      <c r="F2069" t="s">
        <v>181</v>
      </c>
      <c r="G2069" t="s">
        <v>37</v>
      </c>
      <c r="H2069" t="s">
        <v>41</v>
      </c>
      <c r="I2069" t="s">
        <v>42</v>
      </c>
      <c r="J2069" t="s">
        <v>36</v>
      </c>
      <c r="K2069">
        <f>YEAR(tblSales[[#This Row],[ORDER DATE]])</f>
        <v>2004</v>
      </c>
      <c r="L2069" s="6" t="str">
        <f>TEXT(tblSales[[#This Row],[ORDER DATE]],"MMM-YYYY")</f>
        <v>Dec-2004</v>
      </c>
      <c r="M2069">
        <f>MONTH(tblSales[[#This Row],[ORDER DATE]])</f>
        <v>12</v>
      </c>
    </row>
    <row r="2070" spans="1:13" x14ac:dyDescent="0.3">
      <c r="A2070">
        <v>10371</v>
      </c>
      <c r="B2070" s="2">
        <v>38375</v>
      </c>
      <c r="C2070" s="5">
        <v>28</v>
      </c>
      <c r="D2070" s="3">
        <v>1408.96</v>
      </c>
      <c r="E2070" t="s">
        <v>25</v>
      </c>
      <c r="F2070" t="s">
        <v>181</v>
      </c>
      <c r="G2070" t="s">
        <v>272</v>
      </c>
      <c r="H2070" t="s">
        <v>32</v>
      </c>
      <c r="I2070" t="s">
        <v>33</v>
      </c>
      <c r="J2070" t="s">
        <v>36</v>
      </c>
      <c r="K2070">
        <f>YEAR(tblSales[[#This Row],[ORDER DATE]])</f>
        <v>2005</v>
      </c>
      <c r="L2070" s="6" t="str">
        <f>TEXT(tblSales[[#This Row],[ORDER DATE]],"MMM-YYYY")</f>
        <v>Jan-2005</v>
      </c>
      <c r="M2070">
        <f>MONTH(tblSales[[#This Row],[ORDER DATE]])</f>
        <v>1</v>
      </c>
    </row>
    <row r="2071" spans="1:13" x14ac:dyDescent="0.3">
      <c r="A2071">
        <v>10383</v>
      </c>
      <c r="B2071" s="2">
        <v>38405</v>
      </c>
      <c r="C2071" s="5">
        <v>21</v>
      </c>
      <c r="D2071" s="3">
        <v>1972.11</v>
      </c>
      <c r="E2071" t="s">
        <v>25</v>
      </c>
      <c r="F2071" t="s">
        <v>181</v>
      </c>
      <c r="G2071" t="s">
        <v>174</v>
      </c>
      <c r="H2071" t="s">
        <v>178</v>
      </c>
      <c r="I2071" t="s">
        <v>42</v>
      </c>
      <c r="J2071" t="s">
        <v>36</v>
      </c>
      <c r="K2071">
        <f>YEAR(tblSales[[#This Row],[ORDER DATE]])</f>
        <v>2005</v>
      </c>
      <c r="L2071" s="6" t="str">
        <f>TEXT(tblSales[[#This Row],[ORDER DATE]],"MMM-YYYY")</f>
        <v>Feb-2005</v>
      </c>
      <c r="M2071">
        <f>MONTH(tblSales[[#This Row],[ORDER DATE]])</f>
        <v>2</v>
      </c>
    </row>
    <row r="2072" spans="1:13" x14ac:dyDescent="0.3">
      <c r="A2072">
        <v>10394</v>
      </c>
      <c r="B2072" s="2">
        <v>38426</v>
      </c>
      <c r="C2072" s="5">
        <v>37</v>
      </c>
      <c r="D2072" s="3">
        <v>5207.75</v>
      </c>
      <c r="E2072" t="s">
        <v>25</v>
      </c>
      <c r="F2072" t="s">
        <v>181</v>
      </c>
      <c r="G2072" t="s">
        <v>174</v>
      </c>
      <c r="H2072" t="s">
        <v>178</v>
      </c>
      <c r="I2072" t="s">
        <v>42</v>
      </c>
      <c r="J2072" t="s">
        <v>51</v>
      </c>
      <c r="K2072">
        <f>YEAR(tblSales[[#This Row],[ORDER DATE]])</f>
        <v>2005</v>
      </c>
      <c r="L2072" s="6" t="str">
        <f>TEXT(tblSales[[#This Row],[ORDER DATE]],"MMM-YYYY")</f>
        <v>Mar-2005</v>
      </c>
      <c r="M2072">
        <f>MONTH(tblSales[[#This Row],[ORDER DATE]])</f>
        <v>3</v>
      </c>
    </row>
    <row r="2073" spans="1:13" x14ac:dyDescent="0.3">
      <c r="A2073">
        <v>10412</v>
      </c>
      <c r="B2073" s="2">
        <v>38475</v>
      </c>
      <c r="C2073" s="5">
        <v>31</v>
      </c>
      <c r="D2073" s="3">
        <v>4253.2</v>
      </c>
      <c r="E2073" t="s">
        <v>25</v>
      </c>
      <c r="F2073" t="s">
        <v>181</v>
      </c>
      <c r="G2073" t="s">
        <v>174</v>
      </c>
      <c r="H2073" t="s">
        <v>178</v>
      </c>
      <c r="I2073" t="s">
        <v>42</v>
      </c>
      <c r="J2073" t="s">
        <v>51</v>
      </c>
      <c r="K2073">
        <f>YEAR(tblSales[[#This Row],[ORDER DATE]])</f>
        <v>2005</v>
      </c>
      <c r="L2073" s="6" t="str">
        <f>TEXT(tblSales[[#This Row],[ORDER DATE]],"MMM-YYYY")</f>
        <v>May-2005</v>
      </c>
      <c r="M2073">
        <f>MONTH(tblSales[[#This Row],[ORDER DATE]])</f>
        <v>5</v>
      </c>
    </row>
    <row r="2074" spans="1:13" x14ac:dyDescent="0.3">
      <c r="A2074">
        <v>10103</v>
      </c>
      <c r="B2074" s="2">
        <v>37650</v>
      </c>
      <c r="C2074" s="5">
        <v>25</v>
      </c>
      <c r="D2074" s="3">
        <v>2873</v>
      </c>
      <c r="E2074" t="s">
        <v>25</v>
      </c>
      <c r="F2074" t="s">
        <v>550</v>
      </c>
      <c r="G2074" t="s">
        <v>133</v>
      </c>
      <c r="H2074" t="s">
        <v>78</v>
      </c>
      <c r="I2074" t="s">
        <v>42</v>
      </c>
      <c r="J2074" t="s">
        <v>36</v>
      </c>
      <c r="K2074">
        <f>YEAR(tblSales[[#This Row],[ORDER DATE]])</f>
        <v>2003</v>
      </c>
      <c r="L2074" s="6" t="str">
        <f>TEXT(tblSales[[#This Row],[ORDER DATE]],"MMM-YYYY")</f>
        <v>Jan-2003</v>
      </c>
      <c r="M2074">
        <f>MONTH(tblSales[[#This Row],[ORDER DATE]])</f>
        <v>1</v>
      </c>
    </row>
    <row r="2075" spans="1:13" x14ac:dyDescent="0.3">
      <c r="A2075">
        <v>10111</v>
      </c>
      <c r="B2075" s="2">
        <v>37705</v>
      </c>
      <c r="C2075" s="5">
        <v>26</v>
      </c>
      <c r="D2075" s="3">
        <v>2253.6799999999998</v>
      </c>
      <c r="E2075" t="s">
        <v>25</v>
      </c>
      <c r="F2075" t="s">
        <v>550</v>
      </c>
      <c r="G2075" t="s">
        <v>81</v>
      </c>
      <c r="H2075" t="s">
        <v>32</v>
      </c>
      <c r="I2075" t="s">
        <v>33</v>
      </c>
      <c r="J2075" t="s">
        <v>36</v>
      </c>
      <c r="K2075">
        <f>YEAR(tblSales[[#This Row],[ORDER DATE]])</f>
        <v>2003</v>
      </c>
      <c r="L2075" s="6" t="str">
        <f>TEXT(tblSales[[#This Row],[ORDER DATE]],"MMM-YYYY")</f>
        <v>Mar-2003</v>
      </c>
      <c r="M2075">
        <f>MONTH(tblSales[[#This Row],[ORDER DATE]])</f>
        <v>3</v>
      </c>
    </row>
    <row r="2076" spans="1:13" x14ac:dyDescent="0.3">
      <c r="A2076">
        <v>10126</v>
      </c>
      <c r="B2076" s="2">
        <v>37769</v>
      </c>
      <c r="C2076" s="5">
        <v>34</v>
      </c>
      <c r="D2076" s="3">
        <v>3576.12</v>
      </c>
      <c r="E2076" t="s">
        <v>25</v>
      </c>
      <c r="F2076" t="s">
        <v>550</v>
      </c>
      <c r="G2076" t="s">
        <v>191</v>
      </c>
      <c r="H2076" t="s">
        <v>178</v>
      </c>
      <c r="I2076" t="s">
        <v>42</v>
      </c>
      <c r="J2076" t="s">
        <v>51</v>
      </c>
      <c r="K2076">
        <f>YEAR(tblSales[[#This Row],[ORDER DATE]])</f>
        <v>2003</v>
      </c>
      <c r="L2076" s="6" t="str">
        <f>TEXT(tblSales[[#This Row],[ORDER DATE]],"MMM-YYYY")</f>
        <v>May-2003</v>
      </c>
      <c r="M2076">
        <f>MONTH(tblSales[[#This Row],[ORDER DATE]])</f>
        <v>5</v>
      </c>
    </row>
    <row r="2077" spans="1:13" x14ac:dyDescent="0.3">
      <c r="A2077">
        <v>10139</v>
      </c>
      <c r="B2077" s="2">
        <v>37818</v>
      </c>
      <c r="C2077" s="5">
        <v>29</v>
      </c>
      <c r="D2077" s="3">
        <v>3276.13</v>
      </c>
      <c r="E2077" t="s">
        <v>25</v>
      </c>
      <c r="F2077" t="s">
        <v>550</v>
      </c>
      <c r="G2077" t="s">
        <v>152</v>
      </c>
      <c r="H2077" t="s">
        <v>95</v>
      </c>
      <c r="I2077" t="s">
        <v>96</v>
      </c>
      <c r="J2077" t="s">
        <v>51</v>
      </c>
      <c r="K2077">
        <f>YEAR(tblSales[[#This Row],[ORDER DATE]])</f>
        <v>2003</v>
      </c>
      <c r="L2077" s="6" t="str">
        <f>TEXT(tblSales[[#This Row],[ORDER DATE]],"MMM-YYYY")</f>
        <v>Jul-2003</v>
      </c>
      <c r="M2077">
        <f>MONTH(tblSales[[#This Row],[ORDER DATE]])</f>
        <v>7</v>
      </c>
    </row>
    <row r="2078" spans="1:13" x14ac:dyDescent="0.3">
      <c r="A2078">
        <v>10149</v>
      </c>
      <c r="B2078" s="2">
        <v>37876</v>
      </c>
      <c r="C2078" s="5">
        <v>20</v>
      </c>
      <c r="D2078" s="3">
        <v>1811.4</v>
      </c>
      <c r="E2078" t="s">
        <v>25</v>
      </c>
      <c r="F2078" t="s">
        <v>550</v>
      </c>
      <c r="G2078" t="s">
        <v>526</v>
      </c>
      <c r="H2078" t="s">
        <v>32</v>
      </c>
      <c r="I2078" t="s">
        <v>33</v>
      </c>
      <c r="J2078" t="s">
        <v>36</v>
      </c>
      <c r="K2078">
        <f>YEAR(tblSales[[#This Row],[ORDER DATE]])</f>
        <v>2003</v>
      </c>
      <c r="L2078" s="6" t="str">
        <f>TEXT(tblSales[[#This Row],[ORDER DATE]],"MMM-YYYY")</f>
        <v>Sep-2003</v>
      </c>
      <c r="M2078">
        <f>MONTH(tblSales[[#This Row],[ORDER DATE]])</f>
        <v>9</v>
      </c>
    </row>
    <row r="2079" spans="1:13" x14ac:dyDescent="0.3">
      <c r="A2079">
        <v>10163</v>
      </c>
      <c r="B2079" s="2">
        <v>37914</v>
      </c>
      <c r="C2079" s="5">
        <v>42</v>
      </c>
      <c r="D2079" s="3">
        <v>3845.1</v>
      </c>
      <c r="E2079" t="s">
        <v>25</v>
      </c>
      <c r="F2079" t="s">
        <v>550</v>
      </c>
      <c r="G2079" t="s">
        <v>203</v>
      </c>
      <c r="H2079" t="s">
        <v>32</v>
      </c>
      <c r="I2079" t="s">
        <v>33</v>
      </c>
      <c r="J2079" t="s">
        <v>51</v>
      </c>
      <c r="K2079">
        <f>YEAR(tblSales[[#This Row],[ORDER DATE]])</f>
        <v>2003</v>
      </c>
      <c r="L2079" s="6" t="str">
        <f>TEXT(tblSales[[#This Row],[ORDER DATE]],"MMM-YYYY")</f>
        <v>Oct-2003</v>
      </c>
      <c r="M2079">
        <f>MONTH(tblSales[[#This Row],[ORDER DATE]])</f>
        <v>10</v>
      </c>
    </row>
    <row r="2080" spans="1:13" x14ac:dyDescent="0.3">
      <c r="A2080">
        <v>10173</v>
      </c>
      <c r="B2080" s="2">
        <v>37930</v>
      </c>
      <c r="C2080" s="5">
        <v>22</v>
      </c>
      <c r="D2080" s="3">
        <v>2571.14</v>
      </c>
      <c r="E2080" t="s">
        <v>25</v>
      </c>
      <c r="F2080" t="s">
        <v>550</v>
      </c>
      <c r="G2080" t="s">
        <v>552</v>
      </c>
      <c r="H2080" t="s">
        <v>258</v>
      </c>
      <c r="I2080" t="s">
        <v>42</v>
      </c>
      <c r="J2080" t="s">
        <v>36</v>
      </c>
      <c r="K2080">
        <f>YEAR(tblSales[[#This Row],[ORDER DATE]])</f>
        <v>2003</v>
      </c>
      <c r="L2080" s="6" t="str">
        <f>TEXT(tblSales[[#This Row],[ORDER DATE]],"MMM-YYYY")</f>
        <v>Nov-2003</v>
      </c>
      <c r="M2080">
        <f>MONTH(tblSales[[#This Row],[ORDER DATE]])</f>
        <v>11</v>
      </c>
    </row>
    <row r="2081" spans="1:13" x14ac:dyDescent="0.3">
      <c r="A2081">
        <v>10183</v>
      </c>
      <c r="B2081" s="2">
        <v>37938</v>
      </c>
      <c r="C2081" s="5">
        <v>47</v>
      </c>
      <c r="D2081" s="3">
        <v>5035.1099999999997</v>
      </c>
      <c r="E2081" t="s">
        <v>25</v>
      </c>
      <c r="F2081" t="s">
        <v>550</v>
      </c>
      <c r="G2081" t="s">
        <v>214</v>
      </c>
      <c r="H2081" t="s">
        <v>32</v>
      </c>
      <c r="I2081" t="s">
        <v>33</v>
      </c>
      <c r="J2081" t="s">
        <v>51</v>
      </c>
      <c r="K2081">
        <f>YEAR(tblSales[[#This Row],[ORDER DATE]])</f>
        <v>2003</v>
      </c>
      <c r="L2081" s="6" t="str">
        <f>TEXT(tblSales[[#This Row],[ORDER DATE]],"MMM-YYYY")</f>
        <v>Nov-2003</v>
      </c>
      <c r="M2081">
        <f>MONTH(tblSales[[#This Row],[ORDER DATE]])</f>
        <v>11</v>
      </c>
    </row>
    <row r="2082" spans="1:13" x14ac:dyDescent="0.3">
      <c r="A2082">
        <v>10193</v>
      </c>
      <c r="B2082" s="2">
        <v>37946</v>
      </c>
      <c r="C2082" s="5">
        <v>20</v>
      </c>
      <c r="D2082" s="3">
        <v>2279</v>
      </c>
      <c r="E2082" t="s">
        <v>25</v>
      </c>
      <c r="F2082" t="s">
        <v>550</v>
      </c>
      <c r="G2082" t="s">
        <v>558</v>
      </c>
      <c r="H2082" t="s">
        <v>95</v>
      </c>
      <c r="I2082" t="s">
        <v>96</v>
      </c>
      <c r="J2082" t="s">
        <v>36</v>
      </c>
      <c r="K2082">
        <f>YEAR(tblSales[[#This Row],[ORDER DATE]])</f>
        <v>2003</v>
      </c>
      <c r="L2082" s="6" t="str">
        <f>TEXT(tblSales[[#This Row],[ORDER DATE]],"MMM-YYYY")</f>
        <v>Nov-2003</v>
      </c>
      <c r="M2082">
        <f>MONTH(tblSales[[#This Row],[ORDER DATE]])</f>
        <v>11</v>
      </c>
    </row>
    <row r="2083" spans="1:13" x14ac:dyDescent="0.3">
      <c r="A2083">
        <v>10206</v>
      </c>
      <c r="B2083" s="2">
        <v>37960</v>
      </c>
      <c r="C2083" s="5">
        <v>33</v>
      </c>
      <c r="D2083" s="3">
        <v>3213.87</v>
      </c>
      <c r="E2083" t="s">
        <v>25</v>
      </c>
      <c r="F2083" t="s">
        <v>550</v>
      </c>
      <c r="G2083" t="s">
        <v>225</v>
      </c>
      <c r="H2083" t="s">
        <v>231</v>
      </c>
      <c r="I2083" t="s">
        <v>33</v>
      </c>
      <c r="J2083" t="s">
        <v>51</v>
      </c>
      <c r="K2083">
        <f>YEAR(tblSales[[#This Row],[ORDER DATE]])</f>
        <v>2003</v>
      </c>
      <c r="L2083" s="6" t="str">
        <f>TEXT(tblSales[[#This Row],[ORDER DATE]],"MMM-YYYY")</f>
        <v>Dec-2003</v>
      </c>
      <c r="M2083">
        <f>MONTH(tblSales[[#This Row],[ORDER DATE]])</f>
        <v>12</v>
      </c>
    </row>
    <row r="2084" spans="1:13" x14ac:dyDescent="0.3">
      <c r="A2084">
        <v>10215</v>
      </c>
      <c r="B2084" s="2">
        <v>38015</v>
      </c>
      <c r="C2084" s="5">
        <v>39</v>
      </c>
      <c r="D2084" s="3">
        <v>3532.23</v>
      </c>
      <c r="E2084" t="s">
        <v>25</v>
      </c>
      <c r="F2084" t="s">
        <v>550</v>
      </c>
      <c r="G2084" t="s">
        <v>234</v>
      </c>
      <c r="H2084" t="s">
        <v>32</v>
      </c>
      <c r="I2084" t="s">
        <v>33</v>
      </c>
      <c r="J2084" t="s">
        <v>51</v>
      </c>
      <c r="K2084">
        <f>YEAR(tblSales[[#This Row],[ORDER DATE]])</f>
        <v>2004</v>
      </c>
      <c r="L2084" s="6" t="str">
        <f>TEXT(tblSales[[#This Row],[ORDER DATE]],"MMM-YYYY")</f>
        <v>Jan-2004</v>
      </c>
      <c r="M2084">
        <f>MONTH(tblSales[[#This Row],[ORDER DATE]])</f>
        <v>1</v>
      </c>
    </row>
    <row r="2085" spans="1:13" x14ac:dyDescent="0.3">
      <c r="A2085">
        <v>10228</v>
      </c>
      <c r="B2085" s="2">
        <v>38056</v>
      </c>
      <c r="C2085" s="5">
        <v>33</v>
      </c>
      <c r="D2085" s="3">
        <v>3406.59</v>
      </c>
      <c r="E2085" t="s">
        <v>25</v>
      </c>
      <c r="F2085" t="s">
        <v>550</v>
      </c>
      <c r="G2085" t="s">
        <v>239</v>
      </c>
      <c r="H2085" t="s">
        <v>32</v>
      </c>
      <c r="I2085" t="s">
        <v>33</v>
      </c>
      <c r="J2085" t="s">
        <v>51</v>
      </c>
      <c r="K2085">
        <f>YEAR(tblSales[[#This Row],[ORDER DATE]])</f>
        <v>2004</v>
      </c>
      <c r="L2085" s="6" t="str">
        <f>TEXT(tblSales[[#This Row],[ORDER DATE]],"MMM-YYYY")</f>
        <v>Mar-2004</v>
      </c>
      <c r="M2085">
        <f>MONTH(tblSales[[#This Row],[ORDER DATE]])</f>
        <v>3</v>
      </c>
    </row>
    <row r="2086" spans="1:13" x14ac:dyDescent="0.3">
      <c r="A2086">
        <v>10244</v>
      </c>
      <c r="B2086" s="2">
        <v>38106</v>
      </c>
      <c r="C2086" s="5">
        <v>40</v>
      </c>
      <c r="D2086" s="3">
        <v>3467.2</v>
      </c>
      <c r="E2086" t="s">
        <v>25</v>
      </c>
      <c r="F2086" t="s">
        <v>550</v>
      </c>
      <c r="G2086" t="s">
        <v>174</v>
      </c>
      <c r="H2086" t="s">
        <v>178</v>
      </c>
      <c r="I2086" t="s">
        <v>42</v>
      </c>
      <c r="J2086" t="s">
        <v>51</v>
      </c>
      <c r="K2086">
        <f>YEAR(tblSales[[#This Row],[ORDER DATE]])</f>
        <v>2004</v>
      </c>
      <c r="L2086" s="6" t="str">
        <f>TEXT(tblSales[[#This Row],[ORDER DATE]],"MMM-YYYY")</f>
        <v>Apr-2004</v>
      </c>
      <c r="M2086">
        <f>MONTH(tblSales[[#This Row],[ORDER DATE]])</f>
        <v>4</v>
      </c>
    </row>
    <row r="2087" spans="1:13" x14ac:dyDescent="0.3">
      <c r="A2087">
        <v>10257</v>
      </c>
      <c r="B2087" s="2">
        <v>38152</v>
      </c>
      <c r="C2087" s="5">
        <v>46</v>
      </c>
      <c r="D2087" s="3">
        <v>3628.94</v>
      </c>
      <c r="E2087" t="s">
        <v>25</v>
      </c>
      <c r="F2087" t="s">
        <v>550</v>
      </c>
      <c r="G2087" t="s">
        <v>397</v>
      </c>
      <c r="H2087" t="s">
        <v>32</v>
      </c>
      <c r="I2087" t="s">
        <v>33</v>
      </c>
      <c r="J2087" t="s">
        <v>51</v>
      </c>
      <c r="K2087">
        <f>YEAR(tblSales[[#This Row],[ORDER DATE]])</f>
        <v>2004</v>
      </c>
      <c r="L2087" s="6" t="str">
        <f>TEXT(tblSales[[#This Row],[ORDER DATE]],"MMM-YYYY")</f>
        <v>Jun-2004</v>
      </c>
      <c r="M2087">
        <f>MONTH(tblSales[[#This Row],[ORDER DATE]])</f>
        <v>6</v>
      </c>
    </row>
    <row r="2088" spans="1:13" x14ac:dyDescent="0.3">
      <c r="A2088">
        <v>10269</v>
      </c>
      <c r="B2088" s="2">
        <v>38184</v>
      </c>
      <c r="C2088" s="5">
        <v>48</v>
      </c>
      <c r="D2088" s="3">
        <v>4674.72</v>
      </c>
      <c r="E2088" t="s">
        <v>25</v>
      </c>
      <c r="F2088" t="s">
        <v>550</v>
      </c>
      <c r="G2088" t="s">
        <v>144</v>
      </c>
      <c r="H2088" t="s">
        <v>148</v>
      </c>
      <c r="I2088" t="s">
        <v>42</v>
      </c>
      <c r="J2088" t="s">
        <v>51</v>
      </c>
      <c r="K2088">
        <f>YEAR(tblSales[[#This Row],[ORDER DATE]])</f>
        <v>2004</v>
      </c>
      <c r="L2088" s="6" t="str">
        <f>TEXT(tblSales[[#This Row],[ORDER DATE]],"MMM-YYYY")</f>
        <v>Jul-2004</v>
      </c>
      <c r="M2088">
        <f>MONTH(tblSales[[#This Row],[ORDER DATE]])</f>
        <v>7</v>
      </c>
    </row>
    <row r="2089" spans="1:13" x14ac:dyDescent="0.3">
      <c r="A2089">
        <v>10280</v>
      </c>
      <c r="B2089" s="2">
        <v>38216</v>
      </c>
      <c r="C2089" s="5">
        <v>21</v>
      </c>
      <c r="D2089" s="3">
        <v>1656.69</v>
      </c>
      <c r="E2089" t="s">
        <v>25</v>
      </c>
      <c r="F2089" t="s">
        <v>550</v>
      </c>
      <c r="G2089" t="s">
        <v>254</v>
      </c>
      <c r="H2089" t="s">
        <v>258</v>
      </c>
      <c r="I2089" t="s">
        <v>42</v>
      </c>
      <c r="J2089" t="s">
        <v>36</v>
      </c>
      <c r="K2089">
        <f>YEAR(tblSales[[#This Row],[ORDER DATE]])</f>
        <v>2004</v>
      </c>
      <c r="L2089" s="6" t="str">
        <f>TEXT(tblSales[[#This Row],[ORDER DATE]],"MMM-YYYY")</f>
        <v>Aug-2004</v>
      </c>
      <c r="M2089">
        <f>MONTH(tblSales[[#This Row],[ORDER DATE]])</f>
        <v>8</v>
      </c>
    </row>
    <row r="2090" spans="1:13" x14ac:dyDescent="0.3">
      <c r="A2090">
        <v>10290</v>
      </c>
      <c r="B2090" s="2">
        <v>38237</v>
      </c>
      <c r="C2090" s="5">
        <v>45</v>
      </c>
      <c r="D2090" s="3">
        <v>5171.3999999999996</v>
      </c>
      <c r="E2090" t="s">
        <v>25</v>
      </c>
      <c r="F2090" t="s">
        <v>550</v>
      </c>
      <c r="G2090" t="s">
        <v>600</v>
      </c>
      <c r="H2090" t="s">
        <v>32</v>
      </c>
      <c r="I2090" t="s">
        <v>33</v>
      </c>
      <c r="J2090" t="s">
        <v>51</v>
      </c>
      <c r="K2090">
        <f>YEAR(tblSales[[#This Row],[ORDER DATE]])</f>
        <v>2004</v>
      </c>
      <c r="L2090" s="6" t="str">
        <f>TEXT(tblSales[[#This Row],[ORDER DATE]],"MMM-YYYY")</f>
        <v>Sep-2004</v>
      </c>
      <c r="M2090">
        <f>MONTH(tblSales[[#This Row],[ORDER DATE]])</f>
        <v>9</v>
      </c>
    </row>
    <row r="2091" spans="1:13" x14ac:dyDescent="0.3">
      <c r="A2091">
        <v>10304</v>
      </c>
      <c r="B2091" s="2">
        <v>38271</v>
      </c>
      <c r="C2091" s="5">
        <v>33</v>
      </c>
      <c r="D2091" s="3">
        <v>3342.57</v>
      </c>
      <c r="E2091" t="s">
        <v>25</v>
      </c>
      <c r="F2091" t="s">
        <v>550</v>
      </c>
      <c r="G2091" t="s">
        <v>267</v>
      </c>
      <c r="H2091" t="s">
        <v>41</v>
      </c>
      <c r="I2091" t="s">
        <v>42</v>
      </c>
      <c r="J2091" t="s">
        <v>51</v>
      </c>
      <c r="K2091">
        <f>YEAR(tblSales[[#This Row],[ORDER DATE]])</f>
        <v>2004</v>
      </c>
      <c r="L2091" s="6" t="str">
        <f>TEXT(tblSales[[#This Row],[ORDER DATE]],"MMM-YYYY")</f>
        <v>Oct-2004</v>
      </c>
      <c r="M2091">
        <f>MONTH(tblSales[[#This Row],[ORDER DATE]])</f>
        <v>10</v>
      </c>
    </row>
    <row r="2092" spans="1:13" x14ac:dyDescent="0.3">
      <c r="A2092">
        <v>10312</v>
      </c>
      <c r="B2092" s="2">
        <v>38281</v>
      </c>
      <c r="C2092" s="5">
        <v>44</v>
      </c>
      <c r="D2092" s="3">
        <v>4884.88</v>
      </c>
      <c r="E2092" t="s">
        <v>25</v>
      </c>
      <c r="F2092" t="s">
        <v>550</v>
      </c>
      <c r="G2092" t="s">
        <v>272</v>
      </c>
      <c r="H2092" t="s">
        <v>32</v>
      </c>
      <c r="I2092" t="s">
        <v>33</v>
      </c>
      <c r="J2092" t="s">
        <v>51</v>
      </c>
      <c r="K2092">
        <f>YEAR(tblSales[[#This Row],[ORDER DATE]])</f>
        <v>2004</v>
      </c>
      <c r="L2092" s="6" t="str">
        <f>TEXT(tblSales[[#This Row],[ORDER DATE]],"MMM-YYYY")</f>
        <v>Oct-2004</v>
      </c>
      <c r="M2092">
        <f>MONTH(tblSales[[#This Row],[ORDER DATE]])</f>
        <v>10</v>
      </c>
    </row>
    <row r="2093" spans="1:13" x14ac:dyDescent="0.3">
      <c r="A2093">
        <v>10324</v>
      </c>
      <c r="B2093" s="2">
        <v>38296</v>
      </c>
      <c r="C2093" s="5">
        <v>33</v>
      </c>
      <c r="D2093" s="3">
        <v>6267.69</v>
      </c>
      <c r="E2093" t="s">
        <v>25</v>
      </c>
      <c r="F2093" t="s">
        <v>550</v>
      </c>
      <c r="G2093" t="s">
        <v>99</v>
      </c>
      <c r="H2093" t="s">
        <v>32</v>
      </c>
      <c r="I2093" t="s">
        <v>33</v>
      </c>
      <c r="J2093" t="s">
        <v>51</v>
      </c>
      <c r="K2093">
        <f>YEAR(tblSales[[#This Row],[ORDER DATE]])</f>
        <v>2004</v>
      </c>
      <c r="L2093" s="6" t="str">
        <f>TEXT(tblSales[[#This Row],[ORDER DATE]],"MMM-YYYY")</f>
        <v>Nov-2004</v>
      </c>
      <c r="M2093">
        <f>MONTH(tblSales[[#This Row],[ORDER DATE]])</f>
        <v>11</v>
      </c>
    </row>
    <row r="2094" spans="1:13" x14ac:dyDescent="0.3">
      <c r="A2094">
        <v>10333</v>
      </c>
      <c r="B2094" s="2">
        <v>38309</v>
      </c>
      <c r="C2094" s="5">
        <v>39</v>
      </c>
      <c r="D2094" s="3">
        <v>4424.16</v>
      </c>
      <c r="E2094" t="s">
        <v>25</v>
      </c>
      <c r="F2094" t="s">
        <v>550</v>
      </c>
      <c r="G2094" t="s">
        <v>81</v>
      </c>
      <c r="H2094" t="s">
        <v>32</v>
      </c>
      <c r="I2094" t="s">
        <v>33</v>
      </c>
      <c r="J2094" t="s">
        <v>51</v>
      </c>
      <c r="K2094">
        <f>YEAR(tblSales[[#This Row],[ORDER DATE]])</f>
        <v>2004</v>
      </c>
      <c r="L2094" s="6" t="str">
        <f>TEXT(tblSales[[#This Row],[ORDER DATE]],"MMM-YYYY")</f>
        <v>Nov-2004</v>
      </c>
      <c r="M2094">
        <f>MONTH(tblSales[[#This Row],[ORDER DATE]])</f>
        <v>11</v>
      </c>
    </row>
    <row r="2095" spans="1:13" x14ac:dyDescent="0.3">
      <c r="A2095">
        <v>10348</v>
      </c>
      <c r="B2095" s="2">
        <v>38292</v>
      </c>
      <c r="C2095" s="5">
        <v>39</v>
      </c>
      <c r="D2095" s="3">
        <v>1962.09</v>
      </c>
      <c r="E2095" t="s">
        <v>25</v>
      </c>
      <c r="F2095" t="s">
        <v>550</v>
      </c>
      <c r="G2095" t="s">
        <v>191</v>
      </c>
      <c r="H2095" t="s">
        <v>178</v>
      </c>
      <c r="I2095" t="s">
        <v>42</v>
      </c>
      <c r="J2095" t="s">
        <v>36</v>
      </c>
      <c r="K2095">
        <f>YEAR(tblSales[[#This Row],[ORDER DATE]])</f>
        <v>2004</v>
      </c>
      <c r="L2095" s="6" t="str">
        <f>TEXT(tblSales[[#This Row],[ORDER DATE]],"MMM-YYYY")</f>
        <v>Nov-2004</v>
      </c>
      <c r="M2095">
        <f>MONTH(tblSales[[#This Row],[ORDER DATE]])</f>
        <v>11</v>
      </c>
    </row>
    <row r="2096" spans="1:13" x14ac:dyDescent="0.3">
      <c r="A2096">
        <v>10358</v>
      </c>
      <c r="B2096" s="2">
        <v>38331</v>
      </c>
      <c r="C2096" s="5">
        <v>41</v>
      </c>
      <c r="D2096" s="3">
        <v>6847</v>
      </c>
      <c r="E2096" t="s">
        <v>25</v>
      </c>
      <c r="F2096" t="s">
        <v>550</v>
      </c>
      <c r="G2096" t="s">
        <v>174</v>
      </c>
      <c r="H2096" t="s">
        <v>178</v>
      </c>
      <c r="I2096" t="s">
        <v>42</v>
      </c>
      <c r="J2096" t="s">
        <v>51</v>
      </c>
      <c r="K2096">
        <f>YEAR(tblSales[[#This Row],[ORDER DATE]])</f>
        <v>2004</v>
      </c>
      <c r="L2096" s="6" t="str">
        <f>TEXT(tblSales[[#This Row],[ORDER DATE]],"MMM-YYYY")</f>
        <v>Dec-2004</v>
      </c>
      <c r="M2096">
        <f>MONTH(tblSales[[#This Row],[ORDER DATE]])</f>
        <v>12</v>
      </c>
    </row>
    <row r="2097" spans="1:13" x14ac:dyDescent="0.3">
      <c r="A2097">
        <v>10369</v>
      </c>
      <c r="B2097" s="2">
        <v>38372</v>
      </c>
      <c r="C2097" s="5">
        <v>40</v>
      </c>
      <c r="D2097" s="3">
        <v>3476.8</v>
      </c>
      <c r="E2097" t="s">
        <v>25</v>
      </c>
      <c r="F2097" t="s">
        <v>550</v>
      </c>
      <c r="G2097" t="s">
        <v>281</v>
      </c>
      <c r="H2097" t="s">
        <v>32</v>
      </c>
      <c r="I2097" t="s">
        <v>33</v>
      </c>
      <c r="J2097" t="s">
        <v>51</v>
      </c>
      <c r="K2097">
        <f>YEAR(tblSales[[#This Row],[ORDER DATE]])</f>
        <v>2005</v>
      </c>
      <c r="L2097" s="6" t="str">
        <f>TEXT(tblSales[[#This Row],[ORDER DATE]],"MMM-YYYY")</f>
        <v>Jan-2005</v>
      </c>
      <c r="M2097">
        <f>MONTH(tblSales[[#This Row],[ORDER DATE]])</f>
        <v>1</v>
      </c>
    </row>
    <row r="2098" spans="1:13" x14ac:dyDescent="0.3">
      <c r="A2098">
        <v>10382</v>
      </c>
      <c r="B2098" s="2">
        <v>38400</v>
      </c>
      <c r="C2098" s="5">
        <v>33</v>
      </c>
      <c r="D2098" s="3">
        <v>4592.6099999999997</v>
      </c>
      <c r="E2098" t="s">
        <v>25</v>
      </c>
      <c r="F2098" t="s">
        <v>550</v>
      </c>
      <c r="G2098" t="s">
        <v>272</v>
      </c>
      <c r="H2098" t="s">
        <v>32</v>
      </c>
      <c r="I2098" t="s">
        <v>33</v>
      </c>
      <c r="J2098" t="s">
        <v>51</v>
      </c>
      <c r="K2098">
        <f>YEAR(tblSales[[#This Row],[ORDER DATE]])</f>
        <v>2005</v>
      </c>
      <c r="L2098" s="6" t="str">
        <f>TEXT(tblSales[[#This Row],[ORDER DATE]],"MMM-YYYY")</f>
        <v>Feb-2005</v>
      </c>
      <c r="M2098">
        <f>MONTH(tblSales[[#This Row],[ORDER DATE]])</f>
        <v>2</v>
      </c>
    </row>
    <row r="2099" spans="1:13" x14ac:dyDescent="0.3">
      <c r="A2099">
        <v>10423</v>
      </c>
      <c r="B2099" s="2">
        <v>38502</v>
      </c>
      <c r="C2099" s="5">
        <v>28</v>
      </c>
      <c r="D2099" s="3">
        <v>2208.92</v>
      </c>
      <c r="E2099" t="s">
        <v>300</v>
      </c>
      <c r="F2099" t="s">
        <v>550</v>
      </c>
      <c r="G2099" t="s">
        <v>365</v>
      </c>
      <c r="H2099" t="s">
        <v>370</v>
      </c>
      <c r="I2099" t="s">
        <v>42</v>
      </c>
      <c r="J2099" t="s">
        <v>36</v>
      </c>
      <c r="K2099">
        <f>YEAR(tblSales[[#This Row],[ORDER DATE]])</f>
        <v>2005</v>
      </c>
      <c r="L2099" s="6" t="str">
        <f>TEXT(tblSales[[#This Row],[ORDER DATE]],"MMM-YYYY")</f>
        <v>May-2005</v>
      </c>
      <c r="M2099">
        <f>MONTH(tblSales[[#This Row],[ORDER DATE]])</f>
        <v>5</v>
      </c>
    </row>
    <row r="2100" spans="1:13" x14ac:dyDescent="0.3">
      <c r="A2100">
        <v>10106</v>
      </c>
      <c r="B2100" s="2">
        <v>37669</v>
      </c>
      <c r="C2100" s="5">
        <v>26</v>
      </c>
      <c r="D2100" s="3">
        <v>1657.76</v>
      </c>
      <c r="E2100" t="s">
        <v>25</v>
      </c>
      <c r="F2100" t="s">
        <v>566</v>
      </c>
      <c r="G2100" t="s">
        <v>552</v>
      </c>
      <c r="H2100" t="s">
        <v>258</v>
      </c>
      <c r="I2100" t="s">
        <v>42</v>
      </c>
      <c r="J2100" t="s">
        <v>36</v>
      </c>
      <c r="K2100">
        <f>YEAR(tblSales[[#This Row],[ORDER DATE]])</f>
        <v>2003</v>
      </c>
      <c r="L2100" s="6" t="str">
        <f>TEXT(tblSales[[#This Row],[ORDER DATE]],"MMM-YYYY")</f>
        <v>Feb-2003</v>
      </c>
      <c r="M2100">
        <f>MONTH(tblSales[[#This Row],[ORDER DATE]])</f>
        <v>2</v>
      </c>
    </row>
    <row r="2101" spans="1:13" x14ac:dyDescent="0.3">
      <c r="A2101">
        <v>10120</v>
      </c>
      <c r="B2101" s="2">
        <v>37740</v>
      </c>
      <c r="C2101" s="5">
        <v>29</v>
      </c>
      <c r="D2101" s="3">
        <v>2479.21</v>
      </c>
      <c r="E2101" t="s">
        <v>25</v>
      </c>
      <c r="F2101" t="s">
        <v>566</v>
      </c>
      <c r="G2101" t="s">
        <v>89</v>
      </c>
      <c r="H2101" t="s">
        <v>95</v>
      </c>
      <c r="I2101" t="s">
        <v>96</v>
      </c>
      <c r="J2101" t="s">
        <v>36</v>
      </c>
      <c r="K2101">
        <f>YEAR(tblSales[[#This Row],[ORDER DATE]])</f>
        <v>2003</v>
      </c>
      <c r="L2101" s="6" t="str">
        <f>TEXT(tblSales[[#This Row],[ORDER DATE]],"MMM-YYYY")</f>
        <v>Apr-2003</v>
      </c>
      <c r="M2101">
        <f>MONTH(tblSales[[#This Row],[ORDER DATE]])</f>
        <v>4</v>
      </c>
    </row>
    <row r="2102" spans="1:13" x14ac:dyDescent="0.3">
      <c r="A2102">
        <v>10133</v>
      </c>
      <c r="B2102" s="2">
        <v>37799</v>
      </c>
      <c r="C2102" s="5">
        <v>46</v>
      </c>
      <c r="D2102" s="3">
        <v>3565.92</v>
      </c>
      <c r="E2102" t="s">
        <v>25</v>
      </c>
      <c r="F2102" t="s">
        <v>566</v>
      </c>
      <c r="G2102" t="s">
        <v>174</v>
      </c>
      <c r="H2102" t="s">
        <v>178</v>
      </c>
      <c r="I2102" t="s">
        <v>42</v>
      </c>
      <c r="J2102" t="s">
        <v>51</v>
      </c>
      <c r="K2102">
        <f>YEAR(tblSales[[#This Row],[ORDER DATE]])</f>
        <v>2003</v>
      </c>
      <c r="L2102" s="6" t="str">
        <f>TEXT(tblSales[[#This Row],[ORDER DATE]],"MMM-YYYY")</f>
        <v>Jun-2003</v>
      </c>
      <c r="M2102">
        <f>MONTH(tblSales[[#This Row],[ORDER DATE]])</f>
        <v>6</v>
      </c>
    </row>
    <row r="2103" spans="1:13" x14ac:dyDescent="0.3">
      <c r="A2103">
        <v>10145</v>
      </c>
      <c r="B2103" s="2">
        <v>37858</v>
      </c>
      <c r="C2103" s="5">
        <v>33</v>
      </c>
      <c r="D2103" s="3">
        <v>2797.41</v>
      </c>
      <c r="E2103" t="s">
        <v>25</v>
      </c>
      <c r="F2103" t="s">
        <v>566</v>
      </c>
      <c r="G2103" t="s">
        <v>52</v>
      </c>
      <c r="H2103" t="s">
        <v>32</v>
      </c>
      <c r="I2103" t="s">
        <v>33</v>
      </c>
      <c r="J2103" t="s">
        <v>36</v>
      </c>
      <c r="K2103">
        <f>YEAR(tblSales[[#This Row],[ORDER DATE]])</f>
        <v>2003</v>
      </c>
      <c r="L2103" s="6" t="str">
        <f>TEXT(tblSales[[#This Row],[ORDER DATE]],"MMM-YYYY")</f>
        <v>Aug-2003</v>
      </c>
      <c r="M2103">
        <f>MONTH(tblSales[[#This Row],[ORDER DATE]])</f>
        <v>8</v>
      </c>
    </row>
    <row r="2104" spans="1:13" x14ac:dyDescent="0.3">
      <c r="A2104">
        <v>10168</v>
      </c>
      <c r="B2104" s="2">
        <v>37922</v>
      </c>
      <c r="C2104" s="5">
        <v>48</v>
      </c>
      <c r="D2104" s="3">
        <v>3756</v>
      </c>
      <c r="E2104" t="s">
        <v>25</v>
      </c>
      <c r="F2104" t="s">
        <v>566</v>
      </c>
      <c r="G2104" t="s">
        <v>62</v>
      </c>
      <c r="H2104" t="s">
        <v>32</v>
      </c>
      <c r="I2104" t="s">
        <v>33</v>
      </c>
      <c r="J2104" t="s">
        <v>51</v>
      </c>
      <c r="K2104">
        <f>YEAR(tblSales[[#This Row],[ORDER DATE]])</f>
        <v>2003</v>
      </c>
      <c r="L2104" s="6" t="str">
        <f>TEXT(tblSales[[#This Row],[ORDER DATE]],"MMM-YYYY")</f>
        <v>Oct-2003</v>
      </c>
      <c r="M2104">
        <f>MONTH(tblSales[[#This Row],[ORDER DATE]])</f>
        <v>10</v>
      </c>
    </row>
    <row r="2105" spans="1:13" x14ac:dyDescent="0.3">
      <c r="A2105">
        <v>10210</v>
      </c>
      <c r="B2105" s="2">
        <v>37998</v>
      </c>
      <c r="C2105" s="5">
        <v>40</v>
      </c>
      <c r="D2105" s="3">
        <v>2840</v>
      </c>
      <c r="E2105" t="s">
        <v>25</v>
      </c>
      <c r="F2105" t="s">
        <v>566</v>
      </c>
      <c r="G2105" t="s">
        <v>302</v>
      </c>
      <c r="H2105" t="s">
        <v>200</v>
      </c>
      <c r="I2105" t="s">
        <v>200</v>
      </c>
      <c r="J2105" t="s">
        <v>36</v>
      </c>
      <c r="K2105">
        <f>YEAR(tblSales[[#This Row],[ORDER DATE]])</f>
        <v>2004</v>
      </c>
      <c r="L2105" s="6" t="str">
        <f>TEXT(tblSales[[#This Row],[ORDER DATE]],"MMM-YYYY")</f>
        <v>Jan-2004</v>
      </c>
      <c r="M2105">
        <f>MONTH(tblSales[[#This Row],[ORDER DATE]])</f>
        <v>1</v>
      </c>
    </row>
    <row r="2106" spans="1:13" x14ac:dyDescent="0.3">
      <c r="A2106">
        <v>10223</v>
      </c>
      <c r="B2106" s="2">
        <v>38037</v>
      </c>
      <c r="C2106" s="5">
        <v>23</v>
      </c>
      <c r="D2106" s="3">
        <v>1716.26</v>
      </c>
      <c r="E2106" t="s">
        <v>25</v>
      </c>
      <c r="F2106" t="s">
        <v>566</v>
      </c>
      <c r="G2106" t="s">
        <v>89</v>
      </c>
      <c r="H2106" t="s">
        <v>95</v>
      </c>
      <c r="I2106" t="s">
        <v>96</v>
      </c>
      <c r="J2106" t="s">
        <v>36</v>
      </c>
      <c r="K2106">
        <f>YEAR(tblSales[[#This Row],[ORDER DATE]])</f>
        <v>2004</v>
      </c>
      <c r="L2106" s="6" t="str">
        <f>TEXT(tblSales[[#This Row],[ORDER DATE]],"MMM-YYYY")</f>
        <v>Feb-2004</v>
      </c>
      <c r="M2106">
        <f>MONTH(tblSales[[#This Row],[ORDER DATE]])</f>
        <v>2</v>
      </c>
    </row>
    <row r="2107" spans="1:13" x14ac:dyDescent="0.3">
      <c r="A2107">
        <v>10235</v>
      </c>
      <c r="B2107" s="2">
        <v>38079</v>
      </c>
      <c r="C2107" s="5">
        <v>40</v>
      </c>
      <c r="D2107" s="3">
        <v>3245.6</v>
      </c>
      <c r="E2107" t="s">
        <v>25</v>
      </c>
      <c r="F2107" t="s">
        <v>566</v>
      </c>
      <c r="G2107" t="s">
        <v>373</v>
      </c>
      <c r="H2107" t="s">
        <v>231</v>
      </c>
      <c r="I2107" t="s">
        <v>33</v>
      </c>
      <c r="J2107" t="s">
        <v>51</v>
      </c>
      <c r="K2107">
        <f>YEAR(tblSales[[#This Row],[ORDER DATE]])</f>
        <v>2004</v>
      </c>
      <c r="L2107" s="6" t="str">
        <f>TEXT(tblSales[[#This Row],[ORDER DATE]],"MMM-YYYY")</f>
        <v>Apr-2004</v>
      </c>
      <c r="M2107">
        <f>MONTH(tblSales[[#This Row],[ORDER DATE]])</f>
        <v>4</v>
      </c>
    </row>
    <row r="2108" spans="1:13" x14ac:dyDescent="0.3">
      <c r="A2108">
        <v>10250</v>
      </c>
      <c r="B2108" s="2">
        <v>38118</v>
      </c>
      <c r="C2108" s="5">
        <v>37</v>
      </c>
      <c r="D2108" s="3">
        <v>2760.94</v>
      </c>
      <c r="E2108" t="s">
        <v>25</v>
      </c>
      <c r="F2108" t="s">
        <v>566</v>
      </c>
      <c r="G2108" t="s">
        <v>397</v>
      </c>
      <c r="H2108" t="s">
        <v>32</v>
      </c>
      <c r="I2108" t="s">
        <v>33</v>
      </c>
      <c r="J2108" t="s">
        <v>36</v>
      </c>
      <c r="K2108">
        <f>YEAR(tblSales[[#This Row],[ORDER DATE]])</f>
        <v>2004</v>
      </c>
      <c r="L2108" s="6" t="str">
        <f>TEXT(tblSales[[#This Row],[ORDER DATE]],"MMM-YYYY")</f>
        <v>May-2004</v>
      </c>
      <c r="M2108">
        <f>MONTH(tblSales[[#This Row],[ORDER DATE]])</f>
        <v>5</v>
      </c>
    </row>
    <row r="2109" spans="1:13" x14ac:dyDescent="0.3">
      <c r="A2109">
        <v>10263</v>
      </c>
      <c r="B2109" s="2">
        <v>38166</v>
      </c>
      <c r="C2109" s="5">
        <v>24</v>
      </c>
      <c r="D2109" s="3">
        <v>1808.4</v>
      </c>
      <c r="E2109" t="s">
        <v>25</v>
      </c>
      <c r="F2109" t="s">
        <v>566</v>
      </c>
      <c r="G2109" t="s">
        <v>109</v>
      </c>
      <c r="H2109" t="s">
        <v>32</v>
      </c>
      <c r="I2109" t="s">
        <v>33</v>
      </c>
      <c r="J2109" t="s">
        <v>36</v>
      </c>
      <c r="K2109">
        <f>YEAR(tblSales[[#This Row],[ORDER DATE]])</f>
        <v>2004</v>
      </c>
      <c r="L2109" s="6" t="str">
        <f>TEXT(tblSales[[#This Row],[ORDER DATE]],"MMM-YYYY")</f>
        <v>Jun-2004</v>
      </c>
      <c r="M2109">
        <f>MONTH(tblSales[[#This Row],[ORDER DATE]])</f>
        <v>6</v>
      </c>
    </row>
    <row r="2110" spans="1:13" x14ac:dyDescent="0.3">
      <c r="A2110">
        <v>10275</v>
      </c>
      <c r="B2110" s="2">
        <v>38191</v>
      </c>
      <c r="C2110" s="5">
        <v>27</v>
      </c>
      <c r="D2110" s="3">
        <v>1682.37</v>
      </c>
      <c r="E2110" t="s">
        <v>25</v>
      </c>
      <c r="F2110" t="s">
        <v>566</v>
      </c>
      <c r="G2110" t="s">
        <v>114</v>
      </c>
      <c r="H2110" t="s">
        <v>41</v>
      </c>
      <c r="I2110" t="s">
        <v>42</v>
      </c>
      <c r="J2110" t="s">
        <v>36</v>
      </c>
      <c r="K2110">
        <f>YEAR(tblSales[[#This Row],[ORDER DATE]])</f>
        <v>2004</v>
      </c>
      <c r="L2110" s="6" t="str">
        <f>TEXT(tblSales[[#This Row],[ORDER DATE]],"MMM-YYYY")</f>
        <v>Jul-2004</v>
      </c>
      <c r="M2110">
        <f>MONTH(tblSales[[#This Row],[ORDER DATE]])</f>
        <v>7</v>
      </c>
    </row>
    <row r="2111" spans="1:13" x14ac:dyDescent="0.3">
      <c r="A2111">
        <v>10284</v>
      </c>
      <c r="B2111" s="2">
        <v>38220</v>
      </c>
      <c r="C2111" s="5">
        <v>21</v>
      </c>
      <c r="D2111" s="3">
        <v>1491</v>
      </c>
      <c r="E2111" t="s">
        <v>25</v>
      </c>
      <c r="F2111" t="s">
        <v>566</v>
      </c>
      <c r="G2111" t="s">
        <v>543</v>
      </c>
      <c r="H2111" t="s">
        <v>78</v>
      </c>
      <c r="I2111" t="s">
        <v>42</v>
      </c>
      <c r="J2111" t="s">
        <v>36</v>
      </c>
      <c r="K2111">
        <f>YEAR(tblSales[[#This Row],[ORDER DATE]])</f>
        <v>2004</v>
      </c>
      <c r="L2111" s="6" t="str">
        <f>TEXT(tblSales[[#This Row],[ORDER DATE]],"MMM-YYYY")</f>
        <v>Aug-2004</v>
      </c>
      <c r="M2111">
        <f>MONTH(tblSales[[#This Row],[ORDER DATE]])</f>
        <v>8</v>
      </c>
    </row>
    <row r="2112" spans="1:13" x14ac:dyDescent="0.3">
      <c r="A2112">
        <v>10297</v>
      </c>
      <c r="B2112" s="2">
        <v>38246</v>
      </c>
      <c r="C2112" s="5">
        <v>23</v>
      </c>
      <c r="D2112" s="3">
        <v>1666.35</v>
      </c>
      <c r="E2112" t="s">
        <v>25</v>
      </c>
      <c r="F2112" t="s">
        <v>566</v>
      </c>
      <c r="G2112" t="s">
        <v>479</v>
      </c>
      <c r="H2112" t="s">
        <v>484</v>
      </c>
      <c r="I2112" t="s">
        <v>42</v>
      </c>
      <c r="J2112" t="s">
        <v>36</v>
      </c>
      <c r="K2112">
        <f>YEAR(tblSales[[#This Row],[ORDER DATE]])</f>
        <v>2004</v>
      </c>
      <c r="L2112" s="6" t="str">
        <f>TEXT(tblSales[[#This Row],[ORDER DATE]],"MMM-YYYY")</f>
        <v>Sep-2004</v>
      </c>
      <c r="M2112">
        <f>MONTH(tblSales[[#This Row],[ORDER DATE]])</f>
        <v>9</v>
      </c>
    </row>
    <row r="2113" spans="1:13" x14ac:dyDescent="0.3">
      <c r="A2113">
        <v>10308</v>
      </c>
      <c r="B2113" s="2">
        <v>38275</v>
      </c>
      <c r="C2113" s="5">
        <v>44</v>
      </c>
      <c r="D2113" s="3">
        <v>3666.08</v>
      </c>
      <c r="E2113" t="s">
        <v>25</v>
      </c>
      <c r="F2113" t="s">
        <v>566</v>
      </c>
      <c r="G2113" t="s">
        <v>317</v>
      </c>
      <c r="H2113" t="s">
        <v>32</v>
      </c>
      <c r="I2113" t="s">
        <v>33</v>
      </c>
      <c r="J2113" t="s">
        <v>51</v>
      </c>
      <c r="K2113">
        <f>YEAR(tblSales[[#This Row],[ORDER DATE]])</f>
        <v>2004</v>
      </c>
      <c r="L2113" s="6" t="str">
        <f>TEXT(tblSales[[#This Row],[ORDER DATE]],"MMM-YYYY")</f>
        <v>Oct-2004</v>
      </c>
      <c r="M2113">
        <f>MONTH(tblSales[[#This Row],[ORDER DATE]])</f>
        <v>10</v>
      </c>
    </row>
    <row r="2114" spans="1:13" x14ac:dyDescent="0.3">
      <c r="A2114">
        <v>10317</v>
      </c>
      <c r="B2114" s="2">
        <v>38293</v>
      </c>
      <c r="C2114" s="5">
        <v>35</v>
      </c>
      <c r="D2114" s="3">
        <v>2916.2</v>
      </c>
      <c r="E2114" t="s">
        <v>25</v>
      </c>
      <c r="F2114" t="s">
        <v>566</v>
      </c>
      <c r="G2114" t="s">
        <v>62</v>
      </c>
      <c r="H2114" t="s">
        <v>32</v>
      </c>
      <c r="I2114" t="s">
        <v>33</v>
      </c>
      <c r="J2114" t="s">
        <v>36</v>
      </c>
      <c r="K2114">
        <f>YEAR(tblSales[[#This Row],[ORDER DATE]])</f>
        <v>2004</v>
      </c>
      <c r="L2114" s="6" t="str">
        <f>TEXT(tblSales[[#This Row],[ORDER DATE]],"MMM-YYYY")</f>
        <v>Nov-2004</v>
      </c>
      <c r="M2114">
        <f>MONTH(tblSales[[#This Row],[ORDER DATE]])</f>
        <v>11</v>
      </c>
    </row>
    <row r="2115" spans="1:13" x14ac:dyDescent="0.3">
      <c r="A2115">
        <v>10328</v>
      </c>
      <c r="B2115" s="2">
        <v>38303</v>
      </c>
      <c r="C2115" s="5">
        <v>43</v>
      </c>
      <c r="D2115" s="3">
        <v>2616.98</v>
      </c>
      <c r="E2115" t="s">
        <v>25</v>
      </c>
      <c r="F2115" t="s">
        <v>566</v>
      </c>
      <c r="G2115" t="s">
        <v>552</v>
      </c>
      <c r="H2115" t="s">
        <v>258</v>
      </c>
      <c r="I2115" t="s">
        <v>42</v>
      </c>
      <c r="J2115" t="s">
        <v>36</v>
      </c>
      <c r="K2115">
        <f>YEAR(tblSales[[#This Row],[ORDER DATE]])</f>
        <v>2004</v>
      </c>
      <c r="L2115" s="6" t="str">
        <f>TEXT(tblSales[[#This Row],[ORDER DATE]],"MMM-YYYY")</f>
        <v>Nov-2004</v>
      </c>
      <c r="M2115">
        <f>MONTH(tblSales[[#This Row],[ORDER DATE]])</f>
        <v>11</v>
      </c>
    </row>
    <row r="2116" spans="1:13" x14ac:dyDescent="0.3">
      <c r="A2116">
        <v>10340</v>
      </c>
      <c r="B2116" s="2">
        <v>38315</v>
      </c>
      <c r="C2116" s="5">
        <v>40</v>
      </c>
      <c r="D2116" s="3">
        <v>3390.8</v>
      </c>
      <c r="E2116" t="s">
        <v>25</v>
      </c>
      <c r="F2116" t="s">
        <v>566</v>
      </c>
      <c r="G2116" t="s">
        <v>352</v>
      </c>
      <c r="H2116" t="s">
        <v>178</v>
      </c>
      <c r="I2116" t="s">
        <v>42</v>
      </c>
      <c r="J2116" t="s">
        <v>51</v>
      </c>
      <c r="K2116">
        <f>YEAR(tblSales[[#This Row],[ORDER DATE]])</f>
        <v>2004</v>
      </c>
      <c r="L2116" s="6" t="str">
        <f>TEXT(tblSales[[#This Row],[ORDER DATE]],"MMM-YYYY")</f>
        <v>Nov-2004</v>
      </c>
      <c r="M2116">
        <f>MONTH(tblSales[[#This Row],[ORDER DATE]])</f>
        <v>11</v>
      </c>
    </row>
    <row r="2117" spans="1:13" x14ac:dyDescent="0.3">
      <c r="A2117">
        <v>10353</v>
      </c>
      <c r="B2117" s="2">
        <v>38325</v>
      </c>
      <c r="C2117" s="5">
        <v>35</v>
      </c>
      <c r="D2117" s="3">
        <v>3146.5</v>
      </c>
      <c r="E2117" t="s">
        <v>25</v>
      </c>
      <c r="F2117" t="s">
        <v>566</v>
      </c>
      <c r="G2117" t="s">
        <v>568</v>
      </c>
      <c r="H2117" t="s">
        <v>32</v>
      </c>
      <c r="I2117" t="s">
        <v>33</v>
      </c>
      <c r="J2117" t="s">
        <v>51</v>
      </c>
      <c r="K2117">
        <f>YEAR(tblSales[[#This Row],[ORDER DATE]])</f>
        <v>2004</v>
      </c>
      <c r="L2117" s="6" t="str">
        <f>TEXT(tblSales[[#This Row],[ORDER DATE]],"MMM-YYYY")</f>
        <v>Dec-2004</v>
      </c>
      <c r="M2117">
        <f>MONTH(tblSales[[#This Row],[ORDER DATE]])</f>
        <v>12</v>
      </c>
    </row>
    <row r="2118" spans="1:13" x14ac:dyDescent="0.3">
      <c r="A2118">
        <v>10361</v>
      </c>
      <c r="B2118" s="2">
        <v>38338</v>
      </c>
      <c r="C2118" s="5">
        <v>25</v>
      </c>
      <c r="D2118" s="3">
        <v>1561.5</v>
      </c>
      <c r="E2118" t="s">
        <v>25</v>
      </c>
      <c r="F2118" t="s">
        <v>566</v>
      </c>
      <c r="G2118" t="s">
        <v>152</v>
      </c>
      <c r="H2118" t="s">
        <v>95</v>
      </c>
      <c r="I2118" t="s">
        <v>96</v>
      </c>
      <c r="J2118" t="s">
        <v>36</v>
      </c>
      <c r="K2118">
        <f>YEAR(tblSales[[#This Row],[ORDER DATE]])</f>
        <v>2004</v>
      </c>
      <c r="L2118" s="6" t="str">
        <f>TEXT(tblSales[[#This Row],[ORDER DATE]],"MMM-YYYY")</f>
        <v>Dec-2004</v>
      </c>
      <c r="M2118">
        <f>MONTH(tblSales[[#This Row],[ORDER DATE]])</f>
        <v>12</v>
      </c>
    </row>
    <row r="2119" spans="1:13" x14ac:dyDescent="0.3">
      <c r="A2119">
        <v>10375</v>
      </c>
      <c r="B2119" s="2">
        <v>38386</v>
      </c>
      <c r="C2119" s="5">
        <v>43</v>
      </c>
      <c r="D2119" s="3">
        <v>10039.6</v>
      </c>
      <c r="E2119" t="s">
        <v>25</v>
      </c>
      <c r="F2119" t="s">
        <v>566</v>
      </c>
      <c r="G2119" t="s">
        <v>114</v>
      </c>
      <c r="H2119" t="s">
        <v>41</v>
      </c>
      <c r="I2119" t="s">
        <v>42</v>
      </c>
      <c r="J2119" t="s">
        <v>151</v>
      </c>
      <c r="K2119">
        <f>YEAR(tblSales[[#This Row],[ORDER DATE]])</f>
        <v>2005</v>
      </c>
      <c r="L2119" s="6" t="str">
        <f>TEXT(tblSales[[#This Row],[ORDER DATE]],"MMM-YYYY")</f>
        <v>Feb-2005</v>
      </c>
      <c r="M2119">
        <f>MONTH(tblSales[[#This Row],[ORDER DATE]])</f>
        <v>2</v>
      </c>
    </row>
    <row r="2120" spans="1:13" x14ac:dyDescent="0.3">
      <c r="A2120">
        <v>10386</v>
      </c>
      <c r="B2120" s="2">
        <v>38412</v>
      </c>
      <c r="C2120" s="5">
        <v>50</v>
      </c>
      <c r="D2120" s="3">
        <v>3167</v>
      </c>
      <c r="E2120" t="s">
        <v>408</v>
      </c>
      <c r="F2120" t="s">
        <v>566</v>
      </c>
      <c r="G2120" t="s">
        <v>174</v>
      </c>
      <c r="H2120" t="s">
        <v>178</v>
      </c>
      <c r="I2120" t="s">
        <v>42</v>
      </c>
      <c r="J2120" t="s">
        <v>51</v>
      </c>
      <c r="K2120">
        <f>YEAR(tblSales[[#This Row],[ORDER DATE]])</f>
        <v>2005</v>
      </c>
      <c r="L2120" s="6" t="str">
        <f>TEXT(tblSales[[#This Row],[ORDER DATE]],"MMM-YYYY")</f>
        <v>Mar-2005</v>
      </c>
      <c r="M2120">
        <f>MONTH(tblSales[[#This Row],[ORDER DATE]])</f>
        <v>3</v>
      </c>
    </row>
    <row r="2121" spans="1:13" x14ac:dyDescent="0.3">
      <c r="A2121">
        <v>10398</v>
      </c>
      <c r="B2121" s="2">
        <v>38441</v>
      </c>
      <c r="C2121" s="5">
        <v>45</v>
      </c>
      <c r="D2121" s="3">
        <v>3521.25</v>
      </c>
      <c r="E2121" t="s">
        <v>25</v>
      </c>
      <c r="F2121" t="s">
        <v>566</v>
      </c>
      <c r="G2121" t="s">
        <v>37</v>
      </c>
      <c r="H2121" t="s">
        <v>41</v>
      </c>
      <c r="I2121" t="s">
        <v>42</v>
      </c>
      <c r="J2121" t="s">
        <v>51</v>
      </c>
      <c r="K2121">
        <f>YEAR(tblSales[[#This Row],[ORDER DATE]])</f>
        <v>2005</v>
      </c>
      <c r="L2121" s="6" t="str">
        <f>TEXT(tblSales[[#This Row],[ORDER DATE]],"MMM-YYYY")</f>
        <v>Mar-2005</v>
      </c>
      <c r="M2121">
        <f>MONTH(tblSales[[#This Row],[ORDER DATE]])</f>
        <v>3</v>
      </c>
    </row>
    <row r="2122" spans="1:13" x14ac:dyDescent="0.3">
      <c r="A2122">
        <v>10401</v>
      </c>
      <c r="B2122" s="2">
        <v>38445</v>
      </c>
      <c r="C2122" s="5">
        <v>52</v>
      </c>
      <c r="D2122" s="3">
        <v>4219.28</v>
      </c>
      <c r="E2122" t="s">
        <v>401</v>
      </c>
      <c r="F2122" t="s">
        <v>566</v>
      </c>
      <c r="G2122" t="s">
        <v>104</v>
      </c>
      <c r="H2122" t="s">
        <v>32</v>
      </c>
      <c r="I2122" t="s">
        <v>33</v>
      </c>
      <c r="J2122" t="s">
        <v>51</v>
      </c>
      <c r="K2122">
        <f>YEAR(tblSales[[#This Row],[ORDER DATE]])</f>
        <v>2005</v>
      </c>
      <c r="L2122" s="6" t="str">
        <f>TEXT(tblSales[[#This Row],[ORDER DATE]],"MMM-YYYY")</f>
        <v>Apr-2005</v>
      </c>
      <c r="M2122">
        <f>MONTH(tblSales[[#This Row],[ORDER DATE]])</f>
        <v>4</v>
      </c>
    </row>
    <row r="2123" spans="1:13" x14ac:dyDescent="0.3">
      <c r="A2123">
        <v>10416</v>
      </c>
      <c r="B2123" s="2">
        <v>38482</v>
      </c>
      <c r="C2123" s="5">
        <v>48</v>
      </c>
      <c r="D2123" s="3">
        <v>3581.76</v>
      </c>
      <c r="E2123" t="s">
        <v>25</v>
      </c>
      <c r="F2123" t="s">
        <v>566</v>
      </c>
      <c r="G2123" t="s">
        <v>452</v>
      </c>
      <c r="H2123" t="s">
        <v>258</v>
      </c>
      <c r="I2123" t="s">
        <v>42</v>
      </c>
      <c r="J2123" t="s">
        <v>51</v>
      </c>
      <c r="K2123">
        <f>YEAR(tblSales[[#This Row],[ORDER DATE]])</f>
        <v>2005</v>
      </c>
      <c r="L2123" s="6" t="str">
        <f>TEXT(tblSales[[#This Row],[ORDER DATE]],"MMM-YYYY")</f>
        <v>May-2005</v>
      </c>
      <c r="M2123">
        <f>MONTH(tblSales[[#This Row],[ORDER DATE]])</f>
        <v>5</v>
      </c>
    </row>
    <row r="2124" spans="1:13" x14ac:dyDescent="0.3">
      <c r="A2124">
        <v>10108</v>
      </c>
      <c r="B2124" s="2">
        <v>37683</v>
      </c>
      <c r="C2124" s="5">
        <v>31</v>
      </c>
      <c r="D2124" s="3">
        <v>2130.0100000000002</v>
      </c>
      <c r="E2124" t="s">
        <v>25</v>
      </c>
      <c r="F2124" t="s">
        <v>181</v>
      </c>
      <c r="G2124" t="s">
        <v>425</v>
      </c>
      <c r="H2124" t="s">
        <v>430</v>
      </c>
      <c r="I2124" t="s">
        <v>200</v>
      </c>
      <c r="J2124" t="s">
        <v>36</v>
      </c>
      <c r="K2124">
        <f>YEAR(tblSales[[#This Row],[ORDER DATE]])</f>
        <v>2003</v>
      </c>
      <c r="L2124" s="6" t="str">
        <f>TEXT(tblSales[[#This Row],[ORDER DATE]],"MMM-YYYY")</f>
        <v>Mar-2003</v>
      </c>
      <c r="M2124">
        <f>MONTH(tblSales[[#This Row],[ORDER DATE]])</f>
        <v>3</v>
      </c>
    </row>
    <row r="2125" spans="1:13" x14ac:dyDescent="0.3">
      <c r="A2125">
        <v>10122</v>
      </c>
      <c r="B2125" s="2">
        <v>37749</v>
      </c>
      <c r="C2125" s="5">
        <v>29</v>
      </c>
      <c r="D2125" s="3">
        <v>2063.06</v>
      </c>
      <c r="E2125" t="s">
        <v>25</v>
      </c>
      <c r="F2125" t="s">
        <v>181</v>
      </c>
      <c r="G2125" t="s">
        <v>433</v>
      </c>
      <c r="H2125" t="s">
        <v>41</v>
      </c>
      <c r="I2125" t="s">
        <v>42</v>
      </c>
      <c r="J2125" t="s">
        <v>36</v>
      </c>
      <c r="K2125">
        <f>YEAR(tblSales[[#This Row],[ORDER DATE]])</f>
        <v>2003</v>
      </c>
      <c r="L2125" s="6" t="str">
        <f>TEXT(tblSales[[#This Row],[ORDER DATE]],"MMM-YYYY")</f>
        <v>May-2003</v>
      </c>
      <c r="M2125">
        <f>MONTH(tblSales[[#This Row],[ORDER DATE]])</f>
        <v>5</v>
      </c>
    </row>
    <row r="2126" spans="1:13" x14ac:dyDescent="0.3">
      <c r="A2126">
        <v>10135</v>
      </c>
      <c r="B2126" s="2">
        <v>37804</v>
      </c>
      <c r="C2126" s="5">
        <v>23</v>
      </c>
      <c r="D2126" s="3">
        <v>2008.13</v>
      </c>
      <c r="E2126" t="s">
        <v>25</v>
      </c>
      <c r="F2126" t="s">
        <v>181</v>
      </c>
      <c r="G2126" t="s">
        <v>272</v>
      </c>
      <c r="H2126" t="s">
        <v>32</v>
      </c>
      <c r="I2126" t="s">
        <v>33</v>
      </c>
      <c r="J2126" t="s">
        <v>36</v>
      </c>
      <c r="K2126">
        <f>YEAR(tblSales[[#This Row],[ORDER DATE]])</f>
        <v>2003</v>
      </c>
      <c r="L2126" s="6" t="str">
        <f>TEXT(tblSales[[#This Row],[ORDER DATE]],"MMM-YYYY")</f>
        <v>Jul-2003</v>
      </c>
      <c r="M2126">
        <f>MONTH(tblSales[[#This Row],[ORDER DATE]])</f>
        <v>7</v>
      </c>
    </row>
    <row r="2127" spans="1:13" x14ac:dyDescent="0.3">
      <c r="A2127">
        <v>10147</v>
      </c>
      <c r="B2127" s="2">
        <v>37869</v>
      </c>
      <c r="C2127" s="5">
        <v>31</v>
      </c>
      <c r="D2127" s="3">
        <v>2004.77</v>
      </c>
      <c r="E2127" t="s">
        <v>25</v>
      </c>
      <c r="F2127" t="s">
        <v>181</v>
      </c>
      <c r="G2127" t="s">
        <v>281</v>
      </c>
      <c r="H2127" t="s">
        <v>32</v>
      </c>
      <c r="I2127" t="s">
        <v>33</v>
      </c>
      <c r="J2127" t="s">
        <v>36</v>
      </c>
      <c r="K2127">
        <f>YEAR(tblSales[[#This Row],[ORDER DATE]])</f>
        <v>2003</v>
      </c>
      <c r="L2127" s="6" t="str">
        <f>TEXT(tblSales[[#This Row],[ORDER DATE]],"MMM-YYYY")</f>
        <v>Sep-2003</v>
      </c>
      <c r="M2127">
        <f>MONTH(tblSales[[#This Row],[ORDER DATE]])</f>
        <v>9</v>
      </c>
    </row>
    <row r="2128" spans="1:13" x14ac:dyDescent="0.3">
      <c r="A2128">
        <v>10159</v>
      </c>
      <c r="B2128" s="2">
        <v>37904</v>
      </c>
      <c r="C2128" s="5">
        <v>23</v>
      </c>
      <c r="D2128" s="3">
        <v>1543.3</v>
      </c>
      <c r="E2128" t="s">
        <v>25</v>
      </c>
      <c r="F2128" t="s">
        <v>181</v>
      </c>
      <c r="G2128" t="s">
        <v>58</v>
      </c>
      <c r="H2128" t="s">
        <v>32</v>
      </c>
      <c r="I2128" t="s">
        <v>33</v>
      </c>
      <c r="J2128" t="s">
        <v>36</v>
      </c>
      <c r="K2128">
        <f>YEAR(tblSales[[#This Row],[ORDER DATE]])</f>
        <v>2003</v>
      </c>
      <c r="L2128" s="6" t="str">
        <f>TEXT(tblSales[[#This Row],[ORDER DATE]],"MMM-YYYY")</f>
        <v>Oct-2003</v>
      </c>
      <c r="M2128">
        <f>MONTH(tblSales[[#This Row],[ORDER DATE]])</f>
        <v>10</v>
      </c>
    </row>
    <row r="2129" spans="1:13" x14ac:dyDescent="0.3">
      <c r="A2129">
        <v>10169</v>
      </c>
      <c r="B2129" s="2">
        <v>37929</v>
      </c>
      <c r="C2129" s="5">
        <v>24</v>
      </c>
      <c r="D2129" s="3">
        <v>2269.92</v>
      </c>
      <c r="E2129" t="s">
        <v>25</v>
      </c>
      <c r="F2129" t="s">
        <v>181</v>
      </c>
      <c r="G2129" t="s">
        <v>285</v>
      </c>
      <c r="H2129" t="s">
        <v>95</v>
      </c>
      <c r="I2129" t="s">
        <v>96</v>
      </c>
      <c r="J2129" t="s">
        <v>36</v>
      </c>
      <c r="K2129">
        <f>YEAR(tblSales[[#This Row],[ORDER DATE]])</f>
        <v>2003</v>
      </c>
      <c r="L2129" s="6" t="str">
        <f>TEXT(tblSales[[#This Row],[ORDER DATE]],"MMM-YYYY")</f>
        <v>Nov-2003</v>
      </c>
      <c r="M2129">
        <f>MONTH(tblSales[[#This Row],[ORDER DATE]])</f>
        <v>11</v>
      </c>
    </row>
    <row r="2130" spans="1:13" x14ac:dyDescent="0.3">
      <c r="A2130">
        <v>10180</v>
      </c>
      <c r="B2130" s="2">
        <v>37936</v>
      </c>
      <c r="C2130" s="5">
        <v>28</v>
      </c>
      <c r="D2130" s="3">
        <v>1991.92</v>
      </c>
      <c r="E2130" t="s">
        <v>25</v>
      </c>
      <c r="F2130" t="s">
        <v>181</v>
      </c>
      <c r="G2130" t="s">
        <v>67</v>
      </c>
      <c r="H2130" t="s">
        <v>41</v>
      </c>
      <c r="I2130" t="s">
        <v>42</v>
      </c>
      <c r="J2130" t="s">
        <v>36</v>
      </c>
      <c r="K2130">
        <f>YEAR(tblSales[[#This Row],[ORDER DATE]])</f>
        <v>2003</v>
      </c>
      <c r="L2130" s="6" t="str">
        <f>TEXT(tblSales[[#This Row],[ORDER DATE]],"MMM-YYYY")</f>
        <v>Nov-2003</v>
      </c>
      <c r="M2130">
        <f>MONTH(tblSales[[#This Row],[ORDER DATE]])</f>
        <v>11</v>
      </c>
    </row>
    <row r="2131" spans="1:13" x14ac:dyDescent="0.3">
      <c r="A2131">
        <v>10191</v>
      </c>
      <c r="B2131" s="2">
        <v>37945</v>
      </c>
      <c r="C2131" s="5">
        <v>44</v>
      </c>
      <c r="D2131" s="3">
        <v>2916.76</v>
      </c>
      <c r="E2131" t="s">
        <v>25</v>
      </c>
      <c r="F2131" t="s">
        <v>181</v>
      </c>
      <c r="G2131" t="s">
        <v>439</v>
      </c>
      <c r="H2131" t="s">
        <v>443</v>
      </c>
      <c r="I2131" t="s">
        <v>42</v>
      </c>
      <c r="J2131" t="s">
        <v>36</v>
      </c>
      <c r="K2131">
        <f>YEAR(tblSales[[#This Row],[ORDER DATE]])</f>
        <v>2003</v>
      </c>
      <c r="L2131" s="6" t="str">
        <f>TEXT(tblSales[[#This Row],[ORDER DATE]],"MMM-YYYY")</f>
        <v>Nov-2003</v>
      </c>
      <c r="M2131">
        <f>MONTH(tblSales[[#This Row],[ORDER DATE]])</f>
        <v>11</v>
      </c>
    </row>
    <row r="2132" spans="1:13" x14ac:dyDescent="0.3">
      <c r="A2132">
        <v>10211</v>
      </c>
      <c r="B2132" s="2">
        <v>38001</v>
      </c>
      <c r="C2132" s="5">
        <v>22</v>
      </c>
      <c r="D2132" s="3">
        <v>2027.52</v>
      </c>
      <c r="E2132" t="s">
        <v>25</v>
      </c>
      <c r="F2132" t="s">
        <v>181</v>
      </c>
      <c r="G2132" t="s">
        <v>84</v>
      </c>
      <c r="H2132" t="s">
        <v>41</v>
      </c>
      <c r="I2132" t="s">
        <v>42</v>
      </c>
      <c r="J2132" t="s">
        <v>36</v>
      </c>
      <c r="K2132">
        <f>YEAR(tblSales[[#This Row],[ORDER DATE]])</f>
        <v>2004</v>
      </c>
      <c r="L2132" s="6" t="str">
        <f>TEXT(tblSales[[#This Row],[ORDER DATE]],"MMM-YYYY")</f>
        <v>Jan-2004</v>
      </c>
      <c r="M2132">
        <f>MONTH(tblSales[[#This Row],[ORDER DATE]])</f>
        <v>1</v>
      </c>
    </row>
    <row r="2133" spans="1:13" x14ac:dyDescent="0.3">
      <c r="A2133">
        <v>10225</v>
      </c>
      <c r="B2133" s="2">
        <v>38039</v>
      </c>
      <c r="C2133" s="5">
        <v>46</v>
      </c>
      <c r="D2133" s="3">
        <v>3235.18</v>
      </c>
      <c r="E2133" t="s">
        <v>25</v>
      </c>
      <c r="F2133" t="s">
        <v>181</v>
      </c>
      <c r="G2133" t="s">
        <v>446</v>
      </c>
      <c r="H2133" t="s">
        <v>450</v>
      </c>
      <c r="I2133" t="s">
        <v>42</v>
      </c>
      <c r="J2133" t="s">
        <v>51</v>
      </c>
      <c r="K2133">
        <f>YEAR(tblSales[[#This Row],[ORDER DATE]])</f>
        <v>2004</v>
      </c>
      <c r="L2133" s="6" t="str">
        <f>TEXT(tblSales[[#This Row],[ORDER DATE]],"MMM-YYYY")</f>
        <v>Feb-2004</v>
      </c>
      <c r="M2133">
        <f>MONTH(tblSales[[#This Row],[ORDER DATE]])</f>
        <v>2</v>
      </c>
    </row>
    <row r="2134" spans="1:13" x14ac:dyDescent="0.3">
      <c r="A2134">
        <v>10238</v>
      </c>
      <c r="B2134" s="2">
        <v>38086</v>
      </c>
      <c r="C2134" s="5">
        <v>22</v>
      </c>
      <c r="D2134" s="3">
        <v>2062.94</v>
      </c>
      <c r="E2134" t="s">
        <v>25</v>
      </c>
      <c r="F2134" t="s">
        <v>181</v>
      </c>
      <c r="G2134" t="s">
        <v>322</v>
      </c>
      <c r="H2134" t="s">
        <v>326</v>
      </c>
      <c r="I2134" t="s">
        <v>42</v>
      </c>
      <c r="J2134" t="s">
        <v>36</v>
      </c>
      <c r="K2134">
        <f>YEAR(tblSales[[#This Row],[ORDER DATE]])</f>
        <v>2004</v>
      </c>
      <c r="L2134" s="6" t="str">
        <f>TEXT(tblSales[[#This Row],[ORDER DATE]],"MMM-YYYY")</f>
        <v>Apr-2004</v>
      </c>
      <c r="M2134">
        <f>MONTH(tblSales[[#This Row],[ORDER DATE]])</f>
        <v>4</v>
      </c>
    </row>
    <row r="2135" spans="1:13" x14ac:dyDescent="0.3">
      <c r="A2135">
        <v>10252</v>
      </c>
      <c r="B2135" s="2">
        <v>38133</v>
      </c>
      <c r="C2135" s="5">
        <v>38</v>
      </c>
      <c r="D2135" s="3">
        <v>3317.78</v>
      </c>
      <c r="E2135" t="s">
        <v>25</v>
      </c>
      <c r="F2135" t="s">
        <v>181</v>
      </c>
      <c r="G2135" t="s">
        <v>84</v>
      </c>
      <c r="H2135" t="s">
        <v>41</v>
      </c>
      <c r="I2135" t="s">
        <v>42</v>
      </c>
      <c r="J2135" t="s">
        <v>51</v>
      </c>
      <c r="K2135">
        <f>YEAR(tblSales[[#This Row],[ORDER DATE]])</f>
        <v>2004</v>
      </c>
      <c r="L2135" s="6" t="str">
        <f>TEXT(tblSales[[#This Row],[ORDER DATE]],"MMM-YYYY")</f>
        <v>May-2004</v>
      </c>
      <c r="M2135">
        <f>MONTH(tblSales[[#This Row],[ORDER DATE]])</f>
        <v>5</v>
      </c>
    </row>
    <row r="2136" spans="1:13" x14ac:dyDescent="0.3">
      <c r="A2136">
        <v>10264</v>
      </c>
      <c r="B2136" s="2">
        <v>38168</v>
      </c>
      <c r="C2136" s="5">
        <v>47</v>
      </c>
      <c r="D2136" s="3">
        <v>3913.69</v>
      </c>
      <c r="E2136" t="s">
        <v>25</v>
      </c>
      <c r="F2136" t="s">
        <v>181</v>
      </c>
      <c r="G2136" t="s">
        <v>379</v>
      </c>
      <c r="H2136" t="s">
        <v>32</v>
      </c>
      <c r="I2136" t="s">
        <v>33</v>
      </c>
      <c r="J2136" t="s">
        <v>51</v>
      </c>
      <c r="K2136">
        <f>YEAR(tblSales[[#This Row],[ORDER DATE]])</f>
        <v>2004</v>
      </c>
      <c r="L2136" s="6" t="str">
        <f>TEXT(tblSales[[#This Row],[ORDER DATE]],"MMM-YYYY")</f>
        <v>Jun-2004</v>
      </c>
      <c r="M2136">
        <f>MONTH(tblSales[[#This Row],[ORDER DATE]])</f>
        <v>6</v>
      </c>
    </row>
    <row r="2137" spans="1:13" x14ac:dyDescent="0.3">
      <c r="A2137">
        <v>10276</v>
      </c>
      <c r="B2137" s="2">
        <v>38201</v>
      </c>
      <c r="C2137" s="5">
        <v>48</v>
      </c>
      <c r="D2137" s="3">
        <v>3608.64</v>
      </c>
      <c r="E2137" t="s">
        <v>25</v>
      </c>
      <c r="F2137" t="s">
        <v>181</v>
      </c>
      <c r="G2137" t="s">
        <v>458</v>
      </c>
      <c r="H2137" t="s">
        <v>32</v>
      </c>
      <c r="I2137" t="s">
        <v>33</v>
      </c>
      <c r="J2137" t="s">
        <v>51</v>
      </c>
      <c r="K2137">
        <f>YEAR(tblSales[[#This Row],[ORDER DATE]])</f>
        <v>2004</v>
      </c>
      <c r="L2137" s="6" t="str">
        <f>TEXT(tblSales[[#This Row],[ORDER DATE]],"MMM-YYYY")</f>
        <v>Aug-2004</v>
      </c>
      <c r="M2137">
        <f>MONTH(tblSales[[#This Row],[ORDER DATE]])</f>
        <v>8</v>
      </c>
    </row>
    <row r="2138" spans="1:13" x14ac:dyDescent="0.3">
      <c r="A2138">
        <v>10287</v>
      </c>
      <c r="B2138" s="2">
        <v>38229</v>
      </c>
      <c r="C2138" s="5">
        <v>40</v>
      </c>
      <c r="D2138" s="3">
        <v>3524.8</v>
      </c>
      <c r="E2138" t="s">
        <v>25</v>
      </c>
      <c r="F2138" t="s">
        <v>181</v>
      </c>
      <c r="G2138" t="s">
        <v>446</v>
      </c>
      <c r="H2138" t="s">
        <v>450</v>
      </c>
      <c r="I2138" t="s">
        <v>42</v>
      </c>
      <c r="J2138" t="s">
        <v>51</v>
      </c>
      <c r="K2138">
        <f>YEAR(tblSales[[#This Row],[ORDER DATE]])</f>
        <v>2004</v>
      </c>
      <c r="L2138" s="6" t="str">
        <f>TEXT(tblSales[[#This Row],[ORDER DATE]],"MMM-YYYY")</f>
        <v>Aug-2004</v>
      </c>
      <c r="M2138">
        <f>MONTH(tblSales[[#This Row],[ORDER DATE]])</f>
        <v>8</v>
      </c>
    </row>
    <row r="2139" spans="1:13" x14ac:dyDescent="0.3">
      <c r="A2139">
        <v>10299</v>
      </c>
      <c r="B2139" s="2">
        <v>38260</v>
      </c>
      <c r="C2139" s="5">
        <v>32</v>
      </c>
      <c r="D2139" s="3">
        <v>2586.88</v>
      </c>
      <c r="E2139" t="s">
        <v>25</v>
      </c>
      <c r="F2139" t="s">
        <v>181</v>
      </c>
      <c r="G2139" t="s">
        <v>126</v>
      </c>
      <c r="H2139" t="s">
        <v>130</v>
      </c>
      <c r="I2139" t="s">
        <v>42</v>
      </c>
      <c r="J2139" t="s">
        <v>36</v>
      </c>
      <c r="K2139">
        <f>YEAR(tblSales[[#This Row],[ORDER DATE]])</f>
        <v>2004</v>
      </c>
      <c r="L2139" s="6" t="str">
        <f>TEXT(tblSales[[#This Row],[ORDER DATE]],"MMM-YYYY")</f>
        <v>Sep-2004</v>
      </c>
      <c r="M2139">
        <f>MONTH(tblSales[[#This Row],[ORDER DATE]])</f>
        <v>9</v>
      </c>
    </row>
    <row r="2140" spans="1:13" x14ac:dyDescent="0.3">
      <c r="A2140">
        <v>10310</v>
      </c>
      <c r="B2140" s="2">
        <v>38276</v>
      </c>
      <c r="C2140" s="5">
        <v>49</v>
      </c>
      <c r="D2140" s="3">
        <v>4753.49</v>
      </c>
      <c r="E2140" t="s">
        <v>25</v>
      </c>
      <c r="F2140" t="s">
        <v>181</v>
      </c>
      <c r="G2140" t="s">
        <v>439</v>
      </c>
      <c r="H2140" t="s">
        <v>443</v>
      </c>
      <c r="I2140" t="s">
        <v>42</v>
      </c>
      <c r="J2140" t="s">
        <v>51</v>
      </c>
      <c r="K2140">
        <f>YEAR(tblSales[[#This Row],[ORDER DATE]])</f>
        <v>2004</v>
      </c>
      <c r="L2140" s="6" t="str">
        <f>TEXT(tblSales[[#This Row],[ORDER DATE]],"MMM-YYYY")</f>
        <v>Oct-2004</v>
      </c>
      <c r="M2140">
        <f>MONTH(tblSales[[#This Row],[ORDER DATE]])</f>
        <v>10</v>
      </c>
    </row>
    <row r="2141" spans="1:13" x14ac:dyDescent="0.3">
      <c r="A2141">
        <v>10319</v>
      </c>
      <c r="B2141" s="2">
        <v>38294</v>
      </c>
      <c r="C2141" s="5">
        <v>43</v>
      </c>
      <c r="D2141" s="3">
        <v>3684.67</v>
      </c>
      <c r="E2141" t="s">
        <v>25</v>
      </c>
      <c r="F2141" t="s">
        <v>181</v>
      </c>
      <c r="G2141" t="s">
        <v>507</v>
      </c>
      <c r="H2141" t="s">
        <v>32</v>
      </c>
      <c r="I2141" t="s">
        <v>33</v>
      </c>
      <c r="J2141" t="s">
        <v>51</v>
      </c>
      <c r="K2141">
        <f>YEAR(tblSales[[#This Row],[ORDER DATE]])</f>
        <v>2004</v>
      </c>
      <c r="L2141" s="6" t="str">
        <f>TEXT(tblSales[[#This Row],[ORDER DATE]],"MMM-YYYY")</f>
        <v>Nov-2004</v>
      </c>
      <c r="M2141">
        <f>MONTH(tblSales[[#This Row],[ORDER DATE]])</f>
        <v>11</v>
      </c>
    </row>
    <row r="2142" spans="1:13" x14ac:dyDescent="0.3">
      <c r="A2142">
        <v>10331</v>
      </c>
      <c r="B2142" s="2">
        <v>38308</v>
      </c>
      <c r="C2142" s="5">
        <v>41</v>
      </c>
      <c r="D2142" s="3">
        <v>5715.4</v>
      </c>
      <c r="E2142" t="s">
        <v>25</v>
      </c>
      <c r="F2142" t="s">
        <v>181</v>
      </c>
      <c r="G2142" t="s">
        <v>309</v>
      </c>
      <c r="H2142" t="s">
        <v>32</v>
      </c>
      <c r="I2142" t="s">
        <v>33</v>
      </c>
      <c r="J2142" t="s">
        <v>51</v>
      </c>
      <c r="K2142">
        <f>YEAR(tblSales[[#This Row],[ORDER DATE]])</f>
        <v>2004</v>
      </c>
      <c r="L2142" s="6" t="str">
        <f>TEXT(tblSales[[#This Row],[ORDER DATE]],"MMM-YYYY")</f>
        <v>Nov-2004</v>
      </c>
      <c r="M2142">
        <f>MONTH(tblSales[[#This Row],[ORDER DATE]])</f>
        <v>11</v>
      </c>
    </row>
    <row r="2143" spans="1:13" x14ac:dyDescent="0.3">
      <c r="A2143">
        <v>10343</v>
      </c>
      <c r="B2143" s="2">
        <v>38315</v>
      </c>
      <c r="C2143" s="5">
        <v>30</v>
      </c>
      <c r="D2143" s="3">
        <v>3098.7</v>
      </c>
      <c r="E2143" t="s">
        <v>25</v>
      </c>
      <c r="F2143" t="s">
        <v>181</v>
      </c>
      <c r="G2143" t="s">
        <v>37</v>
      </c>
      <c r="H2143" t="s">
        <v>41</v>
      </c>
      <c r="I2143" t="s">
        <v>42</v>
      </c>
      <c r="J2143" t="s">
        <v>51</v>
      </c>
      <c r="K2143">
        <f>YEAR(tblSales[[#This Row],[ORDER DATE]])</f>
        <v>2004</v>
      </c>
      <c r="L2143" s="6" t="str">
        <f>TEXT(tblSales[[#This Row],[ORDER DATE]],"MMM-YYYY")</f>
        <v>Nov-2004</v>
      </c>
      <c r="M2143">
        <f>MONTH(tblSales[[#This Row],[ORDER DATE]])</f>
        <v>11</v>
      </c>
    </row>
    <row r="2144" spans="1:13" x14ac:dyDescent="0.3">
      <c r="A2144">
        <v>10355</v>
      </c>
      <c r="B2144" s="2">
        <v>38328</v>
      </c>
      <c r="C2144" s="5">
        <v>28</v>
      </c>
      <c r="D2144" s="3">
        <v>2670.92</v>
      </c>
      <c r="E2144" t="s">
        <v>25</v>
      </c>
      <c r="F2144" t="s">
        <v>181</v>
      </c>
      <c r="G2144" t="s">
        <v>174</v>
      </c>
      <c r="H2144" t="s">
        <v>178</v>
      </c>
      <c r="I2144" t="s">
        <v>42</v>
      </c>
      <c r="J2144" t="s">
        <v>36</v>
      </c>
      <c r="K2144">
        <f>YEAR(tblSales[[#This Row],[ORDER DATE]])</f>
        <v>2004</v>
      </c>
      <c r="L2144" s="6" t="str">
        <f>TEXT(tblSales[[#This Row],[ORDER DATE]],"MMM-YYYY")</f>
        <v>Dec-2004</v>
      </c>
      <c r="M2144">
        <f>MONTH(tblSales[[#This Row],[ORDER DATE]])</f>
        <v>12</v>
      </c>
    </row>
    <row r="2145" spans="1:13" x14ac:dyDescent="0.3">
      <c r="A2145">
        <v>10363</v>
      </c>
      <c r="B2145" s="2">
        <v>38358</v>
      </c>
      <c r="C2145" s="5">
        <v>43</v>
      </c>
      <c r="D2145" s="3">
        <v>5154.41</v>
      </c>
      <c r="E2145" t="s">
        <v>25</v>
      </c>
      <c r="F2145" t="s">
        <v>181</v>
      </c>
      <c r="G2145" t="s">
        <v>467</v>
      </c>
      <c r="H2145" t="s">
        <v>130</v>
      </c>
      <c r="I2145" t="s">
        <v>42</v>
      </c>
      <c r="J2145" t="s">
        <v>51</v>
      </c>
      <c r="K2145">
        <f>YEAR(tblSales[[#This Row],[ORDER DATE]])</f>
        <v>2005</v>
      </c>
      <c r="L2145" s="6" t="str">
        <f>TEXT(tblSales[[#This Row],[ORDER DATE]],"MMM-YYYY")</f>
        <v>Jan-2005</v>
      </c>
      <c r="M2145">
        <f>MONTH(tblSales[[#This Row],[ORDER DATE]])</f>
        <v>1</v>
      </c>
    </row>
    <row r="2146" spans="1:13" x14ac:dyDescent="0.3">
      <c r="A2146">
        <v>10378</v>
      </c>
      <c r="B2146" s="2">
        <v>38393</v>
      </c>
      <c r="C2146" s="5">
        <v>41</v>
      </c>
      <c r="D2146" s="3">
        <v>4894.17</v>
      </c>
      <c r="E2146" t="s">
        <v>25</v>
      </c>
      <c r="F2146" t="s">
        <v>181</v>
      </c>
      <c r="G2146" t="s">
        <v>174</v>
      </c>
      <c r="H2146" t="s">
        <v>178</v>
      </c>
      <c r="I2146" t="s">
        <v>42</v>
      </c>
      <c r="J2146" t="s">
        <v>51</v>
      </c>
      <c r="K2146">
        <f>YEAR(tblSales[[#This Row],[ORDER DATE]])</f>
        <v>2005</v>
      </c>
      <c r="L2146" s="6" t="str">
        <f>TEXT(tblSales[[#This Row],[ORDER DATE]],"MMM-YYYY")</f>
        <v>Feb-2005</v>
      </c>
      <c r="M2146">
        <f>MONTH(tblSales[[#This Row],[ORDER DATE]])</f>
        <v>2</v>
      </c>
    </row>
    <row r="2147" spans="1:13" x14ac:dyDescent="0.3">
      <c r="A2147">
        <v>10390</v>
      </c>
      <c r="B2147" s="2">
        <v>38415</v>
      </c>
      <c r="C2147" s="5">
        <v>30</v>
      </c>
      <c r="D2147" s="3">
        <v>2472.6</v>
      </c>
      <c r="E2147" t="s">
        <v>25</v>
      </c>
      <c r="F2147" t="s">
        <v>181</v>
      </c>
      <c r="G2147" t="s">
        <v>272</v>
      </c>
      <c r="H2147" t="s">
        <v>32</v>
      </c>
      <c r="I2147" t="s">
        <v>33</v>
      </c>
      <c r="J2147" t="s">
        <v>36</v>
      </c>
      <c r="K2147">
        <f>YEAR(tblSales[[#This Row],[ORDER DATE]])</f>
        <v>2005</v>
      </c>
      <c r="L2147" s="6" t="str">
        <f>TEXT(tblSales[[#This Row],[ORDER DATE]],"MMM-YYYY")</f>
        <v>Mar-2005</v>
      </c>
      <c r="M2147">
        <f>MONTH(tblSales[[#This Row],[ORDER DATE]])</f>
        <v>3</v>
      </c>
    </row>
    <row r="2148" spans="1:13" x14ac:dyDescent="0.3">
      <c r="A2148">
        <v>10103</v>
      </c>
      <c r="B2148" s="2">
        <v>37650</v>
      </c>
      <c r="C2148" s="5">
        <v>31</v>
      </c>
      <c r="D2148" s="3">
        <v>3224.31</v>
      </c>
      <c r="E2148" t="s">
        <v>25</v>
      </c>
      <c r="F2148" t="s">
        <v>504</v>
      </c>
      <c r="G2148" t="s">
        <v>133</v>
      </c>
      <c r="H2148" t="s">
        <v>78</v>
      </c>
      <c r="I2148" t="s">
        <v>42</v>
      </c>
      <c r="J2148" t="s">
        <v>51</v>
      </c>
      <c r="K2148">
        <f>YEAR(tblSales[[#This Row],[ORDER DATE]])</f>
        <v>2003</v>
      </c>
      <c r="L2148" s="6" t="str">
        <f>TEXT(tblSales[[#This Row],[ORDER DATE]],"MMM-YYYY")</f>
        <v>Jan-2003</v>
      </c>
      <c r="M2148">
        <f>MONTH(tblSales[[#This Row],[ORDER DATE]])</f>
        <v>1</v>
      </c>
    </row>
    <row r="2149" spans="1:13" x14ac:dyDescent="0.3">
      <c r="A2149">
        <v>10114</v>
      </c>
      <c r="B2149" s="2">
        <v>37712</v>
      </c>
      <c r="C2149" s="5">
        <v>32</v>
      </c>
      <c r="D2149" s="3">
        <v>3667.52</v>
      </c>
      <c r="E2149" t="s">
        <v>25</v>
      </c>
      <c r="F2149" t="s">
        <v>504</v>
      </c>
      <c r="G2149" t="s">
        <v>403</v>
      </c>
      <c r="H2149" t="s">
        <v>41</v>
      </c>
      <c r="I2149" t="s">
        <v>42</v>
      </c>
      <c r="J2149" t="s">
        <v>51</v>
      </c>
      <c r="K2149">
        <f>YEAR(tblSales[[#This Row],[ORDER DATE]])</f>
        <v>2003</v>
      </c>
      <c r="L2149" s="6" t="str">
        <f>TEXT(tblSales[[#This Row],[ORDER DATE]],"MMM-YYYY")</f>
        <v>Apr-2003</v>
      </c>
      <c r="M2149">
        <f>MONTH(tblSales[[#This Row],[ORDER DATE]])</f>
        <v>4</v>
      </c>
    </row>
    <row r="2150" spans="1:13" x14ac:dyDescent="0.3">
      <c r="A2150">
        <v>10126</v>
      </c>
      <c r="B2150" s="2">
        <v>37769</v>
      </c>
      <c r="C2150" s="5">
        <v>43</v>
      </c>
      <c r="D2150" s="3">
        <v>4141.33</v>
      </c>
      <c r="E2150" t="s">
        <v>25</v>
      </c>
      <c r="F2150" t="s">
        <v>504</v>
      </c>
      <c r="G2150" t="s">
        <v>191</v>
      </c>
      <c r="H2150" t="s">
        <v>178</v>
      </c>
      <c r="I2150" t="s">
        <v>42</v>
      </c>
      <c r="J2150" t="s">
        <v>51</v>
      </c>
      <c r="K2150">
        <f>YEAR(tblSales[[#This Row],[ORDER DATE]])</f>
        <v>2003</v>
      </c>
      <c r="L2150" s="6" t="str">
        <f>TEXT(tblSales[[#This Row],[ORDER DATE]],"MMM-YYYY")</f>
        <v>May-2003</v>
      </c>
      <c r="M2150">
        <f>MONTH(tblSales[[#This Row],[ORDER DATE]])</f>
        <v>5</v>
      </c>
    </row>
    <row r="2151" spans="1:13" x14ac:dyDescent="0.3">
      <c r="A2151">
        <v>10140</v>
      </c>
      <c r="B2151" s="2">
        <v>37826</v>
      </c>
      <c r="C2151" s="5">
        <v>26</v>
      </c>
      <c r="D2151" s="3">
        <v>2829.58</v>
      </c>
      <c r="E2151" t="s">
        <v>25</v>
      </c>
      <c r="F2151" t="s">
        <v>504</v>
      </c>
      <c r="G2151" t="s">
        <v>62</v>
      </c>
      <c r="H2151" t="s">
        <v>32</v>
      </c>
      <c r="I2151" t="s">
        <v>33</v>
      </c>
      <c r="J2151" t="s">
        <v>36</v>
      </c>
      <c r="K2151">
        <f>YEAR(tblSales[[#This Row],[ORDER DATE]])</f>
        <v>2003</v>
      </c>
      <c r="L2151" s="6" t="str">
        <f>TEXT(tblSales[[#This Row],[ORDER DATE]],"MMM-YYYY")</f>
        <v>Jul-2003</v>
      </c>
      <c r="M2151">
        <f>MONTH(tblSales[[#This Row],[ORDER DATE]])</f>
        <v>7</v>
      </c>
    </row>
    <row r="2152" spans="1:13" x14ac:dyDescent="0.3">
      <c r="A2152">
        <v>10151</v>
      </c>
      <c r="B2152" s="2">
        <v>37885</v>
      </c>
      <c r="C2152" s="5">
        <v>27</v>
      </c>
      <c r="D2152" s="3">
        <v>3068.55</v>
      </c>
      <c r="E2152" t="s">
        <v>25</v>
      </c>
      <c r="F2152" t="s">
        <v>504</v>
      </c>
      <c r="G2152" t="s">
        <v>391</v>
      </c>
      <c r="H2152" t="s">
        <v>130</v>
      </c>
      <c r="I2152" t="s">
        <v>42</v>
      </c>
      <c r="J2152" t="s">
        <v>51</v>
      </c>
      <c r="K2152">
        <f>YEAR(tblSales[[#This Row],[ORDER DATE]])</f>
        <v>2003</v>
      </c>
      <c r="L2152" s="6" t="str">
        <f>TEXT(tblSales[[#This Row],[ORDER DATE]],"MMM-YYYY")</f>
        <v>Sep-2003</v>
      </c>
      <c r="M2152">
        <f>MONTH(tblSales[[#This Row],[ORDER DATE]])</f>
        <v>9</v>
      </c>
    </row>
    <row r="2153" spans="1:13" x14ac:dyDescent="0.3">
      <c r="A2153">
        <v>10164</v>
      </c>
      <c r="B2153" s="2">
        <v>37915</v>
      </c>
      <c r="C2153" s="5">
        <v>24</v>
      </c>
      <c r="D2153" s="3">
        <v>2634.96</v>
      </c>
      <c r="E2153" t="s">
        <v>408</v>
      </c>
      <c r="F2153" t="s">
        <v>504</v>
      </c>
      <c r="G2153" t="s">
        <v>409</v>
      </c>
      <c r="H2153" t="s">
        <v>148</v>
      </c>
      <c r="I2153" t="s">
        <v>42</v>
      </c>
      <c r="J2153" t="s">
        <v>36</v>
      </c>
      <c r="K2153">
        <f>YEAR(tblSales[[#This Row],[ORDER DATE]])</f>
        <v>2003</v>
      </c>
      <c r="L2153" s="6" t="str">
        <f>TEXT(tblSales[[#This Row],[ORDER DATE]],"MMM-YYYY")</f>
        <v>Oct-2003</v>
      </c>
      <c r="M2153">
        <f>MONTH(tblSales[[#This Row],[ORDER DATE]])</f>
        <v>10</v>
      </c>
    </row>
    <row r="2154" spans="1:13" x14ac:dyDescent="0.3">
      <c r="A2154">
        <v>10175</v>
      </c>
      <c r="B2154" s="2">
        <v>37931</v>
      </c>
      <c r="C2154" s="5">
        <v>22</v>
      </c>
      <c r="D2154" s="3">
        <v>2436.7199999999998</v>
      </c>
      <c r="E2154" t="s">
        <v>25</v>
      </c>
      <c r="F2154" t="s">
        <v>504</v>
      </c>
      <c r="G2154" t="s">
        <v>329</v>
      </c>
      <c r="H2154" t="s">
        <v>170</v>
      </c>
      <c r="I2154" t="s">
        <v>42</v>
      </c>
      <c r="J2154" t="s">
        <v>36</v>
      </c>
      <c r="K2154">
        <f>YEAR(tblSales[[#This Row],[ORDER DATE]])</f>
        <v>2003</v>
      </c>
      <c r="L2154" s="6" t="str">
        <f>TEXT(tblSales[[#This Row],[ORDER DATE]],"MMM-YYYY")</f>
        <v>Nov-2003</v>
      </c>
      <c r="M2154">
        <f>MONTH(tblSales[[#This Row],[ORDER DATE]])</f>
        <v>11</v>
      </c>
    </row>
    <row r="2155" spans="1:13" x14ac:dyDescent="0.3">
      <c r="A2155">
        <v>10184</v>
      </c>
      <c r="B2155" s="2">
        <v>37939</v>
      </c>
      <c r="C2155" s="5">
        <v>46</v>
      </c>
      <c r="D2155" s="3">
        <v>4607.3599999999997</v>
      </c>
      <c r="E2155" t="s">
        <v>25</v>
      </c>
      <c r="F2155" t="s">
        <v>504</v>
      </c>
      <c r="G2155" t="s">
        <v>520</v>
      </c>
      <c r="H2155" t="s">
        <v>178</v>
      </c>
      <c r="I2155" t="s">
        <v>42</v>
      </c>
      <c r="J2155" t="s">
        <v>51</v>
      </c>
      <c r="K2155">
        <f>YEAR(tblSales[[#This Row],[ORDER DATE]])</f>
        <v>2003</v>
      </c>
      <c r="L2155" s="6" t="str">
        <f>TEXT(tblSales[[#This Row],[ORDER DATE]],"MMM-YYYY")</f>
        <v>Nov-2003</v>
      </c>
      <c r="M2155">
        <f>MONTH(tblSales[[#This Row],[ORDER DATE]])</f>
        <v>11</v>
      </c>
    </row>
    <row r="2156" spans="1:13" x14ac:dyDescent="0.3">
      <c r="A2156">
        <v>10194</v>
      </c>
      <c r="B2156" s="2">
        <v>37950</v>
      </c>
      <c r="C2156" s="5">
        <v>37</v>
      </c>
      <c r="D2156" s="3">
        <v>3598.99</v>
      </c>
      <c r="E2156" t="s">
        <v>25</v>
      </c>
      <c r="F2156" t="s">
        <v>504</v>
      </c>
      <c r="G2156" t="s">
        <v>219</v>
      </c>
      <c r="H2156" t="s">
        <v>41</v>
      </c>
      <c r="I2156" t="s">
        <v>42</v>
      </c>
      <c r="J2156" t="s">
        <v>51</v>
      </c>
      <c r="K2156">
        <f>YEAR(tblSales[[#This Row],[ORDER DATE]])</f>
        <v>2003</v>
      </c>
      <c r="L2156" s="6" t="str">
        <f>TEXT(tblSales[[#This Row],[ORDER DATE]],"MMM-YYYY")</f>
        <v>Nov-2003</v>
      </c>
      <c r="M2156">
        <f>MONTH(tblSales[[#This Row],[ORDER DATE]])</f>
        <v>11</v>
      </c>
    </row>
    <row r="2157" spans="1:13" x14ac:dyDescent="0.3">
      <c r="A2157">
        <v>10207</v>
      </c>
      <c r="B2157" s="2">
        <v>37964</v>
      </c>
      <c r="C2157" s="5">
        <v>49</v>
      </c>
      <c r="D2157" s="3">
        <v>3964.1</v>
      </c>
      <c r="E2157" t="s">
        <v>25</v>
      </c>
      <c r="F2157" t="s">
        <v>504</v>
      </c>
      <c r="G2157" t="s">
        <v>415</v>
      </c>
      <c r="H2157" t="s">
        <v>32</v>
      </c>
      <c r="I2157" t="s">
        <v>33</v>
      </c>
      <c r="J2157" t="s">
        <v>51</v>
      </c>
      <c r="K2157">
        <f>YEAR(tblSales[[#This Row],[ORDER DATE]])</f>
        <v>2003</v>
      </c>
      <c r="L2157" s="6" t="str">
        <f>TEXT(tblSales[[#This Row],[ORDER DATE]],"MMM-YYYY")</f>
        <v>Dec-2003</v>
      </c>
      <c r="M2157">
        <f>MONTH(tblSales[[#This Row],[ORDER DATE]])</f>
        <v>12</v>
      </c>
    </row>
    <row r="2158" spans="1:13" x14ac:dyDescent="0.3">
      <c r="A2158">
        <v>10217</v>
      </c>
      <c r="B2158" s="2">
        <v>38021</v>
      </c>
      <c r="C2158" s="5">
        <v>21</v>
      </c>
      <c r="D2158" s="3">
        <v>2244.9</v>
      </c>
      <c r="E2158" t="s">
        <v>25</v>
      </c>
      <c r="F2158" t="s">
        <v>504</v>
      </c>
      <c r="G2158" t="s">
        <v>418</v>
      </c>
      <c r="H2158" t="s">
        <v>199</v>
      </c>
      <c r="I2158" t="s">
        <v>96</v>
      </c>
      <c r="J2158" t="s">
        <v>36</v>
      </c>
      <c r="K2158">
        <f>YEAR(tblSales[[#This Row],[ORDER DATE]])</f>
        <v>2004</v>
      </c>
      <c r="L2158" s="6" t="str">
        <f>TEXT(tblSales[[#This Row],[ORDER DATE]],"MMM-YYYY")</f>
        <v>Feb-2004</v>
      </c>
      <c r="M2158">
        <f>MONTH(tblSales[[#This Row],[ORDER DATE]])</f>
        <v>2</v>
      </c>
    </row>
    <row r="2159" spans="1:13" x14ac:dyDescent="0.3">
      <c r="A2159">
        <v>10229</v>
      </c>
      <c r="B2159" s="2">
        <v>38057</v>
      </c>
      <c r="C2159" s="5">
        <v>25</v>
      </c>
      <c r="D2159" s="3">
        <v>2793</v>
      </c>
      <c r="E2159" t="s">
        <v>25</v>
      </c>
      <c r="F2159" t="s">
        <v>504</v>
      </c>
      <c r="G2159" t="s">
        <v>272</v>
      </c>
      <c r="H2159" t="s">
        <v>32</v>
      </c>
      <c r="I2159" t="s">
        <v>33</v>
      </c>
      <c r="J2159" t="s">
        <v>36</v>
      </c>
      <c r="K2159">
        <f>YEAR(tblSales[[#This Row],[ORDER DATE]])</f>
        <v>2004</v>
      </c>
      <c r="L2159" s="6" t="str">
        <f>TEXT(tblSales[[#This Row],[ORDER DATE]],"MMM-YYYY")</f>
        <v>Mar-2004</v>
      </c>
      <c r="M2159">
        <f>MONTH(tblSales[[#This Row],[ORDER DATE]])</f>
        <v>3</v>
      </c>
    </row>
    <row r="2160" spans="1:13" x14ac:dyDescent="0.3">
      <c r="A2160">
        <v>10245</v>
      </c>
      <c r="B2160" s="2">
        <v>38111</v>
      </c>
      <c r="C2160" s="5">
        <v>37</v>
      </c>
      <c r="D2160" s="3">
        <v>4133.6400000000003</v>
      </c>
      <c r="E2160" t="s">
        <v>25</v>
      </c>
      <c r="F2160" t="s">
        <v>504</v>
      </c>
      <c r="G2160" t="s">
        <v>242</v>
      </c>
      <c r="H2160" t="s">
        <v>32</v>
      </c>
      <c r="I2160" t="s">
        <v>33</v>
      </c>
      <c r="J2160" t="s">
        <v>51</v>
      </c>
      <c r="K2160">
        <f>YEAR(tblSales[[#This Row],[ORDER DATE]])</f>
        <v>2004</v>
      </c>
      <c r="L2160" s="6" t="str">
        <f>TEXT(tblSales[[#This Row],[ORDER DATE]],"MMM-YYYY")</f>
        <v>May-2004</v>
      </c>
      <c r="M2160">
        <f>MONTH(tblSales[[#This Row],[ORDER DATE]])</f>
        <v>5</v>
      </c>
    </row>
    <row r="2161" spans="1:13" x14ac:dyDescent="0.3">
      <c r="A2161">
        <v>10259</v>
      </c>
      <c r="B2161" s="2">
        <v>38153</v>
      </c>
      <c r="C2161" s="5">
        <v>45</v>
      </c>
      <c r="D2161" s="3">
        <v>3900.6</v>
      </c>
      <c r="E2161" t="s">
        <v>25</v>
      </c>
      <c r="F2161" t="s">
        <v>504</v>
      </c>
      <c r="G2161" t="s">
        <v>418</v>
      </c>
      <c r="H2161" t="s">
        <v>199</v>
      </c>
      <c r="I2161" t="s">
        <v>96</v>
      </c>
      <c r="J2161" t="s">
        <v>51</v>
      </c>
      <c r="K2161">
        <f>YEAR(tblSales[[#This Row],[ORDER DATE]])</f>
        <v>2004</v>
      </c>
      <c r="L2161" s="6" t="str">
        <f>TEXT(tblSales[[#This Row],[ORDER DATE]],"MMM-YYYY")</f>
        <v>Jun-2004</v>
      </c>
      <c r="M2161">
        <f>MONTH(tblSales[[#This Row],[ORDER DATE]])</f>
        <v>6</v>
      </c>
    </row>
    <row r="2162" spans="1:13" x14ac:dyDescent="0.3">
      <c r="A2162">
        <v>10270</v>
      </c>
      <c r="B2162" s="2">
        <v>38187</v>
      </c>
      <c r="C2162" s="5">
        <v>32</v>
      </c>
      <c r="D2162" s="3">
        <v>2743.04</v>
      </c>
      <c r="E2162" t="s">
        <v>25</v>
      </c>
      <c r="F2162" t="s">
        <v>504</v>
      </c>
      <c r="G2162" t="s">
        <v>152</v>
      </c>
      <c r="H2162" t="s">
        <v>95</v>
      </c>
      <c r="I2162" t="s">
        <v>96</v>
      </c>
      <c r="J2162" t="s">
        <v>36</v>
      </c>
      <c r="K2162">
        <f>YEAR(tblSales[[#This Row],[ORDER DATE]])</f>
        <v>2004</v>
      </c>
      <c r="L2162" s="6" t="str">
        <f>TEXT(tblSales[[#This Row],[ORDER DATE]],"MMM-YYYY")</f>
        <v>Jul-2004</v>
      </c>
      <c r="M2162">
        <f>MONTH(tblSales[[#This Row],[ORDER DATE]])</f>
        <v>7</v>
      </c>
    </row>
    <row r="2163" spans="1:13" x14ac:dyDescent="0.3">
      <c r="A2163">
        <v>10281</v>
      </c>
      <c r="B2163" s="2">
        <v>38218</v>
      </c>
      <c r="C2163" s="5">
        <v>29</v>
      </c>
      <c r="D2163" s="3">
        <v>2402.0700000000002</v>
      </c>
      <c r="E2163" t="s">
        <v>25</v>
      </c>
      <c r="F2163" t="s">
        <v>504</v>
      </c>
      <c r="G2163" t="s">
        <v>139</v>
      </c>
      <c r="H2163" t="s">
        <v>32</v>
      </c>
      <c r="I2163" t="s">
        <v>33</v>
      </c>
      <c r="J2163" t="s">
        <v>36</v>
      </c>
      <c r="K2163">
        <f>YEAR(tblSales[[#This Row],[ORDER DATE]])</f>
        <v>2004</v>
      </c>
      <c r="L2163" s="6" t="str">
        <f>TEXT(tblSales[[#This Row],[ORDER DATE]],"MMM-YYYY")</f>
        <v>Aug-2004</v>
      </c>
      <c r="M2163">
        <f>MONTH(tblSales[[#This Row],[ORDER DATE]])</f>
        <v>8</v>
      </c>
    </row>
    <row r="2164" spans="1:13" x14ac:dyDescent="0.3">
      <c r="A2164">
        <v>10291</v>
      </c>
      <c r="B2164" s="2">
        <v>38238</v>
      </c>
      <c r="C2164" s="5">
        <v>26</v>
      </c>
      <c r="D2164" s="3">
        <v>2178.54</v>
      </c>
      <c r="E2164" t="s">
        <v>25</v>
      </c>
      <c r="F2164" t="s">
        <v>504</v>
      </c>
      <c r="G2164" t="s">
        <v>261</v>
      </c>
      <c r="H2164" t="s">
        <v>188</v>
      </c>
      <c r="I2164" t="s">
        <v>42</v>
      </c>
      <c r="J2164" t="s">
        <v>36</v>
      </c>
      <c r="K2164">
        <f>YEAR(tblSales[[#This Row],[ORDER DATE]])</f>
        <v>2004</v>
      </c>
      <c r="L2164" s="6" t="str">
        <f>TEXT(tblSales[[#This Row],[ORDER DATE]],"MMM-YYYY")</f>
        <v>Sep-2004</v>
      </c>
      <c r="M2164">
        <f>MONTH(tblSales[[#This Row],[ORDER DATE]])</f>
        <v>9</v>
      </c>
    </row>
    <row r="2165" spans="1:13" x14ac:dyDescent="0.3">
      <c r="A2165">
        <v>10305</v>
      </c>
      <c r="B2165" s="2">
        <v>38273</v>
      </c>
      <c r="C2165" s="5">
        <v>28</v>
      </c>
      <c r="D2165" s="3">
        <v>3155.04</v>
      </c>
      <c r="E2165" t="s">
        <v>25</v>
      </c>
      <c r="F2165" t="s">
        <v>504</v>
      </c>
      <c r="G2165" t="s">
        <v>120</v>
      </c>
      <c r="H2165" t="s">
        <v>32</v>
      </c>
      <c r="I2165" t="s">
        <v>33</v>
      </c>
      <c r="J2165" t="s">
        <v>51</v>
      </c>
      <c r="K2165">
        <f>YEAR(tblSales[[#This Row],[ORDER DATE]])</f>
        <v>2004</v>
      </c>
      <c r="L2165" s="6" t="str">
        <f>TEXT(tblSales[[#This Row],[ORDER DATE]],"MMM-YYYY")</f>
        <v>Oct-2004</v>
      </c>
      <c r="M2165">
        <f>MONTH(tblSales[[#This Row],[ORDER DATE]])</f>
        <v>10</v>
      </c>
    </row>
    <row r="2166" spans="1:13" x14ac:dyDescent="0.3">
      <c r="A2166">
        <v>10313</v>
      </c>
      <c r="B2166" s="2">
        <v>38282</v>
      </c>
      <c r="C2166" s="5">
        <v>27</v>
      </c>
      <c r="D2166" s="3">
        <v>2366.2800000000002</v>
      </c>
      <c r="E2166" t="s">
        <v>25</v>
      </c>
      <c r="F2166" t="s">
        <v>504</v>
      </c>
      <c r="G2166" t="s">
        <v>225</v>
      </c>
      <c r="H2166" t="s">
        <v>231</v>
      </c>
      <c r="I2166" t="s">
        <v>33</v>
      </c>
      <c r="J2166" t="s">
        <v>36</v>
      </c>
      <c r="K2166">
        <f>YEAR(tblSales[[#This Row],[ORDER DATE]])</f>
        <v>2004</v>
      </c>
      <c r="L2166" s="6" t="str">
        <f>TEXT(tblSales[[#This Row],[ORDER DATE]],"MMM-YYYY")</f>
        <v>Oct-2004</v>
      </c>
      <c r="M2166">
        <f>MONTH(tblSales[[#This Row],[ORDER DATE]])</f>
        <v>10</v>
      </c>
    </row>
    <row r="2167" spans="1:13" x14ac:dyDescent="0.3">
      <c r="A2167">
        <v>10324</v>
      </c>
      <c r="B2167" s="2">
        <v>38296</v>
      </c>
      <c r="C2167" s="5">
        <v>20</v>
      </c>
      <c r="D2167" s="3">
        <v>1963.6</v>
      </c>
      <c r="E2167" t="s">
        <v>25</v>
      </c>
      <c r="F2167" t="s">
        <v>504</v>
      </c>
      <c r="G2167" t="s">
        <v>99</v>
      </c>
      <c r="H2167" t="s">
        <v>32</v>
      </c>
      <c r="I2167" t="s">
        <v>33</v>
      </c>
      <c r="J2167" t="s">
        <v>36</v>
      </c>
      <c r="K2167">
        <f>YEAR(tblSales[[#This Row],[ORDER DATE]])</f>
        <v>2004</v>
      </c>
      <c r="L2167" s="6" t="str">
        <f>TEXT(tblSales[[#This Row],[ORDER DATE]],"MMM-YYYY")</f>
        <v>Nov-2004</v>
      </c>
      <c r="M2167">
        <f>MONTH(tblSales[[#This Row],[ORDER DATE]])</f>
        <v>11</v>
      </c>
    </row>
    <row r="2168" spans="1:13" x14ac:dyDescent="0.3">
      <c r="A2168">
        <v>10335</v>
      </c>
      <c r="B2168" s="2">
        <v>38310</v>
      </c>
      <c r="C2168" s="5">
        <v>44</v>
      </c>
      <c r="D2168" s="3">
        <v>4746.28</v>
      </c>
      <c r="E2168" t="s">
        <v>25</v>
      </c>
      <c r="F2168" t="s">
        <v>504</v>
      </c>
      <c r="G2168" t="s">
        <v>272</v>
      </c>
      <c r="H2168" t="s">
        <v>32</v>
      </c>
      <c r="I2168" t="s">
        <v>33</v>
      </c>
      <c r="J2168" t="s">
        <v>51</v>
      </c>
      <c r="K2168">
        <f>YEAR(tblSales[[#This Row],[ORDER DATE]])</f>
        <v>2004</v>
      </c>
      <c r="L2168" s="6" t="str">
        <f>TEXT(tblSales[[#This Row],[ORDER DATE]],"MMM-YYYY")</f>
        <v>Nov-2004</v>
      </c>
      <c r="M2168">
        <f>MONTH(tblSales[[#This Row],[ORDER DATE]])</f>
        <v>11</v>
      </c>
    </row>
    <row r="2169" spans="1:13" x14ac:dyDescent="0.3">
      <c r="A2169">
        <v>10348</v>
      </c>
      <c r="B2169" s="2">
        <v>38292</v>
      </c>
      <c r="C2169" s="5">
        <v>42</v>
      </c>
      <c r="D2169" s="3">
        <v>6386.94</v>
      </c>
      <c r="E2169" t="s">
        <v>25</v>
      </c>
      <c r="F2169" t="s">
        <v>504</v>
      </c>
      <c r="G2169" t="s">
        <v>191</v>
      </c>
      <c r="H2169" t="s">
        <v>178</v>
      </c>
      <c r="I2169" t="s">
        <v>42</v>
      </c>
      <c r="J2169" t="s">
        <v>51</v>
      </c>
      <c r="K2169">
        <f>YEAR(tblSales[[#This Row],[ORDER DATE]])</f>
        <v>2004</v>
      </c>
      <c r="L2169" s="6" t="str">
        <f>TEXT(tblSales[[#This Row],[ORDER DATE]],"MMM-YYYY")</f>
        <v>Nov-2004</v>
      </c>
      <c r="M2169">
        <f>MONTH(tblSales[[#This Row],[ORDER DATE]])</f>
        <v>11</v>
      </c>
    </row>
    <row r="2170" spans="1:13" x14ac:dyDescent="0.3">
      <c r="A2170">
        <v>10358</v>
      </c>
      <c r="B2170" s="2">
        <v>38331</v>
      </c>
      <c r="C2170" s="5">
        <v>41</v>
      </c>
      <c r="D2170" s="3">
        <v>4428</v>
      </c>
      <c r="E2170" t="s">
        <v>25</v>
      </c>
      <c r="F2170" t="s">
        <v>504</v>
      </c>
      <c r="G2170" t="s">
        <v>174</v>
      </c>
      <c r="H2170" t="s">
        <v>178</v>
      </c>
      <c r="I2170" t="s">
        <v>42</v>
      </c>
      <c r="J2170" t="s">
        <v>51</v>
      </c>
      <c r="K2170">
        <f>YEAR(tblSales[[#This Row],[ORDER DATE]])</f>
        <v>2004</v>
      </c>
      <c r="L2170" s="6" t="str">
        <f>TEXT(tblSales[[#This Row],[ORDER DATE]],"MMM-YYYY")</f>
        <v>Dec-2004</v>
      </c>
      <c r="M2170">
        <f>MONTH(tblSales[[#This Row],[ORDER DATE]])</f>
        <v>12</v>
      </c>
    </row>
    <row r="2171" spans="1:13" x14ac:dyDescent="0.3">
      <c r="A2171">
        <v>10371</v>
      </c>
      <c r="B2171" s="2">
        <v>38375</v>
      </c>
      <c r="C2171" s="5">
        <v>26</v>
      </c>
      <c r="D2171" s="3">
        <v>4044.04</v>
      </c>
      <c r="E2171" t="s">
        <v>25</v>
      </c>
      <c r="F2171" t="s">
        <v>504</v>
      </c>
      <c r="G2171" t="s">
        <v>272</v>
      </c>
      <c r="H2171" t="s">
        <v>32</v>
      </c>
      <c r="I2171" t="s">
        <v>33</v>
      </c>
      <c r="J2171" t="s">
        <v>51</v>
      </c>
      <c r="K2171">
        <f>YEAR(tblSales[[#This Row],[ORDER DATE]])</f>
        <v>2005</v>
      </c>
      <c r="L2171" s="6" t="str">
        <f>TEXT(tblSales[[#This Row],[ORDER DATE]],"MMM-YYYY")</f>
        <v>Jan-2005</v>
      </c>
      <c r="M2171">
        <f>MONTH(tblSales[[#This Row],[ORDER DATE]])</f>
        <v>1</v>
      </c>
    </row>
    <row r="2172" spans="1:13" x14ac:dyDescent="0.3">
      <c r="A2172">
        <v>10382</v>
      </c>
      <c r="B2172" s="2">
        <v>38400</v>
      </c>
      <c r="C2172" s="5">
        <v>26</v>
      </c>
      <c r="D2172" s="3">
        <v>2708.42</v>
      </c>
      <c r="E2172" t="s">
        <v>25</v>
      </c>
      <c r="F2172" t="s">
        <v>504</v>
      </c>
      <c r="G2172" t="s">
        <v>272</v>
      </c>
      <c r="H2172" t="s">
        <v>32</v>
      </c>
      <c r="I2172" t="s">
        <v>33</v>
      </c>
      <c r="J2172" t="s">
        <v>36</v>
      </c>
      <c r="K2172">
        <f>YEAR(tblSales[[#This Row],[ORDER DATE]])</f>
        <v>2005</v>
      </c>
      <c r="L2172" s="6" t="str">
        <f>TEXT(tblSales[[#This Row],[ORDER DATE]],"MMM-YYYY")</f>
        <v>Feb-2005</v>
      </c>
      <c r="M2172">
        <f>MONTH(tblSales[[#This Row],[ORDER DATE]])</f>
        <v>2</v>
      </c>
    </row>
    <row r="2173" spans="1:13" x14ac:dyDescent="0.3">
      <c r="A2173">
        <v>10411</v>
      </c>
      <c r="B2173" s="2">
        <v>38473</v>
      </c>
      <c r="C2173" s="5">
        <v>26</v>
      </c>
      <c r="D2173" s="3">
        <v>2904.72</v>
      </c>
      <c r="E2173" t="s">
        <v>25</v>
      </c>
      <c r="F2173" t="s">
        <v>504</v>
      </c>
      <c r="G2173" t="s">
        <v>292</v>
      </c>
      <c r="H2173" t="s">
        <v>231</v>
      </c>
      <c r="I2173" t="s">
        <v>33</v>
      </c>
      <c r="J2173" t="s">
        <v>36</v>
      </c>
      <c r="K2173">
        <f>YEAR(tblSales[[#This Row],[ORDER DATE]])</f>
        <v>2005</v>
      </c>
      <c r="L2173" s="6" t="str">
        <f>TEXT(tblSales[[#This Row],[ORDER DATE]],"MMM-YYYY")</f>
        <v>May-2005</v>
      </c>
      <c r="M2173">
        <f>MONTH(tblSales[[#This Row],[ORDER DATE]])</f>
        <v>5</v>
      </c>
    </row>
    <row r="2174" spans="1:13" x14ac:dyDescent="0.3">
      <c r="A2174">
        <v>10425</v>
      </c>
      <c r="B2174" s="2">
        <v>38503</v>
      </c>
      <c r="C2174" s="5">
        <v>41</v>
      </c>
      <c r="D2174" s="3">
        <v>3553.88</v>
      </c>
      <c r="E2174" t="s">
        <v>300</v>
      </c>
      <c r="F2174" t="s">
        <v>504</v>
      </c>
      <c r="G2174" t="s">
        <v>114</v>
      </c>
      <c r="H2174" t="s">
        <v>41</v>
      </c>
      <c r="I2174" t="s">
        <v>42</v>
      </c>
      <c r="J2174" t="s">
        <v>51</v>
      </c>
      <c r="K2174">
        <f>YEAR(tblSales[[#This Row],[ORDER DATE]])</f>
        <v>2005</v>
      </c>
      <c r="L2174" s="6" t="str">
        <f>TEXT(tblSales[[#This Row],[ORDER DATE]],"MMM-YYYY")</f>
        <v>May-2005</v>
      </c>
      <c r="M2174">
        <f>MONTH(tblSales[[#This Row],[ORDER DATE]])</f>
        <v>5</v>
      </c>
    </row>
    <row r="2175" spans="1:13" x14ac:dyDescent="0.3">
      <c r="A2175">
        <v>10107</v>
      </c>
      <c r="B2175" s="2">
        <v>37676</v>
      </c>
      <c r="C2175" s="5">
        <v>20</v>
      </c>
      <c r="D2175" s="3">
        <v>1858</v>
      </c>
      <c r="E2175" t="s">
        <v>25</v>
      </c>
      <c r="F2175" t="s">
        <v>26</v>
      </c>
      <c r="G2175" t="s">
        <v>28</v>
      </c>
      <c r="H2175" t="s">
        <v>32</v>
      </c>
      <c r="I2175" t="s">
        <v>33</v>
      </c>
      <c r="J2175" t="s">
        <v>36</v>
      </c>
      <c r="K2175">
        <f>YEAR(tblSales[[#This Row],[ORDER DATE]])</f>
        <v>2003</v>
      </c>
      <c r="L2175" s="6" t="str">
        <f>TEXT(tblSales[[#This Row],[ORDER DATE]],"MMM-YYYY")</f>
        <v>Feb-2003</v>
      </c>
      <c r="M2175">
        <f>MONTH(tblSales[[#This Row],[ORDER DATE]])</f>
        <v>2</v>
      </c>
    </row>
    <row r="2176" spans="1:13" x14ac:dyDescent="0.3">
      <c r="A2176">
        <v>10120</v>
      </c>
      <c r="B2176" s="2">
        <v>37740</v>
      </c>
      <c r="C2176" s="5">
        <v>22</v>
      </c>
      <c r="D2176" s="3">
        <v>2461.36</v>
      </c>
      <c r="E2176" t="s">
        <v>25</v>
      </c>
      <c r="F2176" t="s">
        <v>26</v>
      </c>
      <c r="G2176" t="s">
        <v>89</v>
      </c>
      <c r="H2176" t="s">
        <v>95</v>
      </c>
      <c r="I2176" t="s">
        <v>96</v>
      </c>
      <c r="J2176" t="s">
        <v>36</v>
      </c>
      <c r="K2176">
        <f>YEAR(tblSales[[#This Row],[ORDER DATE]])</f>
        <v>2003</v>
      </c>
      <c r="L2176" s="6" t="str">
        <f>TEXT(tblSales[[#This Row],[ORDER DATE]],"MMM-YYYY")</f>
        <v>Apr-2003</v>
      </c>
      <c r="M2176">
        <f>MONTH(tblSales[[#This Row],[ORDER DATE]])</f>
        <v>4</v>
      </c>
    </row>
    <row r="2177" spans="1:13" x14ac:dyDescent="0.3">
      <c r="A2177">
        <v>10133</v>
      </c>
      <c r="B2177" s="2">
        <v>37799</v>
      </c>
      <c r="C2177" s="5">
        <v>23</v>
      </c>
      <c r="D2177" s="3">
        <v>2642.01</v>
      </c>
      <c r="E2177" t="s">
        <v>25</v>
      </c>
      <c r="F2177" t="s">
        <v>26</v>
      </c>
      <c r="G2177" t="s">
        <v>174</v>
      </c>
      <c r="H2177" t="s">
        <v>178</v>
      </c>
      <c r="I2177" t="s">
        <v>42</v>
      </c>
      <c r="J2177" t="s">
        <v>36</v>
      </c>
      <c r="K2177">
        <f>YEAR(tblSales[[#This Row],[ORDER DATE]])</f>
        <v>2003</v>
      </c>
      <c r="L2177" s="6" t="str">
        <f>TEXT(tblSales[[#This Row],[ORDER DATE]],"MMM-YYYY")</f>
        <v>Jun-2003</v>
      </c>
      <c r="M2177">
        <f>MONTH(tblSales[[#This Row],[ORDER DATE]])</f>
        <v>6</v>
      </c>
    </row>
    <row r="2178" spans="1:13" x14ac:dyDescent="0.3">
      <c r="A2178">
        <v>10145</v>
      </c>
      <c r="B2178" s="2">
        <v>37858</v>
      </c>
      <c r="C2178" s="5">
        <v>33</v>
      </c>
      <c r="D2178" s="3">
        <v>3098.7</v>
      </c>
      <c r="E2178" t="s">
        <v>25</v>
      </c>
      <c r="F2178" t="s">
        <v>26</v>
      </c>
      <c r="G2178" t="s">
        <v>52</v>
      </c>
      <c r="H2178" t="s">
        <v>32</v>
      </c>
      <c r="I2178" t="s">
        <v>33</v>
      </c>
      <c r="J2178" t="s">
        <v>51</v>
      </c>
      <c r="K2178">
        <f>YEAR(tblSales[[#This Row],[ORDER DATE]])</f>
        <v>2003</v>
      </c>
      <c r="L2178" s="6" t="str">
        <f>TEXT(tblSales[[#This Row],[ORDER DATE]],"MMM-YYYY")</f>
        <v>Aug-2003</v>
      </c>
      <c r="M2178">
        <f>MONTH(tblSales[[#This Row],[ORDER DATE]])</f>
        <v>8</v>
      </c>
    </row>
    <row r="2179" spans="1:13" x14ac:dyDescent="0.3">
      <c r="A2179">
        <v>10168</v>
      </c>
      <c r="B2179" s="2">
        <v>37922</v>
      </c>
      <c r="C2179" s="5">
        <v>28</v>
      </c>
      <c r="D2179" s="3">
        <v>3244.36</v>
      </c>
      <c r="E2179" t="s">
        <v>25</v>
      </c>
      <c r="F2179" t="s">
        <v>26</v>
      </c>
      <c r="G2179" t="s">
        <v>62</v>
      </c>
      <c r="H2179" t="s">
        <v>32</v>
      </c>
      <c r="I2179" t="s">
        <v>33</v>
      </c>
      <c r="J2179" t="s">
        <v>51</v>
      </c>
      <c r="K2179">
        <f>YEAR(tblSales[[#This Row],[ORDER DATE]])</f>
        <v>2003</v>
      </c>
      <c r="L2179" s="6" t="str">
        <f>TEXT(tblSales[[#This Row],[ORDER DATE]],"MMM-YYYY")</f>
        <v>Oct-2003</v>
      </c>
      <c r="M2179">
        <f>MONTH(tblSales[[#This Row],[ORDER DATE]])</f>
        <v>10</v>
      </c>
    </row>
    <row r="2180" spans="1:13" x14ac:dyDescent="0.3">
      <c r="A2180">
        <v>10188</v>
      </c>
      <c r="B2180" s="2">
        <v>37943</v>
      </c>
      <c r="C2180" s="5">
        <v>44</v>
      </c>
      <c r="D2180" s="3">
        <v>4351.16</v>
      </c>
      <c r="E2180" t="s">
        <v>25</v>
      </c>
      <c r="F2180" t="s">
        <v>26</v>
      </c>
      <c r="G2180" t="s">
        <v>73</v>
      </c>
      <c r="H2180" t="s">
        <v>78</v>
      </c>
      <c r="I2180" t="s">
        <v>42</v>
      </c>
      <c r="J2180" t="s">
        <v>51</v>
      </c>
      <c r="K2180">
        <f>YEAR(tblSales[[#This Row],[ORDER DATE]])</f>
        <v>2003</v>
      </c>
      <c r="L2180" s="6" t="str">
        <f>TEXT(tblSales[[#This Row],[ORDER DATE]],"MMM-YYYY")</f>
        <v>Nov-2003</v>
      </c>
      <c r="M2180">
        <f>MONTH(tblSales[[#This Row],[ORDER DATE]])</f>
        <v>11</v>
      </c>
    </row>
    <row r="2181" spans="1:13" x14ac:dyDescent="0.3">
      <c r="A2181">
        <v>10210</v>
      </c>
      <c r="B2181" s="2">
        <v>37998</v>
      </c>
      <c r="C2181" s="5">
        <v>46</v>
      </c>
      <c r="D2181" s="3">
        <v>3675.86</v>
      </c>
      <c r="E2181" t="s">
        <v>25</v>
      </c>
      <c r="F2181" t="s">
        <v>26</v>
      </c>
      <c r="G2181" t="s">
        <v>302</v>
      </c>
      <c r="H2181" t="s">
        <v>200</v>
      </c>
      <c r="I2181" t="s">
        <v>200</v>
      </c>
      <c r="J2181" t="s">
        <v>51</v>
      </c>
      <c r="K2181">
        <f>YEAR(tblSales[[#This Row],[ORDER DATE]])</f>
        <v>2004</v>
      </c>
      <c r="L2181" s="6" t="str">
        <f>TEXT(tblSales[[#This Row],[ORDER DATE]],"MMM-YYYY")</f>
        <v>Jan-2004</v>
      </c>
      <c r="M2181">
        <f>MONTH(tblSales[[#This Row],[ORDER DATE]])</f>
        <v>1</v>
      </c>
    </row>
    <row r="2182" spans="1:13" x14ac:dyDescent="0.3">
      <c r="A2182">
        <v>10223</v>
      </c>
      <c r="B2182" s="2">
        <v>38037</v>
      </c>
      <c r="C2182" s="5">
        <v>21</v>
      </c>
      <c r="D2182" s="3">
        <v>2475.27</v>
      </c>
      <c r="E2182" t="s">
        <v>25</v>
      </c>
      <c r="F2182" t="s">
        <v>26</v>
      </c>
      <c r="G2182" t="s">
        <v>89</v>
      </c>
      <c r="H2182" t="s">
        <v>95</v>
      </c>
      <c r="I2182" t="s">
        <v>96</v>
      </c>
      <c r="J2182" t="s">
        <v>36</v>
      </c>
      <c r="K2182">
        <f>YEAR(tblSales[[#This Row],[ORDER DATE]])</f>
        <v>2004</v>
      </c>
      <c r="L2182" s="6" t="str">
        <f>TEXT(tblSales[[#This Row],[ORDER DATE]],"MMM-YYYY")</f>
        <v>Feb-2004</v>
      </c>
      <c r="M2182">
        <f>MONTH(tblSales[[#This Row],[ORDER DATE]])</f>
        <v>2</v>
      </c>
    </row>
    <row r="2183" spans="1:13" x14ac:dyDescent="0.3">
      <c r="A2183">
        <v>10235</v>
      </c>
      <c r="B2183" s="2">
        <v>38079</v>
      </c>
      <c r="C2183" s="5">
        <v>41</v>
      </c>
      <c r="D2183" s="3">
        <v>4177.49</v>
      </c>
      <c r="E2183" t="s">
        <v>25</v>
      </c>
      <c r="F2183" t="s">
        <v>26</v>
      </c>
      <c r="G2183" t="s">
        <v>373</v>
      </c>
      <c r="H2183" t="s">
        <v>231</v>
      </c>
      <c r="I2183" t="s">
        <v>33</v>
      </c>
      <c r="J2183" t="s">
        <v>51</v>
      </c>
      <c r="K2183">
        <f>YEAR(tblSales[[#This Row],[ORDER DATE]])</f>
        <v>2004</v>
      </c>
      <c r="L2183" s="6" t="str">
        <f>TEXT(tblSales[[#This Row],[ORDER DATE]],"MMM-YYYY")</f>
        <v>Apr-2004</v>
      </c>
      <c r="M2183">
        <f>MONTH(tblSales[[#This Row],[ORDER DATE]])</f>
        <v>4</v>
      </c>
    </row>
    <row r="2184" spans="1:13" x14ac:dyDescent="0.3">
      <c r="A2184">
        <v>10250</v>
      </c>
      <c r="B2184" s="2">
        <v>38118</v>
      </c>
      <c r="C2184" s="5">
        <v>31</v>
      </c>
      <c r="D2184" s="3">
        <v>3282.28</v>
      </c>
      <c r="E2184" t="s">
        <v>25</v>
      </c>
      <c r="F2184" t="s">
        <v>26</v>
      </c>
      <c r="G2184" t="s">
        <v>397</v>
      </c>
      <c r="H2184" t="s">
        <v>32</v>
      </c>
      <c r="I2184" t="s">
        <v>33</v>
      </c>
      <c r="J2184" t="s">
        <v>51</v>
      </c>
      <c r="K2184">
        <f>YEAR(tblSales[[#This Row],[ORDER DATE]])</f>
        <v>2004</v>
      </c>
      <c r="L2184" s="6" t="str">
        <f>TEXT(tblSales[[#This Row],[ORDER DATE]],"MMM-YYYY")</f>
        <v>May-2004</v>
      </c>
      <c r="M2184">
        <f>MONTH(tblSales[[#This Row],[ORDER DATE]])</f>
        <v>5</v>
      </c>
    </row>
    <row r="2185" spans="1:13" x14ac:dyDescent="0.3">
      <c r="A2185">
        <v>10263</v>
      </c>
      <c r="B2185" s="2">
        <v>38166</v>
      </c>
      <c r="C2185" s="5">
        <v>31</v>
      </c>
      <c r="D2185" s="3">
        <v>2477.21</v>
      </c>
      <c r="E2185" t="s">
        <v>25</v>
      </c>
      <c r="F2185" t="s">
        <v>26</v>
      </c>
      <c r="G2185" t="s">
        <v>109</v>
      </c>
      <c r="H2185" t="s">
        <v>32</v>
      </c>
      <c r="I2185" t="s">
        <v>33</v>
      </c>
      <c r="J2185" t="s">
        <v>36</v>
      </c>
      <c r="K2185">
        <f>YEAR(tblSales[[#This Row],[ORDER DATE]])</f>
        <v>2004</v>
      </c>
      <c r="L2185" s="6" t="str">
        <f>TEXT(tblSales[[#This Row],[ORDER DATE]],"MMM-YYYY")</f>
        <v>Jun-2004</v>
      </c>
      <c r="M2185">
        <f>MONTH(tblSales[[#This Row],[ORDER DATE]])</f>
        <v>6</v>
      </c>
    </row>
    <row r="2186" spans="1:13" x14ac:dyDescent="0.3">
      <c r="A2186">
        <v>10275</v>
      </c>
      <c r="B2186" s="2">
        <v>38191</v>
      </c>
      <c r="C2186" s="5">
        <v>23</v>
      </c>
      <c r="D2186" s="3">
        <v>1883.93</v>
      </c>
      <c r="E2186" t="s">
        <v>25</v>
      </c>
      <c r="F2186" t="s">
        <v>26</v>
      </c>
      <c r="G2186" t="s">
        <v>114</v>
      </c>
      <c r="H2186" t="s">
        <v>41</v>
      </c>
      <c r="I2186" t="s">
        <v>42</v>
      </c>
      <c r="J2186" t="s">
        <v>36</v>
      </c>
      <c r="K2186">
        <f>YEAR(tblSales[[#This Row],[ORDER DATE]])</f>
        <v>2004</v>
      </c>
      <c r="L2186" s="6" t="str">
        <f>TEXT(tblSales[[#This Row],[ORDER DATE]],"MMM-YYYY")</f>
        <v>Jul-2004</v>
      </c>
      <c r="M2186">
        <f>MONTH(tblSales[[#This Row],[ORDER DATE]])</f>
        <v>7</v>
      </c>
    </row>
    <row r="2187" spans="1:13" x14ac:dyDescent="0.3">
      <c r="A2187">
        <v>10285</v>
      </c>
      <c r="B2187" s="2">
        <v>38226</v>
      </c>
      <c r="C2187" s="5">
        <v>37</v>
      </c>
      <c r="D2187" s="3">
        <v>3658.93</v>
      </c>
      <c r="E2187" t="s">
        <v>25</v>
      </c>
      <c r="F2187" t="s">
        <v>26</v>
      </c>
      <c r="G2187" t="s">
        <v>120</v>
      </c>
      <c r="H2187" t="s">
        <v>32</v>
      </c>
      <c r="I2187" t="s">
        <v>33</v>
      </c>
      <c r="J2187" t="s">
        <v>51</v>
      </c>
      <c r="K2187">
        <f>YEAR(tblSales[[#This Row],[ORDER DATE]])</f>
        <v>2004</v>
      </c>
      <c r="L2187" s="6" t="str">
        <f>TEXT(tblSales[[#This Row],[ORDER DATE]],"MMM-YYYY")</f>
        <v>Aug-2004</v>
      </c>
      <c r="M2187">
        <f>MONTH(tblSales[[#This Row],[ORDER DATE]])</f>
        <v>8</v>
      </c>
    </row>
    <row r="2188" spans="1:13" x14ac:dyDescent="0.3">
      <c r="A2188">
        <v>10297</v>
      </c>
      <c r="B2188" s="2">
        <v>38246</v>
      </c>
      <c r="C2188" s="5">
        <v>26</v>
      </c>
      <c r="D2188" s="3">
        <v>2856.88</v>
      </c>
      <c r="E2188" t="s">
        <v>25</v>
      </c>
      <c r="F2188" t="s">
        <v>26</v>
      </c>
      <c r="G2188" t="s">
        <v>479</v>
      </c>
      <c r="H2188" t="s">
        <v>484</v>
      </c>
      <c r="I2188" t="s">
        <v>42</v>
      </c>
      <c r="J2188" t="s">
        <v>36</v>
      </c>
      <c r="K2188">
        <f>YEAR(tblSales[[#This Row],[ORDER DATE]])</f>
        <v>2004</v>
      </c>
      <c r="L2188" s="6" t="str">
        <f>TEXT(tblSales[[#This Row],[ORDER DATE]],"MMM-YYYY")</f>
        <v>Sep-2004</v>
      </c>
      <c r="M2188">
        <f>MONTH(tblSales[[#This Row],[ORDER DATE]])</f>
        <v>9</v>
      </c>
    </row>
    <row r="2189" spans="1:13" x14ac:dyDescent="0.3">
      <c r="A2189">
        <v>10308</v>
      </c>
      <c r="B2189" s="2">
        <v>38275</v>
      </c>
      <c r="C2189" s="5">
        <v>24</v>
      </c>
      <c r="D2189" s="3">
        <v>1917.84</v>
      </c>
      <c r="E2189" t="s">
        <v>25</v>
      </c>
      <c r="F2189" t="s">
        <v>26</v>
      </c>
      <c r="G2189" t="s">
        <v>317</v>
      </c>
      <c r="H2189" t="s">
        <v>32</v>
      </c>
      <c r="I2189" t="s">
        <v>33</v>
      </c>
      <c r="J2189" t="s">
        <v>36</v>
      </c>
      <c r="K2189">
        <f>YEAR(tblSales[[#This Row],[ORDER DATE]])</f>
        <v>2004</v>
      </c>
      <c r="L2189" s="6" t="str">
        <f>TEXT(tblSales[[#This Row],[ORDER DATE]],"MMM-YYYY")</f>
        <v>Oct-2004</v>
      </c>
      <c r="M2189">
        <f>MONTH(tblSales[[#This Row],[ORDER DATE]])</f>
        <v>10</v>
      </c>
    </row>
    <row r="2190" spans="1:13" x14ac:dyDescent="0.3">
      <c r="A2190">
        <v>10318</v>
      </c>
      <c r="B2190" s="2">
        <v>38293</v>
      </c>
      <c r="C2190" s="5">
        <v>47</v>
      </c>
      <c r="D2190" s="3">
        <v>5305.36</v>
      </c>
      <c r="E2190" t="s">
        <v>25</v>
      </c>
      <c r="F2190" t="s">
        <v>26</v>
      </c>
      <c r="G2190" t="s">
        <v>139</v>
      </c>
      <c r="H2190" t="s">
        <v>32</v>
      </c>
      <c r="I2190" t="s">
        <v>33</v>
      </c>
      <c r="J2190" t="s">
        <v>51</v>
      </c>
      <c r="K2190">
        <f>YEAR(tblSales[[#This Row],[ORDER DATE]])</f>
        <v>2004</v>
      </c>
      <c r="L2190" s="6" t="str">
        <f>TEXT(tblSales[[#This Row],[ORDER DATE]],"MMM-YYYY")</f>
        <v>Nov-2004</v>
      </c>
      <c r="M2190">
        <f>MONTH(tblSales[[#This Row],[ORDER DATE]])</f>
        <v>11</v>
      </c>
    </row>
    <row r="2191" spans="1:13" x14ac:dyDescent="0.3">
      <c r="A2191">
        <v>10329</v>
      </c>
      <c r="B2191" s="2">
        <v>38306</v>
      </c>
      <c r="C2191" s="5">
        <v>45</v>
      </c>
      <c r="D2191" s="3">
        <v>2875.95</v>
      </c>
      <c r="E2191" t="s">
        <v>25</v>
      </c>
      <c r="F2191" t="s">
        <v>26</v>
      </c>
      <c r="G2191" t="s">
        <v>28</v>
      </c>
      <c r="H2191" t="s">
        <v>32</v>
      </c>
      <c r="I2191" t="s">
        <v>33</v>
      </c>
      <c r="J2191" t="s">
        <v>36</v>
      </c>
      <c r="K2191">
        <f>YEAR(tblSales[[#This Row],[ORDER DATE]])</f>
        <v>2004</v>
      </c>
      <c r="L2191" s="6" t="str">
        <f>TEXT(tblSales[[#This Row],[ORDER DATE]],"MMM-YYYY")</f>
        <v>Nov-2004</v>
      </c>
      <c r="M2191">
        <f>MONTH(tblSales[[#This Row],[ORDER DATE]])</f>
        <v>11</v>
      </c>
    </row>
    <row r="2192" spans="1:13" x14ac:dyDescent="0.3">
      <c r="A2192">
        <v>10340</v>
      </c>
      <c r="B2192" s="2">
        <v>38315</v>
      </c>
      <c r="C2192" s="5">
        <v>55</v>
      </c>
      <c r="D2192" s="3">
        <v>6482.85</v>
      </c>
      <c r="E2192" t="s">
        <v>25</v>
      </c>
      <c r="F2192" t="s">
        <v>26</v>
      </c>
      <c r="G2192" t="s">
        <v>352</v>
      </c>
      <c r="H2192" t="s">
        <v>178</v>
      </c>
      <c r="I2192" t="s">
        <v>42</v>
      </c>
      <c r="J2192" t="s">
        <v>51</v>
      </c>
      <c r="K2192">
        <f>YEAR(tblSales[[#This Row],[ORDER DATE]])</f>
        <v>2004</v>
      </c>
      <c r="L2192" s="6" t="str">
        <f>TEXT(tblSales[[#This Row],[ORDER DATE]],"MMM-YYYY")</f>
        <v>Nov-2004</v>
      </c>
      <c r="M2192">
        <f>MONTH(tblSales[[#This Row],[ORDER DATE]])</f>
        <v>11</v>
      </c>
    </row>
    <row r="2193" spans="1:13" x14ac:dyDescent="0.3">
      <c r="A2193">
        <v>10353</v>
      </c>
      <c r="B2193" s="2">
        <v>38325</v>
      </c>
      <c r="C2193" s="5">
        <v>46</v>
      </c>
      <c r="D2193" s="3">
        <v>3733.82</v>
      </c>
      <c r="E2193" t="s">
        <v>25</v>
      </c>
      <c r="F2193" t="s">
        <v>26</v>
      </c>
      <c r="G2193" t="s">
        <v>568</v>
      </c>
      <c r="H2193" t="s">
        <v>32</v>
      </c>
      <c r="I2193" t="s">
        <v>33</v>
      </c>
      <c r="J2193" t="s">
        <v>51</v>
      </c>
      <c r="K2193">
        <f>YEAR(tblSales[[#This Row],[ORDER DATE]])</f>
        <v>2004</v>
      </c>
      <c r="L2193" s="6" t="str">
        <f>TEXT(tblSales[[#This Row],[ORDER DATE]],"MMM-YYYY")</f>
        <v>Dec-2004</v>
      </c>
      <c r="M2193">
        <f>MONTH(tblSales[[#This Row],[ORDER DATE]])</f>
        <v>12</v>
      </c>
    </row>
    <row r="2194" spans="1:13" x14ac:dyDescent="0.3">
      <c r="A2194">
        <v>10363</v>
      </c>
      <c r="B2194" s="2">
        <v>38358</v>
      </c>
      <c r="C2194" s="5">
        <v>50</v>
      </c>
      <c r="D2194" s="3">
        <v>6576.5</v>
      </c>
      <c r="E2194" t="s">
        <v>25</v>
      </c>
      <c r="F2194" t="s">
        <v>26</v>
      </c>
      <c r="G2194" t="s">
        <v>467</v>
      </c>
      <c r="H2194" t="s">
        <v>130</v>
      </c>
      <c r="I2194" t="s">
        <v>42</v>
      </c>
      <c r="J2194" t="s">
        <v>51</v>
      </c>
      <c r="K2194">
        <f>YEAR(tblSales[[#This Row],[ORDER DATE]])</f>
        <v>2005</v>
      </c>
      <c r="L2194" s="6" t="str">
        <f>TEXT(tblSales[[#This Row],[ORDER DATE]],"MMM-YYYY")</f>
        <v>Jan-2005</v>
      </c>
      <c r="M2194">
        <f>MONTH(tblSales[[#This Row],[ORDER DATE]])</f>
        <v>1</v>
      </c>
    </row>
    <row r="2195" spans="1:13" x14ac:dyDescent="0.3">
      <c r="A2195">
        <v>10375</v>
      </c>
      <c r="B2195" s="2">
        <v>38386</v>
      </c>
      <c r="C2195" s="5">
        <v>37</v>
      </c>
      <c r="D2195" s="3">
        <v>6353.27</v>
      </c>
      <c r="E2195" t="s">
        <v>25</v>
      </c>
      <c r="F2195" t="s">
        <v>26</v>
      </c>
      <c r="G2195" t="s">
        <v>114</v>
      </c>
      <c r="H2195" t="s">
        <v>41</v>
      </c>
      <c r="I2195" t="s">
        <v>42</v>
      </c>
      <c r="J2195" t="s">
        <v>51</v>
      </c>
      <c r="K2195">
        <f>YEAR(tblSales[[#This Row],[ORDER DATE]])</f>
        <v>2005</v>
      </c>
      <c r="L2195" s="6" t="str">
        <f>TEXT(tblSales[[#This Row],[ORDER DATE]],"MMM-YYYY")</f>
        <v>Feb-2005</v>
      </c>
      <c r="M2195">
        <f>MONTH(tblSales[[#This Row],[ORDER DATE]])</f>
        <v>2</v>
      </c>
    </row>
    <row r="2196" spans="1:13" x14ac:dyDescent="0.3">
      <c r="A2196">
        <v>10387</v>
      </c>
      <c r="B2196" s="2">
        <v>38413</v>
      </c>
      <c r="C2196" s="5">
        <v>44</v>
      </c>
      <c r="D2196" s="3">
        <v>4175.6000000000004</v>
      </c>
      <c r="E2196" t="s">
        <v>25</v>
      </c>
      <c r="F2196" t="s">
        <v>26</v>
      </c>
      <c r="G2196" t="s">
        <v>196</v>
      </c>
      <c r="H2196" t="s">
        <v>199</v>
      </c>
      <c r="I2196" t="s">
        <v>200</v>
      </c>
      <c r="J2196" t="s">
        <v>51</v>
      </c>
      <c r="K2196">
        <f>YEAR(tblSales[[#This Row],[ORDER DATE]])</f>
        <v>2005</v>
      </c>
      <c r="L2196" s="6" t="str">
        <f>TEXT(tblSales[[#This Row],[ORDER DATE]],"MMM-YYYY")</f>
        <v>Mar-2005</v>
      </c>
      <c r="M2196">
        <f>MONTH(tblSales[[#This Row],[ORDER DATE]])</f>
        <v>3</v>
      </c>
    </row>
    <row r="2197" spans="1:13" x14ac:dyDescent="0.3">
      <c r="A2197">
        <v>10401</v>
      </c>
      <c r="B2197" s="2">
        <v>38445</v>
      </c>
      <c r="C2197" s="5">
        <v>49</v>
      </c>
      <c r="D2197" s="3">
        <v>4992.6099999999997</v>
      </c>
      <c r="E2197" t="s">
        <v>401</v>
      </c>
      <c r="F2197" t="s">
        <v>26</v>
      </c>
      <c r="G2197" t="s">
        <v>104</v>
      </c>
      <c r="H2197" t="s">
        <v>32</v>
      </c>
      <c r="I2197" t="s">
        <v>33</v>
      </c>
      <c r="J2197" t="s">
        <v>51</v>
      </c>
      <c r="K2197">
        <f>YEAR(tblSales[[#This Row],[ORDER DATE]])</f>
        <v>2005</v>
      </c>
      <c r="L2197" s="6" t="str">
        <f>TEXT(tblSales[[#This Row],[ORDER DATE]],"MMM-YYYY")</f>
        <v>Apr-2005</v>
      </c>
      <c r="M2197">
        <f>MONTH(tblSales[[#This Row],[ORDER DATE]])</f>
        <v>4</v>
      </c>
    </row>
    <row r="2198" spans="1:13" x14ac:dyDescent="0.3">
      <c r="A2198">
        <v>10416</v>
      </c>
      <c r="B2198" s="2">
        <v>38482</v>
      </c>
      <c r="C2198" s="5">
        <v>45</v>
      </c>
      <c r="D2198" s="3">
        <v>4764.6000000000004</v>
      </c>
      <c r="E2198" t="s">
        <v>25</v>
      </c>
      <c r="F2198" t="s">
        <v>26</v>
      </c>
      <c r="G2198" t="s">
        <v>452</v>
      </c>
      <c r="H2198" t="s">
        <v>258</v>
      </c>
      <c r="I2198" t="s">
        <v>42</v>
      </c>
      <c r="J2198" t="s">
        <v>51</v>
      </c>
      <c r="K2198">
        <f>YEAR(tblSales[[#This Row],[ORDER DATE]])</f>
        <v>2005</v>
      </c>
      <c r="L2198" s="6" t="str">
        <f>TEXT(tblSales[[#This Row],[ORDER DATE]],"MMM-YYYY")</f>
        <v>May-2005</v>
      </c>
      <c r="M2198">
        <f>MONTH(tblSales[[#This Row],[ORDER DATE]])</f>
        <v>5</v>
      </c>
    </row>
    <row r="2199" spans="1:13" x14ac:dyDescent="0.3">
      <c r="A2199">
        <v>10108</v>
      </c>
      <c r="B2199" s="2">
        <v>37683</v>
      </c>
      <c r="C2199" s="5">
        <v>27</v>
      </c>
      <c r="D2199" s="3">
        <v>1173.1500000000001</v>
      </c>
      <c r="E2199" t="s">
        <v>25</v>
      </c>
      <c r="F2199" t="s">
        <v>26</v>
      </c>
      <c r="G2199" t="s">
        <v>425</v>
      </c>
      <c r="H2199" t="s">
        <v>430</v>
      </c>
      <c r="I2199" t="s">
        <v>200</v>
      </c>
      <c r="J2199" t="s">
        <v>36</v>
      </c>
      <c r="K2199">
        <f>YEAR(tblSales[[#This Row],[ORDER DATE]])</f>
        <v>2003</v>
      </c>
      <c r="L2199" s="6" t="str">
        <f>TEXT(tblSales[[#This Row],[ORDER DATE]],"MMM-YYYY")</f>
        <v>Mar-2003</v>
      </c>
      <c r="M2199">
        <f>MONTH(tblSales[[#This Row],[ORDER DATE]])</f>
        <v>3</v>
      </c>
    </row>
    <row r="2200" spans="1:13" x14ac:dyDescent="0.3">
      <c r="A2200">
        <v>10122</v>
      </c>
      <c r="B2200" s="2">
        <v>37749</v>
      </c>
      <c r="C2200" s="5">
        <v>31</v>
      </c>
      <c r="D2200" s="3">
        <v>1384.46</v>
      </c>
      <c r="E2200" t="s">
        <v>25</v>
      </c>
      <c r="F2200" t="s">
        <v>26</v>
      </c>
      <c r="G2200" t="s">
        <v>433</v>
      </c>
      <c r="H2200" t="s">
        <v>41</v>
      </c>
      <c r="I2200" t="s">
        <v>42</v>
      </c>
      <c r="J2200" t="s">
        <v>36</v>
      </c>
      <c r="K2200">
        <f>YEAR(tblSales[[#This Row],[ORDER DATE]])</f>
        <v>2003</v>
      </c>
      <c r="L2200" s="6" t="str">
        <f>TEXT(tblSales[[#This Row],[ORDER DATE]],"MMM-YYYY")</f>
        <v>May-2003</v>
      </c>
      <c r="M2200">
        <f>MONTH(tblSales[[#This Row],[ORDER DATE]])</f>
        <v>5</v>
      </c>
    </row>
    <row r="2201" spans="1:13" x14ac:dyDescent="0.3">
      <c r="A2201">
        <v>10135</v>
      </c>
      <c r="B2201" s="2">
        <v>37804</v>
      </c>
      <c r="C2201" s="5">
        <v>33</v>
      </c>
      <c r="D2201" s="3">
        <v>1327.59</v>
      </c>
      <c r="E2201" t="s">
        <v>25</v>
      </c>
      <c r="F2201" t="s">
        <v>26</v>
      </c>
      <c r="G2201" t="s">
        <v>272</v>
      </c>
      <c r="H2201" t="s">
        <v>32</v>
      </c>
      <c r="I2201" t="s">
        <v>33</v>
      </c>
      <c r="J2201" t="s">
        <v>36</v>
      </c>
      <c r="K2201">
        <f>YEAR(tblSales[[#This Row],[ORDER DATE]])</f>
        <v>2003</v>
      </c>
      <c r="L2201" s="6" t="str">
        <f>TEXT(tblSales[[#This Row],[ORDER DATE]],"MMM-YYYY")</f>
        <v>Jul-2003</v>
      </c>
      <c r="M2201">
        <f>MONTH(tblSales[[#This Row],[ORDER DATE]])</f>
        <v>7</v>
      </c>
    </row>
    <row r="2202" spans="1:13" x14ac:dyDescent="0.3">
      <c r="A2202">
        <v>10145</v>
      </c>
      <c r="B2202" s="2">
        <v>37858</v>
      </c>
      <c r="C2202" s="5">
        <v>31</v>
      </c>
      <c r="D2202" s="3">
        <v>1109.8</v>
      </c>
      <c r="E2202" t="s">
        <v>25</v>
      </c>
      <c r="F2202" t="s">
        <v>26</v>
      </c>
      <c r="G2202" t="s">
        <v>52</v>
      </c>
      <c r="H2202" t="s">
        <v>32</v>
      </c>
      <c r="I2202" t="s">
        <v>33</v>
      </c>
      <c r="J2202" t="s">
        <v>36</v>
      </c>
      <c r="K2202">
        <f>YEAR(tblSales[[#This Row],[ORDER DATE]])</f>
        <v>2003</v>
      </c>
      <c r="L2202" s="6" t="str">
        <f>TEXT(tblSales[[#This Row],[ORDER DATE]],"MMM-YYYY")</f>
        <v>Aug-2003</v>
      </c>
      <c r="M2202">
        <f>MONTH(tblSales[[#This Row],[ORDER DATE]])</f>
        <v>8</v>
      </c>
    </row>
    <row r="2203" spans="1:13" x14ac:dyDescent="0.3">
      <c r="A2203">
        <v>10159</v>
      </c>
      <c r="B2203" s="2">
        <v>37904</v>
      </c>
      <c r="C2203" s="5">
        <v>35</v>
      </c>
      <c r="D2203" s="3">
        <v>1239</v>
      </c>
      <c r="E2203" t="s">
        <v>25</v>
      </c>
      <c r="F2203" t="s">
        <v>26</v>
      </c>
      <c r="G2203" t="s">
        <v>58</v>
      </c>
      <c r="H2203" t="s">
        <v>32</v>
      </c>
      <c r="I2203" t="s">
        <v>33</v>
      </c>
      <c r="J2203" t="s">
        <v>36</v>
      </c>
      <c r="K2203">
        <f>YEAR(tblSales[[#This Row],[ORDER DATE]])</f>
        <v>2003</v>
      </c>
      <c r="L2203" s="6" t="str">
        <f>TEXT(tblSales[[#This Row],[ORDER DATE]],"MMM-YYYY")</f>
        <v>Oct-2003</v>
      </c>
      <c r="M2203">
        <f>MONTH(tblSales[[#This Row],[ORDER DATE]])</f>
        <v>10</v>
      </c>
    </row>
    <row r="2204" spans="1:13" x14ac:dyDescent="0.3">
      <c r="A2204">
        <v>10169</v>
      </c>
      <c r="B2204" s="2">
        <v>37929</v>
      </c>
      <c r="C2204" s="5">
        <v>26</v>
      </c>
      <c r="D2204" s="3">
        <v>1035.58</v>
      </c>
      <c r="E2204" t="s">
        <v>25</v>
      </c>
      <c r="F2204" t="s">
        <v>26</v>
      </c>
      <c r="G2204" t="s">
        <v>285</v>
      </c>
      <c r="H2204" t="s">
        <v>95</v>
      </c>
      <c r="I2204" t="s">
        <v>96</v>
      </c>
      <c r="J2204" t="s">
        <v>36</v>
      </c>
      <c r="K2204">
        <f>YEAR(tblSales[[#This Row],[ORDER DATE]])</f>
        <v>2003</v>
      </c>
      <c r="L2204" s="6" t="str">
        <f>TEXT(tblSales[[#This Row],[ORDER DATE]],"MMM-YYYY")</f>
        <v>Nov-2003</v>
      </c>
      <c r="M2204">
        <f>MONTH(tblSales[[#This Row],[ORDER DATE]])</f>
        <v>11</v>
      </c>
    </row>
    <row r="2205" spans="1:13" x14ac:dyDescent="0.3">
      <c r="A2205">
        <v>10180</v>
      </c>
      <c r="B2205" s="2">
        <v>37936</v>
      </c>
      <c r="C2205" s="5">
        <v>34</v>
      </c>
      <c r="D2205" s="3">
        <v>1545.64</v>
      </c>
      <c r="E2205" t="s">
        <v>25</v>
      </c>
      <c r="F2205" t="s">
        <v>26</v>
      </c>
      <c r="G2205" t="s">
        <v>67</v>
      </c>
      <c r="H2205" t="s">
        <v>41</v>
      </c>
      <c r="I2205" t="s">
        <v>42</v>
      </c>
      <c r="J2205" t="s">
        <v>36</v>
      </c>
      <c r="K2205">
        <f>YEAR(tblSales[[#This Row],[ORDER DATE]])</f>
        <v>2003</v>
      </c>
      <c r="L2205" s="6" t="str">
        <f>TEXT(tblSales[[#This Row],[ORDER DATE]],"MMM-YYYY")</f>
        <v>Nov-2003</v>
      </c>
      <c r="M2205">
        <f>MONTH(tblSales[[#This Row],[ORDER DATE]])</f>
        <v>11</v>
      </c>
    </row>
    <row r="2206" spans="1:13" x14ac:dyDescent="0.3">
      <c r="A2206">
        <v>10190</v>
      </c>
      <c r="B2206" s="2">
        <v>37944</v>
      </c>
      <c r="C2206" s="5">
        <v>46</v>
      </c>
      <c r="D2206" s="3">
        <v>1517.54</v>
      </c>
      <c r="E2206" t="s">
        <v>25</v>
      </c>
      <c r="F2206" t="s">
        <v>26</v>
      </c>
      <c r="G2206" t="s">
        <v>174</v>
      </c>
      <c r="H2206" t="s">
        <v>178</v>
      </c>
      <c r="I2206" t="s">
        <v>42</v>
      </c>
      <c r="J2206" t="s">
        <v>36</v>
      </c>
      <c r="K2206">
        <f>YEAR(tblSales[[#This Row],[ORDER DATE]])</f>
        <v>2003</v>
      </c>
      <c r="L2206" s="6" t="str">
        <f>TEXT(tblSales[[#This Row],[ORDER DATE]],"MMM-YYYY")</f>
        <v>Nov-2003</v>
      </c>
      <c r="M2206">
        <f>MONTH(tblSales[[#This Row],[ORDER DATE]])</f>
        <v>11</v>
      </c>
    </row>
    <row r="2207" spans="1:13" x14ac:dyDescent="0.3">
      <c r="A2207">
        <v>10211</v>
      </c>
      <c r="B2207" s="2">
        <v>38001</v>
      </c>
      <c r="C2207" s="5">
        <v>41</v>
      </c>
      <c r="D2207" s="3">
        <v>1731.84</v>
      </c>
      <c r="E2207" t="s">
        <v>25</v>
      </c>
      <c r="F2207" t="s">
        <v>26</v>
      </c>
      <c r="G2207" t="s">
        <v>84</v>
      </c>
      <c r="H2207" t="s">
        <v>41</v>
      </c>
      <c r="I2207" t="s">
        <v>42</v>
      </c>
      <c r="J2207" t="s">
        <v>36</v>
      </c>
      <c r="K2207">
        <f>YEAR(tblSales[[#This Row],[ORDER DATE]])</f>
        <v>2004</v>
      </c>
      <c r="L2207" s="6" t="str">
        <f>TEXT(tblSales[[#This Row],[ORDER DATE]],"MMM-YYYY")</f>
        <v>Jan-2004</v>
      </c>
      <c r="M2207">
        <f>MONTH(tblSales[[#This Row],[ORDER DATE]])</f>
        <v>1</v>
      </c>
    </row>
    <row r="2208" spans="1:13" x14ac:dyDescent="0.3">
      <c r="A2208">
        <v>10224</v>
      </c>
      <c r="B2208" s="2">
        <v>38038</v>
      </c>
      <c r="C2208" s="5">
        <v>43</v>
      </c>
      <c r="D2208" s="3">
        <v>1695.49</v>
      </c>
      <c r="E2208" t="s">
        <v>25</v>
      </c>
      <c r="F2208" t="s">
        <v>26</v>
      </c>
      <c r="G2208" t="s">
        <v>67</v>
      </c>
      <c r="H2208" t="s">
        <v>41</v>
      </c>
      <c r="I2208" t="s">
        <v>42</v>
      </c>
      <c r="J2208" t="s">
        <v>36</v>
      </c>
      <c r="K2208">
        <f>YEAR(tblSales[[#This Row],[ORDER DATE]])</f>
        <v>2004</v>
      </c>
      <c r="L2208" s="6" t="str">
        <f>TEXT(tblSales[[#This Row],[ORDER DATE]],"MMM-YYYY")</f>
        <v>Feb-2004</v>
      </c>
      <c r="M2208">
        <f>MONTH(tblSales[[#This Row],[ORDER DATE]])</f>
        <v>2</v>
      </c>
    </row>
    <row r="2209" spans="1:13" x14ac:dyDescent="0.3">
      <c r="A2209">
        <v>10237</v>
      </c>
      <c r="B2209" s="2">
        <v>38082</v>
      </c>
      <c r="C2209" s="5">
        <v>26</v>
      </c>
      <c r="D2209" s="3">
        <v>1045.98</v>
      </c>
      <c r="E2209" t="s">
        <v>25</v>
      </c>
      <c r="F2209" t="s">
        <v>26</v>
      </c>
      <c r="G2209" t="s">
        <v>99</v>
      </c>
      <c r="H2209" t="s">
        <v>32</v>
      </c>
      <c r="I2209" t="s">
        <v>33</v>
      </c>
      <c r="J2209" t="s">
        <v>36</v>
      </c>
      <c r="K2209">
        <f>YEAR(tblSales[[#This Row],[ORDER DATE]])</f>
        <v>2004</v>
      </c>
      <c r="L2209" s="6" t="str">
        <f>TEXT(tblSales[[#This Row],[ORDER DATE]],"MMM-YYYY")</f>
        <v>Apr-2004</v>
      </c>
      <c r="M2209">
        <f>MONTH(tblSales[[#This Row],[ORDER DATE]])</f>
        <v>4</v>
      </c>
    </row>
    <row r="2210" spans="1:13" x14ac:dyDescent="0.3">
      <c r="A2210">
        <v>10252</v>
      </c>
      <c r="B2210" s="2">
        <v>38133</v>
      </c>
      <c r="C2210" s="5">
        <v>36</v>
      </c>
      <c r="D2210" s="3">
        <v>1738.08</v>
      </c>
      <c r="E2210" t="s">
        <v>25</v>
      </c>
      <c r="F2210" t="s">
        <v>26</v>
      </c>
      <c r="G2210" t="s">
        <v>84</v>
      </c>
      <c r="H2210" t="s">
        <v>41</v>
      </c>
      <c r="I2210" t="s">
        <v>42</v>
      </c>
      <c r="J2210" t="s">
        <v>36</v>
      </c>
      <c r="K2210">
        <f>YEAR(tblSales[[#This Row],[ORDER DATE]])</f>
        <v>2004</v>
      </c>
      <c r="L2210" s="6" t="str">
        <f>TEXT(tblSales[[#This Row],[ORDER DATE]],"MMM-YYYY")</f>
        <v>May-2004</v>
      </c>
      <c r="M2210">
        <f>MONTH(tblSales[[#This Row],[ORDER DATE]])</f>
        <v>5</v>
      </c>
    </row>
    <row r="2211" spans="1:13" x14ac:dyDescent="0.3">
      <c r="A2211">
        <v>10264</v>
      </c>
      <c r="B2211" s="2">
        <v>38168</v>
      </c>
      <c r="C2211" s="5">
        <v>20</v>
      </c>
      <c r="D2211" s="3">
        <v>651.79999999999995</v>
      </c>
      <c r="E2211" t="s">
        <v>25</v>
      </c>
      <c r="F2211" t="s">
        <v>26</v>
      </c>
      <c r="G2211" t="s">
        <v>379</v>
      </c>
      <c r="H2211" t="s">
        <v>32</v>
      </c>
      <c r="I2211" t="s">
        <v>33</v>
      </c>
      <c r="J2211" t="s">
        <v>36</v>
      </c>
      <c r="K2211">
        <f>YEAR(tblSales[[#This Row],[ORDER DATE]])</f>
        <v>2004</v>
      </c>
      <c r="L2211" s="6" t="str">
        <f>TEXT(tblSales[[#This Row],[ORDER DATE]],"MMM-YYYY")</f>
        <v>Jun-2004</v>
      </c>
      <c r="M2211">
        <f>MONTH(tblSales[[#This Row],[ORDER DATE]])</f>
        <v>6</v>
      </c>
    </row>
    <row r="2212" spans="1:13" x14ac:dyDescent="0.3">
      <c r="A2212">
        <v>10276</v>
      </c>
      <c r="B2212" s="2">
        <v>38201</v>
      </c>
      <c r="C2212" s="5">
        <v>27</v>
      </c>
      <c r="D2212" s="3">
        <v>988.47</v>
      </c>
      <c r="E2212" t="s">
        <v>25</v>
      </c>
      <c r="F2212" t="s">
        <v>26</v>
      </c>
      <c r="G2212" t="s">
        <v>458</v>
      </c>
      <c r="H2212" t="s">
        <v>32</v>
      </c>
      <c r="I2212" t="s">
        <v>33</v>
      </c>
      <c r="J2212" t="s">
        <v>36</v>
      </c>
      <c r="K2212">
        <f>YEAR(tblSales[[#This Row],[ORDER DATE]])</f>
        <v>2004</v>
      </c>
      <c r="L2212" s="6" t="str">
        <f>TEXT(tblSales[[#This Row],[ORDER DATE]],"MMM-YYYY")</f>
        <v>Aug-2004</v>
      </c>
      <c r="M2212">
        <f>MONTH(tblSales[[#This Row],[ORDER DATE]])</f>
        <v>8</v>
      </c>
    </row>
    <row r="2213" spans="1:13" x14ac:dyDescent="0.3">
      <c r="A2213">
        <v>10285</v>
      </c>
      <c r="B2213" s="2">
        <v>38226</v>
      </c>
      <c r="C2213" s="5">
        <v>37</v>
      </c>
      <c r="D2213" s="3">
        <v>1518.11</v>
      </c>
      <c r="E2213" t="s">
        <v>25</v>
      </c>
      <c r="F2213" t="s">
        <v>26</v>
      </c>
      <c r="G2213" t="s">
        <v>120</v>
      </c>
      <c r="H2213" t="s">
        <v>32</v>
      </c>
      <c r="I2213" t="s">
        <v>33</v>
      </c>
      <c r="J2213" t="s">
        <v>36</v>
      </c>
      <c r="K2213">
        <f>YEAR(tblSales[[#This Row],[ORDER DATE]])</f>
        <v>2004</v>
      </c>
      <c r="L2213" s="6" t="str">
        <f>TEXT(tblSales[[#This Row],[ORDER DATE]],"MMM-YYYY")</f>
        <v>Aug-2004</v>
      </c>
      <c r="M2213">
        <f>MONTH(tblSales[[#This Row],[ORDER DATE]])</f>
        <v>8</v>
      </c>
    </row>
    <row r="2214" spans="1:13" x14ac:dyDescent="0.3">
      <c r="A2214">
        <v>10299</v>
      </c>
      <c r="B2214" s="2">
        <v>38260</v>
      </c>
      <c r="C2214" s="5">
        <v>24</v>
      </c>
      <c r="D2214" s="3">
        <v>1013.76</v>
      </c>
      <c r="E2214" t="s">
        <v>25</v>
      </c>
      <c r="F2214" t="s">
        <v>26</v>
      </c>
      <c r="G2214" t="s">
        <v>126</v>
      </c>
      <c r="H2214" t="s">
        <v>130</v>
      </c>
      <c r="I2214" t="s">
        <v>42</v>
      </c>
      <c r="J2214" t="s">
        <v>36</v>
      </c>
      <c r="K2214">
        <f>YEAR(tblSales[[#This Row],[ORDER DATE]])</f>
        <v>2004</v>
      </c>
      <c r="L2214" s="6" t="str">
        <f>TEXT(tblSales[[#This Row],[ORDER DATE]],"MMM-YYYY")</f>
        <v>Sep-2004</v>
      </c>
      <c r="M2214">
        <f>MONTH(tblSales[[#This Row],[ORDER DATE]])</f>
        <v>9</v>
      </c>
    </row>
    <row r="2215" spans="1:13" x14ac:dyDescent="0.3">
      <c r="A2215">
        <v>10310</v>
      </c>
      <c r="B2215" s="2">
        <v>38276</v>
      </c>
      <c r="C2215" s="5">
        <v>36</v>
      </c>
      <c r="D2215" s="3">
        <v>1549.8</v>
      </c>
      <c r="E2215" t="s">
        <v>25</v>
      </c>
      <c r="F2215" t="s">
        <v>26</v>
      </c>
      <c r="G2215" t="s">
        <v>439</v>
      </c>
      <c r="H2215" t="s">
        <v>443</v>
      </c>
      <c r="I2215" t="s">
        <v>42</v>
      </c>
      <c r="J2215" t="s">
        <v>36</v>
      </c>
      <c r="K2215">
        <f>YEAR(tblSales[[#This Row],[ORDER DATE]])</f>
        <v>2004</v>
      </c>
      <c r="L2215" s="6" t="str">
        <f>TEXT(tblSales[[#This Row],[ORDER DATE]],"MMM-YYYY")</f>
        <v>Oct-2004</v>
      </c>
      <c r="M2215">
        <f>MONTH(tblSales[[#This Row],[ORDER DATE]])</f>
        <v>10</v>
      </c>
    </row>
    <row r="2216" spans="1:13" x14ac:dyDescent="0.3">
      <c r="A2216">
        <v>10319</v>
      </c>
      <c r="B2216" s="2">
        <v>38294</v>
      </c>
      <c r="C2216" s="5">
        <v>29</v>
      </c>
      <c r="D2216" s="3">
        <v>1108.3800000000001</v>
      </c>
      <c r="E2216" t="s">
        <v>25</v>
      </c>
      <c r="F2216" t="s">
        <v>26</v>
      </c>
      <c r="G2216" t="s">
        <v>507</v>
      </c>
      <c r="H2216" t="s">
        <v>32</v>
      </c>
      <c r="I2216" t="s">
        <v>33</v>
      </c>
      <c r="J2216" t="s">
        <v>36</v>
      </c>
      <c r="K2216">
        <f>YEAR(tblSales[[#This Row],[ORDER DATE]])</f>
        <v>2004</v>
      </c>
      <c r="L2216" s="6" t="str">
        <f>TEXT(tblSales[[#This Row],[ORDER DATE]],"MMM-YYYY")</f>
        <v>Nov-2004</v>
      </c>
      <c r="M2216">
        <f>MONTH(tblSales[[#This Row],[ORDER DATE]])</f>
        <v>11</v>
      </c>
    </row>
    <row r="2217" spans="1:13" x14ac:dyDescent="0.3">
      <c r="A2217">
        <v>10331</v>
      </c>
      <c r="B2217" s="2">
        <v>38308</v>
      </c>
      <c r="C2217" s="5">
        <v>28</v>
      </c>
      <c r="D2217" s="3">
        <v>4102.5600000000004</v>
      </c>
      <c r="E2217" t="s">
        <v>25</v>
      </c>
      <c r="F2217" t="s">
        <v>26</v>
      </c>
      <c r="G2217" t="s">
        <v>309</v>
      </c>
      <c r="H2217" t="s">
        <v>32</v>
      </c>
      <c r="I2217" t="s">
        <v>33</v>
      </c>
      <c r="J2217" t="s">
        <v>51</v>
      </c>
      <c r="K2217">
        <f>YEAR(tblSales[[#This Row],[ORDER DATE]])</f>
        <v>2004</v>
      </c>
      <c r="L2217" s="6" t="str">
        <f>TEXT(tblSales[[#This Row],[ORDER DATE]],"MMM-YYYY")</f>
        <v>Nov-2004</v>
      </c>
      <c r="M2217">
        <f>MONTH(tblSales[[#This Row],[ORDER DATE]])</f>
        <v>11</v>
      </c>
    </row>
    <row r="2218" spans="1:13" x14ac:dyDescent="0.3">
      <c r="A2218">
        <v>10343</v>
      </c>
      <c r="B2218" s="2">
        <v>38315</v>
      </c>
      <c r="C2218" s="5">
        <v>29</v>
      </c>
      <c r="D2218" s="3">
        <v>3713.16</v>
      </c>
      <c r="E2218" t="s">
        <v>25</v>
      </c>
      <c r="F2218" t="s">
        <v>26</v>
      </c>
      <c r="G2218" t="s">
        <v>37</v>
      </c>
      <c r="H2218" t="s">
        <v>41</v>
      </c>
      <c r="I2218" t="s">
        <v>42</v>
      </c>
      <c r="J2218" t="s">
        <v>51</v>
      </c>
      <c r="K2218">
        <f>YEAR(tblSales[[#This Row],[ORDER DATE]])</f>
        <v>2004</v>
      </c>
      <c r="L2218" s="6" t="str">
        <f>TEXT(tblSales[[#This Row],[ORDER DATE]],"MMM-YYYY")</f>
        <v>Nov-2004</v>
      </c>
      <c r="M2218">
        <f>MONTH(tblSales[[#This Row],[ORDER DATE]])</f>
        <v>11</v>
      </c>
    </row>
    <row r="2219" spans="1:13" x14ac:dyDescent="0.3">
      <c r="A2219">
        <v>10355</v>
      </c>
      <c r="B2219" s="2">
        <v>38328</v>
      </c>
      <c r="C2219" s="5">
        <v>38</v>
      </c>
      <c r="D2219" s="3">
        <v>1513.54</v>
      </c>
      <c r="E2219" t="s">
        <v>25</v>
      </c>
      <c r="F2219" t="s">
        <v>26</v>
      </c>
      <c r="G2219" t="s">
        <v>174</v>
      </c>
      <c r="H2219" t="s">
        <v>178</v>
      </c>
      <c r="I2219" t="s">
        <v>42</v>
      </c>
      <c r="J2219" t="s">
        <v>36</v>
      </c>
      <c r="K2219">
        <f>YEAR(tblSales[[#This Row],[ORDER DATE]])</f>
        <v>2004</v>
      </c>
      <c r="L2219" s="6" t="str">
        <f>TEXT(tblSales[[#This Row],[ORDER DATE]],"MMM-YYYY")</f>
        <v>Dec-2004</v>
      </c>
      <c r="M2219">
        <f>MONTH(tblSales[[#This Row],[ORDER DATE]])</f>
        <v>12</v>
      </c>
    </row>
    <row r="2220" spans="1:13" x14ac:dyDescent="0.3">
      <c r="A2220">
        <v>10364</v>
      </c>
      <c r="B2220" s="2">
        <v>38358</v>
      </c>
      <c r="C2220" s="5">
        <v>48</v>
      </c>
      <c r="D2220" s="3">
        <v>2317.44</v>
      </c>
      <c r="E2220" t="s">
        <v>25</v>
      </c>
      <c r="F2220" t="s">
        <v>26</v>
      </c>
      <c r="G2220" t="s">
        <v>433</v>
      </c>
      <c r="H2220" t="s">
        <v>41</v>
      </c>
      <c r="I2220" t="s">
        <v>42</v>
      </c>
      <c r="J2220" t="s">
        <v>36</v>
      </c>
      <c r="K2220">
        <f>YEAR(tblSales[[#This Row],[ORDER DATE]])</f>
        <v>2005</v>
      </c>
      <c r="L2220" s="6" t="str">
        <f>TEXT(tblSales[[#This Row],[ORDER DATE]],"MMM-YYYY")</f>
        <v>Jan-2005</v>
      </c>
      <c r="M2220">
        <f>MONTH(tblSales[[#This Row],[ORDER DATE]])</f>
        <v>1</v>
      </c>
    </row>
    <row r="2221" spans="1:13" x14ac:dyDescent="0.3">
      <c r="A2221">
        <v>10378</v>
      </c>
      <c r="B2221" s="2">
        <v>38393</v>
      </c>
      <c r="C2221" s="5">
        <v>40</v>
      </c>
      <c r="D2221" s="3">
        <v>3298.4</v>
      </c>
      <c r="E2221" t="s">
        <v>25</v>
      </c>
      <c r="F2221" t="s">
        <v>26</v>
      </c>
      <c r="G2221" t="s">
        <v>174</v>
      </c>
      <c r="H2221" t="s">
        <v>178</v>
      </c>
      <c r="I2221" t="s">
        <v>42</v>
      </c>
      <c r="J2221" t="s">
        <v>51</v>
      </c>
      <c r="K2221">
        <f>YEAR(tblSales[[#This Row],[ORDER DATE]])</f>
        <v>2005</v>
      </c>
      <c r="L2221" s="6" t="str">
        <f>TEXT(tblSales[[#This Row],[ORDER DATE]],"MMM-YYYY")</f>
        <v>Feb-2005</v>
      </c>
      <c r="M2221">
        <f>MONTH(tblSales[[#This Row],[ORDER DATE]])</f>
        <v>2</v>
      </c>
    </row>
    <row r="2222" spans="1:13" x14ac:dyDescent="0.3">
      <c r="A2222">
        <v>10390</v>
      </c>
      <c r="B2222" s="2">
        <v>38415</v>
      </c>
      <c r="C2222" s="5">
        <v>41</v>
      </c>
      <c r="D2222" s="3">
        <v>1826.96</v>
      </c>
      <c r="E2222" t="s">
        <v>25</v>
      </c>
      <c r="F2222" t="s">
        <v>26</v>
      </c>
      <c r="G2222" t="s">
        <v>272</v>
      </c>
      <c r="H2222" t="s">
        <v>32</v>
      </c>
      <c r="I2222" t="s">
        <v>33</v>
      </c>
      <c r="J2222" t="s">
        <v>36</v>
      </c>
      <c r="K2222">
        <f>YEAR(tblSales[[#This Row],[ORDER DATE]])</f>
        <v>2005</v>
      </c>
      <c r="L2222" s="6" t="str">
        <f>TEXT(tblSales[[#This Row],[ORDER DATE]],"MMM-YYYY")</f>
        <v>Mar-2005</v>
      </c>
      <c r="M2222">
        <f>MONTH(tblSales[[#This Row],[ORDER DATE]])</f>
        <v>3</v>
      </c>
    </row>
    <row r="2223" spans="1:13" x14ac:dyDescent="0.3">
      <c r="A2223">
        <v>10403</v>
      </c>
      <c r="B2223" s="2">
        <v>38450</v>
      </c>
      <c r="C2223" s="5">
        <v>30</v>
      </c>
      <c r="D2223" s="3">
        <v>1206.9000000000001</v>
      </c>
      <c r="E2223" t="s">
        <v>25</v>
      </c>
      <c r="F2223" t="s">
        <v>26</v>
      </c>
      <c r="G2223" t="s">
        <v>165</v>
      </c>
      <c r="H2223" t="s">
        <v>170</v>
      </c>
      <c r="I2223" t="s">
        <v>42</v>
      </c>
      <c r="J2223" t="s">
        <v>36</v>
      </c>
      <c r="K2223">
        <f>YEAR(tblSales[[#This Row],[ORDER DATE]])</f>
        <v>2005</v>
      </c>
      <c r="L2223" s="6" t="str">
        <f>TEXT(tblSales[[#This Row],[ORDER DATE]],"MMM-YYYY")</f>
        <v>Apr-2005</v>
      </c>
      <c r="M2223">
        <f>MONTH(tblSales[[#This Row],[ORDER DATE]])</f>
        <v>4</v>
      </c>
    </row>
    <row r="2224" spans="1:13" x14ac:dyDescent="0.3">
      <c r="A2224">
        <v>10104</v>
      </c>
      <c r="B2224" s="2">
        <v>37652</v>
      </c>
      <c r="C2224" s="5">
        <v>35</v>
      </c>
      <c r="D2224" s="3">
        <v>1666.7</v>
      </c>
      <c r="E2224" t="s">
        <v>25</v>
      </c>
      <c r="F2224" t="s">
        <v>504</v>
      </c>
      <c r="G2224" t="s">
        <v>174</v>
      </c>
      <c r="H2224" t="s">
        <v>178</v>
      </c>
      <c r="I2224" t="s">
        <v>42</v>
      </c>
      <c r="J2224" t="s">
        <v>36</v>
      </c>
      <c r="K2224">
        <f>YEAR(tblSales[[#This Row],[ORDER DATE]])</f>
        <v>2003</v>
      </c>
      <c r="L2224" s="6" t="str">
        <f>TEXT(tblSales[[#This Row],[ORDER DATE]],"MMM-YYYY")</f>
        <v>Jan-2003</v>
      </c>
      <c r="M2224">
        <f>MONTH(tblSales[[#This Row],[ORDER DATE]])</f>
        <v>1</v>
      </c>
    </row>
    <row r="2225" spans="1:13" x14ac:dyDescent="0.3">
      <c r="A2225">
        <v>10114</v>
      </c>
      <c r="B2225" s="2">
        <v>37712</v>
      </c>
      <c r="C2225" s="5">
        <v>28</v>
      </c>
      <c r="D2225" s="3">
        <v>1560.44</v>
      </c>
      <c r="E2225" t="s">
        <v>25</v>
      </c>
      <c r="F2225" t="s">
        <v>504</v>
      </c>
      <c r="G2225" t="s">
        <v>403</v>
      </c>
      <c r="H2225" t="s">
        <v>41</v>
      </c>
      <c r="I2225" t="s">
        <v>42</v>
      </c>
      <c r="J2225" t="s">
        <v>36</v>
      </c>
      <c r="K2225">
        <f>YEAR(tblSales[[#This Row],[ORDER DATE]])</f>
        <v>2003</v>
      </c>
      <c r="L2225" s="6" t="str">
        <f>TEXT(tblSales[[#This Row],[ORDER DATE]],"MMM-YYYY")</f>
        <v>Apr-2003</v>
      </c>
      <c r="M2225">
        <f>MONTH(tblSales[[#This Row],[ORDER DATE]])</f>
        <v>4</v>
      </c>
    </row>
    <row r="2226" spans="1:13" x14ac:dyDescent="0.3">
      <c r="A2226">
        <v>10127</v>
      </c>
      <c r="B2226" s="2">
        <v>37775</v>
      </c>
      <c r="C2226" s="5">
        <v>45</v>
      </c>
      <c r="D2226" s="3">
        <v>2337.75</v>
      </c>
      <c r="E2226" t="s">
        <v>25</v>
      </c>
      <c r="F2226" t="s">
        <v>504</v>
      </c>
      <c r="G2226" t="s">
        <v>475</v>
      </c>
      <c r="H2226" t="s">
        <v>32</v>
      </c>
      <c r="I2226" t="s">
        <v>33</v>
      </c>
      <c r="J2226" t="s">
        <v>36</v>
      </c>
      <c r="K2226">
        <f>YEAR(tblSales[[#This Row],[ORDER DATE]])</f>
        <v>2003</v>
      </c>
      <c r="L2226" s="6" t="str">
        <f>TEXT(tblSales[[#This Row],[ORDER DATE]],"MMM-YYYY")</f>
        <v>Jun-2003</v>
      </c>
      <c r="M2226">
        <f>MONTH(tblSales[[#This Row],[ORDER DATE]])</f>
        <v>6</v>
      </c>
    </row>
    <row r="2227" spans="1:13" x14ac:dyDescent="0.3">
      <c r="A2227">
        <v>10141</v>
      </c>
      <c r="B2227" s="2">
        <v>37834</v>
      </c>
      <c r="C2227" s="5">
        <v>24</v>
      </c>
      <c r="D2227" s="3">
        <v>1103.76</v>
      </c>
      <c r="E2227" t="s">
        <v>25</v>
      </c>
      <c r="F2227" t="s">
        <v>504</v>
      </c>
      <c r="G2227" t="s">
        <v>467</v>
      </c>
      <c r="H2227" t="s">
        <v>130</v>
      </c>
      <c r="I2227" t="s">
        <v>42</v>
      </c>
      <c r="J2227" t="s">
        <v>36</v>
      </c>
      <c r="K2227">
        <f>YEAR(tblSales[[#This Row],[ORDER DATE]])</f>
        <v>2003</v>
      </c>
      <c r="L2227" s="6" t="str">
        <f>TEXT(tblSales[[#This Row],[ORDER DATE]],"MMM-YYYY")</f>
        <v>Aug-2003</v>
      </c>
      <c r="M2227">
        <f>MONTH(tblSales[[#This Row],[ORDER DATE]])</f>
        <v>8</v>
      </c>
    </row>
    <row r="2228" spans="1:13" x14ac:dyDescent="0.3">
      <c r="A2228">
        <v>10151</v>
      </c>
      <c r="B2228" s="2">
        <v>37885</v>
      </c>
      <c r="C2228" s="5">
        <v>41</v>
      </c>
      <c r="D2228" s="3">
        <v>2617.85</v>
      </c>
      <c r="E2228" t="s">
        <v>25</v>
      </c>
      <c r="F2228" t="s">
        <v>504</v>
      </c>
      <c r="G2228" t="s">
        <v>391</v>
      </c>
      <c r="H2228" t="s">
        <v>130</v>
      </c>
      <c r="I2228" t="s">
        <v>42</v>
      </c>
      <c r="J2228" t="s">
        <v>36</v>
      </c>
      <c r="K2228">
        <f>YEAR(tblSales[[#This Row],[ORDER DATE]])</f>
        <v>2003</v>
      </c>
      <c r="L2228" s="6" t="str">
        <f>TEXT(tblSales[[#This Row],[ORDER DATE]],"MMM-YYYY")</f>
        <v>Sep-2003</v>
      </c>
      <c r="M2228">
        <f>MONTH(tblSales[[#This Row],[ORDER DATE]])</f>
        <v>9</v>
      </c>
    </row>
    <row r="2229" spans="1:13" x14ac:dyDescent="0.3">
      <c r="A2229">
        <v>10165</v>
      </c>
      <c r="B2229" s="2">
        <v>37916</v>
      </c>
      <c r="C2229" s="5">
        <v>48</v>
      </c>
      <c r="D2229" s="3">
        <v>2207.52</v>
      </c>
      <c r="E2229" t="s">
        <v>25</v>
      </c>
      <c r="F2229" t="s">
        <v>504</v>
      </c>
      <c r="G2229" t="s">
        <v>196</v>
      </c>
      <c r="H2229" t="s">
        <v>199</v>
      </c>
      <c r="I2229" t="s">
        <v>200</v>
      </c>
      <c r="J2229" t="s">
        <v>36</v>
      </c>
      <c r="K2229">
        <f>YEAR(tblSales[[#This Row],[ORDER DATE]])</f>
        <v>2003</v>
      </c>
      <c r="L2229" s="6" t="str">
        <f>TEXT(tblSales[[#This Row],[ORDER DATE]],"MMM-YYYY")</f>
        <v>Oct-2003</v>
      </c>
      <c r="M2229">
        <f>MONTH(tblSales[[#This Row],[ORDER DATE]])</f>
        <v>10</v>
      </c>
    </row>
    <row r="2230" spans="1:13" x14ac:dyDescent="0.3">
      <c r="A2230">
        <v>10175</v>
      </c>
      <c r="B2230" s="2">
        <v>37931</v>
      </c>
      <c r="C2230" s="5">
        <v>50</v>
      </c>
      <c r="D2230" s="3">
        <v>3165.5</v>
      </c>
      <c r="E2230" t="s">
        <v>25</v>
      </c>
      <c r="F2230" t="s">
        <v>504</v>
      </c>
      <c r="G2230" t="s">
        <v>329</v>
      </c>
      <c r="H2230" t="s">
        <v>170</v>
      </c>
      <c r="I2230" t="s">
        <v>42</v>
      </c>
      <c r="J2230" t="s">
        <v>51</v>
      </c>
      <c r="K2230">
        <f>YEAR(tblSales[[#This Row],[ORDER DATE]])</f>
        <v>2003</v>
      </c>
      <c r="L2230" s="6" t="str">
        <f>TEXT(tblSales[[#This Row],[ORDER DATE]],"MMM-YYYY")</f>
        <v>Nov-2003</v>
      </c>
      <c r="M2230">
        <f>MONTH(tblSales[[#This Row],[ORDER DATE]])</f>
        <v>11</v>
      </c>
    </row>
    <row r="2231" spans="1:13" x14ac:dyDescent="0.3">
      <c r="A2231">
        <v>10184</v>
      </c>
      <c r="B2231" s="2">
        <v>37939</v>
      </c>
      <c r="C2231" s="5">
        <v>33</v>
      </c>
      <c r="D2231" s="3">
        <v>2071.41</v>
      </c>
      <c r="E2231" t="s">
        <v>25</v>
      </c>
      <c r="F2231" t="s">
        <v>504</v>
      </c>
      <c r="G2231" t="s">
        <v>520</v>
      </c>
      <c r="H2231" t="s">
        <v>178</v>
      </c>
      <c r="I2231" t="s">
        <v>42</v>
      </c>
      <c r="J2231" t="s">
        <v>36</v>
      </c>
      <c r="K2231">
        <f>YEAR(tblSales[[#This Row],[ORDER DATE]])</f>
        <v>2003</v>
      </c>
      <c r="L2231" s="6" t="str">
        <f>TEXT(tblSales[[#This Row],[ORDER DATE]],"MMM-YYYY")</f>
        <v>Nov-2003</v>
      </c>
      <c r="M2231">
        <f>MONTH(tblSales[[#This Row],[ORDER DATE]])</f>
        <v>11</v>
      </c>
    </row>
    <row r="2232" spans="1:13" x14ac:dyDescent="0.3">
      <c r="A2232">
        <v>10195</v>
      </c>
      <c r="B2232" s="2">
        <v>37950</v>
      </c>
      <c r="C2232" s="5">
        <v>32</v>
      </c>
      <c r="D2232" s="3">
        <v>1385.28</v>
      </c>
      <c r="E2232" t="s">
        <v>25</v>
      </c>
      <c r="F2232" t="s">
        <v>504</v>
      </c>
      <c r="G2232" t="s">
        <v>317</v>
      </c>
      <c r="H2232" t="s">
        <v>32</v>
      </c>
      <c r="I2232" t="s">
        <v>33</v>
      </c>
      <c r="J2232" t="s">
        <v>36</v>
      </c>
      <c r="K2232">
        <f>YEAR(tblSales[[#This Row],[ORDER DATE]])</f>
        <v>2003</v>
      </c>
      <c r="L2232" s="6" t="str">
        <f>TEXT(tblSales[[#This Row],[ORDER DATE]],"MMM-YYYY")</f>
        <v>Nov-2003</v>
      </c>
      <c r="M2232">
        <f>MONTH(tblSales[[#This Row],[ORDER DATE]])</f>
        <v>11</v>
      </c>
    </row>
    <row r="2233" spans="1:13" x14ac:dyDescent="0.3">
      <c r="A2233">
        <v>10207</v>
      </c>
      <c r="B2233" s="2">
        <v>37964</v>
      </c>
      <c r="C2233" s="5">
        <v>27</v>
      </c>
      <c r="D2233" s="3">
        <v>1621.62</v>
      </c>
      <c r="E2233" t="s">
        <v>25</v>
      </c>
      <c r="F2233" t="s">
        <v>504</v>
      </c>
      <c r="G2233" t="s">
        <v>415</v>
      </c>
      <c r="H2233" t="s">
        <v>32</v>
      </c>
      <c r="I2233" t="s">
        <v>33</v>
      </c>
      <c r="J2233" t="s">
        <v>36</v>
      </c>
      <c r="K2233">
        <f>YEAR(tblSales[[#This Row],[ORDER DATE]])</f>
        <v>2003</v>
      </c>
      <c r="L2233" s="6" t="str">
        <f>TEXT(tblSales[[#This Row],[ORDER DATE]],"MMM-YYYY")</f>
        <v>Dec-2003</v>
      </c>
      <c r="M2233">
        <f>MONTH(tblSales[[#This Row],[ORDER DATE]])</f>
        <v>12</v>
      </c>
    </row>
    <row r="2234" spans="1:13" x14ac:dyDescent="0.3">
      <c r="A2234">
        <v>10219</v>
      </c>
      <c r="B2234" s="2">
        <v>38027</v>
      </c>
      <c r="C2234" s="5">
        <v>35</v>
      </c>
      <c r="D2234" s="3">
        <v>1931.65</v>
      </c>
      <c r="E2234" t="s">
        <v>25</v>
      </c>
      <c r="F2234" t="s">
        <v>504</v>
      </c>
      <c r="G2234" t="s">
        <v>526</v>
      </c>
      <c r="H2234" t="s">
        <v>32</v>
      </c>
      <c r="I2234" t="s">
        <v>33</v>
      </c>
      <c r="J2234" t="s">
        <v>36</v>
      </c>
      <c r="K2234">
        <f>YEAR(tblSales[[#This Row],[ORDER DATE]])</f>
        <v>2004</v>
      </c>
      <c r="L2234" s="6" t="str">
        <f>TEXT(tblSales[[#This Row],[ORDER DATE]],"MMM-YYYY")</f>
        <v>Feb-2004</v>
      </c>
      <c r="M2234">
        <f>MONTH(tblSales[[#This Row],[ORDER DATE]])</f>
        <v>2</v>
      </c>
    </row>
    <row r="2235" spans="1:13" x14ac:dyDescent="0.3">
      <c r="A2235">
        <v>10229</v>
      </c>
      <c r="B2235" s="2">
        <v>38057</v>
      </c>
      <c r="C2235" s="5">
        <v>23</v>
      </c>
      <c r="D2235" s="3">
        <v>1244.53</v>
      </c>
      <c r="E2235" t="s">
        <v>25</v>
      </c>
      <c r="F2235" t="s">
        <v>504</v>
      </c>
      <c r="G2235" t="s">
        <v>272</v>
      </c>
      <c r="H2235" t="s">
        <v>32</v>
      </c>
      <c r="I2235" t="s">
        <v>33</v>
      </c>
      <c r="J2235" t="s">
        <v>36</v>
      </c>
      <c r="K2235">
        <f>YEAR(tblSales[[#This Row],[ORDER DATE]])</f>
        <v>2004</v>
      </c>
      <c r="L2235" s="6" t="str">
        <f>TEXT(tblSales[[#This Row],[ORDER DATE]],"MMM-YYYY")</f>
        <v>Mar-2004</v>
      </c>
      <c r="M2235">
        <f>MONTH(tblSales[[#This Row],[ORDER DATE]])</f>
        <v>3</v>
      </c>
    </row>
    <row r="2236" spans="1:13" x14ac:dyDescent="0.3">
      <c r="A2236">
        <v>10246</v>
      </c>
      <c r="B2236" s="2">
        <v>38112</v>
      </c>
      <c r="C2236" s="5">
        <v>35</v>
      </c>
      <c r="D2236" s="3">
        <v>1704.5</v>
      </c>
      <c r="E2236" t="s">
        <v>25</v>
      </c>
      <c r="F2236" t="s">
        <v>504</v>
      </c>
      <c r="G2236" t="s">
        <v>174</v>
      </c>
      <c r="H2236" t="s">
        <v>178</v>
      </c>
      <c r="I2236" t="s">
        <v>42</v>
      </c>
      <c r="J2236" t="s">
        <v>36</v>
      </c>
      <c r="K2236">
        <f>YEAR(tblSales[[#This Row],[ORDER DATE]])</f>
        <v>2004</v>
      </c>
      <c r="L2236" s="6" t="str">
        <f>TEXT(tblSales[[#This Row],[ORDER DATE]],"MMM-YYYY")</f>
        <v>May-2004</v>
      </c>
      <c r="M2236">
        <f>MONTH(tblSales[[#This Row],[ORDER DATE]])</f>
        <v>5</v>
      </c>
    </row>
    <row r="2237" spans="1:13" x14ac:dyDescent="0.3">
      <c r="A2237">
        <v>10259</v>
      </c>
      <c r="B2237" s="2">
        <v>38153</v>
      </c>
      <c r="C2237" s="5">
        <v>40</v>
      </c>
      <c r="D2237" s="3">
        <v>1753.2</v>
      </c>
      <c r="E2237" t="s">
        <v>25</v>
      </c>
      <c r="F2237" t="s">
        <v>504</v>
      </c>
      <c r="G2237" t="s">
        <v>418</v>
      </c>
      <c r="H2237" t="s">
        <v>199</v>
      </c>
      <c r="I2237" t="s">
        <v>96</v>
      </c>
      <c r="J2237" t="s">
        <v>36</v>
      </c>
      <c r="K2237">
        <f>YEAR(tblSales[[#This Row],[ORDER DATE]])</f>
        <v>2004</v>
      </c>
      <c r="L2237" s="6" t="str">
        <f>TEXT(tblSales[[#This Row],[ORDER DATE]],"MMM-YYYY")</f>
        <v>Jun-2004</v>
      </c>
      <c r="M2237">
        <f>MONTH(tblSales[[#This Row],[ORDER DATE]])</f>
        <v>6</v>
      </c>
    </row>
    <row r="2238" spans="1:13" x14ac:dyDescent="0.3">
      <c r="A2238">
        <v>10271</v>
      </c>
      <c r="B2238" s="2">
        <v>38188</v>
      </c>
      <c r="C2238" s="5">
        <v>35</v>
      </c>
      <c r="D2238" s="3">
        <v>1666.7</v>
      </c>
      <c r="E2238" t="s">
        <v>25</v>
      </c>
      <c r="F2238" t="s">
        <v>504</v>
      </c>
      <c r="G2238" t="s">
        <v>272</v>
      </c>
      <c r="H2238" t="s">
        <v>32</v>
      </c>
      <c r="I2238" t="s">
        <v>33</v>
      </c>
      <c r="J2238" t="s">
        <v>36</v>
      </c>
      <c r="K2238">
        <f>YEAR(tblSales[[#This Row],[ORDER DATE]])</f>
        <v>2004</v>
      </c>
      <c r="L2238" s="6" t="str">
        <f>TEXT(tblSales[[#This Row],[ORDER DATE]],"MMM-YYYY")</f>
        <v>Jul-2004</v>
      </c>
      <c r="M2238">
        <f>MONTH(tblSales[[#This Row],[ORDER DATE]])</f>
        <v>7</v>
      </c>
    </row>
    <row r="2239" spans="1:13" x14ac:dyDescent="0.3">
      <c r="A2239">
        <v>10281</v>
      </c>
      <c r="B2239" s="2">
        <v>38218</v>
      </c>
      <c r="C2239" s="5">
        <v>31</v>
      </c>
      <c r="D2239" s="3">
        <v>1710.89</v>
      </c>
      <c r="E2239" t="s">
        <v>25</v>
      </c>
      <c r="F2239" t="s">
        <v>504</v>
      </c>
      <c r="G2239" t="s">
        <v>139</v>
      </c>
      <c r="H2239" t="s">
        <v>32</v>
      </c>
      <c r="I2239" t="s">
        <v>33</v>
      </c>
      <c r="J2239" t="s">
        <v>36</v>
      </c>
      <c r="K2239">
        <f>YEAR(tblSales[[#This Row],[ORDER DATE]])</f>
        <v>2004</v>
      </c>
      <c r="L2239" s="6" t="str">
        <f>TEXT(tblSales[[#This Row],[ORDER DATE]],"MMM-YYYY")</f>
        <v>Aug-2004</v>
      </c>
      <c r="M2239">
        <f>MONTH(tblSales[[#This Row],[ORDER DATE]])</f>
        <v>8</v>
      </c>
    </row>
    <row r="2240" spans="1:13" x14ac:dyDescent="0.3">
      <c r="A2240">
        <v>10292</v>
      </c>
      <c r="B2240" s="2">
        <v>38238</v>
      </c>
      <c r="C2240" s="5">
        <v>50</v>
      </c>
      <c r="D2240" s="3">
        <v>2326.5</v>
      </c>
      <c r="E2240" t="s">
        <v>25</v>
      </c>
      <c r="F2240" t="s">
        <v>504</v>
      </c>
      <c r="G2240" t="s">
        <v>28</v>
      </c>
      <c r="H2240" t="s">
        <v>32</v>
      </c>
      <c r="I2240" t="s">
        <v>33</v>
      </c>
      <c r="J2240" t="s">
        <v>36</v>
      </c>
      <c r="K2240">
        <f>YEAR(tblSales[[#This Row],[ORDER DATE]])</f>
        <v>2004</v>
      </c>
      <c r="L2240" s="6" t="str">
        <f>TEXT(tblSales[[#This Row],[ORDER DATE]],"MMM-YYYY")</f>
        <v>Sep-2004</v>
      </c>
      <c r="M2240">
        <f>MONTH(tblSales[[#This Row],[ORDER DATE]])</f>
        <v>9</v>
      </c>
    </row>
    <row r="2241" spans="1:13" x14ac:dyDescent="0.3">
      <c r="A2241">
        <v>10305</v>
      </c>
      <c r="B2241" s="2">
        <v>38273</v>
      </c>
      <c r="C2241" s="5">
        <v>40</v>
      </c>
      <c r="D2241" s="3">
        <v>2316</v>
      </c>
      <c r="E2241" t="s">
        <v>25</v>
      </c>
      <c r="F2241" t="s">
        <v>504</v>
      </c>
      <c r="G2241" t="s">
        <v>120</v>
      </c>
      <c r="H2241" t="s">
        <v>32</v>
      </c>
      <c r="I2241" t="s">
        <v>33</v>
      </c>
      <c r="J2241" t="s">
        <v>36</v>
      </c>
      <c r="K2241">
        <f>YEAR(tblSales[[#This Row],[ORDER DATE]])</f>
        <v>2004</v>
      </c>
      <c r="L2241" s="6" t="str">
        <f>TEXT(tblSales[[#This Row],[ORDER DATE]],"MMM-YYYY")</f>
        <v>Oct-2004</v>
      </c>
      <c r="M2241">
        <f>MONTH(tblSales[[#This Row],[ORDER DATE]])</f>
        <v>10</v>
      </c>
    </row>
    <row r="2242" spans="1:13" x14ac:dyDescent="0.3">
      <c r="A2242">
        <v>10313</v>
      </c>
      <c r="B2242" s="2">
        <v>38282</v>
      </c>
      <c r="C2242" s="5">
        <v>38</v>
      </c>
      <c r="D2242" s="3">
        <v>1727.1</v>
      </c>
      <c r="E2242" t="s">
        <v>25</v>
      </c>
      <c r="F2242" t="s">
        <v>504</v>
      </c>
      <c r="G2242" t="s">
        <v>225</v>
      </c>
      <c r="H2242" t="s">
        <v>231</v>
      </c>
      <c r="I2242" t="s">
        <v>33</v>
      </c>
      <c r="J2242" t="s">
        <v>36</v>
      </c>
      <c r="K2242">
        <f>YEAR(tblSales[[#This Row],[ORDER DATE]])</f>
        <v>2004</v>
      </c>
      <c r="L2242" s="6" t="str">
        <f>TEXT(tblSales[[#This Row],[ORDER DATE]],"MMM-YYYY")</f>
        <v>Oct-2004</v>
      </c>
      <c r="M2242">
        <f>MONTH(tblSales[[#This Row],[ORDER DATE]])</f>
        <v>10</v>
      </c>
    </row>
    <row r="2243" spans="1:13" x14ac:dyDescent="0.3">
      <c r="A2243">
        <v>10325</v>
      </c>
      <c r="B2243" s="2">
        <v>38296</v>
      </c>
      <c r="C2243" s="5">
        <v>38</v>
      </c>
      <c r="D2243" s="3">
        <v>8844.1200000000008</v>
      </c>
      <c r="E2243" t="s">
        <v>25</v>
      </c>
      <c r="F2243" t="s">
        <v>504</v>
      </c>
      <c r="G2243" t="s">
        <v>133</v>
      </c>
      <c r="H2243" t="s">
        <v>78</v>
      </c>
      <c r="I2243" t="s">
        <v>42</v>
      </c>
      <c r="J2243" t="s">
        <v>151</v>
      </c>
      <c r="K2243">
        <f>YEAR(tblSales[[#This Row],[ORDER DATE]])</f>
        <v>2004</v>
      </c>
      <c r="L2243" s="6" t="str">
        <f>TEXT(tblSales[[#This Row],[ORDER DATE]],"MMM-YYYY")</f>
        <v>Nov-2004</v>
      </c>
      <c r="M2243">
        <f>MONTH(tblSales[[#This Row],[ORDER DATE]])</f>
        <v>11</v>
      </c>
    </row>
    <row r="2244" spans="1:13" x14ac:dyDescent="0.3">
      <c r="A2244">
        <v>10335</v>
      </c>
      <c r="B2244" s="2">
        <v>38310</v>
      </c>
      <c r="C2244" s="5">
        <v>40</v>
      </c>
      <c r="D2244" s="3">
        <v>2424</v>
      </c>
      <c r="E2244" t="s">
        <v>25</v>
      </c>
      <c r="F2244" t="s">
        <v>504</v>
      </c>
      <c r="G2244" t="s">
        <v>272</v>
      </c>
      <c r="H2244" t="s">
        <v>32</v>
      </c>
      <c r="I2244" t="s">
        <v>33</v>
      </c>
      <c r="J2244" t="s">
        <v>36</v>
      </c>
      <c r="K2244">
        <f>YEAR(tblSales[[#This Row],[ORDER DATE]])</f>
        <v>2004</v>
      </c>
      <c r="L2244" s="6" t="str">
        <f>TEXT(tblSales[[#This Row],[ORDER DATE]],"MMM-YYYY")</f>
        <v>Nov-2004</v>
      </c>
      <c r="M2244">
        <f>MONTH(tblSales[[#This Row],[ORDER DATE]])</f>
        <v>11</v>
      </c>
    </row>
    <row r="2245" spans="1:13" x14ac:dyDescent="0.3">
      <c r="A2245">
        <v>10349</v>
      </c>
      <c r="B2245" s="2">
        <v>38322</v>
      </c>
      <c r="C2245" s="5">
        <v>33</v>
      </c>
      <c r="D2245" s="3">
        <v>1535.49</v>
      </c>
      <c r="E2245" t="s">
        <v>25</v>
      </c>
      <c r="F2245" t="s">
        <v>504</v>
      </c>
      <c r="G2245" t="s">
        <v>475</v>
      </c>
      <c r="H2245" t="s">
        <v>32</v>
      </c>
      <c r="I2245" t="s">
        <v>33</v>
      </c>
      <c r="J2245" t="s">
        <v>36</v>
      </c>
      <c r="K2245">
        <f>YEAR(tblSales[[#This Row],[ORDER DATE]])</f>
        <v>2004</v>
      </c>
      <c r="L2245" s="6" t="str">
        <f>TEXT(tblSales[[#This Row],[ORDER DATE]],"MMM-YYYY")</f>
        <v>Dec-2004</v>
      </c>
      <c r="M2245">
        <f>MONTH(tblSales[[#This Row],[ORDER DATE]])</f>
        <v>12</v>
      </c>
    </row>
    <row r="2246" spans="1:13" x14ac:dyDescent="0.3">
      <c r="A2246">
        <v>10359</v>
      </c>
      <c r="B2246" s="2">
        <v>38336</v>
      </c>
      <c r="C2246" s="5">
        <v>36</v>
      </c>
      <c r="D2246" s="3">
        <v>6358.68</v>
      </c>
      <c r="E2246" t="s">
        <v>25</v>
      </c>
      <c r="F2246" t="s">
        <v>504</v>
      </c>
      <c r="G2246" t="s">
        <v>37</v>
      </c>
      <c r="H2246" t="s">
        <v>41</v>
      </c>
      <c r="I2246" t="s">
        <v>42</v>
      </c>
      <c r="J2246" t="s">
        <v>51</v>
      </c>
      <c r="K2246">
        <f>YEAR(tblSales[[#This Row],[ORDER DATE]])</f>
        <v>2004</v>
      </c>
      <c r="L2246" s="6" t="str">
        <f>TEXT(tblSales[[#This Row],[ORDER DATE]],"MMM-YYYY")</f>
        <v>Dec-2004</v>
      </c>
      <c r="M2246">
        <f>MONTH(tblSales[[#This Row],[ORDER DATE]])</f>
        <v>12</v>
      </c>
    </row>
    <row r="2247" spans="1:13" x14ac:dyDescent="0.3">
      <c r="A2247">
        <v>10371</v>
      </c>
      <c r="B2247" s="2">
        <v>38375</v>
      </c>
      <c r="C2247" s="5">
        <v>20</v>
      </c>
      <c r="D2247" s="3">
        <v>1329.4</v>
      </c>
      <c r="E2247" t="s">
        <v>25</v>
      </c>
      <c r="F2247" t="s">
        <v>504</v>
      </c>
      <c r="G2247" t="s">
        <v>272</v>
      </c>
      <c r="H2247" t="s">
        <v>32</v>
      </c>
      <c r="I2247" t="s">
        <v>33</v>
      </c>
      <c r="J2247" t="s">
        <v>36</v>
      </c>
      <c r="K2247">
        <f>YEAR(tblSales[[#This Row],[ORDER DATE]])</f>
        <v>2005</v>
      </c>
      <c r="L2247" s="6" t="str">
        <f>TEXT(tblSales[[#This Row],[ORDER DATE]],"MMM-YYYY")</f>
        <v>Jan-2005</v>
      </c>
      <c r="M2247">
        <f>MONTH(tblSales[[#This Row],[ORDER DATE]])</f>
        <v>1</v>
      </c>
    </row>
    <row r="2248" spans="1:13" x14ac:dyDescent="0.3">
      <c r="A2248">
        <v>10383</v>
      </c>
      <c r="B2248" s="2">
        <v>38405</v>
      </c>
      <c r="C2248" s="5">
        <v>32</v>
      </c>
      <c r="D2248" s="3">
        <v>1701.76</v>
      </c>
      <c r="E2248" t="s">
        <v>25</v>
      </c>
      <c r="F2248" t="s">
        <v>504</v>
      </c>
      <c r="G2248" t="s">
        <v>174</v>
      </c>
      <c r="H2248" t="s">
        <v>178</v>
      </c>
      <c r="I2248" t="s">
        <v>42</v>
      </c>
      <c r="J2248" t="s">
        <v>36</v>
      </c>
      <c r="K2248">
        <f>YEAR(tblSales[[#This Row],[ORDER DATE]])</f>
        <v>2005</v>
      </c>
      <c r="L2248" s="6" t="str">
        <f>TEXT(tblSales[[#This Row],[ORDER DATE]],"MMM-YYYY")</f>
        <v>Feb-2005</v>
      </c>
      <c r="M2248">
        <f>MONTH(tblSales[[#This Row],[ORDER DATE]])</f>
        <v>2</v>
      </c>
    </row>
    <row r="2249" spans="1:13" x14ac:dyDescent="0.3">
      <c r="A2249">
        <v>10394</v>
      </c>
      <c r="B2249" s="2">
        <v>38426</v>
      </c>
      <c r="C2249" s="5">
        <v>36</v>
      </c>
      <c r="D2249" s="3">
        <v>2259.7199999999998</v>
      </c>
      <c r="E2249" t="s">
        <v>25</v>
      </c>
      <c r="F2249" t="s">
        <v>504</v>
      </c>
      <c r="G2249" t="s">
        <v>174</v>
      </c>
      <c r="H2249" t="s">
        <v>178</v>
      </c>
      <c r="I2249" t="s">
        <v>42</v>
      </c>
      <c r="J2249" t="s">
        <v>36</v>
      </c>
      <c r="K2249">
        <f>YEAR(tblSales[[#This Row],[ORDER DATE]])</f>
        <v>2005</v>
      </c>
      <c r="L2249" s="6" t="str">
        <f>TEXT(tblSales[[#This Row],[ORDER DATE]],"MMM-YYYY")</f>
        <v>Mar-2005</v>
      </c>
      <c r="M2249">
        <f>MONTH(tblSales[[#This Row],[ORDER DATE]])</f>
        <v>3</v>
      </c>
    </row>
    <row r="2250" spans="1:13" x14ac:dyDescent="0.3">
      <c r="A2250">
        <v>10412</v>
      </c>
      <c r="B2250" s="2">
        <v>38475</v>
      </c>
      <c r="C2250" s="5">
        <v>19</v>
      </c>
      <c r="D2250" s="3">
        <v>925.3</v>
      </c>
      <c r="E2250" t="s">
        <v>25</v>
      </c>
      <c r="F2250" t="s">
        <v>504</v>
      </c>
      <c r="G2250" t="s">
        <v>174</v>
      </c>
      <c r="H2250" t="s">
        <v>178</v>
      </c>
      <c r="I2250" t="s">
        <v>42</v>
      </c>
      <c r="J2250" t="s">
        <v>36</v>
      </c>
      <c r="K2250">
        <f>YEAR(tblSales[[#This Row],[ORDER DATE]])</f>
        <v>2005</v>
      </c>
      <c r="L2250" s="6" t="str">
        <f>TEXT(tblSales[[#This Row],[ORDER DATE]],"MMM-YYYY")</f>
        <v>May-2005</v>
      </c>
      <c r="M2250">
        <f>MONTH(tblSales[[#This Row],[ORDER DATE]])</f>
        <v>5</v>
      </c>
    </row>
    <row r="2251" spans="1:13" x14ac:dyDescent="0.3">
      <c r="A2251">
        <v>10425</v>
      </c>
      <c r="B2251" s="2">
        <v>38503</v>
      </c>
      <c r="C2251" s="5">
        <v>11</v>
      </c>
      <c r="D2251" s="3">
        <v>482.13</v>
      </c>
      <c r="E2251" t="s">
        <v>300</v>
      </c>
      <c r="F2251" t="s">
        <v>504</v>
      </c>
      <c r="G2251" t="s">
        <v>114</v>
      </c>
      <c r="H2251" t="s">
        <v>41</v>
      </c>
      <c r="I2251" t="s">
        <v>42</v>
      </c>
      <c r="J2251" t="s">
        <v>36</v>
      </c>
      <c r="K2251">
        <f>YEAR(tblSales[[#This Row],[ORDER DATE]])</f>
        <v>2005</v>
      </c>
      <c r="L2251" s="6" t="str">
        <f>TEXT(tblSales[[#This Row],[ORDER DATE]],"MMM-YYYY")</f>
        <v>May-2005</v>
      </c>
      <c r="M2251">
        <f>MONTH(tblSales[[#This Row],[ORDER DATE]])</f>
        <v>5</v>
      </c>
    </row>
    <row r="2252" spans="1:13" x14ac:dyDescent="0.3">
      <c r="A2252">
        <v>10104</v>
      </c>
      <c r="B2252" s="2">
        <v>37652</v>
      </c>
      <c r="C2252" s="5">
        <v>49</v>
      </c>
      <c r="D2252" s="3">
        <v>3227.63</v>
      </c>
      <c r="E2252" t="s">
        <v>25</v>
      </c>
      <c r="F2252" t="s">
        <v>605</v>
      </c>
      <c r="G2252" t="s">
        <v>174</v>
      </c>
      <c r="H2252" t="s">
        <v>178</v>
      </c>
      <c r="I2252" t="s">
        <v>42</v>
      </c>
      <c r="J2252" t="s">
        <v>51</v>
      </c>
      <c r="K2252">
        <f>YEAR(tblSales[[#This Row],[ORDER DATE]])</f>
        <v>2003</v>
      </c>
      <c r="L2252" s="6" t="str">
        <f>TEXT(tblSales[[#This Row],[ORDER DATE]],"MMM-YYYY")</f>
        <v>Jan-2003</v>
      </c>
      <c r="M2252">
        <f>MONTH(tblSales[[#This Row],[ORDER DATE]])</f>
        <v>1</v>
      </c>
    </row>
    <row r="2253" spans="1:13" x14ac:dyDescent="0.3">
      <c r="A2253">
        <v>10116</v>
      </c>
      <c r="B2253" s="2">
        <v>37722</v>
      </c>
      <c r="C2253" s="5">
        <v>27</v>
      </c>
      <c r="D2253" s="3">
        <v>1711.26</v>
      </c>
      <c r="E2253" t="s">
        <v>25</v>
      </c>
      <c r="F2253" t="s">
        <v>605</v>
      </c>
      <c r="G2253" t="s">
        <v>577</v>
      </c>
      <c r="H2253" t="s">
        <v>370</v>
      </c>
      <c r="I2253" t="s">
        <v>42</v>
      </c>
      <c r="J2253" t="s">
        <v>36</v>
      </c>
      <c r="K2253">
        <f>YEAR(tblSales[[#This Row],[ORDER DATE]])</f>
        <v>2003</v>
      </c>
      <c r="L2253" s="6" t="str">
        <f>TEXT(tblSales[[#This Row],[ORDER DATE]],"MMM-YYYY")</f>
        <v>Apr-2003</v>
      </c>
      <c r="M2253">
        <f>MONTH(tblSales[[#This Row],[ORDER DATE]])</f>
        <v>4</v>
      </c>
    </row>
    <row r="2254" spans="1:13" x14ac:dyDescent="0.3">
      <c r="A2254">
        <v>10127</v>
      </c>
      <c r="B2254" s="2">
        <v>37775</v>
      </c>
      <c r="C2254" s="5">
        <v>29</v>
      </c>
      <c r="D2254" s="3">
        <v>2054.36</v>
      </c>
      <c r="E2254" t="s">
        <v>25</v>
      </c>
      <c r="F2254" t="s">
        <v>605</v>
      </c>
      <c r="G2254" t="s">
        <v>475</v>
      </c>
      <c r="H2254" t="s">
        <v>32</v>
      </c>
      <c r="I2254" t="s">
        <v>33</v>
      </c>
      <c r="J2254" t="s">
        <v>36</v>
      </c>
      <c r="K2254">
        <f>YEAR(tblSales[[#This Row],[ORDER DATE]])</f>
        <v>2003</v>
      </c>
      <c r="L2254" s="6" t="str">
        <f>TEXT(tblSales[[#This Row],[ORDER DATE]],"MMM-YYYY")</f>
        <v>Jun-2003</v>
      </c>
      <c r="M2254">
        <f>MONTH(tblSales[[#This Row],[ORDER DATE]])</f>
        <v>6</v>
      </c>
    </row>
    <row r="2255" spans="1:13" x14ac:dyDescent="0.3">
      <c r="A2255">
        <v>10142</v>
      </c>
      <c r="B2255" s="2">
        <v>37841</v>
      </c>
      <c r="C2255" s="5">
        <v>42</v>
      </c>
      <c r="D2255" s="3">
        <v>3131.94</v>
      </c>
      <c r="E2255" t="s">
        <v>25</v>
      </c>
      <c r="F2255" t="s">
        <v>605</v>
      </c>
      <c r="G2255" t="s">
        <v>272</v>
      </c>
      <c r="H2255" t="s">
        <v>32</v>
      </c>
      <c r="I2255" t="s">
        <v>33</v>
      </c>
      <c r="J2255" t="s">
        <v>51</v>
      </c>
      <c r="K2255">
        <f>YEAR(tblSales[[#This Row],[ORDER DATE]])</f>
        <v>2003</v>
      </c>
      <c r="L2255" s="6" t="str">
        <f>TEXT(tblSales[[#This Row],[ORDER DATE]],"MMM-YYYY")</f>
        <v>Aug-2003</v>
      </c>
      <c r="M2255">
        <f>MONTH(tblSales[[#This Row],[ORDER DATE]])</f>
        <v>8</v>
      </c>
    </row>
    <row r="2256" spans="1:13" x14ac:dyDescent="0.3">
      <c r="A2256">
        <v>10152</v>
      </c>
      <c r="B2256" s="2">
        <v>37889</v>
      </c>
      <c r="C2256" s="5">
        <v>33</v>
      </c>
      <c r="D2256" s="3">
        <v>1681.35</v>
      </c>
      <c r="E2256" t="s">
        <v>25</v>
      </c>
      <c r="F2256" t="s">
        <v>605</v>
      </c>
      <c r="G2256" t="s">
        <v>207</v>
      </c>
      <c r="H2256" t="s">
        <v>95</v>
      </c>
      <c r="I2256" t="s">
        <v>96</v>
      </c>
      <c r="J2256" t="s">
        <v>36</v>
      </c>
      <c r="K2256">
        <f>YEAR(tblSales[[#This Row],[ORDER DATE]])</f>
        <v>2003</v>
      </c>
      <c r="L2256" s="6" t="str">
        <f>TEXT(tblSales[[#This Row],[ORDER DATE]],"MMM-YYYY")</f>
        <v>Sep-2003</v>
      </c>
      <c r="M2256">
        <f>MONTH(tblSales[[#This Row],[ORDER DATE]])</f>
        <v>9</v>
      </c>
    </row>
    <row r="2257" spans="1:13" x14ac:dyDescent="0.3">
      <c r="A2257">
        <v>10165</v>
      </c>
      <c r="B2257" s="2">
        <v>37916</v>
      </c>
      <c r="C2257" s="5">
        <v>44</v>
      </c>
      <c r="D2257" s="3">
        <v>2351.36</v>
      </c>
      <c r="E2257" t="s">
        <v>25</v>
      </c>
      <c r="F2257" t="s">
        <v>605</v>
      </c>
      <c r="G2257" t="s">
        <v>196</v>
      </c>
      <c r="H2257" t="s">
        <v>199</v>
      </c>
      <c r="I2257" t="s">
        <v>200</v>
      </c>
      <c r="J2257" t="s">
        <v>36</v>
      </c>
      <c r="K2257">
        <f>YEAR(tblSales[[#This Row],[ORDER DATE]])</f>
        <v>2003</v>
      </c>
      <c r="L2257" s="6" t="str">
        <f>TEXT(tblSales[[#This Row],[ORDER DATE]],"MMM-YYYY")</f>
        <v>Oct-2003</v>
      </c>
      <c r="M2257">
        <f>MONTH(tblSales[[#This Row],[ORDER DATE]])</f>
        <v>10</v>
      </c>
    </row>
    <row r="2258" spans="1:13" x14ac:dyDescent="0.3">
      <c r="A2258">
        <v>10176</v>
      </c>
      <c r="B2258" s="2">
        <v>37931</v>
      </c>
      <c r="C2258" s="5">
        <v>22</v>
      </c>
      <c r="D2258" s="3">
        <v>1408</v>
      </c>
      <c r="E2258" t="s">
        <v>25</v>
      </c>
      <c r="F2258" t="s">
        <v>605</v>
      </c>
      <c r="G2258" t="s">
        <v>452</v>
      </c>
      <c r="H2258" t="s">
        <v>258</v>
      </c>
      <c r="I2258" t="s">
        <v>42</v>
      </c>
      <c r="J2258" t="s">
        <v>36</v>
      </c>
      <c r="K2258">
        <f>YEAR(tblSales[[#This Row],[ORDER DATE]])</f>
        <v>2003</v>
      </c>
      <c r="L2258" s="6" t="str">
        <f>TEXT(tblSales[[#This Row],[ORDER DATE]],"MMM-YYYY")</f>
        <v>Nov-2003</v>
      </c>
      <c r="M2258">
        <f>MONTH(tblSales[[#This Row],[ORDER DATE]])</f>
        <v>11</v>
      </c>
    </row>
    <row r="2259" spans="1:13" x14ac:dyDescent="0.3">
      <c r="A2259">
        <v>10184</v>
      </c>
      <c r="B2259" s="2">
        <v>37939</v>
      </c>
      <c r="C2259" s="5">
        <v>48</v>
      </c>
      <c r="D2259" s="3">
        <v>2445.6</v>
      </c>
      <c r="E2259" t="s">
        <v>25</v>
      </c>
      <c r="F2259" t="s">
        <v>605</v>
      </c>
      <c r="G2259" t="s">
        <v>520</v>
      </c>
      <c r="H2259" t="s">
        <v>178</v>
      </c>
      <c r="I2259" t="s">
        <v>42</v>
      </c>
      <c r="J2259" t="s">
        <v>36</v>
      </c>
      <c r="K2259">
        <f>YEAR(tblSales[[#This Row],[ORDER DATE]])</f>
        <v>2003</v>
      </c>
      <c r="L2259" s="6" t="str">
        <f>TEXT(tblSales[[#This Row],[ORDER DATE]],"MMM-YYYY")</f>
        <v>Nov-2003</v>
      </c>
      <c r="M2259">
        <f>MONTH(tblSales[[#This Row],[ORDER DATE]])</f>
        <v>11</v>
      </c>
    </row>
    <row r="2260" spans="1:13" x14ac:dyDescent="0.3">
      <c r="A2260">
        <v>10195</v>
      </c>
      <c r="B2260" s="2">
        <v>37950</v>
      </c>
      <c r="C2260" s="5">
        <v>33</v>
      </c>
      <c r="D2260" s="3">
        <v>1804.44</v>
      </c>
      <c r="E2260" t="s">
        <v>25</v>
      </c>
      <c r="F2260" t="s">
        <v>605</v>
      </c>
      <c r="G2260" t="s">
        <v>317</v>
      </c>
      <c r="H2260" t="s">
        <v>32</v>
      </c>
      <c r="I2260" t="s">
        <v>33</v>
      </c>
      <c r="J2260" t="s">
        <v>36</v>
      </c>
      <c r="K2260">
        <f>YEAR(tblSales[[#This Row],[ORDER DATE]])</f>
        <v>2003</v>
      </c>
      <c r="L2260" s="6" t="str">
        <f>TEXT(tblSales[[#This Row],[ORDER DATE]],"MMM-YYYY")</f>
        <v>Nov-2003</v>
      </c>
      <c r="M2260">
        <f>MONTH(tblSales[[#This Row],[ORDER DATE]])</f>
        <v>11</v>
      </c>
    </row>
    <row r="2261" spans="1:13" x14ac:dyDescent="0.3">
      <c r="A2261">
        <v>10207</v>
      </c>
      <c r="B2261" s="2">
        <v>37964</v>
      </c>
      <c r="C2261" s="5">
        <v>45</v>
      </c>
      <c r="D2261" s="3">
        <v>2544.75</v>
      </c>
      <c r="E2261" t="s">
        <v>25</v>
      </c>
      <c r="F2261" t="s">
        <v>605</v>
      </c>
      <c r="G2261" t="s">
        <v>415</v>
      </c>
      <c r="H2261" t="s">
        <v>32</v>
      </c>
      <c r="I2261" t="s">
        <v>33</v>
      </c>
      <c r="J2261" t="s">
        <v>36</v>
      </c>
      <c r="K2261">
        <f>YEAR(tblSales[[#This Row],[ORDER DATE]])</f>
        <v>2003</v>
      </c>
      <c r="L2261" s="6" t="str">
        <f>TEXT(tblSales[[#This Row],[ORDER DATE]],"MMM-YYYY")</f>
        <v>Dec-2003</v>
      </c>
      <c r="M2261">
        <f>MONTH(tblSales[[#This Row],[ORDER DATE]])</f>
        <v>12</v>
      </c>
    </row>
    <row r="2262" spans="1:13" x14ac:dyDescent="0.3">
      <c r="A2262">
        <v>10220</v>
      </c>
      <c r="B2262" s="2">
        <v>38029</v>
      </c>
      <c r="C2262" s="5">
        <v>20</v>
      </c>
      <c r="D2262" s="3">
        <v>1056.4000000000001</v>
      </c>
      <c r="E2262" t="s">
        <v>25</v>
      </c>
      <c r="F2262" t="s">
        <v>605</v>
      </c>
      <c r="G2262" t="s">
        <v>479</v>
      </c>
      <c r="H2262" t="s">
        <v>484</v>
      </c>
      <c r="I2262" t="s">
        <v>42</v>
      </c>
      <c r="J2262" t="s">
        <v>36</v>
      </c>
      <c r="K2262">
        <f>YEAR(tblSales[[#This Row],[ORDER DATE]])</f>
        <v>2004</v>
      </c>
      <c r="L2262" s="6" t="str">
        <f>TEXT(tblSales[[#This Row],[ORDER DATE]],"MMM-YYYY")</f>
        <v>Feb-2004</v>
      </c>
      <c r="M2262">
        <f>MONTH(tblSales[[#This Row],[ORDER DATE]])</f>
        <v>2</v>
      </c>
    </row>
    <row r="2263" spans="1:13" x14ac:dyDescent="0.3">
      <c r="A2263">
        <v>10230</v>
      </c>
      <c r="B2263" s="2">
        <v>38061</v>
      </c>
      <c r="C2263" s="5">
        <v>46</v>
      </c>
      <c r="D2263" s="3">
        <v>2801.4</v>
      </c>
      <c r="E2263" t="s">
        <v>25</v>
      </c>
      <c r="F2263" t="s">
        <v>605</v>
      </c>
      <c r="G2263" t="s">
        <v>462</v>
      </c>
      <c r="H2263" t="s">
        <v>443</v>
      </c>
      <c r="I2263" t="s">
        <v>42</v>
      </c>
      <c r="J2263" t="s">
        <v>36</v>
      </c>
      <c r="K2263">
        <f>YEAR(tblSales[[#This Row],[ORDER DATE]])</f>
        <v>2004</v>
      </c>
      <c r="L2263" s="6" t="str">
        <f>TEXT(tblSales[[#This Row],[ORDER DATE]],"MMM-YYYY")</f>
        <v>Mar-2004</v>
      </c>
      <c r="M2263">
        <f>MONTH(tblSales[[#This Row],[ORDER DATE]])</f>
        <v>3</v>
      </c>
    </row>
    <row r="2264" spans="1:13" x14ac:dyDescent="0.3">
      <c r="A2264">
        <v>10247</v>
      </c>
      <c r="B2264" s="2">
        <v>38112</v>
      </c>
      <c r="C2264" s="5">
        <v>40</v>
      </c>
      <c r="D2264" s="3">
        <v>1988.4</v>
      </c>
      <c r="E2264" t="s">
        <v>25</v>
      </c>
      <c r="F2264" t="s">
        <v>605</v>
      </c>
      <c r="G2264" t="s">
        <v>467</v>
      </c>
      <c r="H2264" t="s">
        <v>130</v>
      </c>
      <c r="I2264" t="s">
        <v>42</v>
      </c>
      <c r="J2264" t="s">
        <v>36</v>
      </c>
      <c r="K2264">
        <f>YEAR(tblSales[[#This Row],[ORDER DATE]])</f>
        <v>2004</v>
      </c>
      <c r="L2264" s="6" t="str">
        <f>TEXT(tblSales[[#This Row],[ORDER DATE]],"MMM-YYYY")</f>
        <v>May-2004</v>
      </c>
      <c r="M2264">
        <f>MONTH(tblSales[[#This Row],[ORDER DATE]])</f>
        <v>5</v>
      </c>
    </row>
    <row r="2265" spans="1:13" x14ac:dyDescent="0.3">
      <c r="A2265">
        <v>10272</v>
      </c>
      <c r="B2265" s="2">
        <v>38188</v>
      </c>
      <c r="C2265" s="5">
        <v>45</v>
      </c>
      <c r="D2265" s="3">
        <v>2908.35</v>
      </c>
      <c r="E2265" t="s">
        <v>25</v>
      </c>
      <c r="F2265" t="s">
        <v>605</v>
      </c>
      <c r="G2265" t="s">
        <v>139</v>
      </c>
      <c r="H2265" t="s">
        <v>32</v>
      </c>
      <c r="I2265" t="s">
        <v>33</v>
      </c>
      <c r="J2265" t="s">
        <v>36</v>
      </c>
      <c r="K2265">
        <f>YEAR(tblSales[[#This Row],[ORDER DATE]])</f>
        <v>2004</v>
      </c>
      <c r="L2265" s="6" t="str">
        <f>TEXT(tblSales[[#This Row],[ORDER DATE]],"MMM-YYYY")</f>
        <v>Jul-2004</v>
      </c>
      <c r="M2265">
        <f>MONTH(tblSales[[#This Row],[ORDER DATE]])</f>
        <v>7</v>
      </c>
    </row>
    <row r="2266" spans="1:13" x14ac:dyDescent="0.3">
      <c r="A2266">
        <v>10282</v>
      </c>
      <c r="B2266" s="2">
        <v>38219</v>
      </c>
      <c r="C2266" s="5">
        <v>36</v>
      </c>
      <c r="D2266" s="3">
        <v>2147.4</v>
      </c>
      <c r="E2266" t="s">
        <v>25</v>
      </c>
      <c r="F2266" t="s">
        <v>605</v>
      </c>
      <c r="G2266" t="s">
        <v>272</v>
      </c>
      <c r="H2266" t="s">
        <v>32</v>
      </c>
      <c r="I2266" t="s">
        <v>33</v>
      </c>
      <c r="J2266" t="s">
        <v>36</v>
      </c>
      <c r="K2266">
        <f>YEAR(tblSales[[#This Row],[ORDER DATE]])</f>
        <v>2004</v>
      </c>
      <c r="L2266" s="6" t="str">
        <f>TEXT(tblSales[[#This Row],[ORDER DATE]],"MMM-YYYY")</f>
        <v>Aug-2004</v>
      </c>
      <c r="M2266">
        <f>MONTH(tblSales[[#This Row],[ORDER DATE]])</f>
        <v>8</v>
      </c>
    </row>
    <row r="2267" spans="1:13" x14ac:dyDescent="0.3">
      <c r="A2267">
        <v>10292</v>
      </c>
      <c r="B2267" s="2">
        <v>38238</v>
      </c>
      <c r="C2267" s="5">
        <v>31</v>
      </c>
      <c r="D2267" s="3">
        <v>2099.63</v>
      </c>
      <c r="E2267" t="s">
        <v>25</v>
      </c>
      <c r="F2267" t="s">
        <v>605</v>
      </c>
      <c r="G2267" t="s">
        <v>28</v>
      </c>
      <c r="H2267" t="s">
        <v>32</v>
      </c>
      <c r="I2267" t="s">
        <v>33</v>
      </c>
      <c r="J2267" t="s">
        <v>36</v>
      </c>
      <c r="K2267">
        <f>YEAR(tblSales[[#This Row],[ORDER DATE]])</f>
        <v>2004</v>
      </c>
      <c r="L2267" s="6" t="str">
        <f>TEXT(tblSales[[#This Row],[ORDER DATE]],"MMM-YYYY")</f>
        <v>Sep-2004</v>
      </c>
      <c r="M2267">
        <f>MONTH(tblSales[[#This Row],[ORDER DATE]])</f>
        <v>9</v>
      </c>
    </row>
    <row r="2268" spans="1:13" x14ac:dyDescent="0.3">
      <c r="A2268">
        <v>10306</v>
      </c>
      <c r="B2268" s="2">
        <v>38274</v>
      </c>
      <c r="C2268" s="5">
        <v>46</v>
      </c>
      <c r="D2268" s="3">
        <v>2315.1799999999998</v>
      </c>
      <c r="E2268" t="s">
        <v>25</v>
      </c>
      <c r="F2268" t="s">
        <v>605</v>
      </c>
      <c r="G2268" t="s">
        <v>492</v>
      </c>
      <c r="H2268" t="s">
        <v>170</v>
      </c>
      <c r="I2268" t="s">
        <v>42</v>
      </c>
      <c r="J2268" t="s">
        <v>36</v>
      </c>
      <c r="K2268">
        <f>YEAR(tblSales[[#This Row],[ORDER DATE]])</f>
        <v>2004</v>
      </c>
      <c r="L2268" s="6" t="str">
        <f>TEXT(tblSales[[#This Row],[ORDER DATE]],"MMM-YYYY")</f>
        <v>Oct-2004</v>
      </c>
      <c r="M2268">
        <f>MONTH(tblSales[[#This Row],[ORDER DATE]])</f>
        <v>10</v>
      </c>
    </row>
    <row r="2269" spans="1:13" x14ac:dyDescent="0.3">
      <c r="A2269">
        <v>10314</v>
      </c>
      <c r="B2269" s="2">
        <v>38282</v>
      </c>
      <c r="C2269" s="5">
        <v>35</v>
      </c>
      <c r="D2269" s="3">
        <v>2327.15</v>
      </c>
      <c r="E2269" t="s">
        <v>25</v>
      </c>
      <c r="F2269" t="s">
        <v>605</v>
      </c>
      <c r="G2269" t="s">
        <v>498</v>
      </c>
      <c r="H2269" t="s">
        <v>326</v>
      </c>
      <c r="I2269" t="s">
        <v>42</v>
      </c>
      <c r="J2269" t="s">
        <v>36</v>
      </c>
      <c r="K2269">
        <f>YEAR(tblSales[[#This Row],[ORDER DATE]])</f>
        <v>2004</v>
      </c>
      <c r="L2269" s="6" t="str">
        <f>TEXT(tblSales[[#This Row],[ORDER DATE]],"MMM-YYYY")</f>
        <v>Oct-2004</v>
      </c>
      <c r="M2269">
        <f>MONTH(tblSales[[#This Row],[ORDER DATE]])</f>
        <v>10</v>
      </c>
    </row>
    <row r="2270" spans="1:13" x14ac:dyDescent="0.3">
      <c r="A2270">
        <v>10325</v>
      </c>
      <c r="B2270" s="2">
        <v>38296</v>
      </c>
      <c r="C2270" s="5">
        <v>28</v>
      </c>
      <c r="D2270" s="3">
        <v>5377.4</v>
      </c>
      <c r="E2270" t="s">
        <v>25</v>
      </c>
      <c r="F2270" t="s">
        <v>605</v>
      </c>
      <c r="G2270" t="s">
        <v>133</v>
      </c>
      <c r="H2270" t="s">
        <v>78</v>
      </c>
      <c r="I2270" t="s">
        <v>42</v>
      </c>
      <c r="J2270" t="s">
        <v>51</v>
      </c>
      <c r="K2270">
        <f>YEAR(tblSales[[#This Row],[ORDER DATE]])</f>
        <v>2004</v>
      </c>
      <c r="L2270" s="6" t="str">
        <f>TEXT(tblSales[[#This Row],[ORDER DATE]],"MMM-YYYY")</f>
        <v>Nov-2004</v>
      </c>
      <c r="M2270">
        <f>MONTH(tblSales[[#This Row],[ORDER DATE]])</f>
        <v>11</v>
      </c>
    </row>
    <row r="2271" spans="1:13" x14ac:dyDescent="0.3">
      <c r="A2271">
        <v>10336</v>
      </c>
      <c r="B2271" s="2">
        <v>38311</v>
      </c>
      <c r="C2271" s="5">
        <v>31</v>
      </c>
      <c r="D2271" s="3">
        <v>2626.01</v>
      </c>
      <c r="E2271" t="s">
        <v>25</v>
      </c>
      <c r="F2271" t="s">
        <v>605</v>
      </c>
      <c r="G2271" t="s">
        <v>403</v>
      </c>
      <c r="H2271" t="s">
        <v>41</v>
      </c>
      <c r="I2271" t="s">
        <v>42</v>
      </c>
      <c r="J2271" t="s">
        <v>36</v>
      </c>
      <c r="K2271">
        <f>YEAR(tblSales[[#This Row],[ORDER DATE]])</f>
        <v>2004</v>
      </c>
      <c r="L2271" s="6" t="str">
        <f>TEXT(tblSales[[#This Row],[ORDER DATE]],"MMM-YYYY")</f>
        <v>Nov-2004</v>
      </c>
      <c r="M2271">
        <f>MONTH(tblSales[[#This Row],[ORDER DATE]])</f>
        <v>11</v>
      </c>
    </row>
    <row r="2272" spans="1:13" x14ac:dyDescent="0.3">
      <c r="A2272">
        <v>10350</v>
      </c>
      <c r="B2272" s="2">
        <v>38323</v>
      </c>
      <c r="C2272" s="5">
        <v>27</v>
      </c>
      <c r="D2272" s="3">
        <v>4406.3999999999996</v>
      </c>
      <c r="E2272" t="s">
        <v>25</v>
      </c>
      <c r="F2272" t="s">
        <v>605</v>
      </c>
      <c r="G2272" t="s">
        <v>174</v>
      </c>
      <c r="H2272" t="s">
        <v>178</v>
      </c>
      <c r="I2272" t="s">
        <v>42</v>
      </c>
      <c r="J2272" t="s">
        <v>51</v>
      </c>
      <c r="K2272">
        <f>YEAR(tblSales[[#This Row],[ORDER DATE]])</f>
        <v>2004</v>
      </c>
      <c r="L2272" s="6" t="str">
        <f>TEXT(tblSales[[#This Row],[ORDER DATE]],"MMM-YYYY")</f>
        <v>Dec-2004</v>
      </c>
      <c r="M2272">
        <f>MONTH(tblSales[[#This Row],[ORDER DATE]])</f>
        <v>12</v>
      </c>
    </row>
    <row r="2273" spans="1:13" x14ac:dyDescent="0.3">
      <c r="A2273">
        <v>10359</v>
      </c>
      <c r="B2273" s="2">
        <v>38336</v>
      </c>
      <c r="C2273" s="5">
        <v>22</v>
      </c>
      <c r="D2273" s="3">
        <v>4301.22</v>
      </c>
      <c r="E2273" t="s">
        <v>25</v>
      </c>
      <c r="F2273" t="s">
        <v>605</v>
      </c>
      <c r="G2273" t="s">
        <v>37</v>
      </c>
      <c r="H2273" t="s">
        <v>41</v>
      </c>
      <c r="I2273" t="s">
        <v>42</v>
      </c>
      <c r="J2273" t="s">
        <v>51</v>
      </c>
      <c r="K2273">
        <f>YEAR(tblSales[[#This Row],[ORDER DATE]])</f>
        <v>2004</v>
      </c>
      <c r="L2273" s="6" t="str">
        <f>TEXT(tblSales[[#This Row],[ORDER DATE]],"MMM-YYYY")</f>
        <v>Dec-2004</v>
      </c>
      <c r="M2273">
        <f>MONTH(tblSales[[#This Row],[ORDER DATE]])</f>
        <v>12</v>
      </c>
    </row>
    <row r="2274" spans="1:13" x14ac:dyDescent="0.3">
      <c r="A2274">
        <v>10371</v>
      </c>
      <c r="B2274" s="2">
        <v>38375</v>
      </c>
      <c r="C2274" s="5">
        <v>30</v>
      </c>
      <c r="D2274" s="3">
        <v>2986.5</v>
      </c>
      <c r="E2274" t="s">
        <v>25</v>
      </c>
      <c r="F2274" t="s">
        <v>605</v>
      </c>
      <c r="G2274" t="s">
        <v>272</v>
      </c>
      <c r="H2274" t="s">
        <v>32</v>
      </c>
      <c r="I2274" t="s">
        <v>33</v>
      </c>
      <c r="J2274" t="s">
        <v>36</v>
      </c>
      <c r="K2274">
        <f>YEAR(tblSales[[#This Row],[ORDER DATE]])</f>
        <v>2005</v>
      </c>
      <c r="L2274" s="6" t="str">
        <f>TEXT(tblSales[[#This Row],[ORDER DATE]],"MMM-YYYY")</f>
        <v>Jan-2005</v>
      </c>
      <c r="M2274">
        <f>MONTH(tblSales[[#This Row],[ORDER DATE]])</f>
        <v>1</v>
      </c>
    </row>
    <row r="2275" spans="1:13" x14ac:dyDescent="0.3">
      <c r="A2275">
        <v>10383</v>
      </c>
      <c r="B2275" s="2">
        <v>38405</v>
      </c>
      <c r="C2275" s="5">
        <v>44</v>
      </c>
      <c r="D2275" s="3">
        <v>1587.08</v>
      </c>
      <c r="E2275" t="s">
        <v>25</v>
      </c>
      <c r="F2275" t="s">
        <v>605</v>
      </c>
      <c r="G2275" t="s">
        <v>174</v>
      </c>
      <c r="H2275" t="s">
        <v>178</v>
      </c>
      <c r="I2275" t="s">
        <v>42</v>
      </c>
      <c r="J2275" t="s">
        <v>36</v>
      </c>
      <c r="K2275">
        <f>YEAR(tblSales[[#This Row],[ORDER DATE]])</f>
        <v>2005</v>
      </c>
      <c r="L2275" s="6" t="str">
        <f>TEXT(tblSales[[#This Row],[ORDER DATE]],"MMM-YYYY")</f>
        <v>Feb-2005</v>
      </c>
      <c r="M2275">
        <f>MONTH(tblSales[[#This Row],[ORDER DATE]])</f>
        <v>2</v>
      </c>
    </row>
    <row r="2276" spans="1:13" x14ac:dyDescent="0.3">
      <c r="A2276">
        <v>10394</v>
      </c>
      <c r="B2276" s="2">
        <v>38426</v>
      </c>
      <c r="C2276" s="5">
        <v>30</v>
      </c>
      <c r="D2276" s="3">
        <v>1808.4</v>
      </c>
      <c r="E2276" t="s">
        <v>25</v>
      </c>
      <c r="F2276" t="s">
        <v>605</v>
      </c>
      <c r="G2276" t="s">
        <v>174</v>
      </c>
      <c r="H2276" t="s">
        <v>178</v>
      </c>
      <c r="I2276" t="s">
        <v>42</v>
      </c>
      <c r="J2276" t="s">
        <v>36</v>
      </c>
      <c r="K2276">
        <f>YEAR(tblSales[[#This Row],[ORDER DATE]])</f>
        <v>2005</v>
      </c>
      <c r="L2276" s="6" t="str">
        <f>TEXT(tblSales[[#This Row],[ORDER DATE]],"MMM-YYYY")</f>
        <v>Mar-2005</v>
      </c>
      <c r="M2276">
        <f>MONTH(tblSales[[#This Row],[ORDER DATE]])</f>
        <v>3</v>
      </c>
    </row>
    <row r="2277" spans="1:13" x14ac:dyDescent="0.3">
      <c r="A2277">
        <v>10413</v>
      </c>
      <c r="B2277" s="2">
        <v>38477</v>
      </c>
      <c r="C2277" s="5">
        <v>24</v>
      </c>
      <c r="D2277" s="3">
        <v>1193.04</v>
      </c>
      <c r="E2277" t="s">
        <v>25</v>
      </c>
      <c r="F2277" t="s">
        <v>605</v>
      </c>
      <c r="G2277" t="s">
        <v>109</v>
      </c>
      <c r="H2277" t="s">
        <v>32</v>
      </c>
      <c r="I2277" t="s">
        <v>33</v>
      </c>
      <c r="J2277" t="s">
        <v>36</v>
      </c>
      <c r="K2277">
        <f>YEAR(tblSales[[#This Row],[ORDER DATE]])</f>
        <v>2005</v>
      </c>
      <c r="L2277" s="6" t="str">
        <f>TEXT(tblSales[[#This Row],[ORDER DATE]],"MMM-YYYY")</f>
        <v>May-2005</v>
      </c>
      <c r="M2277">
        <f>MONTH(tblSales[[#This Row],[ORDER DATE]])</f>
        <v>5</v>
      </c>
    </row>
    <row r="2278" spans="1:13" x14ac:dyDescent="0.3">
      <c r="A2278">
        <v>10103</v>
      </c>
      <c r="B2278" s="2">
        <v>37650</v>
      </c>
      <c r="C2278" s="5">
        <v>45</v>
      </c>
      <c r="D2278" s="3">
        <v>3403.35</v>
      </c>
      <c r="E2278" t="s">
        <v>25</v>
      </c>
      <c r="F2278" t="s">
        <v>504</v>
      </c>
      <c r="G2278" t="s">
        <v>133</v>
      </c>
      <c r="H2278" t="s">
        <v>78</v>
      </c>
      <c r="I2278" t="s">
        <v>42</v>
      </c>
      <c r="J2278" t="s">
        <v>51</v>
      </c>
      <c r="K2278">
        <f>YEAR(tblSales[[#This Row],[ORDER DATE]])</f>
        <v>2003</v>
      </c>
      <c r="L2278" s="6" t="str">
        <f>TEXT(tblSales[[#This Row],[ORDER DATE]],"MMM-YYYY")</f>
        <v>Jan-2003</v>
      </c>
      <c r="M2278">
        <f>MONTH(tblSales[[#This Row],[ORDER DATE]])</f>
        <v>1</v>
      </c>
    </row>
    <row r="2279" spans="1:13" x14ac:dyDescent="0.3">
      <c r="A2279">
        <v>10113</v>
      </c>
      <c r="B2279" s="2">
        <v>37706</v>
      </c>
      <c r="C2279" s="5">
        <v>23</v>
      </c>
      <c r="D2279" s="3">
        <v>1575.96</v>
      </c>
      <c r="E2279" t="s">
        <v>25</v>
      </c>
      <c r="F2279" t="s">
        <v>504</v>
      </c>
      <c r="G2279" t="s">
        <v>272</v>
      </c>
      <c r="H2279" t="s">
        <v>32</v>
      </c>
      <c r="I2279" t="s">
        <v>33</v>
      </c>
      <c r="J2279" t="s">
        <v>36</v>
      </c>
      <c r="K2279">
        <f>YEAR(tblSales[[#This Row],[ORDER DATE]])</f>
        <v>2003</v>
      </c>
      <c r="L2279" s="6" t="str">
        <f>TEXT(tblSales[[#This Row],[ORDER DATE]],"MMM-YYYY")</f>
        <v>Mar-2003</v>
      </c>
      <c r="M2279">
        <f>MONTH(tblSales[[#This Row],[ORDER DATE]])</f>
        <v>3</v>
      </c>
    </row>
    <row r="2280" spans="1:13" x14ac:dyDescent="0.3">
      <c r="A2280">
        <v>10126</v>
      </c>
      <c r="B2280" s="2">
        <v>37769</v>
      </c>
      <c r="C2280" s="5">
        <v>26</v>
      </c>
      <c r="D2280" s="3">
        <v>1630.2</v>
      </c>
      <c r="E2280" t="s">
        <v>25</v>
      </c>
      <c r="F2280" t="s">
        <v>504</v>
      </c>
      <c r="G2280" t="s">
        <v>191</v>
      </c>
      <c r="H2280" t="s">
        <v>178</v>
      </c>
      <c r="I2280" t="s">
        <v>42</v>
      </c>
      <c r="J2280" t="s">
        <v>36</v>
      </c>
      <c r="K2280">
        <f>YEAR(tblSales[[#This Row],[ORDER DATE]])</f>
        <v>2003</v>
      </c>
      <c r="L2280" s="6" t="str">
        <f>TEXT(tblSales[[#This Row],[ORDER DATE]],"MMM-YYYY")</f>
        <v>May-2003</v>
      </c>
      <c r="M2280">
        <f>MONTH(tblSales[[#This Row],[ORDER DATE]])</f>
        <v>5</v>
      </c>
    </row>
    <row r="2281" spans="1:13" x14ac:dyDescent="0.3">
      <c r="A2281">
        <v>10140</v>
      </c>
      <c r="B2281" s="2">
        <v>37826</v>
      </c>
      <c r="C2281" s="5">
        <v>28</v>
      </c>
      <c r="D2281" s="3">
        <v>1701.28</v>
      </c>
      <c r="E2281" t="s">
        <v>25</v>
      </c>
      <c r="F2281" t="s">
        <v>504</v>
      </c>
      <c r="G2281" t="s">
        <v>62</v>
      </c>
      <c r="H2281" t="s">
        <v>32</v>
      </c>
      <c r="I2281" t="s">
        <v>33</v>
      </c>
      <c r="J2281" t="s">
        <v>36</v>
      </c>
      <c r="K2281">
        <f>YEAR(tblSales[[#This Row],[ORDER DATE]])</f>
        <v>2003</v>
      </c>
      <c r="L2281" s="6" t="str">
        <f>TEXT(tblSales[[#This Row],[ORDER DATE]],"MMM-YYYY")</f>
        <v>Jul-2003</v>
      </c>
      <c r="M2281">
        <f>MONTH(tblSales[[#This Row],[ORDER DATE]])</f>
        <v>7</v>
      </c>
    </row>
    <row r="2282" spans="1:13" x14ac:dyDescent="0.3">
      <c r="A2282">
        <v>10150</v>
      </c>
      <c r="B2282" s="2">
        <v>37883</v>
      </c>
      <c r="C2282" s="5">
        <v>49</v>
      </c>
      <c r="D2282" s="3">
        <v>2850.82</v>
      </c>
      <c r="E2282" t="s">
        <v>25</v>
      </c>
      <c r="F2282" t="s">
        <v>504</v>
      </c>
      <c r="G2282" t="s">
        <v>196</v>
      </c>
      <c r="H2282" t="s">
        <v>199</v>
      </c>
      <c r="I2282" t="s">
        <v>200</v>
      </c>
      <c r="J2282" t="s">
        <v>36</v>
      </c>
      <c r="K2282">
        <f>YEAR(tblSales[[#This Row],[ORDER DATE]])</f>
        <v>2003</v>
      </c>
      <c r="L2282" s="6" t="str">
        <f>TEXT(tblSales[[#This Row],[ORDER DATE]],"MMM-YYYY")</f>
        <v>Sep-2003</v>
      </c>
      <c r="M2282">
        <f>MONTH(tblSales[[#This Row],[ORDER DATE]])</f>
        <v>9</v>
      </c>
    </row>
    <row r="2283" spans="1:13" x14ac:dyDescent="0.3">
      <c r="A2283">
        <v>10164</v>
      </c>
      <c r="B2283" s="2">
        <v>37915</v>
      </c>
      <c r="C2283" s="5">
        <v>49</v>
      </c>
      <c r="D2283" s="3">
        <v>2692.06</v>
      </c>
      <c r="E2283" t="s">
        <v>408</v>
      </c>
      <c r="F2283" t="s">
        <v>504</v>
      </c>
      <c r="G2283" t="s">
        <v>409</v>
      </c>
      <c r="H2283" t="s">
        <v>148</v>
      </c>
      <c r="I2283" t="s">
        <v>42</v>
      </c>
      <c r="J2283" t="s">
        <v>36</v>
      </c>
      <c r="K2283">
        <f>YEAR(tblSales[[#This Row],[ORDER DATE]])</f>
        <v>2003</v>
      </c>
      <c r="L2283" s="6" t="str">
        <f>TEXT(tblSales[[#This Row],[ORDER DATE]],"MMM-YYYY")</f>
        <v>Oct-2003</v>
      </c>
      <c r="M2283">
        <f>MONTH(tblSales[[#This Row],[ORDER DATE]])</f>
        <v>10</v>
      </c>
    </row>
    <row r="2284" spans="1:13" x14ac:dyDescent="0.3">
      <c r="A2284">
        <v>10175</v>
      </c>
      <c r="B2284" s="2">
        <v>37931</v>
      </c>
      <c r="C2284" s="5">
        <v>29</v>
      </c>
      <c r="D2284" s="3">
        <v>2174.42</v>
      </c>
      <c r="E2284" t="s">
        <v>25</v>
      </c>
      <c r="F2284" t="s">
        <v>504</v>
      </c>
      <c r="G2284" t="s">
        <v>329</v>
      </c>
      <c r="H2284" t="s">
        <v>170</v>
      </c>
      <c r="I2284" t="s">
        <v>42</v>
      </c>
      <c r="J2284" t="s">
        <v>36</v>
      </c>
      <c r="K2284">
        <f>YEAR(tblSales[[#This Row],[ORDER DATE]])</f>
        <v>2003</v>
      </c>
      <c r="L2284" s="6" t="str">
        <f>TEXT(tblSales[[#This Row],[ORDER DATE]],"MMM-YYYY")</f>
        <v>Nov-2003</v>
      </c>
      <c r="M2284">
        <f>MONTH(tblSales[[#This Row],[ORDER DATE]])</f>
        <v>11</v>
      </c>
    </row>
    <row r="2285" spans="1:13" x14ac:dyDescent="0.3">
      <c r="A2285">
        <v>10183</v>
      </c>
      <c r="B2285" s="2">
        <v>37938</v>
      </c>
      <c r="C2285" s="5">
        <v>49</v>
      </c>
      <c r="D2285" s="3">
        <v>3167.36</v>
      </c>
      <c r="E2285" t="s">
        <v>25</v>
      </c>
      <c r="F2285" t="s">
        <v>504</v>
      </c>
      <c r="G2285" t="s">
        <v>214</v>
      </c>
      <c r="H2285" t="s">
        <v>32</v>
      </c>
      <c r="I2285" t="s">
        <v>33</v>
      </c>
      <c r="J2285" t="s">
        <v>51</v>
      </c>
      <c r="K2285">
        <f>YEAR(tblSales[[#This Row],[ORDER DATE]])</f>
        <v>2003</v>
      </c>
      <c r="L2285" s="6" t="str">
        <f>TEXT(tblSales[[#This Row],[ORDER DATE]],"MMM-YYYY")</f>
        <v>Nov-2003</v>
      </c>
      <c r="M2285">
        <f>MONTH(tblSales[[#This Row],[ORDER DATE]])</f>
        <v>11</v>
      </c>
    </row>
    <row r="2286" spans="1:13" x14ac:dyDescent="0.3">
      <c r="A2286">
        <v>10194</v>
      </c>
      <c r="B2286" s="2">
        <v>37950</v>
      </c>
      <c r="C2286" s="5">
        <v>39</v>
      </c>
      <c r="D2286" s="3">
        <v>2142.66</v>
      </c>
      <c r="E2286" t="s">
        <v>25</v>
      </c>
      <c r="F2286" t="s">
        <v>504</v>
      </c>
      <c r="G2286" t="s">
        <v>219</v>
      </c>
      <c r="H2286" t="s">
        <v>41</v>
      </c>
      <c r="I2286" t="s">
        <v>42</v>
      </c>
      <c r="J2286" t="s">
        <v>36</v>
      </c>
      <c r="K2286">
        <f>YEAR(tblSales[[#This Row],[ORDER DATE]])</f>
        <v>2003</v>
      </c>
      <c r="L2286" s="6" t="str">
        <f>TEXT(tblSales[[#This Row],[ORDER DATE]],"MMM-YYYY")</f>
        <v>Nov-2003</v>
      </c>
      <c r="M2286">
        <f>MONTH(tblSales[[#This Row],[ORDER DATE]])</f>
        <v>11</v>
      </c>
    </row>
    <row r="2287" spans="1:13" x14ac:dyDescent="0.3">
      <c r="A2287">
        <v>10206</v>
      </c>
      <c r="B2287" s="2">
        <v>37960</v>
      </c>
      <c r="C2287" s="5">
        <v>36</v>
      </c>
      <c r="D2287" s="3">
        <v>2117.52</v>
      </c>
      <c r="E2287" t="s">
        <v>25</v>
      </c>
      <c r="F2287" t="s">
        <v>504</v>
      </c>
      <c r="G2287" t="s">
        <v>225</v>
      </c>
      <c r="H2287" t="s">
        <v>231</v>
      </c>
      <c r="I2287" t="s">
        <v>33</v>
      </c>
      <c r="J2287" t="s">
        <v>36</v>
      </c>
      <c r="K2287">
        <f>YEAR(tblSales[[#This Row],[ORDER DATE]])</f>
        <v>2003</v>
      </c>
      <c r="L2287" s="6" t="str">
        <f>TEXT(tblSales[[#This Row],[ORDER DATE]],"MMM-YYYY")</f>
        <v>Dec-2003</v>
      </c>
      <c r="M2287">
        <f>MONTH(tblSales[[#This Row],[ORDER DATE]])</f>
        <v>12</v>
      </c>
    </row>
    <row r="2288" spans="1:13" x14ac:dyDescent="0.3">
      <c r="A2288">
        <v>10217</v>
      </c>
      <c r="B2288" s="2">
        <v>38021</v>
      </c>
      <c r="C2288" s="5">
        <v>39</v>
      </c>
      <c r="D2288" s="3">
        <v>2419.9499999999998</v>
      </c>
      <c r="E2288" t="s">
        <v>25</v>
      </c>
      <c r="F2288" t="s">
        <v>504</v>
      </c>
      <c r="G2288" t="s">
        <v>418</v>
      </c>
      <c r="H2288" t="s">
        <v>199</v>
      </c>
      <c r="I2288" t="s">
        <v>96</v>
      </c>
      <c r="J2288" t="s">
        <v>36</v>
      </c>
      <c r="K2288">
        <f>YEAR(tblSales[[#This Row],[ORDER DATE]])</f>
        <v>2004</v>
      </c>
      <c r="L2288" s="6" t="str">
        <f>TEXT(tblSales[[#This Row],[ORDER DATE]],"MMM-YYYY")</f>
        <v>Feb-2004</v>
      </c>
      <c r="M2288">
        <f>MONTH(tblSales[[#This Row],[ORDER DATE]])</f>
        <v>2</v>
      </c>
    </row>
    <row r="2289" spans="1:13" x14ac:dyDescent="0.3">
      <c r="A2289">
        <v>10229</v>
      </c>
      <c r="B2289" s="2">
        <v>38057</v>
      </c>
      <c r="C2289" s="5">
        <v>30</v>
      </c>
      <c r="D2289" s="3">
        <v>2191.1999999999998</v>
      </c>
      <c r="E2289" t="s">
        <v>25</v>
      </c>
      <c r="F2289" t="s">
        <v>504</v>
      </c>
      <c r="G2289" t="s">
        <v>272</v>
      </c>
      <c r="H2289" t="s">
        <v>32</v>
      </c>
      <c r="I2289" t="s">
        <v>33</v>
      </c>
      <c r="J2289" t="s">
        <v>36</v>
      </c>
      <c r="K2289">
        <f>YEAR(tblSales[[#This Row],[ORDER DATE]])</f>
        <v>2004</v>
      </c>
      <c r="L2289" s="6" t="str">
        <f>TEXT(tblSales[[#This Row],[ORDER DATE]],"MMM-YYYY")</f>
        <v>Mar-2004</v>
      </c>
      <c r="M2289">
        <f>MONTH(tblSales[[#This Row],[ORDER DATE]])</f>
        <v>3</v>
      </c>
    </row>
    <row r="2290" spans="1:13" x14ac:dyDescent="0.3">
      <c r="A2290">
        <v>10245</v>
      </c>
      <c r="B2290" s="2">
        <v>38111</v>
      </c>
      <c r="C2290" s="5">
        <v>44</v>
      </c>
      <c r="D2290" s="3">
        <v>3043.04</v>
      </c>
      <c r="E2290" t="s">
        <v>25</v>
      </c>
      <c r="F2290" t="s">
        <v>504</v>
      </c>
      <c r="G2290" t="s">
        <v>242</v>
      </c>
      <c r="H2290" t="s">
        <v>32</v>
      </c>
      <c r="I2290" t="s">
        <v>33</v>
      </c>
      <c r="J2290" t="s">
        <v>51</v>
      </c>
      <c r="K2290">
        <f>YEAR(tblSales[[#This Row],[ORDER DATE]])</f>
        <v>2004</v>
      </c>
      <c r="L2290" s="6" t="str">
        <f>TEXT(tblSales[[#This Row],[ORDER DATE]],"MMM-YYYY")</f>
        <v>May-2004</v>
      </c>
      <c r="M2290">
        <f>MONTH(tblSales[[#This Row],[ORDER DATE]])</f>
        <v>5</v>
      </c>
    </row>
    <row r="2291" spans="1:13" x14ac:dyDescent="0.3">
      <c r="A2291">
        <v>10258</v>
      </c>
      <c r="B2291" s="2">
        <v>38153</v>
      </c>
      <c r="C2291" s="5">
        <v>20</v>
      </c>
      <c r="D2291" s="3">
        <v>1228.2</v>
      </c>
      <c r="E2291" t="s">
        <v>25</v>
      </c>
      <c r="F2291" t="s">
        <v>504</v>
      </c>
      <c r="G2291" t="s">
        <v>246</v>
      </c>
      <c r="H2291" t="s">
        <v>200</v>
      </c>
      <c r="I2291" t="s">
        <v>200</v>
      </c>
      <c r="J2291" t="s">
        <v>36</v>
      </c>
      <c r="K2291">
        <f>YEAR(tblSales[[#This Row],[ORDER DATE]])</f>
        <v>2004</v>
      </c>
      <c r="L2291" s="6" t="str">
        <f>TEXT(tblSales[[#This Row],[ORDER DATE]],"MMM-YYYY")</f>
        <v>Jun-2004</v>
      </c>
      <c r="M2291">
        <f>MONTH(tblSales[[#This Row],[ORDER DATE]])</f>
        <v>6</v>
      </c>
    </row>
    <row r="2292" spans="1:13" x14ac:dyDescent="0.3">
      <c r="A2292">
        <v>10270</v>
      </c>
      <c r="B2292" s="2">
        <v>38187</v>
      </c>
      <c r="C2292" s="5">
        <v>21</v>
      </c>
      <c r="D2292" s="3">
        <v>1330.35</v>
      </c>
      <c r="E2292" t="s">
        <v>25</v>
      </c>
      <c r="F2292" t="s">
        <v>504</v>
      </c>
      <c r="G2292" t="s">
        <v>152</v>
      </c>
      <c r="H2292" t="s">
        <v>95</v>
      </c>
      <c r="I2292" t="s">
        <v>96</v>
      </c>
      <c r="J2292" t="s">
        <v>36</v>
      </c>
      <c r="K2292">
        <f>YEAR(tblSales[[#This Row],[ORDER DATE]])</f>
        <v>2004</v>
      </c>
      <c r="L2292" s="6" t="str">
        <f>TEXT(tblSales[[#This Row],[ORDER DATE]],"MMM-YYYY")</f>
        <v>Jul-2004</v>
      </c>
      <c r="M2292">
        <f>MONTH(tblSales[[#This Row],[ORDER DATE]])</f>
        <v>7</v>
      </c>
    </row>
    <row r="2293" spans="1:13" x14ac:dyDescent="0.3">
      <c r="A2293">
        <v>10281</v>
      </c>
      <c r="B2293" s="2">
        <v>38218</v>
      </c>
      <c r="C2293" s="5">
        <v>36</v>
      </c>
      <c r="D2293" s="3">
        <v>2792.52</v>
      </c>
      <c r="E2293" t="s">
        <v>25</v>
      </c>
      <c r="F2293" t="s">
        <v>504</v>
      </c>
      <c r="G2293" t="s">
        <v>139</v>
      </c>
      <c r="H2293" t="s">
        <v>32</v>
      </c>
      <c r="I2293" t="s">
        <v>33</v>
      </c>
      <c r="J2293" t="s">
        <v>36</v>
      </c>
      <c r="K2293">
        <f>YEAR(tblSales[[#This Row],[ORDER DATE]])</f>
        <v>2004</v>
      </c>
      <c r="L2293" s="6" t="str">
        <f>TEXT(tblSales[[#This Row],[ORDER DATE]],"MMM-YYYY")</f>
        <v>Aug-2004</v>
      </c>
      <c r="M2293">
        <f>MONTH(tblSales[[#This Row],[ORDER DATE]])</f>
        <v>8</v>
      </c>
    </row>
    <row r="2294" spans="1:13" x14ac:dyDescent="0.3">
      <c r="A2294">
        <v>10291</v>
      </c>
      <c r="B2294" s="2">
        <v>38238</v>
      </c>
      <c r="C2294" s="5">
        <v>32</v>
      </c>
      <c r="D2294" s="3">
        <v>2296</v>
      </c>
      <c r="E2294" t="s">
        <v>25</v>
      </c>
      <c r="F2294" t="s">
        <v>504</v>
      </c>
      <c r="G2294" t="s">
        <v>261</v>
      </c>
      <c r="H2294" t="s">
        <v>188</v>
      </c>
      <c r="I2294" t="s">
        <v>42</v>
      </c>
      <c r="J2294" t="s">
        <v>36</v>
      </c>
      <c r="K2294">
        <f>YEAR(tblSales[[#This Row],[ORDER DATE]])</f>
        <v>2004</v>
      </c>
      <c r="L2294" s="6" t="str">
        <f>TEXT(tblSales[[#This Row],[ORDER DATE]],"MMM-YYYY")</f>
        <v>Sep-2004</v>
      </c>
      <c r="M2294">
        <f>MONTH(tblSales[[#This Row],[ORDER DATE]])</f>
        <v>9</v>
      </c>
    </row>
    <row r="2295" spans="1:13" x14ac:dyDescent="0.3">
      <c r="A2295">
        <v>10304</v>
      </c>
      <c r="B2295" s="2">
        <v>38271</v>
      </c>
      <c r="C2295" s="5">
        <v>36</v>
      </c>
      <c r="D2295" s="3">
        <v>2629.44</v>
      </c>
      <c r="E2295" t="s">
        <v>25</v>
      </c>
      <c r="F2295" t="s">
        <v>504</v>
      </c>
      <c r="G2295" t="s">
        <v>267</v>
      </c>
      <c r="H2295" t="s">
        <v>41</v>
      </c>
      <c r="I2295" t="s">
        <v>42</v>
      </c>
      <c r="J2295" t="s">
        <v>36</v>
      </c>
      <c r="K2295">
        <f>YEAR(tblSales[[#This Row],[ORDER DATE]])</f>
        <v>2004</v>
      </c>
      <c r="L2295" s="6" t="str">
        <f>TEXT(tblSales[[#This Row],[ORDER DATE]],"MMM-YYYY")</f>
        <v>Oct-2004</v>
      </c>
      <c r="M2295">
        <f>MONTH(tblSales[[#This Row],[ORDER DATE]])</f>
        <v>10</v>
      </c>
    </row>
    <row r="2296" spans="1:13" x14ac:dyDescent="0.3">
      <c r="A2296">
        <v>10313</v>
      </c>
      <c r="B2296" s="2">
        <v>38282</v>
      </c>
      <c r="C2296" s="5">
        <v>34</v>
      </c>
      <c r="D2296" s="3">
        <v>1912.16</v>
      </c>
      <c r="E2296" t="s">
        <v>25</v>
      </c>
      <c r="F2296" t="s">
        <v>504</v>
      </c>
      <c r="G2296" t="s">
        <v>225</v>
      </c>
      <c r="H2296" t="s">
        <v>231</v>
      </c>
      <c r="I2296" t="s">
        <v>33</v>
      </c>
      <c r="J2296" t="s">
        <v>36</v>
      </c>
      <c r="K2296">
        <f>YEAR(tblSales[[#This Row],[ORDER DATE]])</f>
        <v>2004</v>
      </c>
      <c r="L2296" s="6" t="str">
        <f>TEXT(tblSales[[#This Row],[ORDER DATE]],"MMM-YYYY")</f>
        <v>Oct-2004</v>
      </c>
      <c r="M2296">
        <f>MONTH(tblSales[[#This Row],[ORDER DATE]])</f>
        <v>10</v>
      </c>
    </row>
    <row r="2297" spans="1:13" x14ac:dyDescent="0.3">
      <c r="A2297">
        <v>10324</v>
      </c>
      <c r="B2297" s="2">
        <v>38296</v>
      </c>
      <c r="C2297" s="5">
        <v>48</v>
      </c>
      <c r="D2297" s="3">
        <v>8209.44</v>
      </c>
      <c r="E2297" t="s">
        <v>25</v>
      </c>
      <c r="F2297" t="s">
        <v>504</v>
      </c>
      <c r="G2297" t="s">
        <v>99</v>
      </c>
      <c r="H2297" t="s">
        <v>32</v>
      </c>
      <c r="I2297" t="s">
        <v>33</v>
      </c>
      <c r="J2297" t="s">
        <v>151</v>
      </c>
      <c r="K2297">
        <f>YEAR(tblSales[[#This Row],[ORDER DATE]])</f>
        <v>2004</v>
      </c>
      <c r="L2297" s="6" t="str">
        <f>TEXT(tblSales[[#This Row],[ORDER DATE]],"MMM-YYYY")</f>
        <v>Nov-2004</v>
      </c>
      <c r="M2297">
        <f>MONTH(tblSales[[#This Row],[ORDER DATE]])</f>
        <v>11</v>
      </c>
    </row>
    <row r="2298" spans="1:13" x14ac:dyDescent="0.3">
      <c r="A2298">
        <v>10333</v>
      </c>
      <c r="B2298" s="2">
        <v>38309</v>
      </c>
      <c r="C2298" s="5">
        <v>33</v>
      </c>
      <c r="D2298" s="3">
        <v>2431.77</v>
      </c>
      <c r="E2298" t="s">
        <v>25</v>
      </c>
      <c r="F2298" t="s">
        <v>504</v>
      </c>
      <c r="G2298" t="s">
        <v>81</v>
      </c>
      <c r="H2298" t="s">
        <v>32</v>
      </c>
      <c r="I2298" t="s">
        <v>33</v>
      </c>
      <c r="J2298" t="s">
        <v>36</v>
      </c>
      <c r="K2298">
        <f>YEAR(tblSales[[#This Row],[ORDER DATE]])</f>
        <v>2004</v>
      </c>
      <c r="L2298" s="6" t="str">
        <f>TEXT(tblSales[[#This Row],[ORDER DATE]],"MMM-YYYY")</f>
        <v>Nov-2004</v>
      </c>
      <c r="M2298">
        <f>MONTH(tblSales[[#This Row],[ORDER DATE]])</f>
        <v>11</v>
      </c>
    </row>
    <row r="2299" spans="1:13" x14ac:dyDescent="0.3">
      <c r="A2299">
        <v>10348</v>
      </c>
      <c r="B2299" s="2">
        <v>38292</v>
      </c>
      <c r="C2299" s="5">
        <v>31</v>
      </c>
      <c r="D2299" s="3">
        <v>3139.99</v>
      </c>
      <c r="E2299" t="s">
        <v>25</v>
      </c>
      <c r="F2299" t="s">
        <v>504</v>
      </c>
      <c r="G2299" t="s">
        <v>191</v>
      </c>
      <c r="H2299" t="s">
        <v>178</v>
      </c>
      <c r="I2299" t="s">
        <v>42</v>
      </c>
      <c r="J2299" t="s">
        <v>51</v>
      </c>
      <c r="K2299">
        <f>YEAR(tblSales[[#This Row],[ORDER DATE]])</f>
        <v>2004</v>
      </c>
      <c r="L2299" s="6" t="str">
        <f>TEXT(tblSales[[#This Row],[ORDER DATE]],"MMM-YYYY")</f>
        <v>Nov-2004</v>
      </c>
      <c r="M2299">
        <f>MONTH(tblSales[[#This Row],[ORDER DATE]])</f>
        <v>11</v>
      </c>
    </row>
    <row r="2300" spans="1:13" x14ac:dyDescent="0.3">
      <c r="A2300">
        <v>10358</v>
      </c>
      <c r="B2300" s="2">
        <v>38331</v>
      </c>
      <c r="C2300" s="5">
        <v>36</v>
      </c>
      <c r="D2300" s="3">
        <v>5669.64</v>
      </c>
      <c r="E2300" t="s">
        <v>25</v>
      </c>
      <c r="F2300" t="s">
        <v>504</v>
      </c>
      <c r="G2300" t="s">
        <v>174</v>
      </c>
      <c r="H2300" t="s">
        <v>178</v>
      </c>
      <c r="I2300" t="s">
        <v>42</v>
      </c>
      <c r="J2300" t="s">
        <v>51</v>
      </c>
      <c r="K2300">
        <f>YEAR(tblSales[[#This Row],[ORDER DATE]])</f>
        <v>2004</v>
      </c>
      <c r="L2300" s="6" t="str">
        <f>TEXT(tblSales[[#This Row],[ORDER DATE]],"MMM-YYYY")</f>
        <v>Dec-2004</v>
      </c>
      <c r="M2300">
        <f>MONTH(tblSales[[#This Row],[ORDER DATE]])</f>
        <v>12</v>
      </c>
    </row>
    <row r="2301" spans="1:13" x14ac:dyDescent="0.3">
      <c r="A2301">
        <v>10370</v>
      </c>
      <c r="B2301" s="2">
        <v>38372</v>
      </c>
      <c r="C2301" s="5">
        <v>25</v>
      </c>
      <c r="D2301" s="3">
        <v>3160.25</v>
      </c>
      <c r="E2301" t="s">
        <v>25</v>
      </c>
      <c r="F2301" t="s">
        <v>504</v>
      </c>
      <c r="G2301" t="s">
        <v>285</v>
      </c>
      <c r="H2301" t="s">
        <v>95</v>
      </c>
      <c r="I2301" t="s">
        <v>96</v>
      </c>
      <c r="J2301" t="s">
        <v>51</v>
      </c>
      <c r="K2301">
        <f>YEAR(tblSales[[#This Row],[ORDER DATE]])</f>
        <v>2005</v>
      </c>
      <c r="L2301" s="6" t="str">
        <f>TEXT(tblSales[[#This Row],[ORDER DATE]],"MMM-YYYY")</f>
        <v>Jan-2005</v>
      </c>
      <c r="M2301">
        <f>MONTH(tblSales[[#This Row],[ORDER DATE]])</f>
        <v>1</v>
      </c>
    </row>
    <row r="2302" spans="1:13" x14ac:dyDescent="0.3">
      <c r="A2302">
        <v>10382</v>
      </c>
      <c r="B2302" s="2">
        <v>38400</v>
      </c>
      <c r="C2302" s="5">
        <v>48</v>
      </c>
      <c r="D2302" s="3">
        <v>6799.68</v>
      </c>
      <c r="E2302" t="s">
        <v>25</v>
      </c>
      <c r="F2302" t="s">
        <v>504</v>
      </c>
      <c r="G2302" t="s">
        <v>272</v>
      </c>
      <c r="H2302" t="s">
        <v>32</v>
      </c>
      <c r="I2302" t="s">
        <v>33</v>
      </c>
      <c r="J2302" t="s">
        <v>51</v>
      </c>
      <c r="K2302">
        <f>YEAR(tblSales[[#This Row],[ORDER DATE]])</f>
        <v>2005</v>
      </c>
      <c r="L2302" s="6" t="str">
        <f>TEXT(tblSales[[#This Row],[ORDER DATE]],"MMM-YYYY")</f>
        <v>Feb-2005</v>
      </c>
      <c r="M2302">
        <f>MONTH(tblSales[[#This Row],[ORDER DATE]])</f>
        <v>2</v>
      </c>
    </row>
    <row r="2303" spans="1:13" x14ac:dyDescent="0.3">
      <c r="A2303">
        <v>10411</v>
      </c>
      <c r="B2303" s="2">
        <v>38473</v>
      </c>
      <c r="C2303" s="5">
        <v>27</v>
      </c>
      <c r="D2303" s="3">
        <v>1867.32</v>
      </c>
      <c r="E2303" t="s">
        <v>25</v>
      </c>
      <c r="F2303" t="s">
        <v>504</v>
      </c>
      <c r="G2303" t="s">
        <v>292</v>
      </c>
      <c r="H2303" t="s">
        <v>231</v>
      </c>
      <c r="I2303" t="s">
        <v>33</v>
      </c>
      <c r="J2303" t="s">
        <v>36</v>
      </c>
      <c r="K2303">
        <f>YEAR(tblSales[[#This Row],[ORDER DATE]])</f>
        <v>2005</v>
      </c>
      <c r="L2303" s="6" t="str">
        <f>TEXT(tblSales[[#This Row],[ORDER DATE]],"MMM-YYYY")</f>
        <v>May-2005</v>
      </c>
      <c r="M2303">
        <f>MONTH(tblSales[[#This Row],[ORDER DATE]])</f>
        <v>5</v>
      </c>
    </row>
    <row r="2304" spans="1:13" x14ac:dyDescent="0.3">
      <c r="A2304">
        <v>10424</v>
      </c>
      <c r="B2304" s="2">
        <v>38503</v>
      </c>
      <c r="C2304" s="5">
        <v>44</v>
      </c>
      <c r="D2304" s="3">
        <v>2702.04</v>
      </c>
      <c r="E2304" t="s">
        <v>300</v>
      </c>
      <c r="F2304" t="s">
        <v>504</v>
      </c>
      <c r="G2304" t="s">
        <v>174</v>
      </c>
      <c r="H2304" t="s">
        <v>178</v>
      </c>
      <c r="I2304" t="s">
        <v>42</v>
      </c>
      <c r="J2304" t="s">
        <v>36</v>
      </c>
      <c r="K2304">
        <f>YEAR(tblSales[[#This Row],[ORDER DATE]])</f>
        <v>2005</v>
      </c>
      <c r="L2304" s="6" t="str">
        <f>TEXT(tblSales[[#This Row],[ORDER DATE]],"MMM-YYYY")</f>
        <v>May-2005</v>
      </c>
      <c r="M2304">
        <f>MONTH(tblSales[[#This Row],[ORDER DATE]])</f>
        <v>5</v>
      </c>
    </row>
    <row r="2305" spans="1:13" x14ac:dyDescent="0.3">
      <c r="A2305">
        <v>10106</v>
      </c>
      <c r="B2305" s="2">
        <v>37669</v>
      </c>
      <c r="C2305" s="5">
        <v>33</v>
      </c>
      <c r="D2305" s="3">
        <v>2406.36</v>
      </c>
      <c r="E2305" t="s">
        <v>25</v>
      </c>
      <c r="F2305" t="s">
        <v>550</v>
      </c>
      <c r="G2305" t="s">
        <v>552</v>
      </c>
      <c r="H2305" t="s">
        <v>258</v>
      </c>
      <c r="I2305" t="s">
        <v>42</v>
      </c>
      <c r="J2305" t="s">
        <v>36</v>
      </c>
      <c r="K2305">
        <f>YEAR(tblSales[[#This Row],[ORDER DATE]])</f>
        <v>2003</v>
      </c>
      <c r="L2305" s="6" t="str">
        <f>TEXT(tblSales[[#This Row],[ORDER DATE]],"MMM-YYYY")</f>
        <v>Feb-2003</v>
      </c>
      <c r="M2305">
        <f>MONTH(tblSales[[#This Row],[ORDER DATE]])</f>
        <v>2</v>
      </c>
    </row>
    <row r="2306" spans="1:13" x14ac:dyDescent="0.3">
      <c r="A2306">
        <v>10120</v>
      </c>
      <c r="B2306" s="2">
        <v>37740</v>
      </c>
      <c r="C2306" s="5">
        <v>29</v>
      </c>
      <c r="D2306" s="3">
        <v>2094.67</v>
      </c>
      <c r="E2306" t="s">
        <v>25</v>
      </c>
      <c r="F2306" t="s">
        <v>550</v>
      </c>
      <c r="G2306" t="s">
        <v>89</v>
      </c>
      <c r="H2306" t="s">
        <v>95</v>
      </c>
      <c r="I2306" t="s">
        <v>96</v>
      </c>
      <c r="J2306" t="s">
        <v>36</v>
      </c>
      <c r="K2306">
        <f>YEAR(tblSales[[#This Row],[ORDER DATE]])</f>
        <v>2003</v>
      </c>
      <c r="L2306" s="6" t="str">
        <f>TEXT(tblSales[[#This Row],[ORDER DATE]],"MMM-YYYY")</f>
        <v>Apr-2003</v>
      </c>
      <c r="M2306">
        <f>MONTH(tblSales[[#This Row],[ORDER DATE]])</f>
        <v>4</v>
      </c>
    </row>
    <row r="2307" spans="1:13" x14ac:dyDescent="0.3">
      <c r="A2307">
        <v>10133</v>
      </c>
      <c r="B2307" s="2">
        <v>37799</v>
      </c>
      <c r="C2307" s="5">
        <v>49</v>
      </c>
      <c r="D2307" s="3">
        <v>2797.9</v>
      </c>
      <c r="E2307" t="s">
        <v>25</v>
      </c>
      <c r="F2307" t="s">
        <v>550</v>
      </c>
      <c r="G2307" t="s">
        <v>174</v>
      </c>
      <c r="H2307" t="s">
        <v>178</v>
      </c>
      <c r="I2307" t="s">
        <v>42</v>
      </c>
      <c r="J2307" t="s">
        <v>36</v>
      </c>
      <c r="K2307">
        <f>YEAR(tblSales[[#This Row],[ORDER DATE]])</f>
        <v>2003</v>
      </c>
      <c r="L2307" s="6" t="str">
        <f>TEXT(tblSales[[#This Row],[ORDER DATE]],"MMM-YYYY")</f>
        <v>Jun-2003</v>
      </c>
      <c r="M2307">
        <f>MONTH(tblSales[[#This Row],[ORDER DATE]])</f>
        <v>6</v>
      </c>
    </row>
    <row r="2308" spans="1:13" x14ac:dyDescent="0.3">
      <c r="A2308">
        <v>10144</v>
      </c>
      <c r="B2308" s="2">
        <v>37846</v>
      </c>
      <c r="C2308" s="5">
        <v>20</v>
      </c>
      <c r="D2308" s="3">
        <v>1637.2</v>
      </c>
      <c r="E2308" t="s">
        <v>25</v>
      </c>
      <c r="F2308" t="s">
        <v>550</v>
      </c>
      <c r="G2308" t="s">
        <v>577</v>
      </c>
      <c r="H2308" t="s">
        <v>370</v>
      </c>
      <c r="I2308" t="s">
        <v>42</v>
      </c>
      <c r="J2308" t="s">
        <v>36</v>
      </c>
      <c r="K2308">
        <f>YEAR(tblSales[[#This Row],[ORDER DATE]])</f>
        <v>2003</v>
      </c>
      <c r="L2308" s="6" t="str">
        <f>TEXT(tblSales[[#This Row],[ORDER DATE]],"MMM-YYYY")</f>
        <v>Aug-2003</v>
      </c>
      <c r="M2308">
        <f>MONTH(tblSales[[#This Row],[ORDER DATE]])</f>
        <v>8</v>
      </c>
    </row>
    <row r="2309" spans="1:13" x14ac:dyDescent="0.3">
      <c r="A2309">
        <v>10168</v>
      </c>
      <c r="B2309" s="2">
        <v>37922</v>
      </c>
      <c r="C2309" s="5">
        <v>31</v>
      </c>
      <c r="D2309" s="3">
        <v>2281.91</v>
      </c>
      <c r="E2309" t="s">
        <v>25</v>
      </c>
      <c r="F2309" t="s">
        <v>550</v>
      </c>
      <c r="G2309" t="s">
        <v>62</v>
      </c>
      <c r="H2309" t="s">
        <v>32</v>
      </c>
      <c r="I2309" t="s">
        <v>33</v>
      </c>
      <c r="J2309" t="s">
        <v>36</v>
      </c>
      <c r="K2309">
        <f>YEAR(tblSales[[#This Row],[ORDER DATE]])</f>
        <v>2003</v>
      </c>
      <c r="L2309" s="6" t="str">
        <f>TEXT(tblSales[[#This Row],[ORDER DATE]],"MMM-YYYY")</f>
        <v>Oct-2003</v>
      </c>
      <c r="M2309">
        <f>MONTH(tblSales[[#This Row],[ORDER DATE]])</f>
        <v>10</v>
      </c>
    </row>
    <row r="2310" spans="1:13" x14ac:dyDescent="0.3">
      <c r="A2310">
        <v>10210</v>
      </c>
      <c r="B2310" s="2">
        <v>37998</v>
      </c>
      <c r="C2310" s="5">
        <v>39</v>
      </c>
      <c r="D2310" s="3">
        <v>2307.2399999999998</v>
      </c>
      <c r="E2310" t="s">
        <v>25</v>
      </c>
      <c r="F2310" t="s">
        <v>550</v>
      </c>
      <c r="G2310" t="s">
        <v>302</v>
      </c>
      <c r="H2310" t="s">
        <v>200</v>
      </c>
      <c r="I2310" t="s">
        <v>200</v>
      </c>
      <c r="J2310" t="s">
        <v>36</v>
      </c>
      <c r="K2310">
        <f>YEAR(tblSales[[#This Row],[ORDER DATE]])</f>
        <v>2004</v>
      </c>
      <c r="L2310" s="6" t="str">
        <f>TEXT(tblSales[[#This Row],[ORDER DATE]],"MMM-YYYY")</f>
        <v>Jan-2004</v>
      </c>
      <c r="M2310">
        <f>MONTH(tblSales[[#This Row],[ORDER DATE]])</f>
        <v>1</v>
      </c>
    </row>
    <row r="2311" spans="1:13" x14ac:dyDescent="0.3">
      <c r="A2311">
        <v>10223</v>
      </c>
      <c r="B2311" s="2">
        <v>38037</v>
      </c>
      <c r="C2311" s="5">
        <v>20</v>
      </c>
      <c r="D2311" s="3">
        <v>1320.8</v>
      </c>
      <c r="E2311" t="s">
        <v>25</v>
      </c>
      <c r="F2311" t="s">
        <v>550</v>
      </c>
      <c r="G2311" t="s">
        <v>89</v>
      </c>
      <c r="H2311" t="s">
        <v>95</v>
      </c>
      <c r="I2311" t="s">
        <v>96</v>
      </c>
      <c r="J2311" t="s">
        <v>36</v>
      </c>
      <c r="K2311">
        <f>YEAR(tblSales[[#This Row],[ORDER DATE]])</f>
        <v>2004</v>
      </c>
      <c r="L2311" s="6" t="str">
        <f>TEXT(tblSales[[#This Row],[ORDER DATE]],"MMM-YYYY")</f>
        <v>Feb-2004</v>
      </c>
      <c r="M2311">
        <f>MONTH(tblSales[[#This Row],[ORDER DATE]])</f>
        <v>2</v>
      </c>
    </row>
    <row r="2312" spans="1:13" x14ac:dyDescent="0.3">
      <c r="A2312">
        <v>10235</v>
      </c>
      <c r="B2312" s="2">
        <v>38079</v>
      </c>
      <c r="C2312" s="5">
        <v>34</v>
      </c>
      <c r="D2312" s="3">
        <v>2642.82</v>
      </c>
      <c r="E2312" t="s">
        <v>25</v>
      </c>
      <c r="F2312" t="s">
        <v>550</v>
      </c>
      <c r="G2312" t="s">
        <v>373</v>
      </c>
      <c r="H2312" t="s">
        <v>231</v>
      </c>
      <c r="I2312" t="s">
        <v>33</v>
      </c>
      <c r="J2312" t="s">
        <v>36</v>
      </c>
      <c r="K2312">
        <f>YEAR(tblSales[[#This Row],[ORDER DATE]])</f>
        <v>2004</v>
      </c>
      <c r="L2312" s="6" t="str">
        <f>TEXT(tblSales[[#This Row],[ORDER DATE]],"MMM-YYYY")</f>
        <v>Apr-2004</v>
      </c>
      <c r="M2312">
        <f>MONTH(tblSales[[#This Row],[ORDER DATE]])</f>
        <v>4</v>
      </c>
    </row>
    <row r="2313" spans="1:13" x14ac:dyDescent="0.3">
      <c r="A2313">
        <v>10250</v>
      </c>
      <c r="B2313" s="2">
        <v>38118</v>
      </c>
      <c r="C2313" s="5">
        <v>50</v>
      </c>
      <c r="D2313" s="3">
        <v>3061</v>
      </c>
      <c r="E2313" t="s">
        <v>25</v>
      </c>
      <c r="F2313" t="s">
        <v>550</v>
      </c>
      <c r="G2313" t="s">
        <v>397</v>
      </c>
      <c r="H2313" t="s">
        <v>32</v>
      </c>
      <c r="I2313" t="s">
        <v>33</v>
      </c>
      <c r="J2313" t="s">
        <v>51</v>
      </c>
      <c r="K2313">
        <f>YEAR(tblSales[[#This Row],[ORDER DATE]])</f>
        <v>2004</v>
      </c>
      <c r="L2313" s="6" t="str">
        <f>TEXT(tblSales[[#This Row],[ORDER DATE]],"MMM-YYYY")</f>
        <v>May-2004</v>
      </c>
      <c r="M2313">
        <f>MONTH(tblSales[[#This Row],[ORDER DATE]])</f>
        <v>5</v>
      </c>
    </row>
    <row r="2314" spans="1:13" x14ac:dyDescent="0.3">
      <c r="A2314">
        <v>10262</v>
      </c>
      <c r="B2314" s="2">
        <v>38162</v>
      </c>
      <c r="C2314" s="5">
        <v>40</v>
      </c>
      <c r="D2314" s="3">
        <v>3164.4</v>
      </c>
      <c r="E2314" t="s">
        <v>339</v>
      </c>
      <c r="F2314" t="s">
        <v>550</v>
      </c>
      <c r="G2314" t="s">
        <v>174</v>
      </c>
      <c r="H2314" t="s">
        <v>178</v>
      </c>
      <c r="I2314" t="s">
        <v>42</v>
      </c>
      <c r="J2314" t="s">
        <v>51</v>
      </c>
      <c r="K2314">
        <f>YEAR(tblSales[[#This Row],[ORDER DATE]])</f>
        <v>2004</v>
      </c>
      <c r="L2314" s="6" t="str">
        <f>TEXT(tblSales[[#This Row],[ORDER DATE]],"MMM-YYYY")</f>
        <v>Jun-2004</v>
      </c>
      <c r="M2314">
        <f>MONTH(tblSales[[#This Row],[ORDER DATE]])</f>
        <v>6</v>
      </c>
    </row>
    <row r="2315" spans="1:13" x14ac:dyDescent="0.3">
      <c r="A2315">
        <v>10275</v>
      </c>
      <c r="B2315" s="2">
        <v>38191</v>
      </c>
      <c r="C2315" s="5">
        <v>28</v>
      </c>
      <c r="D2315" s="3">
        <v>1791.16</v>
      </c>
      <c r="E2315" t="s">
        <v>25</v>
      </c>
      <c r="F2315" t="s">
        <v>550</v>
      </c>
      <c r="G2315" t="s">
        <v>114</v>
      </c>
      <c r="H2315" t="s">
        <v>41</v>
      </c>
      <c r="I2315" t="s">
        <v>42</v>
      </c>
      <c r="J2315" t="s">
        <v>36</v>
      </c>
      <c r="K2315">
        <f>YEAR(tblSales[[#This Row],[ORDER DATE]])</f>
        <v>2004</v>
      </c>
      <c r="L2315" s="6" t="str">
        <f>TEXT(tblSales[[#This Row],[ORDER DATE]],"MMM-YYYY")</f>
        <v>Jul-2004</v>
      </c>
      <c r="M2315">
        <f>MONTH(tblSales[[#This Row],[ORDER DATE]])</f>
        <v>7</v>
      </c>
    </row>
    <row r="2316" spans="1:13" x14ac:dyDescent="0.3">
      <c r="A2316">
        <v>10284</v>
      </c>
      <c r="B2316" s="2">
        <v>38220</v>
      </c>
      <c r="C2316" s="5">
        <v>50</v>
      </c>
      <c r="D2316" s="3">
        <v>4093</v>
      </c>
      <c r="E2316" t="s">
        <v>25</v>
      </c>
      <c r="F2316" t="s">
        <v>550</v>
      </c>
      <c r="G2316" t="s">
        <v>543</v>
      </c>
      <c r="H2316" t="s">
        <v>78</v>
      </c>
      <c r="I2316" t="s">
        <v>42</v>
      </c>
      <c r="J2316" t="s">
        <v>51</v>
      </c>
      <c r="K2316">
        <f>YEAR(tblSales[[#This Row],[ORDER DATE]])</f>
        <v>2004</v>
      </c>
      <c r="L2316" s="6" t="str">
        <f>TEXT(tblSales[[#This Row],[ORDER DATE]],"MMM-YYYY")</f>
        <v>Aug-2004</v>
      </c>
      <c r="M2316">
        <f>MONTH(tblSales[[#This Row],[ORDER DATE]])</f>
        <v>8</v>
      </c>
    </row>
    <row r="2317" spans="1:13" x14ac:dyDescent="0.3">
      <c r="A2317">
        <v>10297</v>
      </c>
      <c r="B2317" s="2">
        <v>38246</v>
      </c>
      <c r="C2317" s="5">
        <v>28</v>
      </c>
      <c r="D2317" s="3">
        <v>2234.4</v>
      </c>
      <c r="E2317" t="s">
        <v>25</v>
      </c>
      <c r="F2317" t="s">
        <v>550</v>
      </c>
      <c r="G2317" t="s">
        <v>479</v>
      </c>
      <c r="H2317" t="s">
        <v>484</v>
      </c>
      <c r="I2317" t="s">
        <v>42</v>
      </c>
      <c r="J2317" t="s">
        <v>36</v>
      </c>
      <c r="K2317">
        <f>YEAR(tblSales[[#This Row],[ORDER DATE]])</f>
        <v>2004</v>
      </c>
      <c r="L2317" s="6" t="str">
        <f>TEXT(tblSales[[#This Row],[ORDER DATE]],"MMM-YYYY")</f>
        <v>Sep-2004</v>
      </c>
      <c r="M2317">
        <f>MONTH(tblSales[[#This Row],[ORDER DATE]])</f>
        <v>9</v>
      </c>
    </row>
    <row r="2318" spans="1:13" x14ac:dyDescent="0.3">
      <c r="A2318">
        <v>10308</v>
      </c>
      <c r="B2318" s="2">
        <v>38275</v>
      </c>
      <c r="C2318" s="5">
        <v>46</v>
      </c>
      <c r="D2318" s="3">
        <v>3037.84</v>
      </c>
      <c r="E2318" t="s">
        <v>25</v>
      </c>
      <c r="F2318" t="s">
        <v>550</v>
      </c>
      <c r="G2318" t="s">
        <v>317</v>
      </c>
      <c r="H2318" t="s">
        <v>32</v>
      </c>
      <c r="I2318" t="s">
        <v>33</v>
      </c>
      <c r="J2318" t="s">
        <v>51</v>
      </c>
      <c r="K2318">
        <f>YEAR(tblSales[[#This Row],[ORDER DATE]])</f>
        <v>2004</v>
      </c>
      <c r="L2318" s="6" t="str">
        <f>TEXT(tblSales[[#This Row],[ORDER DATE]],"MMM-YYYY")</f>
        <v>Oct-2004</v>
      </c>
      <c r="M2318">
        <f>MONTH(tblSales[[#This Row],[ORDER DATE]])</f>
        <v>10</v>
      </c>
    </row>
    <row r="2319" spans="1:13" x14ac:dyDescent="0.3">
      <c r="A2319">
        <v>10316</v>
      </c>
      <c r="B2319" s="2">
        <v>38292</v>
      </c>
      <c r="C2319" s="5">
        <v>24</v>
      </c>
      <c r="D2319" s="3">
        <v>1419.84</v>
      </c>
      <c r="E2319" t="s">
        <v>25</v>
      </c>
      <c r="F2319" t="s">
        <v>550</v>
      </c>
      <c r="G2319" t="s">
        <v>383</v>
      </c>
      <c r="H2319" t="s">
        <v>170</v>
      </c>
      <c r="I2319" t="s">
        <v>42</v>
      </c>
      <c r="J2319" t="s">
        <v>36</v>
      </c>
      <c r="K2319">
        <f>YEAR(tblSales[[#This Row],[ORDER DATE]])</f>
        <v>2004</v>
      </c>
      <c r="L2319" s="6" t="str">
        <f>TEXT(tblSales[[#This Row],[ORDER DATE]],"MMM-YYYY")</f>
        <v>Nov-2004</v>
      </c>
      <c r="M2319">
        <f>MONTH(tblSales[[#This Row],[ORDER DATE]])</f>
        <v>11</v>
      </c>
    </row>
    <row r="2320" spans="1:13" x14ac:dyDescent="0.3">
      <c r="A2320">
        <v>10328</v>
      </c>
      <c r="B2320" s="2">
        <v>38303</v>
      </c>
      <c r="C2320" s="5">
        <v>24</v>
      </c>
      <c r="D2320" s="3">
        <v>1948.08</v>
      </c>
      <c r="E2320" t="s">
        <v>25</v>
      </c>
      <c r="F2320" t="s">
        <v>550</v>
      </c>
      <c r="G2320" t="s">
        <v>552</v>
      </c>
      <c r="H2320" t="s">
        <v>258</v>
      </c>
      <c r="I2320" t="s">
        <v>42</v>
      </c>
      <c r="J2320" t="s">
        <v>36</v>
      </c>
      <c r="K2320">
        <f>YEAR(tblSales[[#This Row],[ORDER DATE]])</f>
        <v>2004</v>
      </c>
      <c r="L2320" s="6" t="str">
        <f>TEXT(tblSales[[#This Row],[ORDER DATE]],"MMM-YYYY")</f>
        <v>Nov-2004</v>
      </c>
      <c r="M2320">
        <f>MONTH(tblSales[[#This Row],[ORDER DATE]])</f>
        <v>11</v>
      </c>
    </row>
    <row r="2321" spans="1:13" x14ac:dyDescent="0.3">
      <c r="A2321">
        <v>10340</v>
      </c>
      <c r="B2321" s="2">
        <v>38315</v>
      </c>
      <c r="C2321" s="5">
        <v>39</v>
      </c>
      <c r="D2321" s="3">
        <v>2307.2399999999998</v>
      </c>
      <c r="E2321" t="s">
        <v>25</v>
      </c>
      <c r="F2321" t="s">
        <v>550</v>
      </c>
      <c r="G2321" t="s">
        <v>352</v>
      </c>
      <c r="H2321" t="s">
        <v>178</v>
      </c>
      <c r="I2321" t="s">
        <v>42</v>
      </c>
      <c r="J2321" t="s">
        <v>36</v>
      </c>
      <c r="K2321">
        <f>YEAR(tblSales[[#This Row],[ORDER DATE]])</f>
        <v>2004</v>
      </c>
      <c r="L2321" s="6" t="str">
        <f>TEXT(tblSales[[#This Row],[ORDER DATE]],"MMM-YYYY")</f>
        <v>Nov-2004</v>
      </c>
      <c r="M2321">
        <f>MONTH(tblSales[[#This Row],[ORDER DATE]])</f>
        <v>11</v>
      </c>
    </row>
    <row r="2322" spans="1:13" x14ac:dyDescent="0.3">
      <c r="A2322">
        <v>10353</v>
      </c>
      <c r="B2322" s="2">
        <v>38325</v>
      </c>
      <c r="C2322" s="5">
        <v>40</v>
      </c>
      <c r="D2322" s="3">
        <v>1780.4</v>
      </c>
      <c r="E2322" t="s">
        <v>25</v>
      </c>
      <c r="F2322" t="s">
        <v>550</v>
      </c>
      <c r="G2322" t="s">
        <v>568</v>
      </c>
      <c r="H2322" t="s">
        <v>32</v>
      </c>
      <c r="I2322" t="s">
        <v>33</v>
      </c>
      <c r="J2322" t="s">
        <v>36</v>
      </c>
      <c r="K2322">
        <f>YEAR(tblSales[[#This Row],[ORDER DATE]])</f>
        <v>2004</v>
      </c>
      <c r="L2322" s="6" t="str">
        <f>TEXT(tblSales[[#This Row],[ORDER DATE]],"MMM-YYYY")</f>
        <v>Dec-2004</v>
      </c>
      <c r="M2322">
        <f>MONTH(tblSales[[#This Row],[ORDER DATE]])</f>
        <v>12</v>
      </c>
    </row>
    <row r="2323" spans="1:13" x14ac:dyDescent="0.3">
      <c r="A2323">
        <v>10361</v>
      </c>
      <c r="B2323" s="2">
        <v>38338</v>
      </c>
      <c r="C2323" s="5">
        <v>49</v>
      </c>
      <c r="D2323" s="3">
        <v>3544.17</v>
      </c>
      <c r="E2323" t="s">
        <v>25</v>
      </c>
      <c r="F2323" t="s">
        <v>550</v>
      </c>
      <c r="G2323" t="s">
        <v>152</v>
      </c>
      <c r="H2323" t="s">
        <v>95</v>
      </c>
      <c r="I2323" t="s">
        <v>96</v>
      </c>
      <c r="J2323" t="s">
        <v>51</v>
      </c>
      <c r="K2323">
        <f>YEAR(tblSales[[#This Row],[ORDER DATE]])</f>
        <v>2004</v>
      </c>
      <c r="L2323" s="6" t="str">
        <f>TEXT(tblSales[[#This Row],[ORDER DATE]],"MMM-YYYY")</f>
        <v>Dec-2004</v>
      </c>
      <c r="M2323">
        <f>MONTH(tblSales[[#This Row],[ORDER DATE]])</f>
        <v>12</v>
      </c>
    </row>
    <row r="2324" spans="1:13" x14ac:dyDescent="0.3">
      <c r="A2324">
        <v>10375</v>
      </c>
      <c r="B2324" s="2">
        <v>38386</v>
      </c>
      <c r="C2324" s="5">
        <v>44</v>
      </c>
      <c r="D2324" s="3">
        <v>3619.44</v>
      </c>
      <c r="E2324" t="s">
        <v>25</v>
      </c>
      <c r="F2324" t="s">
        <v>550</v>
      </c>
      <c r="G2324" t="s">
        <v>114</v>
      </c>
      <c r="H2324" t="s">
        <v>41</v>
      </c>
      <c r="I2324" t="s">
        <v>42</v>
      </c>
      <c r="J2324" t="s">
        <v>51</v>
      </c>
      <c r="K2324">
        <f>YEAR(tblSales[[#This Row],[ORDER DATE]])</f>
        <v>2005</v>
      </c>
      <c r="L2324" s="6" t="str">
        <f>TEXT(tblSales[[#This Row],[ORDER DATE]],"MMM-YYYY")</f>
        <v>Feb-2005</v>
      </c>
      <c r="M2324">
        <f>MONTH(tblSales[[#This Row],[ORDER DATE]])</f>
        <v>2</v>
      </c>
    </row>
    <row r="2325" spans="1:13" x14ac:dyDescent="0.3">
      <c r="A2325">
        <v>10388</v>
      </c>
      <c r="B2325" s="2">
        <v>38414</v>
      </c>
      <c r="C2325" s="5">
        <v>35</v>
      </c>
      <c r="D2325" s="3">
        <v>3918.95</v>
      </c>
      <c r="E2325" t="s">
        <v>25</v>
      </c>
      <c r="F2325" t="s">
        <v>550</v>
      </c>
      <c r="G2325" t="s">
        <v>160</v>
      </c>
      <c r="H2325" t="s">
        <v>32</v>
      </c>
      <c r="I2325" t="s">
        <v>33</v>
      </c>
      <c r="J2325" t="s">
        <v>51</v>
      </c>
      <c r="K2325">
        <f>YEAR(tblSales[[#This Row],[ORDER DATE]])</f>
        <v>2005</v>
      </c>
      <c r="L2325" s="6" t="str">
        <f>TEXT(tblSales[[#This Row],[ORDER DATE]],"MMM-YYYY")</f>
        <v>Mar-2005</v>
      </c>
      <c r="M2325">
        <f>MONTH(tblSales[[#This Row],[ORDER DATE]])</f>
        <v>3</v>
      </c>
    </row>
    <row r="2326" spans="1:13" x14ac:dyDescent="0.3">
      <c r="A2326">
        <v>10398</v>
      </c>
      <c r="B2326" s="2">
        <v>38441</v>
      </c>
      <c r="C2326" s="5">
        <v>22</v>
      </c>
      <c r="D2326" s="3">
        <v>1483.02</v>
      </c>
      <c r="E2326" t="s">
        <v>25</v>
      </c>
      <c r="F2326" t="s">
        <v>550</v>
      </c>
      <c r="G2326" t="s">
        <v>37</v>
      </c>
      <c r="H2326" t="s">
        <v>41</v>
      </c>
      <c r="I2326" t="s">
        <v>42</v>
      </c>
      <c r="J2326" t="s">
        <v>36</v>
      </c>
      <c r="K2326">
        <f>YEAR(tblSales[[#This Row],[ORDER DATE]])</f>
        <v>2005</v>
      </c>
      <c r="L2326" s="6" t="str">
        <f>TEXT(tblSales[[#This Row],[ORDER DATE]],"MMM-YYYY")</f>
        <v>Mar-2005</v>
      </c>
      <c r="M2326">
        <f>MONTH(tblSales[[#This Row],[ORDER DATE]])</f>
        <v>3</v>
      </c>
    </row>
    <row r="2327" spans="1:13" x14ac:dyDescent="0.3">
      <c r="A2327">
        <v>10401</v>
      </c>
      <c r="B2327" s="2">
        <v>38445</v>
      </c>
      <c r="C2327" s="5">
        <v>62</v>
      </c>
      <c r="D2327" s="3">
        <v>4819.26</v>
      </c>
      <c r="E2327" t="s">
        <v>401</v>
      </c>
      <c r="F2327" t="s">
        <v>550</v>
      </c>
      <c r="G2327" t="s">
        <v>104</v>
      </c>
      <c r="H2327" t="s">
        <v>32</v>
      </c>
      <c r="I2327" t="s">
        <v>33</v>
      </c>
      <c r="J2327" t="s">
        <v>51</v>
      </c>
      <c r="K2327">
        <f>YEAR(tblSales[[#This Row],[ORDER DATE]])</f>
        <v>2005</v>
      </c>
      <c r="L2327" s="6" t="str">
        <f>TEXT(tblSales[[#This Row],[ORDER DATE]],"MMM-YYYY")</f>
        <v>Apr-2005</v>
      </c>
      <c r="M2327">
        <f>MONTH(tblSales[[#This Row],[ORDER DATE]])</f>
        <v>4</v>
      </c>
    </row>
    <row r="2328" spans="1:13" x14ac:dyDescent="0.3">
      <c r="A2328">
        <v>10416</v>
      </c>
      <c r="B2328" s="2">
        <v>38482</v>
      </c>
      <c r="C2328" s="5">
        <v>26</v>
      </c>
      <c r="D2328" s="3">
        <v>1591.72</v>
      </c>
      <c r="E2328" t="s">
        <v>25</v>
      </c>
      <c r="F2328" t="s">
        <v>550</v>
      </c>
      <c r="G2328" t="s">
        <v>452</v>
      </c>
      <c r="H2328" t="s">
        <v>258</v>
      </c>
      <c r="I2328" t="s">
        <v>42</v>
      </c>
      <c r="J2328" t="s">
        <v>36</v>
      </c>
      <c r="K2328">
        <f>YEAR(tblSales[[#This Row],[ORDER DATE]])</f>
        <v>2005</v>
      </c>
      <c r="L2328" s="6" t="str">
        <f>TEXT(tblSales[[#This Row],[ORDER DATE]],"MMM-YYYY")</f>
        <v>May-2005</v>
      </c>
      <c r="M2328">
        <f>MONTH(tblSales[[#This Row],[ORDER DATE]])</f>
        <v>5</v>
      </c>
    </row>
    <row r="2329" spans="1:13" x14ac:dyDescent="0.3">
      <c r="A2329">
        <v>10108</v>
      </c>
      <c r="B2329" s="2">
        <v>37683</v>
      </c>
      <c r="C2329" s="5">
        <v>31</v>
      </c>
      <c r="D2329" s="3">
        <v>3669.78</v>
      </c>
      <c r="E2329" t="s">
        <v>25</v>
      </c>
      <c r="F2329" t="s">
        <v>26</v>
      </c>
      <c r="G2329" t="s">
        <v>425</v>
      </c>
      <c r="H2329" t="s">
        <v>430</v>
      </c>
      <c r="I2329" t="s">
        <v>200</v>
      </c>
      <c r="J2329" t="s">
        <v>51</v>
      </c>
      <c r="K2329">
        <f>YEAR(tblSales[[#This Row],[ORDER DATE]])</f>
        <v>2003</v>
      </c>
      <c r="L2329" s="6" t="str">
        <f>TEXT(tblSales[[#This Row],[ORDER DATE]],"MMM-YYYY")</f>
        <v>Mar-2003</v>
      </c>
      <c r="M2329">
        <f>MONTH(tblSales[[#This Row],[ORDER DATE]])</f>
        <v>3</v>
      </c>
    </row>
    <row r="2330" spans="1:13" x14ac:dyDescent="0.3">
      <c r="A2330">
        <v>10121</v>
      </c>
      <c r="B2330" s="2">
        <v>37748</v>
      </c>
      <c r="C2330" s="5">
        <v>25</v>
      </c>
      <c r="D2330" s="3">
        <v>2168.5</v>
      </c>
      <c r="E2330" t="s">
        <v>25</v>
      </c>
      <c r="F2330" t="s">
        <v>26</v>
      </c>
      <c r="G2330" t="s">
        <v>37</v>
      </c>
      <c r="H2330" t="s">
        <v>41</v>
      </c>
      <c r="I2330" t="s">
        <v>42</v>
      </c>
      <c r="J2330" t="s">
        <v>36</v>
      </c>
      <c r="K2330">
        <f>YEAR(tblSales[[#This Row],[ORDER DATE]])</f>
        <v>2003</v>
      </c>
      <c r="L2330" s="6" t="str">
        <f>TEXT(tblSales[[#This Row],[ORDER DATE]],"MMM-YYYY")</f>
        <v>May-2003</v>
      </c>
      <c r="M2330">
        <f>MONTH(tblSales[[#This Row],[ORDER DATE]])</f>
        <v>5</v>
      </c>
    </row>
    <row r="2331" spans="1:13" x14ac:dyDescent="0.3">
      <c r="A2331">
        <v>10135</v>
      </c>
      <c r="B2331" s="2">
        <v>37804</v>
      </c>
      <c r="C2331" s="5">
        <v>30</v>
      </c>
      <c r="D2331" s="3">
        <v>2694</v>
      </c>
      <c r="E2331" t="s">
        <v>25</v>
      </c>
      <c r="F2331" t="s">
        <v>26</v>
      </c>
      <c r="G2331" t="s">
        <v>272</v>
      </c>
      <c r="H2331" t="s">
        <v>32</v>
      </c>
      <c r="I2331" t="s">
        <v>33</v>
      </c>
      <c r="J2331" t="s">
        <v>36</v>
      </c>
      <c r="K2331">
        <f>YEAR(tblSales[[#This Row],[ORDER DATE]])</f>
        <v>2003</v>
      </c>
      <c r="L2331" s="6" t="str">
        <f>TEXT(tblSales[[#This Row],[ORDER DATE]],"MMM-YYYY")</f>
        <v>Jul-2003</v>
      </c>
      <c r="M2331">
        <f>MONTH(tblSales[[#This Row],[ORDER DATE]])</f>
        <v>7</v>
      </c>
    </row>
    <row r="2332" spans="1:13" x14ac:dyDescent="0.3">
      <c r="A2332">
        <v>10145</v>
      </c>
      <c r="B2332" s="2">
        <v>37858</v>
      </c>
      <c r="C2332" s="5">
        <v>27</v>
      </c>
      <c r="D2332" s="3">
        <v>3251.34</v>
      </c>
      <c r="E2332" t="s">
        <v>25</v>
      </c>
      <c r="F2332" t="s">
        <v>26</v>
      </c>
      <c r="G2332" t="s">
        <v>52</v>
      </c>
      <c r="H2332" t="s">
        <v>32</v>
      </c>
      <c r="I2332" t="s">
        <v>33</v>
      </c>
      <c r="J2332" t="s">
        <v>51</v>
      </c>
      <c r="K2332">
        <f>YEAR(tblSales[[#This Row],[ORDER DATE]])</f>
        <v>2003</v>
      </c>
      <c r="L2332" s="6" t="str">
        <f>TEXT(tblSales[[#This Row],[ORDER DATE]],"MMM-YYYY")</f>
        <v>Aug-2003</v>
      </c>
      <c r="M2332">
        <f>MONTH(tblSales[[#This Row],[ORDER DATE]])</f>
        <v>8</v>
      </c>
    </row>
    <row r="2333" spans="1:13" x14ac:dyDescent="0.3">
      <c r="A2333">
        <v>10159</v>
      </c>
      <c r="B2333" s="2">
        <v>37904</v>
      </c>
      <c r="C2333" s="5">
        <v>23</v>
      </c>
      <c r="D2333" s="3">
        <v>2347.15</v>
      </c>
      <c r="E2333" t="s">
        <v>25</v>
      </c>
      <c r="F2333" t="s">
        <v>26</v>
      </c>
      <c r="G2333" t="s">
        <v>58</v>
      </c>
      <c r="H2333" t="s">
        <v>32</v>
      </c>
      <c r="I2333" t="s">
        <v>33</v>
      </c>
      <c r="J2333" t="s">
        <v>36</v>
      </c>
      <c r="K2333">
        <f>YEAR(tblSales[[#This Row],[ORDER DATE]])</f>
        <v>2003</v>
      </c>
      <c r="L2333" s="6" t="str">
        <f>TEXT(tblSales[[#This Row],[ORDER DATE]],"MMM-YYYY")</f>
        <v>Oct-2003</v>
      </c>
      <c r="M2333">
        <f>MONTH(tblSales[[#This Row],[ORDER DATE]])</f>
        <v>10</v>
      </c>
    </row>
    <row r="2334" spans="1:13" x14ac:dyDescent="0.3">
      <c r="A2334">
        <v>10169</v>
      </c>
      <c r="B2334" s="2">
        <v>37929</v>
      </c>
      <c r="C2334" s="5">
        <v>34</v>
      </c>
      <c r="D2334" s="3">
        <v>3920.88</v>
      </c>
      <c r="E2334" t="s">
        <v>25</v>
      </c>
      <c r="F2334" t="s">
        <v>26</v>
      </c>
      <c r="G2334" t="s">
        <v>285</v>
      </c>
      <c r="H2334" t="s">
        <v>95</v>
      </c>
      <c r="I2334" t="s">
        <v>96</v>
      </c>
      <c r="J2334" t="s">
        <v>51</v>
      </c>
      <c r="K2334">
        <f>YEAR(tblSales[[#This Row],[ORDER DATE]])</f>
        <v>2003</v>
      </c>
      <c r="L2334" s="6" t="str">
        <f>TEXT(tblSales[[#This Row],[ORDER DATE]],"MMM-YYYY")</f>
        <v>Nov-2003</v>
      </c>
      <c r="M2334">
        <f>MONTH(tblSales[[#This Row],[ORDER DATE]])</f>
        <v>11</v>
      </c>
    </row>
    <row r="2335" spans="1:13" x14ac:dyDescent="0.3">
      <c r="A2335">
        <v>10180</v>
      </c>
      <c r="B2335" s="2">
        <v>37936</v>
      </c>
      <c r="C2335" s="5">
        <v>22</v>
      </c>
      <c r="D2335" s="3">
        <v>2514.6</v>
      </c>
      <c r="E2335" t="s">
        <v>25</v>
      </c>
      <c r="F2335" t="s">
        <v>26</v>
      </c>
      <c r="G2335" t="s">
        <v>67</v>
      </c>
      <c r="H2335" t="s">
        <v>41</v>
      </c>
      <c r="I2335" t="s">
        <v>42</v>
      </c>
      <c r="J2335" t="s">
        <v>36</v>
      </c>
      <c r="K2335">
        <f>YEAR(tblSales[[#This Row],[ORDER DATE]])</f>
        <v>2003</v>
      </c>
      <c r="L2335" s="6" t="str">
        <f>TEXT(tblSales[[#This Row],[ORDER DATE]],"MMM-YYYY")</f>
        <v>Nov-2003</v>
      </c>
      <c r="M2335">
        <f>MONTH(tblSales[[#This Row],[ORDER DATE]])</f>
        <v>11</v>
      </c>
    </row>
    <row r="2336" spans="1:13" x14ac:dyDescent="0.3">
      <c r="A2336">
        <v>10190</v>
      </c>
      <c r="B2336" s="2">
        <v>37944</v>
      </c>
      <c r="C2336" s="5">
        <v>42</v>
      </c>
      <c r="D2336" s="3">
        <v>3600.24</v>
      </c>
      <c r="E2336" t="s">
        <v>25</v>
      </c>
      <c r="F2336" t="s">
        <v>26</v>
      </c>
      <c r="G2336" t="s">
        <v>174</v>
      </c>
      <c r="H2336" t="s">
        <v>178</v>
      </c>
      <c r="I2336" t="s">
        <v>42</v>
      </c>
      <c r="J2336" t="s">
        <v>51</v>
      </c>
      <c r="K2336">
        <f>YEAR(tblSales[[#This Row],[ORDER DATE]])</f>
        <v>2003</v>
      </c>
      <c r="L2336" s="6" t="str">
        <f>TEXT(tblSales[[#This Row],[ORDER DATE]],"MMM-YYYY")</f>
        <v>Nov-2003</v>
      </c>
      <c r="M2336">
        <f>MONTH(tblSales[[#This Row],[ORDER DATE]])</f>
        <v>11</v>
      </c>
    </row>
    <row r="2337" spans="1:13" x14ac:dyDescent="0.3">
      <c r="A2337">
        <v>10211</v>
      </c>
      <c r="B2337" s="2">
        <v>38001</v>
      </c>
      <c r="C2337" s="5">
        <v>37</v>
      </c>
      <c r="D2337" s="3">
        <v>4040.03</v>
      </c>
      <c r="E2337" t="s">
        <v>25</v>
      </c>
      <c r="F2337" t="s">
        <v>26</v>
      </c>
      <c r="G2337" t="s">
        <v>84</v>
      </c>
      <c r="H2337" t="s">
        <v>41</v>
      </c>
      <c r="I2337" t="s">
        <v>42</v>
      </c>
      <c r="J2337" t="s">
        <v>51</v>
      </c>
      <c r="K2337">
        <f>YEAR(tblSales[[#This Row],[ORDER DATE]])</f>
        <v>2004</v>
      </c>
      <c r="L2337" s="6" t="str">
        <f>TEXT(tblSales[[#This Row],[ORDER DATE]],"MMM-YYYY")</f>
        <v>Jan-2004</v>
      </c>
      <c r="M2337">
        <f>MONTH(tblSales[[#This Row],[ORDER DATE]])</f>
        <v>1</v>
      </c>
    </row>
    <row r="2338" spans="1:13" x14ac:dyDescent="0.3">
      <c r="A2338">
        <v>10224</v>
      </c>
      <c r="B2338" s="2">
        <v>38038</v>
      </c>
      <c r="C2338" s="5">
        <v>30</v>
      </c>
      <c r="D2338" s="3">
        <v>3336.9</v>
      </c>
      <c r="E2338" t="s">
        <v>25</v>
      </c>
      <c r="F2338" t="s">
        <v>26</v>
      </c>
      <c r="G2338" t="s">
        <v>67</v>
      </c>
      <c r="H2338" t="s">
        <v>41</v>
      </c>
      <c r="I2338" t="s">
        <v>42</v>
      </c>
      <c r="J2338" t="s">
        <v>51</v>
      </c>
      <c r="K2338">
        <f>YEAR(tblSales[[#This Row],[ORDER DATE]])</f>
        <v>2004</v>
      </c>
      <c r="L2338" s="6" t="str">
        <f>TEXT(tblSales[[#This Row],[ORDER DATE]],"MMM-YYYY")</f>
        <v>Feb-2004</v>
      </c>
      <c r="M2338">
        <f>MONTH(tblSales[[#This Row],[ORDER DATE]])</f>
        <v>2</v>
      </c>
    </row>
    <row r="2339" spans="1:13" x14ac:dyDescent="0.3">
      <c r="A2339">
        <v>10237</v>
      </c>
      <c r="B2339" s="2">
        <v>38082</v>
      </c>
      <c r="C2339" s="5">
        <v>27</v>
      </c>
      <c r="D2339" s="3">
        <v>3113.64</v>
      </c>
      <c r="E2339" t="s">
        <v>25</v>
      </c>
      <c r="F2339" t="s">
        <v>26</v>
      </c>
      <c r="G2339" t="s">
        <v>99</v>
      </c>
      <c r="H2339" t="s">
        <v>32</v>
      </c>
      <c r="I2339" t="s">
        <v>33</v>
      </c>
      <c r="J2339" t="s">
        <v>51</v>
      </c>
      <c r="K2339">
        <f>YEAR(tblSales[[#This Row],[ORDER DATE]])</f>
        <v>2004</v>
      </c>
      <c r="L2339" s="6" t="str">
        <f>TEXT(tblSales[[#This Row],[ORDER DATE]],"MMM-YYYY")</f>
        <v>Apr-2004</v>
      </c>
      <c r="M2339">
        <f>MONTH(tblSales[[#This Row],[ORDER DATE]])</f>
        <v>4</v>
      </c>
    </row>
    <row r="2340" spans="1:13" x14ac:dyDescent="0.3">
      <c r="A2340">
        <v>10252</v>
      </c>
      <c r="B2340" s="2">
        <v>38133</v>
      </c>
      <c r="C2340" s="5">
        <v>25</v>
      </c>
      <c r="D2340" s="3">
        <v>2832</v>
      </c>
      <c r="E2340" t="s">
        <v>25</v>
      </c>
      <c r="F2340" t="s">
        <v>26</v>
      </c>
      <c r="G2340" t="s">
        <v>84</v>
      </c>
      <c r="H2340" t="s">
        <v>41</v>
      </c>
      <c r="I2340" t="s">
        <v>42</v>
      </c>
      <c r="J2340" t="s">
        <v>36</v>
      </c>
      <c r="K2340">
        <f>YEAR(tblSales[[#This Row],[ORDER DATE]])</f>
        <v>2004</v>
      </c>
      <c r="L2340" s="6" t="str">
        <f>TEXT(tblSales[[#This Row],[ORDER DATE]],"MMM-YYYY")</f>
        <v>May-2004</v>
      </c>
      <c r="M2340">
        <f>MONTH(tblSales[[#This Row],[ORDER DATE]])</f>
        <v>5</v>
      </c>
    </row>
    <row r="2341" spans="1:13" x14ac:dyDescent="0.3">
      <c r="A2341">
        <v>10264</v>
      </c>
      <c r="B2341" s="2">
        <v>38168</v>
      </c>
      <c r="C2341" s="5">
        <v>34</v>
      </c>
      <c r="D2341" s="3">
        <v>3330.98</v>
      </c>
      <c r="E2341" t="s">
        <v>25</v>
      </c>
      <c r="F2341" t="s">
        <v>26</v>
      </c>
      <c r="G2341" t="s">
        <v>379</v>
      </c>
      <c r="H2341" t="s">
        <v>32</v>
      </c>
      <c r="I2341" t="s">
        <v>33</v>
      </c>
      <c r="J2341" t="s">
        <v>51</v>
      </c>
      <c r="K2341">
        <f>YEAR(tblSales[[#This Row],[ORDER DATE]])</f>
        <v>2004</v>
      </c>
      <c r="L2341" s="6" t="str">
        <f>TEXT(tblSales[[#This Row],[ORDER DATE]],"MMM-YYYY")</f>
        <v>Jun-2004</v>
      </c>
      <c r="M2341">
        <f>MONTH(tblSales[[#This Row],[ORDER DATE]])</f>
        <v>6</v>
      </c>
    </row>
    <row r="2342" spans="1:13" x14ac:dyDescent="0.3">
      <c r="A2342">
        <v>10276</v>
      </c>
      <c r="B2342" s="2">
        <v>38201</v>
      </c>
      <c r="C2342" s="5">
        <v>38</v>
      </c>
      <c r="D2342" s="3">
        <v>4304.6400000000003</v>
      </c>
      <c r="E2342" t="s">
        <v>25</v>
      </c>
      <c r="F2342" t="s">
        <v>26</v>
      </c>
      <c r="G2342" t="s">
        <v>458</v>
      </c>
      <c r="H2342" t="s">
        <v>32</v>
      </c>
      <c r="I2342" t="s">
        <v>33</v>
      </c>
      <c r="J2342" t="s">
        <v>51</v>
      </c>
      <c r="K2342">
        <f>YEAR(tblSales[[#This Row],[ORDER DATE]])</f>
        <v>2004</v>
      </c>
      <c r="L2342" s="6" t="str">
        <f>TEXT(tblSales[[#This Row],[ORDER DATE]],"MMM-YYYY")</f>
        <v>Aug-2004</v>
      </c>
      <c r="M2342">
        <f>MONTH(tblSales[[#This Row],[ORDER DATE]])</f>
        <v>8</v>
      </c>
    </row>
    <row r="2343" spans="1:13" x14ac:dyDescent="0.3">
      <c r="A2343">
        <v>10285</v>
      </c>
      <c r="B2343" s="2">
        <v>38226</v>
      </c>
      <c r="C2343" s="5">
        <v>26</v>
      </c>
      <c r="D2343" s="3">
        <v>2600.2600000000002</v>
      </c>
      <c r="E2343" t="s">
        <v>25</v>
      </c>
      <c r="F2343" t="s">
        <v>26</v>
      </c>
      <c r="G2343" t="s">
        <v>120</v>
      </c>
      <c r="H2343" t="s">
        <v>32</v>
      </c>
      <c r="I2343" t="s">
        <v>33</v>
      </c>
      <c r="J2343" t="s">
        <v>36</v>
      </c>
      <c r="K2343">
        <f>YEAR(tblSales[[#This Row],[ORDER DATE]])</f>
        <v>2004</v>
      </c>
      <c r="L2343" s="6" t="str">
        <f>TEXT(tblSales[[#This Row],[ORDER DATE]],"MMM-YYYY")</f>
        <v>Aug-2004</v>
      </c>
      <c r="M2343">
        <f>MONTH(tblSales[[#This Row],[ORDER DATE]])</f>
        <v>8</v>
      </c>
    </row>
    <row r="2344" spans="1:13" x14ac:dyDescent="0.3">
      <c r="A2344">
        <v>10299</v>
      </c>
      <c r="B2344" s="2">
        <v>38260</v>
      </c>
      <c r="C2344" s="5">
        <v>38</v>
      </c>
      <c r="D2344" s="3">
        <v>4382.16</v>
      </c>
      <c r="E2344" t="s">
        <v>25</v>
      </c>
      <c r="F2344" t="s">
        <v>26</v>
      </c>
      <c r="G2344" t="s">
        <v>126</v>
      </c>
      <c r="H2344" t="s">
        <v>130</v>
      </c>
      <c r="I2344" t="s">
        <v>42</v>
      </c>
      <c r="J2344" t="s">
        <v>51</v>
      </c>
      <c r="K2344">
        <f>YEAR(tblSales[[#This Row],[ORDER DATE]])</f>
        <v>2004</v>
      </c>
      <c r="L2344" s="6" t="str">
        <f>TEXT(tblSales[[#This Row],[ORDER DATE]],"MMM-YYYY")</f>
        <v>Sep-2004</v>
      </c>
      <c r="M2344">
        <f>MONTH(tblSales[[#This Row],[ORDER DATE]])</f>
        <v>9</v>
      </c>
    </row>
    <row r="2345" spans="1:13" x14ac:dyDescent="0.3">
      <c r="A2345">
        <v>10309</v>
      </c>
      <c r="B2345" s="2">
        <v>38275</v>
      </c>
      <c r="C2345" s="5">
        <v>50</v>
      </c>
      <c r="D2345" s="3">
        <v>4235</v>
      </c>
      <c r="E2345" t="s">
        <v>25</v>
      </c>
      <c r="F2345" t="s">
        <v>26</v>
      </c>
      <c r="G2345" t="s">
        <v>133</v>
      </c>
      <c r="H2345" t="s">
        <v>78</v>
      </c>
      <c r="I2345" t="s">
        <v>42</v>
      </c>
      <c r="J2345" t="s">
        <v>51</v>
      </c>
      <c r="K2345">
        <f>YEAR(tblSales[[#This Row],[ORDER DATE]])</f>
        <v>2004</v>
      </c>
      <c r="L2345" s="6" t="str">
        <f>TEXT(tblSales[[#This Row],[ORDER DATE]],"MMM-YYYY")</f>
        <v>Oct-2004</v>
      </c>
      <c r="M2345">
        <f>MONTH(tblSales[[#This Row],[ORDER DATE]])</f>
        <v>10</v>
      </c>
    </row>
    <row r="2346" spans="1:13" x14ac:dyDescent="0.3">
      <c r="A2346">
        <v>10319</v>
      </c>
      <c r="B2346" s="2">
        <v>38294</v>
      </c>
      <c r="C2346" s="5">
        <v>22</v>
      </c>
      <c r="D2346" s="3">
        <v>2626.8</v>
      </c>
      <c r="E2346" t="s">
        <v>25</v>
      </c>
      <c r="F2346" t="s">
        <v>26</v>
      </c>
      <c r="G2346" t="s">
        <v>507</v>
      </c>
      <c r="H2346" t="s">
        <v>32</v>
      </c>
      <c r="I2346" t="s">
        <v>33</v>
      </c>
      <c r="J2346" t="s">
        <v>36</v>
      </c>
      <c r="K2346">
        <f>YEAR(tblSales[[#This Row],[ORDER DATE]])</f>
        <v>2004</v>
      </c>
      <c r="L2346" s="6" t="str">
        <f>TEXT(tblSales[[#This Row],[ORDER DATE]],"MMM-YYYY")</f>
        <v>Nov-2004</v>
      </c>
      <c r="M2346">
        <f>MONTH(tblSales[[#This Row],[ORDER DATE]])</f>
        <v>11</v>
      </c>
    </row>
    <row r="2347" spans="1:13" x14ac:dyDescent="0.3">
      <c r="A2347">
        <v>10331</v>
      </c>
      <c r="B2347" s="2">
        <v>38308</v>
      </c>
      <c r="C2347" s="5">
        <v>32</v>
      </c>
      <c r="D2347" s="3">
        <v>5026.5600000000004</v>
      </c>
      <c r="E2347" t="s">
        <v>25</v>
      </c>
      <c r="F2347" t="s">
        <v>26</v>
      </c>
      <c r="G2347" t="s">
        <v>309</v>
      </c>
      <c r="H2347" t="s">
        <v>32</v>
      </c>
      <c r="I2347" t="s">
        <v>33</v>
      </c>
      <c r="J2347" t="s">
        <v>51</v>
      </c>
      <c r="K2347">
        <f>YEAR(tblSales[[#This Row],[ORDER DATE]])</f>
        <v>2004</v>
      </c>
      <c r="L2347" s="6" t="str">
        <f>TEXT(tblSales[[#This Row],[ORDER DATE]],"MMM-YYYY")</f>
        <v>Nov-2004</v>
      </c>
      <c r="M2347">
        <f>MONTH(tblSales[[#This Row],[ORDER DATE]])</f>
        <v>11</v>
      </c>
    </row>
    <row r="2348" spans="1:13" x14ac:dyDescent="0.3">
      <c r="A2348">
        <v>10341</v>
      </c>
      <c r="B2348" s="2">
        <v>38315</v>
      </c>
      <c r="C2348" s="5">
        <v>31</v>
      </c>
      <c r="D2348" s="3">
        <v>2201.62</v>
      </c>
      <c r="E2348" t="s">
        <v>25</v>
      </c>
      <c r="F2348" t="s">
        <v>26</v>
      </c>
      <c r="G2348" t="s">
        <v>144</v>
      </c>
      <c r="H2348" t="s">
        <v>148</v>
      </c>
      <c r="I2348" t="s">
        <v>42</v>
      </c>
      <c r="J2348" t="s">
        <v>36</v>
      </c>
      <c r="K2348">
        <f>YEAR(tblSales[[#This Row],[ORDER DATE]])</f>
        <v>2004</v>
      </c>
      <c r="L2348" s="6" t="str">
        <f>TEXT(tblSales[[#This Row],[ORDER DATE]],"MMM-YYYY")</f>
        <v>Nov-2004</v>
      </c>
      <c r="M2348">
        <f>MONTH(tblSales[[#This Row],[ORDER DATE]])</f>
        <v>11</v>
      </c>
    </row>
    <row r="2349" spans="1:13" x14ac:dyDescent="0.3">
      <c r="A2349">
        <v>10355</v>
      </c>
      <c r="B2349" s="2">
        <v>38328</v>
      </c>
      <c r="C2349" s="5">
        <v>40</v>
      </c>
      <c r="D2349" s="3">
        <v>4326.8</v>
      </c>
      <c r="E2349" t="s">
        <v>25</v>
      </c>
      <c r="F2349" t="s">
        <v>26</v>
      </c>
      <c r="G2349" t="s">
        <v>174</v>
      </c>
      <c r="H2349" t="s">
        <v>178</v>
      </c>
      <c r="I2349" t="s">
        <v>42</v>
      </c>
      <c r="J2349" t="s">
        <v>51</v>
      </c>
      <c r="K2349">
        <f>YEAR(tblSales[[#This Row],[ORDER DATE]])</f>
        <v>2004</v>
      </c>
      <c r="L2349" s="6" t="str">
        <f>TEXT(tblSales[[#This Row],[ORDER DATE]],"MMM-YYYY")</f>
        <v>Dec-2004</v>
      </c>
      <c r="M2349">
        <f>MONTH(tblSales[[#This Row],[ORDER DATE]])</f>
        <v>12</v>
      </c>
    </row>
    <row r="2350" spans="1:13" x14ac:dyDescent="0.3">
      <c r="A2350">
        <v>10365</v>
      </c>
      <c r="B2350" s="2">
        <v>38359</v>
      </c>
      <c r="C2350" s="5">
        <v>22</v>
      </c>
      <c r="D2350" s="3">
        <v>3425.18</v>
      </c>
      <c r="E2350" t="s">
        <v>25</v>
      </c>
      <c r="F2350" t="s">
        <v>26</v>
      </c>
      <c r="G2350" t="s">
        <v>335</v>
      </c>
      <c r="H2350" t="s">
        <v>32</v>
      </c>
      <c r="I2350" t="s">
        <v>33</v>
      </c>
      <c r="J2350" t="s">
        <v>51</v>
      </c>
      <c r="K2350">
        <f>YEAR(tblSales[[#This Row],[ORDER DATE]])</f>
        <v>2005</v>
      </c>
      <c r="L2350" s="6" t="str">
        <f>TEXT(tblSales[[#This Row],[ORDER DATE]],"MMM-YYYY")</f>
        <v>Jan-2005</v>
      </c>
      <c r="M2350">
        <f>MONTH(tblSales[[#This Row],[ORDER DATE]])</f>
        <v>1</v>
      </c>
    </row>
    <row r="2351" spans="1:13" x14ac:dyDescent="0.3">
      <c r="A2351">
        <v>10375</v>
      </c>
      <c r="B2351" s="2">
        <v>38386</v>
      </c>
      <c r="C2351" s="5">
        <v>41</v>
      </c>
      <c r="D2351" s="3">
        <v>4701.88</v>
      </c>
      <c r="E2351" t="s">
        <v>25</v>
      </c>
      <c r="F2351" t="s">
        <v>26</v>
      </c>
      <c r="G2351" t="s">
        <v>114</v>
      </c>
      <c r="H2351" t="s">
        <v>41</v>
      </c>
      <c r="I2351" t="s">
        <v>42</v>
      </c>
      <c r="J2351" t="s">
        <v>51</v>
      </c>
      <c r="K2351">
        <f>YEAR(tblSales[[#This Row],[ORDER DATE]])</f>
        <v>2005</v>
      </c>
      <c r="L2351" s="6" t="str">
        <f>TEXT(tblSales[[#This Row],[ORDER DATE]],"MMM-YYYY")</f>
        <v>Feb-2005</v>
      </c>
      <c r="M2351">
        <f>MONTH(tblSales[[#This Row],[ORDER DATE]])</f>
        <v>2</v>
      </c>
    </row>
    <row r="2352" spans="1:13" x14ac:dyDescent="0.3">
      <c r="A2352">
        <v>10390</v>
      </c>
      <c r="B2352" s="2">
        <v>38415</v>
      </c>
      <c r="C2352" s="5">
        <v>45</v>
      </c>
      <c r="D2352" s="3">
        <v>2204.1</v>
      </c>
      <c r="E2352" t="s">
        <v>25</v>
      </c>
      <c r="F2352" t="s">
        <v>26</v>
      </c>
      <c r="G2352" t="s">
        <v>272</v>
      </c>
      <c r="H2352" t="s">
        <v>32</v>
      </c>
      <c r="I2352" t="s">
        <v>33</v>
      </c>
      <c r="J2352" t="s">
        <v>36</v>
      </c>
      <c r="K2352">
        <f>YEAR(tblSales[[#This Row],[ORDER DATE]])</f>
        <v>2005</v>
      </c>
      <c r="L2352" s="6" t="str">
        <f>TEXT(tblSales[[#This Row],[ORDER DATE]],"MMM-YYYY")</f>
        <v>Mar-2005</v>
      </c>
      <c r="M2352">
        <f>MONTH(tblSales[[#This Row],[ORDER DATE]])</f>
        <v>3</v>
      </c>
    </row>
    <row r="2353" spans="1:13" x14ac:dyDescent="0.3">
      <c r="A2353">
        <v>10403</v>
      </c>
      <c r="B2353" s="2">
        <v>38450</v>
      </c>
      <c r="C2353" s="5">
        <v>45</v>
      </c>
      <c r="D2353" s="3">
        <v>5189.3999999999996</v>
      </c>
      <c r="E2353" t="s">
        <v>25</v>
      </c>
      <c r="F2353" t="s">
        <v>26</v>
      </c>
      <c r="G2353" t="s">
        <v>165</v>
      </c>
      <c r="H2353" t="s">
        <v>170</v>
      </c>
      <c r="I2353" t="s">
        <v>42</v>
      </c>
      <c r="J2353" t="s">
        <v>51</v>
      </c>
      <c r="K2353">
        <f>YEAR(tblSales[[#This Row],[ORDER DATE]])</f>
        <v>2005</v>
      </c>
      <c r="L2353" s="6" t="str">
        <f>TEXT(tblSales[[#This Row],[ORDER DATE]],"MMM-YYYY")</f>
        <v>Apr-2005</v>
      </c>
      <c r="M2353">
        <f>MONTH(tblSales[[#This Row],[ORDER DATE]])</f>
        <v>4</v>
      </c>
    </row>
    <row r="2354" spans="1:13" x14ac:dyDescent="0.3">
      <c r="A2354">
        <v>10106</v>
      </c>
      <c r="B2354" s="2">
        <v>37669</v>
      </c>
      <c r="C2354" s="5">
        <v>39</v>
      </c>
      <c r="D2354" s="3">
        <v>1565.85</v>
      </c>
      <c r="E2354" t="s">
        <v>25</v>
      </c>
      <c r="F2354" t="s">
        <v>550</v>
      </c>
      <c r="G2354" t="s">
        <v>552</v>
      </c>
      <c r="H2354" t="s">
        <v>258</v>
      </c>
      <c r="I2354" t="s">
        <v>42</v>
      </c>
      <c r="J2354" t="s">
        <v>36</v>
      </c>
      <c r="K2354">
        <f>YEAR(tblSales[[#This Row],[ORDER DATE]])</f>
        <v>2003</v>
      </c>
      <c r="L2354" s="6" t="str">
        <f>TEXT(tblSales[[#This Row],[ORDER DATE]],"MMM-YYYY")</f>
        <v>Feb-2003</v>
      </c>
      <c r="M2354">
        <f>MONTH(tblSales[[#This Row],[ORDER DATE]])</f>
        <v>2</v>
      </c>
    </row>
    <row r="2355" spans="1:13" x14ac:dyDescent="0.3">
      <c r="A2355">
        <v>10120</v>
      </c>
      <c r="B2355" s="2">
        <v>37740</v>
      </c>
      <c r="C2355" s="5">
        <v>49</v>
      </c>
      <c r="D2355" s="3">
        <v>2480.38</v>
      </c>
      <c r="E2355" t="s">
        <v>25</v>
      </c>
      <c r="F2355" t="s">
        <v>550</v>
      </c>
      <c r="G2355" t="s">
        <v>89</v>
      </c>
      <c r="H2355" t="s">
        <v>95</v>
      </c>
      <c r="I2355" t="s">
        <v>96</v>
      </c>
      <c r="J2355" t="s">
        <v>36</v>
      </c>
      <c r="K2355">
        <f>YEAR(tblSales[[#This Row],[ORDER DATE]])</f>
        <v>2003</v>
      </c>
      <c r="L2355" s="6" t="str">
        <f>TEXT(tblSales[[#This Row],[ORDER DATE]],"MMM-YYYY")</f>
        <v>Apr-2003</v>
      </c>
      <c r="M2355">
        <f>MONTH(tblSales[[#This Row],[ORDER DATE]])</f>
        <v>4</v>
      </c>
    </row>
    <row r="2356" spans="1:13" x14ac:dyDescent="0.3">
      <c r="A2356">
        <v>10133</v>
      </c>
      <c r="B2356" s="2">
        <v>37799</v>
      </c>
      <c r="C2356" s="5">
        <v>27</v>
      </c>
      <c r="D2356" s="3">
        <v>1355.13</v>
      </c>
      <c r="E2356" t="s">
        <v>25</v>
      </c>
      <c r="F2356" t="s">
        <v>550</v>
      </c>
      <c r="G2356" t="s">
        <v>174</v>
      </c>
      <c r="H2356" t="s">
        <v>178</v>
      </c>
      <c r="I2356" t="s">
        <v>42</v>
      </c>
      <c r="J2356" t="s">
        <v>36</v>
      </c>
      <c r="K2356">
        <f>YEAR(tblSales[[#This Row],[ORDER DATE]])</f>
        <v>2003</v>
      </c>
      <c r="L2356" s="6" t="str">
        <f>TEXT(tblSales[[#This Row],[ORDER DATE]],"MMM-YYYY")</f>
        <v>Jun-2003</v>
      </c>
      <c r="M2356">
        <f>MONTH(tblSales[[#This Row],[ORDER DATE]])</f>
        <v>6</v>
      </c>
    </row>
    <row r="2357" spans="1:13" x14ac:dyDescent="0.3">
      <c r="A2357">
        <v>10143</v>
      </c>
      <c r="B2357" s="2">
        <v>37843</v>
      </c>
      <c r="C2357" s="5">
        <v>34</v>
      </c>
      <c r="D2357" s="3">
        <v>1246.44</v>
      </c>
      <c r="E2357" t="s">
        <v>25</v>
      </c>
      <c r="F2357" t="s">
        <v>550</v>
      </c>
      <c r="G2357" t="s">
        <v>335</v>
      </c>
      <c r="H2357" t="s">
        <v>32</v>
      </c>
      <c r="I2357" t="s">
        <v>33</v>
      </c>
      <c r="J2357" t="s">
        <v>36</v>
      </c>
      <c r="K2357">
        <f>YEAR(tblSales[[#This Row],[ORDER DATE]])</f>
        <v>2003</v>
      </c>
      <c r="L2357" s="6" t="str">
        <f>TEXT(tblSales[[#This Row],[ORDER DATE]],"MMM-YYYY")</f>
        <v>Aug-2003</v>
      </c>
      <c r="M2357">
        <f>MONTH(tblSales[[#This Row],[ORDER DATE]])</f>
        <v>8</v>
      </c>
    </row>
    <row r="2358" spans="1:13" x14ac:dyDescent="0.3">
      <c r="A2358">
        <v>10156</v>
      </c>
      <c r="B2358" s="2">
        <v>37902</v>
      </c>
      <c r="C2358" s="5">
        <v>20</v>
      </c>
      <c r="D2358" s="3">
        <v>820.4</v>
      </c>
      <c r="E2358" t="s">
        <v>25</v>
      </c>
      <c r="F2358" t="s">
        <v>550</v>
      </c>
      <c r="G2358" t="s">
        <v>174</v>
      </c>
      <c r="H2358" t="s">
        <v>178</v>
      </c>
      <c r="I2358" t="s">
        <v>42</v>
      </c>
      <c r="J2358" t="s">
        <v>36</v>
      </c>
      <c r="K2358">
        <f>YEAR(tblSales[[#This Row],[ORDER DATE]])</f>
        <v>2003</v>
      </c>
      <c r="L2358" s="6" t="str">
        <f>TEXT(tblSales[[#This Row],[ORDER DATE]],"MMM-YYYY")</f>
        <v>Oct-2003</v>
      </c>
      <c r="M2358">
        <f>MONTH(tblSales[[#This Row],[ORDER DATE]])</f>
        <v>10</v>
      </c>
    </row>
    <row r="2359" spans="1:13" x14ac:dyDescent="0.3">
      <c r="A2359">
        <v>10168</v>
      </c>
      <c r="B2359" s="2">
        <v>37922</v>
      </c>
      <c r="C2359" s="5">
        <v>48</v>
      </c>
      <c r="D2359" s="3">
        <v>2492.64</v>
      </c>
      <c r="E2359" t="s">
        <v>25</v>
      </c>
      <c r="F2359" t="s">
        <v>550</v>
      </c>
      <c r="G2359" t="s">
        <v>62</v>
      </c>
      <c r="H2359" t="s">
        <v>32</v>
      </c>
      <c r="I2359" t="s">
        <v>33</v>
      </c>
      <c r="J2359" t="s">
        <v>36</v>
      </c>
      <c r="K2359">
        <f>YEAR(tblSales[[#This Row],[ORDER DATE]])</f>
        <v>2003</v>
      </c>
      <c r="L2359" s="6" t="str">
        <f>TEXT(tblSales[[#This Row],[ORDER DATE]],"MMM-YYYY")</f>
        <v>Oct-2003</v>
      </c>
      <c r="M2359">
        <f>MONTH(tblSales[[#This Row],[ORDER DATE]])</f>
        <v>10</v>
      </c>
    </row>
    <row r="2360" spans="1:13" x14ac:dyDescent="0.3">
      <c r="A2360">
        <v>10199</v>
      </c>
      <c r="B2360" s="2">
        <v>37956</v>
      </c>
      <c r="C2360" s="5">
        <v>29</v>
      </c>
      <c r="D2360" s="3">
        <v>1113.5999999999999</v>
      </c>
      <c r="E2360" t="s">
        <v>25</v>
      </c>
      <c r="F2360" t="s">
        <v>550</v>
      </c>
      <c r="G2360" t="s">
        <v>234</v>
      </c>
      <c r="H2360" t="s">
        <v>32</v>
      </c>
      <c r="I2360" t="s">
        <v>33</v>
      </c>
      <c r="J2360" t="s">
        <v>36</v>
      </c>
      <c r="K2360">
        <f>YEAR(tblSales[[#This Row],[ORDER DATE]])</f>
        <v>2003</v>
      </c>
      <c r="L2360" s="6" t="str">
        <f>TEXT(tblSales[[#This Row],[ORDER DATE]],"MMM-YYYY")</f>
        <v>Dec-2003</v>
      </c>
      <c r="M2360">
        <f>MONTH(tblSales[[#This Row],[ORDER DATE]])</f>
        <v>12</v>
      </c>
    </row>
    <row r="2361" spans="1:13" x14ac:dyDescent="0.3">
      <c r="A2361">
        <v>10210</v>
      </c>
      <c r="B2361" s="2">
        <v>37998</v>
      </c>
      <c r="C2361" s="5">
        <v>43</v>
      </c>
      <c r="D2361" s="3">
        <v>1763.86</v>
      </c>
      <c r="E2361" t="s">
        <v>25</v>
      </c>
      <c r="F2361" t="s">
        <v>550</v>
      </c>
      <c r="G2361" t="s">
        <v>302</v>
      </c>
      <c r="H2361" t="s">
        <v>200</v>
      </c>
      <c r="I2361" t="s">
        <v>200</v>
      </c>
      <c r="J2361" t="s">
        <v>36</v>
      </c>
      <c r="K2361">
        <f>YEAR(tblSales[[#This Row],[ORDER DATE]])</f>
        <v>2004</v>
      </c>
      <c r="L2361" s="6" t="str">
        <f>TEXT(tblSales[[#This Row],[ORDER DATE]],"MMM-YYYY")</f>
        <v>Jan-2004</v>
      </c>
      <c r="M2361">
        <f>MONTH(tblSales[[#This Row],[ORDER DATE]])</f>
        <v>1</v>
      </c>
    </row>
    <row r="2362" spans="1:13" x14ac:dyDescent="0.3">
      <c r="A2362">
        <v>10223</v>
      </c>
      <c r="B2362" s="2">
        <v>38037</v>
      </c>
      <c r="C2362" s="5">
        <v>41</v>
      </c>
      <c r="D2362" s="3">
        <v>1896.66</v>
      </c>
      <c r="E2362" t="s">
        <v>25</v>
      </c>
      <c r="F2362" t="s">
        <v>550</v>
      </c>
      <c r="G2362" t="s">
        <v>89</v>
      </c>
      <c r="H2362" t="s">
        <v>95</v>
      </c>
      <c r="I2362" t="s">
        <v>96</v>
      </c>
      <c r="J2362" t="s">
        <v>36</v>
      </c>
      <c r="K2362">
        <f>YEAR(tblSales[[#This Row],[ORDER DATE]])</f>
        <v>2004</v>
      </c>
      <c r="L2362" s="6" t="str">
        <f>TEXT(tblSales[[#This Row],[ORDER DATE]],"MMM-YYYY")</f>
        <v>Feb-2004</v>
      </c>
      <c r="M2362">
        <f>MONTH(tblSales[[#This Row],[ORDER DATE]])</f>
        <v>2</v>
      </c>
    </row>
    <row r="2363" spans="1:13" x14ac:dyDescent="0.3">
      <c r="A2363">
        <v>10235</v>
      </c>
      <c r="B2363" s="2">
        <v>38079</v>
      </c>
      <c r="C2363" s="5">
        <v>41</v>
      </c>
      <c r="D2363" s="3">
        <v>1449.35</v>
      </c>
      <c r="E2363" t="s">
        <v>25</v>
      </c>
      <c r="F2363" t="s">
        <v>550</v>
      </c>
      <c r="G2363" t="s">
        <v>373</v>
      </c>
      <c r="H2363" t="s">
        <v>231</v>
      </c>
      <c r="I2363" t="s">
        <v>33</v>
      </c>
      <c r="J2363" t="s">
        <v>36</v>
      </c>
      <c r="K2363">
        <f>YEAR(tblSales[[#This Row],[ORDER DATE]])</f>
        <v>2004</v>
      </c>
      <c r="L2363" s="6" t="str">
        <f>TEXT(tblSales[[#This Row],[ORDER DATE]],"MMM-YYYY")</f>
        <v>Apr-2004</v>
      </c>
      <c r="M2363">
        <f>MONTH(tblSales[[#This Row],[ORDER DATE]])</f>
        <v>4</v>
      </c>
    </row>
    <row r="2364" spans="1:13" x14ac:dyDescent="0.3">
      <c r="A2364">
        <v>10250</v>
      </c>
      <c r="B2364" s="2">
        <v>38118</v>
      </c>
      <c r="C2364" s="5">
        <v>36</v>
      </c>
      <c r="D2364" s="3">
        <v>1869.48</v>
      </c>
      <c r="E2364" t="s">
        <v>25</v>
      </c>
      <c r="F2364" t="s">
        <v>550</v>
      </c>
      <c r="G2364" t="s">
        <v>397</v>
      </c>
      <c r="H2364" t="s">
        <v>32</v>
      </c>
      <c r="I2364" t="s">
        <v>33</v>
      </c>
      <c r="J2364" t="s">
        <v>36</v>
      </c>
      <c r="K2364">
        <f>YEAR(tblSales[[#This Row],[ORDER DATE]])</f>
        <v>2004</v>
      </c>
      <c r="L2364" s="6" t="str">
        <f>TEXT(tblSales[[#This Row],[ORDER DATE]],"MMM-YYYY")</f>
        <v>May-2004</v>
      </c>
      <c r="M2364">
        <f>MONTH(tblSales[[#This Row],[ORDER DATE]])</f>
        <v>5</v>
      </c>
    </row>
    <row r="2365" spans="1:13" x14ac:dyDescent="0.3">
      <c r="A2365">
        <v>10262</v>
      </c>
      <c r="B2365" s="2">
        <v>38162</v>
      </c>
      <c r="C2365" s="5">
        <v>49</v>
      </c>
      <c r="D2365" s="3">
        <v>1860.53</v>
      </c>
      <c r="E2365" t="s">
        <v>339</v>
      </c>
      <c r="F2365" t="s">
        <v>550</v>
      </c>
      <c r="G2365" t="s">
        <v>174</v>
      </c>
      <c r="H2365" t="s">
        <v>178</v>
      </c>
      <c r="I2365" t="s">
        <v>42</v>
      </c>
      <c r="J2365" t="s">
        <v>36</v>
      </c>
      <c r="K2365">
        <f>YEAR(tblSales[[#This Row],[ORDER DATE]])</f>
        <v>2004</v>
      </c>
      <c r="L2365" s="6" t="str">
        <f>TEXT(tblSales[[#This Row],[ORDER DATE]],"MMM-YYYY")</f>
        <v>Jun-2004</v>
      </c>
      <c r="M2365">
        <f>MONTH(tblSales[[#This Row],[ORDER DATE]])</f>
        <v>6</v>
      </c>
    </row>
    <row r="2366" spans="1:13" x14ac:dyDescent="0.3">
      <c r="A2366">
        <v>10275</v>
      </c>
      <c r="B2366" s="2">
        <v>38191</v>
      </c>
      <c r="C2366" s="5">
        <v>38</v>
      </c>
      <c r="D2366" s="3">
        <v>1724.82</v>
      </c>
      <c r="E2366" t="s">
        <v>25</v>
      </c>
      <c r="F2366" t="s">
        <v>550</v>
      </c>
      <c r="G2366" t="s">
        <v>114</v>
      </c>
      <c r="H2366" t="s">
        <v>41</v>
      </c>
      <c r="I2366" t="s">
        <v>42</v>
      </c>
      <c r="J2366" t="s">
        <v>36</v>
      </c>
      <c r="K2366">
        <f>YEAR(tblSales[[#This Row],[ORDER DATE]])</f>
        <v>2004</v>
      </c>
      <c r="L2366" s="6" t="str">
        <f>TEXT(tblSales[[#This Row],[ORDER DATE]],"MMM-YYYY")</f>
        <v>Jul-2004</v>
      </c>
      <c r="M2366">
        <f>MONTH(tblSales[[#This Row],[ORDER DATE]])</f>
        <v>7</v>
      </c>
    </row>
    <row r="2367" spans="1:13" x14ac:dyDescent="0.3">
      <c r="A2367">
        <v>10284</v>
      </c>
      <c r="B2367" s="2">
        <v>38220</v>
      </c>
      <c r="C2367" s="5">
        <v>33</v>
      </c>
      <c r="D2367" s="3">
        <v>1713.69</v>
      </c>
      <c r="E2367" t="s">
        <v>25</v>
      </c>
      <c r="F2367" t="s">
        <v>550</v>
      </c>
      <c r="G2367" t="s">
        <v>543</v>
      </c>
      <c r="H2367" t="s">
        <v>78</v>
      </c>
      <c r="I2367" t="s">
        <v>42</v>
      </c>
      <c r="J2367" t="s">
        <v>36</v>
      </c>
      <c r="K2367">
        <f>YEAR(tblSales[[#This Row],[ORDER DATE]])</f>
        <v>2004</v>
      </c>
      <c r="L2367" s="6" t="str">
        <f>TEXT(tblSales[[#This Row],[ORDER DATE]],"MMM-YYYY")</f>
        <v>Aug-2004</v>
      </c>
      <c r="M2367">
        <f>MONTH(tblSales[[#This Row],[ORDER DATE]])</f>
        <v>8</v>
      </c>
    </row>
    <row r="2368" spans="1:13" x14ac:dyDescent="0.3">
      <c r="A2368">
        <v>10296</v>
      </c>
      <c r="B2368" s="2">
        <v>38245</v>
      </c>
      <c r="C2368" s="5">
        <v>26</v>
      </c>
      <c r="D2368" s="3">
        <v>1259.44</v>
      </c>
      <c r="E2368" t="s">
        <v>25</v>
      </c>
      <c r="F2368" t="s">
        <v>550</v>
      </c>
      <c r="G2368" t="s">
        <v>572</v>
      </c>
      <c r="H2368" t="s">
        <v>443</v>
      </c>
      <c r="I2368" t="s">
        <v>42</v>
      </c>
      <c r="J2368" t="s">
        <v>36</v>
      </c>
      <c r="K2368">
        <f>YEAR(tblSales[[#This Row],[ORDER DATE]])</f>
        <v>2004</v>
      </c>
      <c r="L2368" s="6" t="str">
        <f>TEXT(tblSales[[#This Row],[ORDER DATE]],"MMM-YYYY")</f>
        <v>Sep-2004</v>
      </c>
      <c r="M2368">
        <f>MONTH(tblSales[[#This Row],[ORDER DATE]])</f>
        <v>9</v>
      </c>
    </row>
    <row r="2369" spans="1:13" x14ac:dyDescent="0.3">
      <c r="A2369">
        <v>10308</v>
      </c>
      <c r="B2369" s="2">
        <v>38275</v>
      </c>
      <c r="C2369" s="5">
        <v>47</v>
      </c>
      <c r="D2369" s="3">
        <v>2051.08</v>
      </c>
      <c r="E2369" t="s">
        <v>25</v>
      </c>
      <c r="F2369" t="s">
        <v>550</v>
      </c>
      <c r="G2369" t="s">
        <v>317</v>
      </c>
      <c r="H2369" t="s">
        <v>32</v>
      </c>
      <c r="I2369" t="s">
        <v>33</v>
      </c>
      <c r="J2369" t="s">
        <v>36</v>
      </c>
      <c r="K2369">
        <f>YEAR(tblSales[[#This Row],[ORDER DATE]])</f>
        <v>2004</v>
      </c>
      <c r="L2369" s="6" t="str">
        <f>TEXT(tblSales[[#This Row],[ORDER DATE]],"MMM-YYYY")</f>
        <v>Oct-2004</v>
      </c>
      <c r="M2369">
        <f>MONTH(tblSales[[#This Row],[ORDER DATE]])</f>
        <v>10</v>
      </c>
    </row>
    <row r="2370" spans="1:13" x14ac:dyDescent="0.3">
      <c r="A2370">
        <v>10316</v>
      </c>
      <c r="B2370" s="2">
        <v>38292</v>
      </c>
      <c r="C2370" s="5">
        <v>34</v>
      </c>
      <c r="D2370" s="3">
        <v>1617.38</v>
      </c>
      <c r="E2370" t="s">
        <v>25</v>
      </c>
      <c r="F2370" t="s">
        <v>550</v>
      </c>
      <c r="G2370" t="s">
        <v>383</v>
      </c>
      <c r="H2370" t="s">
        <v>170</v>
      </c>
      <c r="I2370" t="s">
        <v>42</v>
      </c>
      <c r="J2370" t="s">
        <v>36</v>
      </c>
      <c r="K2370">
        <f>YEAR(tblSales[[#This Row],[ORDER DATE]])</f>
        <v>2004</v>
      </c>
      <c r="L2370" s="6" t="str">
        <f>TEXT(tblSales[[#This Row],[ORDER DATE]],"MMM-YYYY")</f>
        <v>Nov-2004</v>
      </c>
      <c r="M2370">
        <f>MONTH(tblSales[[#This Row],[ORDER DATE]])</f>
        <v>11</v>
      </c>
    </row>
    <row r="2371" spans="1:13" x14ac:dyDescent="0.3">
      <c r="A2371">
        <v>10328</v>
      </c>
      <c r="B2371" s="2">
        <v>38303</v>
      </c>
      <c r="C2371" s="5">
        <v>34</v>
      </c>
      <c r="D2371" s="3">
        <v>1765.62</v>
      </c>
      <c r="E2371" t="s">
        <v>25</v>
      </c>
      <c r="F2371" t="s">
        <v>550</v>
      </c>
      <c r="G2371" t="s">
        <v>552</v>
      </c>
      <c r="H2371" t="s">
        <v>258</v>
      </c>
      <c r="I2371" t="s">
        <v>42</v>
      </c>
      <c r="J2371" t="s">
        <v>36</v>
      </c>
      <c r="K2371">
        <f>YEAR(tblSales[[#This Row],[ORDER DATE]])</f>
        <v>2004</v>
      </c>
      <c r="L2371" s="6" t="str">
        <f>TEXT(tblSales[[#This Row],[ORDER DATE]],"MMM-YYYY")</f>
        <v>Nov-2004</v>
      </c>
      <c r="M2371">
        <f>MONTH(tblSales[[#This Row],[ORDER DATE]])</f>
        <v>11</v>
      </c>
    </row>
    <row r="2372" spans="1:13" x14ac:dyDescent="0.3">
      <c r="A2372">
        <v>10340</v>
      </c>
      <c r="B2372" s="2">
        <v>38315</v>
      </c>
      <c r="C2372" s="5">
        <v>40</v>
      </c>
      <c r="D2372" s="3">
        <v>2024.8</v>
      </c>
      <c r="E2372" t="s">
        <v>25</v>
      </c>
      <c r="F2372" t="s">
        <v>550</v>
      </c>
      <c r="G2372" t="s">
        <v>352</v>
      </c>
      <c r="H2372" t="s">
        <v>178</v>
      </c>
      <c r="I2372" t="s">
        <v>42</v>
      </c>
      <c r="J2372" t="s">
        <v>36</v>
      </c>
      <c r="K2372">
        <f>YEAR(tblSales[[#This Row],[ORDER DATE]])</f>
        <v>2004</v>
      </c>
      <c r="L2372" s="6" t="str">
        <f>TEXT(tblSales[[#This Row],[ORDER DATE]],"MMM-YYYY")</f>
        <v>Nov-2004</v>
      </c>
      <c r="M2372">
        <f>MONTH(tblSales[[#This Row],[ORDER DATE]])</f>
        <v>11</v>
      </c>
    </row>
    <row r="2373" spans="1:13" x14ac:dyDescent="0.3">
      <c r="A2373">
        <v>10353</v>
      </c>
      <c r="B2373" s="2">
        <v>38325</v>
      </c>
      <c r="C2373" s="5">
        <v>40</v>
      </c>
      <c r="D2373" s="3">
        <v>3288.4</v>
      </c>
      <c r="E2373" t="s">
        <v>25</v>
      </c>
      <c r="F2373" t="s">
        <v>550</v>
      </c>
      <c r="G2373" t="s">
        <v>568</v>
      </c>
      <c r="H2373" t="s">
        <v>32</v>
      </c>
      <c r="I2373" t="s">
        <v>33</v>
      </c>
      <c r="J2373" t="s">
        <v>51</v>
      </c>
      <c r="K2373">
        <f>YEAR(tblSales[[#This Row],[ORDER DATE]])</f>
        <v>2004</v>
      </c>
      <c r="L2373" s="6" t="str">
        <f>TEXT(tblSales[[#This Row],[ORDER DATE]],"MMM-YYYY")</f>
        <v>Dec-2004</v>
      </c>
      <c r="M2373">
        <f>MONTH(tblSales[[#This Row],[ORDER DATE]])</f>
        <v>12</v>
      </c>
    </row>
    <row r="2374" spans="1:13" x14ac:dyDescent="0.3">
      <c r="A2374">
        <v>10361</v>
      </c>
      <c r="B2374" s="2">
        <v>38338</v>
      </c>
      <c r="C2374" s="5">
        <v>33</v>
      </c>
      <c r="D2374" s="3">
        <v>2725.47</v>
      </c>
      <c r="E2374" t="s">
        <v>25</v>
      </c>
      <c r="F2374" t="s">
        <v>550</v>
      </c>
      <c r="G2374" t="s">
        <v>152</v>
      </c>
      <c r="H2374" t="s">
        <v>95</v>
      </c>
      <c r="I2374" t="s">
        <v>96</v>
      </c>
      <c r="J2374" t="s">
        <v>36</v>
      </c>
      <c r="K2374">
        <f>YEAR(tblSales[[#This Row],[ORDER DATE]])</f>
        <v>2004</v>
      </c>
      <c r="L2374" s="6" t="str">
        <f>TEXT(tblSales[[#This Row],[ORDER DATE]],"MMM-YYYY")</f>
        <v>Dec-2004</v>
      </c>
      <c r="M2374">
        <f>MONTH(tblSales[[#This Row],[ORDER DATE]])</f>
        <v>12</v>
      </c>
    </row>
    <row r="2375" spans="1:13" x14ac:dyDescent="0.3">
      <c r="A2375">
        <v>10375</v>
      </c>
      <c r="B2375" s="2">
        <v>38386</v>
      </c>
      <c r="C2375" s="5">
        <v>49</v>
      </c>
      <c r="D2375" s="3">
        <v>3224.2</v>
      </c>
      <c r="E2375" t="s">
        <v>25</v>
      </c>
      <c r="F2375" t="s">
        <v>550</v>
      </c>
      <c r="G2375" t="s">
        <v>114</v>
      </c>
      <c r="H2375" t="s">
        <v>41</v>
      </c>
      <c r="I2375" t="s">
        <v>42</v>
      </c>
      <c r="J2375" t="s">
        <v>51</v>
      </c>
      <c r="K2375">
        <f>YEAR(tblSales[[#This Row],[ORDER DATE]])</f>
        <v>2005</v>
      </c>
      <c r="L2375" s="6" t="str">
        <f>TEXT(tblSales[[#This Row],[ORDER DATE]],"MMM-YYYY")</f>
        <v>Feb-2005</v>
      </c>
      <c r="M2375">
        <f>MONTH(tblSales[[#This Row],[ORDER DATE]])</f>
        <v>2</v>
      </c>
    </row>
    <row r="2376" spans="1:13" x14ac:dyDescent="0.3">
      <c r="A2376">
        <v>10388</v>
      </c>
      <c r="B2376" s="2">
        <v>38414</v>
      </c>
      <c r="C2376" s="5">
        <v>27</v>
      </c>
      <c r="D2376" s="3">
        <v>3211.38</v>
      </c>
      <c r="E2376" t="s">
        <v>25</v>
      </c>
      <c r="F2376" t="s">
        <v>550</v>
      </c>
      <c r="G2376" t="s">
        <v>160</v>
      </c>
      <c r="H2376" t="s">
        <v>32</v>
      </c>
      <c r="I2376" t="s">
        <v>33</v>
      </c>
      <c r="J2376" t="s">
        <v>51</v>
      </c>
      <c r="K2376">
        <f>YEAR(tblSales[[#This Row],[ORDER DATE]])</f>
        <v>2005</v>
      </c>
      <c r="L2376" s="6" t="str">
        <f>TEXT(tblSales[[#This Row],[ORDER DATE]],"MMM-YYYY")</f>
        <v>Mar-2005</v>
      </c>
      <c r="M2376">
        <f>MONTH(tblSales[[#This Row],[ORDER DATE]])</f>
        <v>3</v>
      </c>
    </row>
    <row r="2377" spans="1:13" x14ac:dyDescent="0.3">
      <c r="A2377">
        <v>10398</v>
      </c>
      <c r="B2377" s="2">
        <v>38441</v>
      </c>
      <c r="C2377" s="5">
        <v>49</v>
      </c>
      <c r="D2377" s="3">
        <v>1796.34</v>
      </c>
      <c r="E2377" t="s">
        <v>25</v>
      </c>
      <c r="F2377" t="s">
        <v>550</v>
      </c>
      <c r="G2377" t="s">
        <v>37</v>
      </c>
      <c r="H2377" t="s">
        <v>41</v>
      </c>
      <c r="I2377" t="s">
        <v>42</v>
      </c>
      <c r="J2377" t="s">
        <v>36</v>
      </c>
      <c r="K2377">
        <f>YEAR(tblSales[[#This Row],[ORDER DATE]])</f>
        <v>2005</v>
      </c>
      <c r="L2377" s="6" t="str">
        <f>TEXT(tblSales[[#This Row],[ORDER DATE]],"MMM-YYYY")</f>
        <v>Mar-2005</v>
      </c>
      <c r="M2377">
        <f>MONTH(tblSales[[#This Row],[ORDER DATE]])</f>
        <v>3</v>
      </c>
    </row>
    <row r="2378" spans="1:13" x14ac:dyDescent="0.3">
      <c r="A2378">
        <v>10401</v>
      </c>
      <c r="B2378" s="2">
        <v>38445</v>
      </c>
      <c r="C2378" s="5">
        <v>56</v>
      </c>
      <c r="D2378" s="3">
        <v>1979.6</v>
      </c>
      <c r="E2378" t="s">
        <v>401</v>
      </c>
      <c r="F2378" t="s">
        <v>550</v>
      </c>
      <c r="G2378" t="s">
        <v>104</v>
      </c>
      <c r="H2378" t="s">
        <v>32</v>
      </c>
      <c r="I2378" t="s">
        <v>33</v>
      </c>
      <c r="J2378" t="s">
        <v>36</v>
      </c>
      <c r="K2378">
        <f>YEAR(tblSales[[#This Row],[ORDER DATE]])</f>
        <v>2005</v>
      </c>
      <c r="L2378" s="6" t="str">
        <f>TEXT(tblSales[[#This Row],[ORDER DATE]],"MMM-YYYY")</f>
        <v>Apr-2005</v>
      </c>
      <c r="M2378">
        <f>MONTH(tblSales[[#This Row],[ORDER DATE]])</f>
        <v>4</v>
      </c>
    </row>
    <row r="2379" spans="1:13" x14ac:dyDescent="0.3">
      <c r="A2379">
        <v>10416</v>
      </c>
      <c r="B2379" s="2">
        <v>38482</v>
      </c>
      <c r="C2379" s="5">
        <v>37</v>
      </c>
      <c r="D2379" s="3">
        <v>1921.41</v>
      </c>
      <c r="E2379" t="s">
        <v>25</v>
      </c>
      <c r="F2379" t="s">
        <v>550</v>
      </c>
      <c r="G2379" t="s">
        <v>452</v>
      </c>
      <c r="H2379" t="s">
        <v>258</v>
      </c>
      <c r="I2379" t="s">
        <v>42</v>
      </c>
      <c r="J2379" t="s">
        <v>36</v>
      </c>
      <c r="K2379">
        <f>YEAR(tblSales[[#This Row],[ORDER DATE]])</f>
        <v>2005</v>
      </c>
      <c r="L2379" s="6" t="str">
        <f>TEXT(tblSales[[#This Row],[ORDER DATE]],"MMM-YYYY")</f>
        <v>May-2005</v>
      </c>
      <c r="M2379">
        <f>MONTH(tblSales[[#This Row],[ORDER DATE]])</f>
        <v>5</v>
      </c>
    </row>
    <row r="2380" spans="1:13" x14ac:dyDescent="0.3">
      <c r="A2380">
        <v>10104</v>
      </c>
      <c r="B2380" s="2">
        <v>37652</v>
      </c>
      <c r="C2380" s="5">
        <v>33</v>
      </c>
      <c r="D2380" s="3">
        <v>3705.24</v>
      </c>
      <c r="E2380" t="s">
        <v>25</v>
      </c>
      <c r="F2380" t="s">
        <v>504</v>
      </c>
      <c r="G2380" t="s">
        <v>174</v>
      </c>
      <c r="H2380" t="s">
        <v>178</v>
      </c>
      <c r="I2380" t="s">
        <v>42</v>
      </c>
      <c r="J2380" t="s">
        <v>51</v>
      </c>
      <c r="K2380">
        <f>YEAR(tblSales[[#This Row],[ORDER DATE]])</f>
        <v>2003</v>
      </c>
      <c r="L2380" s="6" t="str">
        <f>TEXT(tblSales[[#This Row],[ORDER DATE]],"MMM-YYYY")</f>
        <v>Jan-2003</v>
      </c>
      <c r="M2380">
        <f>MONTH(tblSales[[#This Row],[ORDER DATE]])</f>
        <v>1</v>
      </c>
    </row>
    <row r="2381" spans="1:13" x14ac:dyDescent="0.3">
      <c r="A2381">
        <v>10115</v>
      </c>
      <c r="B2381" s="2">
        <v>37715</v>
      </c>
      <c r="C2381" s="5">
        <v>27</v>
      </c>
      <c r="D2381" s="3">
        <v>2843.91</v>
      </c>
      <c r="E2381" t="s">
        <v>25</v>
      </c>
      <c r="F2381" t="s">
        <v>504</v>
      </c>
      <c r="G2381" t="s">
        <v>203</v>
      </c>
      <c r="H2381" t="s">
        <v>32</v>
      </c>
      <c r="I2381" t="s">
        <v>33</v>
      </c>
      <c r="J2381" t="s">
        <v>36</v>
      </c>
      <c r="K2381">
        <f>YEAR(tblSales[[#This Row],[ORDER DATE]])</f>
        <v>2003</v>
      </c>
      <c r="L2381" s="6" t="str">
        <f>TEXT(tblSales[[#This Row],[ORDER DATE]],"MMM-YYYY")</f>
        <v>Apr-2003</v>
      </c>
      <c r="M2381">
        <f>MONTH(tblSales[[#This Row],[ORDER DATE]])</f>
        <v>4</v>
      </c>
    </row>
    <row r="2382" spans="1:13" x14ac:dyDescent="0.3">
      <c r="A2382">
        <v>10127</v>
      </c>
      <c r="B2382" s="2">
        <v>37775</v>
      </c>
      <c r="C2382" s="5">
        <v>46</v>
      </c>
      <c r="D2382" s="3">
        <v>6176.42</v>
      </c>
      <c r="E2382" t="s">
        <v>25</v>
      </c>
      <c r="F2382" t="s">
        <v>504</v>
      </c>
      <c r="G2382" t="s">
        <v>475</v>
      </c>
      <c r="H2382" t="s">
        <v>32</v>
      </c>
      <c r="I2382" t="s">
        <v>33</v>
      </c>
      <c r="J2382" t="s">
        <v>51</v>
      </c>
      <c r="K2382">
        <f>YEAR(tblSales[[#This Row],[ORDER DATE]])</f>
        <v>2003</v>
      </c>
      <c r="L2382" s="6" t="str">
        <f>TEXT(tblSales[[#This Row],[ORDER DATE]],"MMM-YYYY")</f>
        <v>Jun-2003</v>
      </c>
      <c r="M2382">
        <f>MONTH(tblSales[[#This Row],[ORDER DATE]])</f>
        <v>6</v>
      </c>
    </row>
    <row r="2383" spans="1:13" x14ac:dyDescent="0.3">
      <c r="A2383">
        <v>10141</v>
      </c>
      <c r="B2383" s="2">
        <v>37834</v>
      </c>
      <c r="C2383" s="5">
        <v>44</v>
      </c>
      <c r="D2383" s="3">
        <v>5500.44</v>
      </c>
      <c r="E2383" t="s">
        <v>25</v>
      </c>
      <c r="F2383" t="s">
        <v>504</v>
      </c>
      <c r="G2383" t="s">
        <v>467</v>
      </c>
      <c r="H2383" t="s">
        <v>130</v>
      </c>
      <c r="I2383" t="s">
        <v>42</v>
      </c>
      <c r="J2383" t="s">
        <v>51</v>
      </c>
      <c r="K2383">
        <f>YEAR(tblSales[[#This Row],[ORDER DATE]])</f>
        <v>2003</v>
      </c>
      <c r="L2383" s="6" t="str">
        <f>TEXT(tblSales[[#This Row],[ORDER DATE]],"MMM-YYYY")</f>
        <v>Aug-2003</v>
      </c>
      <c r="M2383">
        <f>MONTH(tblSales[[#This Row],[ORDER DATE]])</f>
        <v>8</v>
      </c>
    </row>
    <row r="2384" spans="1:13" x14ac:dyDescent="0.3">
      <c r="A2384">
        <v>10151</v>
      </c>
      <c r="B2384" s="2">
        <v>37885</v>
      </c>
      <c r="C2384" s="5">
        <v>26</v>
      </c>
      <c r="D2384" s="3">
        <v>3220.1</v>
      </c>
      <c r="E2384" t="s">
        <v>25</v>
      </c>
      <c r="F2384" t="s">
        <v>504</v>
      </c>
      <c r="G2384" t="s">
        <v>391</v>
      </c>
      <c r="H2384" t="s">
        <v>130</v>
      </c>
      <c r="I2384" t="s">
        <v>42</v>
      </c>
      <c r="J2384" t="s">
        <v>51</v>
      </c>
      <c r="K2384">
        <f>YEAR(tblSales[[#This Row],[ORDER DATE]])</f>
        <v>2003</v>
      </c>
      <c r="L2384" s="6" t="str">
        <f>TEXT(tblSales[[#This Row],[ORDER DATE]],"MMM-YYYY")</f>
        <v>Sep-2003</v>
      </c>
      <c r="M2384">
        <f>MONTH(tblSales[[#This Row],[ORDER DATE]])</f>
        <v>9</v>
      </c>
    </row>
    <row r="2385" spans="1:13" x14ac:dyDescent="0.3">
      <c r="A2385">
        <v>10165</v>
      </c>
      <c r="B2385" s="2">
        <v>37916</v>
      </c>
      <c r="C2385" s="5">
        <v>48</v>
      </c>
      <c r="D2385" s="3">
        <v>4556.16</v>
      </c>
      <c r="E2385" t="s">
        <v>25</v>
      </c>
      <c r="F2385" t="s">
        <v>504</v>
      </c>
      <c r="G2385" t="s">
        <v>196</v>
      </c>
      <c r="H2385" t="s">
        <v>199</v>
      </c>
      <c r="I2385" t="s">
        <v>200</v>
      </c>
      <c r="J2385" t="s">
        <v>51</v>
      </c>
      <c r="K2385">
        <f>YEAR(tblSales[[#This Row],[ORDER DATE]])</f>
        <v>2003</v>
      </c>
      <c r="L2385" s="6" t="str">
        <f>TEXT(tblSales[[#This Row],[ORDER DATE]],"MMM-YYYY")</f>
        <v>Oct-2003</v>
      </c>
      <c r="M2385">
        <f>MONTH(tblSales[[#This Row],[ORDER DATE]])</f>
        <v>10</v>
      </c>
    </row>
    <row r="2386" spans="1:13" x14ac:dyDescent="0.3">
      <c r="A2386">
        <v>10176</v>
      </c>
      <c r="B2386" s="2">
        <v>37931</v>
      </c>
      <c r="C2386" s="5">
        <v>23</v>
      </c>
      <c r="D2386" s="3">
        <v>3114.89</v>
      </c>
      <c r="E2386" t="s">
        <v>25</v>
      </c>
      <c r="F2386" t="s">
        <v>504</v>
      </c>
      <c r="G2386" t="s">
        <v>452</v>
      </c>
      <c r="H2386" t="s">
        <v>258</v>
      </c>
      <c r="I2386" t="s">
        <v>42</v>
      </c>
      <c r="J2386" t="s">
        <v>51</v>
      </c>
      <c r="K2386">
        <f>YEAR(tblSales[[#This Row],[ORDER DATE]])</f>
        <v>2003</v>
      </c>
      <c r="L2386" s="6" t="str">
        <f>TEXT(tblSales[[#This Row],[ORDER DATE]],"MMM-YYYY")</f>
        <v>Nov-2003</v>
      </c>
      <c r="M2386">
        <f>MONTH(tblSales[[#This Row],[ORDER DATE]])</f>
        <v>11</v>
      </c>
    </row>
    <row r="2387" spans="1:13" x14ac:dyDescent="0.3">
      <c r="A2387">
        <v>10184</v>
      </c>
      <c r="B2387" s="2">
        <v>37939</v>
      </c>
      <c r="C2387" s="5">
        <v>45</v>
      </c>
      <c r="D2387" s="3">
        <v>4948.2</v>
      </c>
      <c r="E2387" t="s">
        <v>25</v>
      </c>
      <c r="F2387" t="s">
        <v>504</v>
      </c>
      <c r="G2387" t="s">
        <v>520</v>
      </c>
      <c r="H2387" t="s">
        <v>178</v>
      </c>
      <c r="I2387" t="s">
        <v>42</v>
      </c>
      <c r="J2387" t="s">
        <v>51</v>
      </c>
      <c r="K2387">
        <f>YEAR(tblSales[[#This Row],[ORDER DATE]])</f>
        <v>2003</v>
      </c>
      <c r="L2387" s="6" t="str">
        <f>TEXT(tblSales[[#This Row],[ORDER DATE]],"MMM-YYYY")</f>
        <v>Nov-2003</v>
      </c>
      <c r="M2387">
        <f>MONTH(tblSales[[#This Row],[ORDER DATE]])</f>
        <v>11</v>
      </c>
    </row>
    <row r="2388" spans="1:13" x14ac:dyDescent="0.3">
      <c r="A2388">
        <v>10195</v>
      </c>
      <c r="B2388" s="2">
        <v>37950</v>
      </c>
      <c r="C2388" s="5">
        <v>49</v>
      </c>
      <c r="D2388" s="3">
        <v>5161.17</v>
      </c>
      <c r="E2388" t="s">
        <v>25</v>
      </c>
      <c r="F2388" t="s">
        <v>504</v>
      </c>
      <c r="G2388" t="s">
        <v>317</v>
      </c>
      <c r="H2388" t="s">
        <v>32</v>
      </c>
      <c r="I2388" t="s">
        <v>33</v>
      </c>
      <c r="J2388" t="s">
        <v>51</v>
      </c>
      <c r="K2388">
        <f>YEAR(tblSales[[#This Row],[ORDER DATE]])</f>
        <v>2003</v>
      </c>
      <c r="L2388" s="6" t="str">
        <f>TEXT(tblSales[[#This Row],[ORDER DATE]],"MMM-YYYY")</f>
        <v>Nov-2003</v>
      </c>
      <c r="M2388">
        <f>MONTH(tblSales[[#This Row],[ORDER DATE]])</f>
        <v>11</v>
      </c>
    </row>
    <row r="2389" spans="1:13" x14ac:dyDescent="0.3">
      <c r="A2389">
        <v>10207</v>
      </c>
      <c r="B2389" s="2">
        <v>37964</v>
      </c>
      <c r="C2389" s="5">
        <v>28</v>
      </c>
      <c r="D2389" s="3">
        <v>2657.76</v>
      </c>
      <c r="E2389" t="s">
        <v>25</v>
      </c>
      <c r="F2389" t="s">
        <v>504</v>
      </c>
      <c r="G2389" t="s">
        <v>415</v>
      </c>
      <c r="H2389" t="s">
        <v>32</v>
      </c>
      <c r="I2389" t="s">
        <v>33</v>
      </c>
      <c r="J2389" t="s">
        <v>36</v>
      </c>
      <c r="K2389">
        <f>YEAR(tblSales[[#This Row],[ORDER DATE]])</f>
        <v>2003</v>
      </c>
      <c r="L2389" s="6" t="str">
        <f>TEXT(tblSales[[#This Row],[ORDER DATE]],"MMM-YYYY")</f>
        <v>Dec-2003</v>
      </c>
      <c r="M2389">
        <f>MONTH(tblSales[[#This Row],[ORDER DATE]])</f>
        <v>12</v>
      </c>
    </row>
    <row r="2390" spans="1:13" x14ac:dyDescent="0.3">
      <c r="A2390">
        <v>10220</v>
      </c>
      <c r="B2390" s="2">
        <v>38029</v>
      </c>
      <c r="C2390" s="5">
        <v>37</v>
      </c>
      <c r="D2390" s="3">
        <v>3983.05</v>
      </c>
      <c r="E2390" t="s">
        <v>25</v>
      </c>
      <c r="F2390" t="s">
        <v>504</v>
      </c>
      <c r="G2390" t="s">
        <v>479</v>
      </c>
      <c r="H2390" t="s">
        <v>484</v>
      </c>
      <c r="I2390" t="s">
        <v>42</v>
      </c>
      <c r="J2390" t="s">
        <v>51</v>
      </c>
      <c r="K2390">
        <f>YEAR(tblSales[[#This Row],[ORDER DATE]])</f>
        <v>2004</v>
      </c>
      <c r="L2390" s="6" t="str">
        <f>TEXT(tblSales[[#This Row],[ORDER DATE]],"MMM-YYYY")</f>
        <v>Feb-2004</v>
      </c>
      <c r="M2390">
        <f>MONTH(tblSales[[#This Row],[ORDER DATE]])</f>
        <v>2</v>
      </c>
    </row>
    <row r="2391" spans="1:13" x14ac:dyDescent="0.3">
      <c r="A2391">
        <v>10230</v>
      </c>
      <c r="B2391" s="2">
        <v>38061</v>
      </c>
      <c r="C2391" s="5">
        <v>34</v>
      </c>
      <c r="D2391" s="3">
        <v>3974.94</v>
      </c>
      <c r="E2391" t="s">
        <v>25</v>
      </c>
      <c r="F2391" t="s">
        <v>504</v>
      </c>
      <c r="G2391" t="s">
        <v>462</v>
      </c>
      <c r="H2391" t="s">
        <v>443</v>
      </c>
      <c r="I2391" t="s">
        <v>42</v>
      </c>
      <c r="J2391" t="s">
        <v>51</v>
      </c>
      <c r="K2391">
        <f>YEAR(tblSales[[#This Row],[ORDER DATE]])</f>
        <v>2004</v>
      </c>
      <c r="L2391" s="6" t="str">
        <f>TEXT(tblSales[[#This Row],[ORDER DATE]],"MMM-YYYY")</f>
        <v>Mar-2004</v>
      </c>
      <c r="M2391">
        <f>MONTH(tblSales[[#This Row],[ORDER DATE]])</f>
        <v>3</v>
      </c>
    </row>
    <row r="2392" spans="1:13" x14ac:dyDescent="0.3">
      <c r="A2392">
        <v>10246</v>
      </c>
      <c r="B2392" s="2">
        <v>38112</v>
      </c>
      <c r="C2392" s="5">
        <v>22</v>
      </c>
      <c r="D2392" s="3">
        <v>2928.42</v>
      </c>
      <c r="E2392" t="s">
        <v>25</v>
      </c>
      <c r="F2392" t="s">
        <v>504</v>
      </c>
      <c r="G2392" t="s">
        <v>174</v>
      </c>
      <c r="H2392" t="s">
        <v>178</v>
      </c>
      <c r="I2392" t="s">
        <v>42</v>
      </c>
      <c r="J2392" t="s">
        <v>36</v>
      </c>
      <c r="K2392">
        <f>YEAR(tblSales[[#This Row],[ORDER DATE]])</f>
        <v>2004</v>
      </c>
      <c r="L2392" s="6" t="str">
        <f>TEXT(tblSales[[#This Row],[ORDER DATE]],"MMM-YYYY")</f>
        <v>May-2004</v>
      </c>
      <c r="M2392">
        <f>MONTH(tblSales[[#This Row],[ORDER DATE]])</f>
        <v>5</v>
      </c>
    </row>
    <row r="2393" spans="1:13" x14ac:dyDescent="0.3">
      <c r="A2393">
        <v>10259</v>
      </c>
      <c r="B2393" s="2">
        <v>38153</v>
      </c>
      <c r="C2393" s="5">
        <v>29</v>
      </c>
      <c r="D2393" s="3">
        <v>3054.57</v>
      </c>
      <c r="E2393" t="s">
        <v>25</v>
      </c>
      <c r="F2393" t="s">
        <v>504</v>
      </c>
      <c r="G2393" t="s">
        <v>418</v>
      </c>
      <c r="H2393" t="s">
        <v>199</v>
      </c>
      <c r="I2393" t="s">
        <v>96</v>
      </c>
      <c r="J2393" t="s">
        <v>51</v>
      </c>
      <c r="K2393">
        <f>YEAR(tblSales[[#This Row],[ORDER DATE]])</f>
        <v>2004</v>
      </c>
      <c r="L2393" s="6" t="str">
        <f>TEXT(tblSales[[#This Row],[ORDER DATE]],"MMM-YYYY")</f>
        <v>Jun-2004</v>
      </c>
      <c r="M2393">
        <f>MONTH(tblSales[[#This Row],[ORDER DATE]])</f>
        <v>6</v>
      </c>
    </row>
    <row r="2394" spans="1:13" x14ac:dyDescent="0.3">
      <c r="A2394">
        <v>10271</v>
      </c>
      <c r="B2394" s="2">
        <v>38188</v>
      </c>
      <c r="C2394" s="5">
        <v>34</v>
      </c>
      <c r="D2394" s="3">
        <v>3345.26</v>
      </c>
      <c r="E2394" t="s">
        <v>25</v>
      </c>
      <c r="F2394" t="s">
        <v>504</v>
      </c>
      <c r="G2394" t="s">
        <v>272</v>
      </c>
      <c r="H2394" t="s">
        <v>32</v>
      </c>
      <c r="I2394" t="s">
        <v>33</v>
      </c>
      <c r="J2394" t="s">
        <v>51</v>
      </c>
      <c r="K2394">
        <f>YEAR(tblSales[[#This Row],[ORDER DATE]])</f>
        <v>2004</v>
      </c>
      <c r="L2394" s="6" t="str">
        <f>TEXT(tblSales[[#This Row],[ORDER DATE]],"MMM-YYYY")</f>
        <v>Jul-2004</v>
      </c>
      <c r="M2394">
        <f>MONTH(tblSales[[#This Row],[ORDER DATE]])</f>
        <v>7</v>
      </c>
    </row>
    <row r="2395" spans="1:13" x14ac:dyDescent="0.3">
      <c r="A2395">
        <v>10282</v>
      </c>
      <c r="B2395" s="2">
        <v>38219</v>
      </c>
      <c r="C2395" s="5">
        <v>38</v>
      </c>
      <c r="D2395" s="3">
        <v>4310.72</v>
      </c>
      <c r="E2395" t="s">
        <v>25</v>
      </c>
      <c r="F2395" t="s">
        <v>504</v>
      </c>
      <c r="G2395" t="s">
        <v>272</v>
      </c>
      <c r="H2395" t="s">
        <v>32</v>
      </c>
      <c r="I2395" t="s">
        <v>33</v>
      </c>
      <c r="J2395" t="s">
        <v>51</v>
      </c>
      <c r="K2395">
        <f>YEAR(tblSales[[#This Row],[ORDER DATE]])</f>
        <v>2004</v>
      </c>
      <c r="L2395" s="6" t="str">
        <f>TEXT(tblSales[[#This Row],[ORDER DATE]],"MMM-YYYY")</f>
        <v>Aug-2004</v>
      </c>
      <c r="M2395">
        <f>MONTH(tblSales[[#This Row],[ORDER DATE]])</f>
        <v>8</v>
      </c>
    </row>
    <row r="2396" spans="1:13" x14ac:dyDescent="0.3">
      <c r="A2396">
        <v>10292</v>
      </c>
      <c r="B2396" s="2">
        <v>38238</v>
      </c>
      <c r="C2396" s="5">
        <v>41</v>
      </c>
      <c r="D2396" s="3">
        <v>4983.1400000000003</v>
      </c>
      <c r="E2396" t="s">
        <v>25</v>
      </c>
      <c r="F2396" t="s">
        <v>504</v>
      </c>
      <c r="G2396" t="s">
        <v>28</v>
      </c>
      <c r="H2396" t="s">
        <v>32</v>
      </c>
      <c r="I2396" t="s">
        <v>33</v>
      </c>
      <c r="J2396" t="s">
        <v>51</v>
      </c>
      <c r="K2396">
        <f>YEAR(tblSales[[#This Row],[ORDER DATE]])</f>
        <v>2004</v>
      </c>
      <c r="L2396" s="6" t="str">
        <f>TEXT(tblSales[[#This Row],[ORDER DATE]],"MMM-YYYY")</f>
        <v>Sep-2004</v>
      </c>
      <c r="M2396">
        <f>MONTH(tblSales[[#This Row],[ORDER DATE]])</f>
        <v>9</v>
      </c>
    </row>
    <row r="2397" spans="1:13" x14ac:dyDescent="0.3">
      <c r="A2397">
        <v>10305</v>
      </c>
      <c r="B2397" s="2">
        <v>38273</v>
      </c>
      <c r="C2397" s="5">
        <v>42</v>
      </c>
      <c r="D2397" s="3">
        <v>4618.32</v>
      </c>
      <c r="E2397" t="s">
        <v>25</v>
      </c>
      <c r="F2397" t="s">
        <v>504</v>
      </c>
      <c r="G2397" t="s">
        <v>120</v>
      </c>
      <c r="H2397" t="s">
        <v>32</v>
      </c>
      <c r="I2397" t="s">
        <v>33</v>
      </c>
      <c r="J2397" t="s">
        <v>51</v>
      </c>
      <c r="K2397">
        <f>YEAR(tblSales[[#This Row],[ORDER DATE]])</f>
        <v>2004</v>
      </c>
      <c r="L2397" s="6" t="str">
        <f>TEXT(tblSales[[#This Row],[ORDER DATE]],"MMM-YYYY")</f>
        <v>Oct-2004</v>
      </c>
      <c r="M2397">
        <f>MONTH(tblSales[[#This Row],[ORDER DATE]])</f>
        <v>10</v>
      </c>
    </row>
    <row r="2398" spans="1:13" x14ac:dyDescent="0.3">
      <c r="A2398">
        <v>10314</v>
      </c>
      <c r="B2398" s="2">
        <v>38282</v>
      </c>
      <c r="C2398" s="5">
        <v>28</v>
      </c>
      <c r="D2398" s="3">
        <v>3403.12</v>
      </c>
      <c r="E2398" t="s">
        <v>25</v>
      </c>
      <c r="F2398" t="s">
        <v>504</v>
      </c>
      <c r="G2398" t="s">
        <v>498</v>
      </c>
      <c r="H2398" t="s">
        <v>326</v>
      </c>
      <c r="I2398" t="s">
        <v>42</v>
      </c>
      <c r="J2398" t="s">
        <v>51</v>
      </c>
      <c r="K2398">
        <f>YEAR(tblSales[[#This Row],[ORDER DATE]])</f>
        <v>2004</v>
      </c>
      <c r="L2398" s="6" t="str">
        <f>TEXT(tblSales[[#This Row],[ORDER DATE]],"MMM-YYYY")</f>
        <v>Oct-2004</v>
      </c>
      <c r="M2398">
        <f>MONTH(tblSales[[#This Row],[ORDER DATE]])</f>
        <v>10</v>
      </c>
    </row>
    <row r="2399" spans="1:13" x14ac:dyDescent="0.3">
      <c r="A2399">
        <v>10325</v>
      </c>
      <c r="B2399" s="2">
        <v>38296</v>
      </c>
      <c r="C2399" s="5">
        <v>38</v>
      </c>
      <c r="D2399" s="3">
        <v>5190.42</v>
      </c>
      <c r="E2399" t="s">
        <v>25</v>
      </c>
      <c r="F2399" t="s">
        <v>504</v>
      </c>
      <c r="G2399" t="s">
        <v>133</v>
      </c>
      <c r="H2399" t="s">
        <v>78</v>
      </c>
      <c r="I2399" t="s">
        <v>42</v>
      </c>
      <c r="J2399" t="s">
        <v>51</v>
      </c>
      <c r="K2399">
        <f>YEAR(tblSales[[#This Row],[ORDER DATE]])</f>
        <v>2004</v>
      </c>
      <c r="L2399" s="6" t="str">
        <f>TEXT(tblSales[[#This Row],[ORDER DATE]],"MMM-YYYY")</f>
        <v>Nov-2004</v>
      </c>
      <c r="M2399">
        <f>MONTH(tblSales[[#This Row],[ORDER DATE]])</f>
        <v>11</v>
      </c>
    </row>
    <row r="2400" spans="1:13" x14ac:dyDescent="0.3">
      <c r="A2400">
        <v>10336</v>
      </c>
      <c r="B2400" s="2">
        <v>38311</v>
      </c>
      <c r="C2400" s="5">
        <v>23</v>
      </c>
      <c r="D2400" s="3">
        <v>3141.57</v>
      </c>
      <c r="E2400" t="s">
        <v>25</v>
      </c>
      <c r="F2400" t="s">
        <v>504</v>
      </c>
      <c r="G2400" t="s">
        <v>403</v>
      </c>
      <c r="H2400" t="s">
        <v>41</v>
      </c>
      <c r="I2400" t="s">
        <v>42</v>
      </c>
      <c r="J2400" t="s">
        <v>51</v>
      </c>
      <c r="K2400">
        <f>YEAR(tblSales[[#This Row],[ORDER DATE]])</f>
        <v>2004</v>
      </c>
      <c r="L2400" s="6" t="str">
        <f>TEXT(tblSales[[#This Row],[ORDER DATE]],"MMM-YYYY")</f>
        <v>Nov-2004</v>
      </c>
      <c r="M2400">
        <f>MONTH(tblSales[[#This Row],[ORDER DATE]])</f>
        <v>11</v>
      </c>
    </row>
    <row r="2401" spans="1:13" x14ac:dyDescent="0.3">
      <c r="A2401">
        <v>10350</v>
      </c>
      <c r="B2401" s="2">
        <v>38323</v>
      </c>
      <c r="C2401" s="5">
        <v>31</v>
      </c>
      <c r="D2401" s="3">
        <v>2213.4</v>
      </c>
      <c r="E2401" t="s">
        <v>25</v>
      </c>
      <c r="F2401" t="s">
        <v>504</v>
      </c>
      <c r="G2401" t="s">
        <v>174</v>
      </c>
      <c r="H2401" t="s">
        <v>178</v>
      </c>
      <c r="I2401" t="s">
        <v>42</v>
      </c>
      <c r="J2401" t="s">
        <v>36</v>
      </c>
      <c r="K2401">
        <f>YEAR(tblSales[[#This Row],[ORDER DATE]])</f>
        <v>2004</v>
      </c>
      <c r="L2401" s="6" t="str">
        <f>TEXT(tblSales[[#This Row],[ORDER DATE]],"MMM-YYYY")</f>
        <v>Dec-2004</v>
      </c>
      <c r="M2401">
        <f>MONTH(tblSales[[#This Row],[ORDER DATE]])</f>
        <v>12</v>
      </c>
    </row>
    <row r="2402" spans="1:13" x14ac:dyDescent="0.3">
      <c r="A2402">
        <v>10359</v>
      </c>
      <c r="B2402" s="2">
        <v>38336</v>
      </c>
      <c r="C2402" s="5">
        <v>46</v>
      </c>
      <c r="D2402" s="3">
        <v>4896.7</v>
      </c>
      <c r="E2402" t="s">
        <v>25</v>
      </c>
      <c r="F2402" t="s">
        <v>504</v>
      </c>
      <c r="G2402" t="s">
        <v>37</v>
      </c>
      <c r="H2402" t="s">
        <v>41</v>
      </c>
      <c r="I2402" t="s">
        <v>42</v>
      </c>
      <c r="J2402" t="s">
        <v>51</v>
      </c>
      <c r="K2402">
        <f>YEAR(tblSales[[#This Row],[ORDER DATE]])</f>
        <v>2004</v>
      </c>
      <c r="L2402" s="6" t="str">
        <f>TEXT(tblSales[[#This Row],[ORDER DATE]],"MMM-YYYY")</f>
        <v>Dec-2004</v>
      </c>
      <c r="M2402">
        <f>MONTH(tblSales[[#This Row],[ORDER DATE]])</f>
        <v>12</v>
      </c>
    </row>
    <row r="2403" spans="1:13" x14ac:dyDescent="0.3">
      <c r="A2403">
        <v>10371</v>
      </c>
      <c r="B2403" s="2">
        <v>38375</v>
      </c>
      <c r="C2403" s="5">
        <v>48</v>
      </c>
      <c r="D2403" s="3">
        <v>2714.4</v>
      </c>
      <c r="E2403" t="s">
        <v>25</v>
      </c>
      <c r="F2403" t="s">
        <v>504</v>
      </c>
      <c r="G2403" t="s">
        <v>272</v>
      </c>
      <c r="H2403" t="s">
        <v>32</v>
      </c>
      <c r="I2403" t="s">
        <v>33</v>
      </c>
      <c r="J2403" t="s">
        <v>36</v>
      </c>
      <c r="K2403">
        <f>YEAR(tblSales[[#This Row],[ORDER DATE]])</f>
        <v>2005</v>
      </c>
      <c r="L2403" s="6" t="str">
        <f>TEXT(tblSales[[#This Row],[ORDER DATE]],"MMM-YYYY")</f>
        <v>Jan-2005</v>
      </c>
      <c r="M2403">
        <f>MONTH(tblSales[[#This Row],[ORDER DATE]])</f>
        <v>1</v>
      </c>
    </row>
    <row r="2404" spans="1:13" x14ac:dyDescent="0.3">
      <c r="A2404">
        <v>10383</v>
      </c>
      <c r="B2404" s="2">
        <v>38405</v>
      </c>
      <c r="C2404" s="5">
        <v>29</v>
      </c>
      <c r="D2404" s="3">
        <v>3087.05</v>
      </c>
      <c r="E2404" t="s">
        <v>25</v>
      </c>
      <c r="F2404" t="s">
        <v>504</v>
      </c>
      <c r="G2404" t="s">
        <v>174</v>
      </c>
      <c r="H2404" t="s">
        <v>178</v>
      </c>
      <c r="I2404" t="s">
        <v>42</v>
      </c>
      <c r="J2404" t="s">
        <v>51</v>
      </c>
      <c r="K2404">
        <f>YEAR(tblSales[[#This Row],[ORDER DATE]])</f>
        <v>2005</v>
      </c>
      <c r="L2404" s="6" t="str">
        <f>TEXT(tblSales[[#This Row],[ORDER DATE]],"MMM-YYYY")</f>
        <v>Feb-2005</v>
      </c>
      <c r="M2404">
        <f>MONTH(tblSales[[#This Row],[ORDER DATE]])</f>
        <v>2</v>
      </c>
    </row>
    <row r="2405" spans="1:13" x14ac:dyDescent="0.3">
      <c r="A2405">
        <v>10395</v>
      </c>
      <c r="B2405" s="2">
        <v>38428</v>
      </c>
      <c r="C2405" s="5">
        <v>46</v>
      </c>
      <c r="D2405" s="3">
        <v>5692.96</v>
      </c>
      <c r="E2405" t="s">
        <v>25</v>
      </c>
      <c r="F2405" t="s">
        <v>504</v>
      </c>
      <c r="G2405" t="s">
        <v>45</v>
      </c>
      <c r="H2405" t="s">
        <v>41</v>
      </c>
      <c r="I2405" t="s">
        <v>42</v>
      </c>
      <c r="J2405" t="s">
        <v>51</v>
      </c>
      <c r="K2405">
        <f>YEAR(tblSales[[#This Row],[ORDER DATE]])</f>
        <v>2005</v>
      </c>
      <c r="L2405" s="6" t="str">
        <f>TEXT(tblSales[[#This Row],[ORDER DATE]],"MMM-YYYY")</f>
        <v>Mar-2005</v>
      </c>
      <c r="M2405">
        <f>MONTH(tblSales[[#This Row],[ORDER DATE]])</f>
        <v>3</v>
      </c>
    </row>
    <row r="2406" spans="1:13" x14ac:dyDescent="0.3">
      <c r="A2406">
        <v>10412</v>
      </c>
      <c r="B2406" s="2">
        <v>38475</v>
      </c>
      <c r="C2406" s="5">
        <v>26</v>
      </c>
      <c r="D2406" s="3">
        <v>3460.86</v>
      </c>
      <c r="E2406" t="s">
        <v>25</v>
      </c>
      <c r="F2406" t="s">
        <v>504</v>
      </c>
      <c r="G2406" t="s">
        <v>174</v>
      </c>
      <c r="H2406" t="s">
        <v>178</v>
      </c>
      <c r="I2406" t="s">
        <v>42</v>
      </c>
      <c r="J2406" t="s">
        <v>51</v>
      </c>
      <c r="K2406">
        <f>YEAR(tblSales[[#This Row],[ORDER DATE]])</f>
        <v>2005</v>
      </c>
      <c r="L2406" s="6" t="str">
        <f>TEXT(tblSales[[#This Row],[ORDER DATE]],"MMM-YYYY")</f>
        <v>May-2005</v>
      </c>
      <c r="M2406">
        <f>MONTH(tblSales[[#This Row],[ORDER DATE]])</f>
        <v>5</v>
      </c>
    </row>
    <row r="2407" spans="1:13" x14ac:dyDescent="0.3">
      <c r="A2407">
        <v>10425</v>
      </c>
      <c r="B2407" s="2">
        <v>38503</v>
      </c>
      <c r="C2407" s="5">
        <v>18</v>
      </c>
      <c r="D2407" s="3">
        <v>1895.94</v>
      </c>
      <c r="E2407" t="s">
        <v>300</v>
      </c>
      <c r="F2407" t="s">
        <v>504</v>
      </c>
      <c r="G2407" t="s">
        <v>114</v>
      </c>
      <c r="H2407" t="s">
        <v>41</v>
      </c>
      <c r="I2407" t="s">
        <v>42</v>
      </c>
      <c r="J2407" t="s">
        <v>36</v>
      </c>
      <c r="K2407">
        <f>YEAR(tblSales[[#This Row],[ORDER DATE]])</f>
        <v>2005</v>
      </c>
      <c r="L2407" s="6" t="str">
        <f>TEXT(tblSales[[#This Row],[ORDER DATE]],"MMM-YYYY")</f>
        <v>May-2005</v>
      </c>
      <c r="M2407">
        <f>MONTH(tblSales[[#This Row],[ORDER DATE]])</f>
        <v>5</v>
      </c>
    </row>
    <row r="2408" spans="1:13" x14ac:dyDescent="0.3">
      <c r="A2408">
        <v>10104</v>
      </c>
      <c r="B2408" s="2">
        <v>37652</v>
      </c>
      <c r="C2408" s="5">
        <v>32</v>
      </c>
      <c r="D2408" s="3">
        <v>1705.92</v>
      </c>
      <c r="E2408" t="s">
        <v>25</v>
      </c>
      <c r="F2408" t="s">
        <v>605</v>
      </c>
      <c r="G2408" t="s">
        <v>174</v>
      </c>
      <c r="H2408" t="s">
        <v>178</v>
      </c>
      <c r="I2408" t="s">
        <v>42</v>
      </c>
      <c r="J2408" t="s">
        <v>36</v>
      </c>
      <c r="K2408">
        <f>YEAR(tblSales[[#This Row],[ORDER DATE]])</f>
        <v>2003</v>
      </c>
      <c r="L2408" s="6" t="str">
        <f>TEXT(tblSales[[#This Row],[ORDER DATE]],"MMM-YYYY")</f>
        <v>Jan-2003</v>
      </c>
      <c r="M2408">
        <f>MONTH(tblSales[[#This Row],[ORDER DATE]])</f>
        <v>1</v>
      </c>
    </row>
    <row r="2409" spans="1:13" x14ac:dyDescent="0.3">
      <c r="A2409">
        <v>10117</v>
      </c>
      <c r="B2409" s="2">
        <v>37727</v>
      </c>
      <c r="C2409" s="5">
        <v>21</v>
      </c>
      <c r="D2409" s="3">
        <v>1033.4100000000001</v>
      </c>
      <c r="E2409" t="s">
        <v>25</v>
      </c>
      <c r="F2409" t="s">
        <v>605</v>
      </c>
      <c r="G2409" t="s">
        <v>196</v>
      </c>
      <c r="H2409" t="s">
        <v>199</v>
      </c>
      <c r="I2409" t="s">
        <v>200</v>
      </c>
      <c r="J2409" t="s">
        <v>36</v>
      </c>
      <c r="K2409">
        <f>YEAR(tblSales[[#This Row],[ORDER DATE]])</f>
        <v>2003</v>
      </c>
      <c r="L2409" s="6" t="str">
        <f>TEXT(tblSales[[#This Row],[ORDER DATE]],"MMM-YYYY")</f>
        <v>Apr-2003</v>
      </c>
      <c r="M2409">
        <f>MONTH(tblSales[[#This Row],[ORDER DATE]])</f>
        <v>4</v>
      </c>
    </row>
    <row r="2410" spans="1:13" x14ac:dyDescent="0.3">
      <c r="A2410">
        <v>10127</v>
      </c>
      <c r="B2410" s="2">
        <v>37775</v>
      </c>
      <c r="C2410" s="5">
        <v>46</v>
      </c>
      <c r="D2410" s="3">
        <v>3179.52</v>
      </c>
      <c r="E2410" t="s">
        <v>25</v>
      </c>
      <c r="F2410" t="s">
        <v>605</v>
      </c>
      <c r="G2410" t="s">
        <v>475</v>
      </c>
      <c r="H2410" t="s">
        <v>32</v>
      </c>
      <c r="I2410" t="s">
        <v>33</v>
      </c>
      <c r="J2410" t="s">
        <v>51</v>
      </c>
      <c r="K2410">
        <f>YEAR(tblSales[[#This Row],[ORDER DATE]])</f>
        <v>2003</v>
      </c>
      <c r="L2410" s="6" t="str">
        <f>TEXT(tblSales[[#This Row],[ORDER DATE]],"MMM-YYYY")</f>
        <v>Jun-2003</v>
      </c>
      <c r="M2410">
        <f>MONTH(tblSales[[#This Row],[ORDER DATE]])</f>
        <v>6</v>
      </c>
    </row>
    <row r="2411" spans="1:13" x14ac:dyDescent="0.3">
      <c r="A2411">
        <v>10142</v>
      </c>
      <c r="B2411" s="2">
        <v>37841</v>
      </c>
      <c r="C2411" s="5">
        <v>42</v>
      </c>
      <c r="D2411" s="3">
        <v>2091.1799999999998</v>
      </c>
      <c r="E2411" t="s">
        <v>25</v>
      </c>
      <c r="F2411" t="s">
        <v>605</v>
      </c>
      <c r="G2411" t="s">
        <v>272</v>
      </c>
      <c r="H2411" t="s">
        <v>32</v>
      </c>
      <c r="I2411" t="s">
        <v>33</v>
      </c>
      <c r="J2411" t="s">
        <v>36</v>
      </c>
      <c r="K2411">
        <f>YEAR(tblSales[[#This Row],[ORDER DATE]])</f>
        <v>2003</v>
      </c>
      <c r="L2411" s="6" t="str">
        <f>TEXT(tblSales[[#This Row],[ORDER DATE]],"MMM-YYYY")</f>
        <v>Aug-2003</v>
      </c>
      <c r="M2411">
        <f>MONTH(tblSales[[#This Row],[ORDER DATE]])</f>
        <v>8</v>
      </c>
    </row>
    <row r="2412" spans="1:13" x14ac:dyDescent="0.3">
      <c r="A2412">
        <v>10153</v>
      </c>
      <c r="B2412" s="2">
        <v>37892</v>
      </c>
      <c r="C2412" s="5">
        <v>31</v>
      </c>
      <c r="D2412" s="3">
        <v>1779.71</v>
      </c>
      <c r="E2412" t="s">
        <v>25</v>
      </c>
      <c r="F2412" t="s">
        <v>605</v>
      </c>
      <c r="G2412" t="s">
        <v>174</v>
      </c>
      <c r="H2412" t="s">
        <v>178</v>
      </c>
      <c r="I2412" t="s">
        <v>42</v>
      </c>
      <c r="J2412" t="s">
        <v>36</v>
      </c>
      <c r="K2412">
        <f>YEAR(tblSales[[#This Row],[ORDER DATE]])</f>
        <v>2003</v>
      </c>
      <c r="L2412" s="6" t="str">
        <f>TEXT(tblSales[[#This Row],[ORDER DATE]],"MMM-YYYY")</f>
        <v>Sep-2003</v>
      </c>
      <c r="M2412">
        <f>MONTH(tblSales[[#This Row],[ORDER DATE]])</f>
        <v>9</v>
      </c>
    </row>
    <row r="2413" spans="1:13" x14ac:dyDescent="0.3">
      <c r="A2413">
        <v>10165</v>
      </c>
      <c r="B2413" s="2">
        <v>37916</v>
      </c>
      <c r="C2413" s="5">
        <v>38</v>
      </c>
      <c r="D2413" s="3">
        <v>2537.64</v>
      </c>
      <c r="E2413" t="s">
        <v>25</v>
      </c>
      <c r="F2413" t="s">
        <v>605</v>
      </c>
      <c r="G2413" t="s">
        <v>196</v>
      </c>
      <c r="H2413" t="s">
        <v>199</v>
      </c>
      <c r="I2413" t="s">
        <v>200</v>
      </c>
      <c r="J2413" t="s">
        <v>36</v>
      </c>
      <c r="K2413">
        <f>YEAR(tblSales[[#This Row],[ORDER DATE]])</f>
        <v>2003</v>
      </c>
      <c r="L2413" s="6" t="str">
        <f>TEXT(tblSales[[#This Row],[ORDER DATE]],"MMM-YYYY")</f>
        <v>Oct-2003</v>
      </c>
      <c r="M2413">
        <f>MONTH(tblSales[[#This Row],[ORDER DATE]])</f>
        <v>10</v>
      </c>
    </row>
    <row r="2414" spans="1:13" x14ac:dyDescent="0.3">
      <c r="A2414">
        <v>10176</v>
      </c>
      <c r="B2414" s="2">
        <v>37931</v>
      </c>
      <c r="C2414" s="5">
        <v>38</v>
      </c>
      <c r="D2414" s="3">
        <v>2448.7199999999998</v>
      </c>
      <c r="E2414" t="s">
        <v>25</v>
      </c>
      <c r="F2414" t="s">
        <v>605</v>
      </c>
      <c r="G2414" t="s">
        <v>452</v>
      </c>
      <c r="H2414" t="s">
        <v>258</v>
      </c>
      <c r="I2414" t="s">
        <v>42</v>
      </c>
      <c r="J2414" t="s">
        <v>36</v>
      </c>
      <c r="K2414">
        <f>YEAR(tblSales[[#This Row],[ORDER DATE]])</f>
        <v>2003</v>
      </c>
      <c r="L2414" s="6" t="str">
        <f>TEXT(tblSales[[#This Row],[ORDER DATE]],"MMM-YYYY")</f>
        <v>Nov-2003</v>
      </c>
      <c r="M2414">
        <f>MONTH(tblSales[[#This Row],[ORDER DATE]])</f>
        <v>11</v>
      </c>
    </row>
    <row r="2415" spans="1:13" x14ac:dyDescent="0.3">
      <c r="A2415">
        <v>10185</v>
      </c>
      <c r="B2415" s="2">
        <v>37939</v>
      </c>
      <c r="C2415" s="5">
        <v>20</v>
      </c>
      <c r="D2415" s="3">
        <v>972.4</v>
      </c>
      <c r="E2415" t="s">
        <v>25</v>
      </c>
      <c r="F2415" t="s">
        <v>605</v>
      </c>
      <c r="G2415" t="s">
        <v>335</v>
      </c>
      <c r="H2415" t="s">
        <v>32</v>
      </c>
      <c r="I2415" t="s">
        <v>33</v>
      </c>
      <c r="J2415" t="s">
        <v>36</v>
      </c>
      <c r="K2415">
        <f>YEAR(tblSales[[#This Row],[ORDER DATE]])</f>
        <v>2003</v>
      </c>
      <c r="L2415" s="6" t="str">
        <f>TEXT(tblSales[[#This Row],[ORDER DATE]],"MMM-YYYY")</f>
        <v>Nov-2003</v>
      </c>
      <c r="M2415">
        <f>MONTH(tblSales[[#This Row],[ORDER DATE]])</f>
        <v>11</v>
      </c>
    </row>
    <row r="2416" spans="1:13" x14ac:dyDescent="0.3">
      <c r="A2416">
        <v>10196</v>
      </c>
      <c r="B2416" s="2">
        <v>37951</v>
      </c>
      <c r="C2416" s="5">
        <v>46</v>
      </c>
      <c r="D2416" s="3">
        <v>2856.14</v>
      </c>
      <c r="E2416" t="s">
        <v>25</v>
      </c>
      <c r="F2416" t="s">
        <v>605</v>
      </c>
      <c r="G2416" t="s">
        <v>242</v>
      </c>
      <c r="H2416" t="s">
        <v>32</v>
      </c>
      <c r="I2416" t="s">
        <v>33</v>
      </c>
      <c r="J2416" t="s">
        <v>36</v>
      </c>
      <c r="K2416">
        <f>YEAR(tblSales[[#This Row],[ORDER DATE]])</f>
        <v>2003</v>
      </c>
      <c r="L2416" s="6" t="str">
        <f>TEXT(tblSales[[#This Row],[ORDER DATE]],"MMM-YYYY")</f>
        <v>Nov-2003</v>
      </c>
      <c r="M2416">
        <f>MONTH(tblSales[[#This Row],[ORDER DATE]])</f>
        <v>11</v>
      </c>
    </row>
    <row r="2417" spans="1:13" x14ac:dyDescent="0.3">
      <c r="A2417">
        <v>10208</v>
      </c>
      <c r="B2417" s="2">
        <v>37988</v>
      </c>
      <c r="C2417" s="5">
        <v>30</v>
      </c>
      <c r="D2417" s="3">
        <v>1968.3</v>
      </c>
      <c r="E2417" t="s">
        <v>25</v>
      </c>
      <c r="F2417" t="s">
        <v>605</v>
      </c>
      <c r="G2417" t="s">
        <v>219</v>
      </c>
      <c r="H2417" t="s">
        <v>41</v>
      </c>
      <c r="I2417" t="s">
        <v>42</v>
      </c>
      <c r="J2417" t="s">
        <v>36</v>
      </c>
      <c r="K2417">
        <f>YEAR(tblSales[[#This Row],[ORDER DATE]])</f>
        <v>2004</v>
      </c>
      <c r="L2417" s="6" t="str">
        <f>TEXT(tblSales[[#This Row],[ORDER DATE]],"MMM-YYYY")</f>
        <v>Jan-2004</v>
      </c>
      <c r="M2417">
        <f>MONTH(tblSales[[#This Row],[ORDER DATE]])</f>
        <v>1</v>
      </c>
    </row>
    <row r="2418" spans="1:13" x14ac:dyDescent="0.3">
      <c r="A2418">
        <v>10220</v>
      </c>
      <c r="B2418" s="2">
        <v>38029</v>
      </c>
      <c r="C2418" s="5">
        <v>30</v>
      </c>
      <c r="D2418" s="3">
        <v>2056.1999999999998</v>
      </c>
      <c r="E2418" t="s">
        <v>25</v>
      </c>
      <c r="F2418" t="s">
        <v>605</v>
      </c>
      <c r="G2418" t="s">
        <v>479</v>
      </c>
      <c r="H2418" t="s">
        <v>484</v>
      </c>
      <c r="I2418" t="s">
        <v>42</v>
      </c>
      <c r="J2418" t="s">
        <v>36</v>
      </c>
      <c r="K2418">
        <f>YEAR(tblSales[[#This Row],[ORDER DATE]])</f>
        <v>2004</v>
      </c>
      <c r="L2418" s="6" t="str">
        <f>TEXT(tblSales[[#This Row],[ORDER DATE]],"MMM-YYYY")</f>
        <v>Feb-2004</v>
      </c>
      <c r="M2418">
        <f>MONTH(tblSales[[#This Row],[ORDER DATE]])</f>
        <v>2</v>
      </c>
    </row>
    <row r="2419" spans="1:13" x14ac:dyDescent="0.3">
      <c r="A2419">
        <v>10230</v>
      </c>
      <c r="B2419" s="2">
        <v>38061</v>
      </c>
      <c r="C2419" s="5">
        <v>43</v>
      </c>
      <c r="D2419" s="3">
        <v>2242.02</v>
      </c>
      <c r="E2419" t="s">
        <v>25</v>
      </c>
      <c r="F2419" t="s">
        <v>605</v>
      </c>
      <c r="G2419" t="s">
        <v>462</v>
      </c>
      <c r="H2419" t="s">
        <v>443</v>
      </c>
      <c r="I2419" t="s">
        <v>42</v>
      </c>
      <c r="J2419" t="s">
        <v>36</v>
      </c>
      <c r="K2419">
        <f>YEAR(tblSales[[#This Row],[ORDER DATE]])</f>
        <v>2004</v>
      </c>
      <c r="L2419" s="6" t="str">
        <f>TEXT(tblSales[[#This Row],[ORDER DATE]],"MMM-YYYY")</f>
        <v>Mar-2004</v>
      </c>
      <c r="M2419">
        <f>MONTH(tblSales[[#This Row],[ORDER DATE]])</f>
        <v>3</v>
      </c>
    </row>
    <row r="2420" spans="1:13" x14ac:dyDescent="0.3">
      <c r="A2420">
        <v>10247</v>
      </c>
      <c r="B2420" s="2">
        <v>38112</v>
      </c>
      <c r="C2420" s="5">
        <v>49</v>
      </c>
      <c r="D2420" s="3">
        <v>3128.65</v>
      </c>
      <c r="E2420" t="s">
        <v>25</v>
      </c>
      <c r="F2420" t="s">
        <v>605</v>
      </c>
      <c r="G2420" t="s">
        <v>467</v>
      </c>
      <c r="H2420" t="s">
        <v>130</v>
      </c>
      <c r="I2420" t="s">
        <v>42</v>
      </c>
      <c r="J2420" t="s">
        <v>51</v>
      </c>
      <c r="K2420">
        <f>YEAR(tblSales[[#This Row],[ORDER DATE]])</f>
        <v>2004</v>
      </c>
      <c r="L2420" s="6" t="str">
        <f>TEXT(tblSales[[#This Row],[ORDER DATE]],"MMM-YYYY")</f>
        <v>May-2004</v>
      </c>
      <c r="M2420">
        <f>MONTH(tblSales[[#This Row],[ORDER DATE]])</f>
        <v>5</v>
      </c>
    </row>
    <row r="2421" spans="1:13" x14ac:dyDescent="0.3">
      <c r="A2421">
        <v>10272</v>
      </c>
      <c r="B2421" s="2">
        <v>38188</v>
      </c>
      <c r="C2421" s="5">
        <v>43</v>
      </c>
      <c r="D2421" s="3">
        <v>2443.2600000000002</v>
      </c>
      <c r="E2421" t="s">
        <v>25</v>
      </c>
      <c r="F2421" t="s">
        <v>605</v>
      </c>
      <c r="G2421" t="s">
        <v>139</v>
      </c>
      <c r="H2421" t="s">
        <v>32</v>
      </c>
      <c r="I2421" t="s">
        <v>33</v>
      </c>
      <c r="J2421" t="s">
        <v>36</v>
      </c>
      <c r="K2421">
        <f>YEAR(tblSales[[#This Row],[ORDER DATE]])</f>
        <v>2004</v>
      </c>
      <c r="L2421" s="6" t="str">
        <f>TEXT(tblSales[[#This Row],[ORDER DATE]],"MMM-YYYY")</f>
        <v>Jul-2004</v>
      </c>
      <c r="M2421">
        <f>MONTH(tblSales[[#This Row],[ORDER DATE]])</f>
        <v>7</v>
      </c>
    </row>
    <row r="2422" spans="1:13" x14ac:dyDescent="0.3">
      <c r="A2422">
        <v>10282</v>
      </c>
      <c r="B2422" s="2">
        <v>38219</v>
      </c>
      <c r="C2422" s="5">
        <v>37</v>
      </c>
      <c r="D2422" s="3">
        <v>2470.86</v>
      </c>
      <c r="E2422" t="s">
        <v>25</v>
      </c>
      <c r="F2422" t="s">
        <v>605</v>
      </c>
      <c r="G2422" t="s">
        <v>272</v>
      </c>
      <c r="H2422" t="s">
        <v>32</v>
      </c>
      <c r="I2422" t="s">
        <v>33</v>
      </c>
      <c r="J2422" t="s">
        <v>36</v>
      </c>
      <c r="K2422">
        <f>YEAR(tblSales[[#This Row],[ORDER DATE]])</f>
        <v>2004</v>
      </c>
      <c r="L2422" s="6" t="str">
        <f>TEXT(tblSales[[#This Row],[ORDER DATE]],"MMM-YYYY")</f>
        <v>Aug-2004</v>
      </c>
      <c r="M2422">
        <f>MONTH(tblSales[[#This Row],[ORDER DATE]])</f>
        <v>8</v>
      </c>
    </row>
    <row r="2423" spans="1:13" x14ac:dyDescent="0.3">
      <c r="A2423">
        <v>10292</v>
      </c>
      <c r="B2423" s="2">
        <v>38238</v>
      </c>
      <c r="C2423" s="5">
        <v>35</v>
      </c>
      <c r="D2423" s="3">
        <v>1927.45</v>
      </c>
      <c r="E2423" t="s">
        <v>25</v>
      </c>
      <c r="F2423" t="s">
        <v>605</v>
      </c>
      <c r="G2423" t="s">
        <v>28</v>
      </c>
      <c r="H2423" t="s">
        <v>32</v>
      </c>
      <c r="I2423" t="s">
        <v>33</v>
      </c>
      <c r="J2423" t="s">
        <v>36</v>
      </c>
      <c r="K2423">
        <f>YEAR(tblSales[[#This Row],[ORDER DATE]])</f>
        <v>2004</v>
      </c>
      <c r="L2423" s="6" t="str">
        <f>TEXT(tblSales[[#This Row],[ORDER DATE]],"MMM-YYYY")</f>
        <v>Sep-2004</v>
      </c>
      <c r="M2423">
        <f>MONTH(tblSales[[#This Row],[ORDER DATE]])</f>
        <v>9</v>
      </c>
    </row>
    <row r="2424" spans="1:13" x14ac:dyDescent="0.3">
      <c r="A2424">
        <v>10306</v>
      </c>
      <c r="B2424" s="2">
        <v>38274</v>
      </c>
      <c r="C2424" s="5">
        <v>34</v>
      </c>
      <c r="D2424" s="3">
        <v>2051.56</v>
      </c>
      <c r="E2424" t="s">
        <v>25</v>
      </c>
      <c r="F2424" t="s">
        <v>605</v>
      </c>
      <c r="G2424" t="s">
        <v>492</v>
      </c>
      <c r="H2424" t="s">
        <v>170</v>
      </c>
      <c r="I2424" t="s">
        <v>42</v>
      </c>
      <c r="J2424" t="s">
        <v>36</v>
      </c>
      <c r="K2424">
        <f>YEAR(tblSales[[#This Row],[ORDER DATE]])</f>
        <v>2004</v>
      </c>
      <c r="L2424" s="6" t="str">
        <f>TEXT(tblSales[[#This Row],[ORDER DATE]],"MMM-YYYY")</f>
        <v>Oct-2004</v>
      </c>
      <c r="M2424">
        <f>MONTH(tblSales[[#This Row],[ORDER DATE]])</f>
        <v>10</v>
      </c>
    </row>
    <row r="2425" spans="1:13" x14ac:dyDescent="0.3">
      <c r="A2425">
        <v>10314</v>
      </c>
      <c r="B2425" s="2">
        <v>38282</v>
      </c>
      <c r="C2425" s="5">
        <v>38</v>
      </c>
      <c r="D2425" s="3">
        <v>2337.38</v>
      </c>
      <c r="E2425" t="s">
        <v>25</v>
      </c>
      <c r="F2425" t="s">
        <v>605</v>
      </c>
      <c r="G2425" t="s">
        <v>498</v>
      </c>
      <c r="H2425" t="s">
        <v>326</v>
      </c>
      <c r="I2425" t="s">
        <v>42</v>
      </c>
      <c r="J2425" t="s">
        <v>36</v>
      </c>
      <c r="K2425">
        <f>YEAR(tblSales[[#This Row],[ORDER DATE]])</f>
        <v>2004</v>
      </c>
      <c r="L2425" s="6" t="str">
        <f>TEXT(tblSales[[#This Row],[ORDER DATE]],"MMM-YYYY")</f>
        <v>Oct-2004</v>
      </c>
      <c r="M2425">
        <f>MONTH(tblSales[[#This Row],[ORDER DATE]])</f>
        <v>10</v>
      </c>
    </row>
    <row r="2426" spans="1:13" x14ac:dyDescent="0.3">
      <c r="A2426">
        <v>10325</v>
      </c>
      <c r="B2426" s="2">
        <v>38296</v>
      </c>
      <c r="C2426" s="5">
        <v>44</v>
      </c>
      <c r="D2426" s="3">
        <v>5932.96</v>
      </c>
      <c r="E2426" t="s">
        <v>25</v>
      </c>
      <c r="F2426" t="s">
        <v>605</v>
      </c>
      <c r="G2426" t="s">
        <v>133</v>
      </c>
      <c r="H2426" t="s">
        <v>78</v>
      </c>
      <c r="I2426" t="s">
        <v>42</v>
      </c>
      <c r="J2426" t="s">
        <v>51</v>
      </c>
      <c r="K2426">
        <f>YEAR(tblSales[[#This Row],[ORDER DATE]])</f>
        <v>2004</v>
      </c>
      <c r="L2426" s="6" t="str">
        <f>TEXT(tblSales[[#This Row],[ORDER DATE]],"MMM-YYYY")</f>
        <v>Nov-2004</v>
      </c>
      <c r="M2426">
        <f>MONTH(tblSales[[#This Row],[ORDER DATE]])</f>
        <v>11</v>
      </c>
    </row>
    <row r="2427" spans="1:13" x14ac:dyDescent="0.3">
      <c r="A2427">
        <v>10337</v>
      </c>
      <c r="B2427" s="2">
        <v>38312</v>
      </c>
      <c r="C2427" s="5">
        <v>21</v>
      </c>
      <c r="D2427" s="3">
        <v>2296.77</v>
      </c>
      <c r="E2427" t="s">
        <v>25</v>
      </c>
      <c r="F2427" t="s">
        <v>605</v>
      </c>
      <c r="G2427" t="s">
        <v>203</v>
      </c>
      <c r="H2427" t="s">
        <v>32</v>
      </c>
      <c r="I2427" t="s">
        <v>33</v>
      </c>
      <c r="J2427" t="s">
        <v>36</v>
      </c>
      <c r="K2427">
        <f>YEAR(tblSales[[#This Row],[ORDER DATE]])</f>
        <v>2004</v>
      </c>
      <c r="L2427" s="6" t="str">
        <f>TEXT(tblSales[[#This Row],[ORDER DATE]],"MMM-YYYY")</f>
        <v>Nov-2004</v>
      </c>
      <c r="M2427">
        <f>MONTH(tblSales[[#This Row],[ORDER DATE]])</f>
        <v>11</v>
      </c>
    </row>
    <row r="2428" spans="1:13" x14ac:dyDescent="0.3">
      <c r="A2428">
        <v>10350</v>
      </c>
      <c r="B2428" s="2">
        <v>38323</v>
      </c>
      <c r="C2428" s="5">
        <v>44</v>
      </c>
      <c r="D2428" s="3">
        <v>6490.88</v>
      </c>
      <c r="E2428" t="s">
        <v>25</v>
      </c>
      <c r="F2428" t="s">
        <v>605</v>
      </c>
      <c r="G2428" t="s">
        <v>174</v>
      </c>
      <c r="H2428" t="s">
        <v>178</v>
      </c>
      <c r="I2428" t="s">
        <v>42</v>
      </c>
      <c r="J2428" t="s">
        <v>51</v>
      </c>
      <c r="K2428">
        <f>YEAR(tblSales[[#This Row],[ORDER DATE]])</f>
        <v>2004</v>
      </c>
      <c r="L2428" s="6" t="str">
        <f>TEXT(tblSales[[#This Row],[ORDER DATE]],"MMM-YYYY")</f>
        <v>Dec-2004</v>
      </c>
      <c r="M2428">
        <f>MONTH(tblSales[[#This Row],[ORDER DATE]])</f>
        <v>12</v>
      </c>
    </row>
    <row r="2429" spans="1:13" x14ac:dyDescent="0.3">
      <c r="A2429">
        <v>10359</v>
      </c>
      <c r="B2429" s="2">
        <v>38336</v>
      </c>
      <c r="C2429" s="5">
        <v>25</v>
      </c>
      <c r="D2429" s="3">
        <v>1623.25</v>
      </c>
      <c r="E2429" t="s">
        <v>25</v>
      </c>
      <c r="F2429" t="s">
        <v>605</v>
      </c>
      <c r="G2429" t="s">
        <v>37</v>
      </c>
      <c r="H2429" t="s">
        <v>41</v>
      </c>
      <c r="I2429" t="s">
        <v>42</v>
      </c>
      <c r="J2429" t="s">
        <v>36</v>
      </c>
      <c r="K2429">
        <f>YEAR(tblSales[[#This Row],[ORDER DATE]])</f>
        <v>2004</v>
      </c>
      <c r="L2429" s="6" t="str">
        <f>TEXT(tblSales[[#This Row],[ORDER DATE]],"MMM-YYYY")</f>
        <v>Dec-2004</v>
      </c>
      <c r="M2429">
        <f>MONTH(tblSales[[#This Row],[ORDER DATE]])</f>
        <v>12</v>
      </c>
    </row>
    <row r="2430" spans="1:13" x14ac:dyDescent="0.3">
      <c r="A2430">
        <v>10372</v>
      </c>
      <c r="B2430" s="2">
        <v>38378</v>
      </c>
      <c r="C2430" s="5">
        <v>24</v>
      </c>
      <c r="D2430" s="3">
        <v>1405.92</v>
      </c>
      <c r="E2430" t="s">
        <v>25</v>
      </c>
      <c r="F2430" t="s">
        <v>605</v>
      </c>
      <c r="G2430" t="s">
        <v>246</v>
      </c>
      <c r="H2430" t="s">
        <v>200</v>
      </c>
      <c r="I2430" t="s">
        <v>200</v>
      </c>
      <c r="J2430" t="s">
        <v>36</v>
      </c>
      <c r="K2430">
        <f>YEAR(tblSales[[#This Row],[ORDER DATE]])</f>
        <v>2005</v>
      </c>
      <c r="L2430" s="6" t="str">
        <f>TEXT(tblSales[[#This Row],[ORDER DATE]],"MMM-YYYY")</f>
        <v>Jan-2005</v>
      </c>
      <c r="M2430">
        <f>MONTH(tblSales[[#This Row],[ORDER DATE]])</f>
        <v>1</v>
      </c>
    </row>
    <row r="2431" spans="1:13" x14ac:dyDescent="0.3">
      <c r="A2431">
        <v>10383</v>
      </c>
      <c r="B2431" s="2">
        <v>38405</v>
      </c>
      <c r="C2431" s="5">
        <v>38</v>
      </c>
      <c r="D2431" s="3">
        <v>2282.2800000000002</v>
      </c>
      <c r="E2431" t="s">
        <v>25</v>
      </c>
      <c r="F2431" t="s">
        <v>605</v>
      </c>
      <c r="G2431" t="s">
        <v>174</v>
      </c>
      <c r="H2431" t="s">
        <v>178</v>
      </c>
      <c r="I2431" t="s">
        <v>42</v>
      </c>
      <c r="J2431" t="s">
        <v>36</v>
      </c>
      <c r="K2431">
        <f>YEAR(tblSales[[#This Row],[ORDER DATE]])</f>
        <v>2005</v>
      </c>
      <c r="L2431" s="6" t="str">
        <f>TEXT(tblSales[[#This Row],[ORDER DATE]],"MMM-YYYY")</f>
        <v>Feb-2005</v>
      </c>
      <c r="M2431">
        <f>MONTH(tblSales[[#This Row],[ORDER DATE]])</f>
        <v>2</v>
      </c>
    </row>
    <row r="2432" spans="1:13" x14ac:dyDescent="0.3">
      <c r="A2432">
        <v>10395</v>
      </c>
      <c r="B2432" s="2">
        <v>38428</v>
      </c>
      <c r="C2432" s="5">
        <v>45</v>
      </c>
      <c r="D2432" s="3">
        <v>8977.0499999999993</v>
      </c>
      <c r="E2432" t="s">
        <v>25</v>
      </c>
      <c r="F2432" t="s">
        <v>605</v>
      </c>
      <c r="G2432" t="s">
        <v>45</v>
      </c>
      <c r="H2432" t="s">
        <v>41</v>
      </c>
      <c r="I2432" t="s">
        <v>42</v>
      </c>
      <c r="J2432" t="s">
        <v>151</v>
      </c>
      <c r="K2432">
        <f>YEAR(tblSales[[#This Row],[ORDER DATE]])</f>
        <v>2005</v>
      </c>
      <c r="L2432" s="6" t="str">
        <f>TEXT(tblSales[[#This Row],[ORDER DATE]],"MMM-YYYY")</f>
        <v>Mar-2005</v>
      </c>
      <c r="M2432">
        <f>MONTH(tblSales[[#This Row],[ORDER DATE]])</f>
        <v>3</v>
      </c>
    </row>
    <row r="2433" spans="1:13" x14ac:dyDescent="0.3">
      <c r="A2433">
        <v>10413</v>
      </c>
      <c r="B2433" s="2">
        <v>38477</v>
      </c>
      <c r="C2433" s="5">
        <v>51</v>
      </c>
      <c r="D2433" s="3">
        <v>3256.35</v>
      </c>
      <c r="E2433" t="s">
        <v>25</v>
      </c>
      <c r="F2433" t="s">
        <v>605</v>
      </c>
      <c r="G2433" t="s">
        <v>109</v>
      </c>
      <c r="H2433" t="s">
        <v>32</v>
      </c>
      <c r="I2433" t="s">
        <v>33</v>
      </c>
      <c r="J2433" t="s">
        <v>51</v>
      </c>
      <c r="K2433">
        <f>YEAR(tblSales[[#This Row],[ORDER DATE]])</f>
        <v>2005</v>
      </c>
      <c r="L2433" s="6" t="str">
        <f>TEXT(tblSales[[#This Row],[ORDER DATE]],"MMM-YYYY")</f>
        <v>May-2005</v>
      </c>
      <c r="M2433">
        <f>MONTH(tblSales[[#This Row],[ORDER DATE]])</f>
        <v>5</v>
      </c>
    </row>
    <row r="2434" spans="1:13" x14ac:dyDescent="0.3">
      <c r="A2434">
        <v>10108</v>
      </c>
      <c r="B2434" s="2">
        <v>37683</v>
      </c>
      <c r="C2434" s="5">
        <v>34</v>
      </c>
      <c r="D2434" s="3">
        <v>2821.66</v>
      </c>
      <c r="E2434" t="s">
        <v>25</v>
      </c>
      <c r="F2434" t="s">
        <v>26</v>
      </c>
      <c r="G2434" t="s">
        <v>425</v>
      </c>
      <c r="H2434" t="s">
        <v>430</v>
      </c>
      <c r="I2434" t="s">
        <v>200</v>
      </c>
      <c r="J2434" t="s">
        <v>36</v>
      </c>
      <c r="K2434">
        <f>YEAR(tblSales[[#This Row],[ORDER DATE]])</f>
        <v>2003</v>
      </c>
      <c r="L2434" s="6" t="str">
        <f>TEXT(tblSales[[#This Row],[ORDER DATE]],"MMM-YYYY")</f>
        <v>Mar-2003</v>
      </c>
      <c r="M2434">
        <f>MONTH(tblSales[[#This Row],[ORDER DATE]])</f>
        <v>3</v>
      </c>
    </row>
    <row r="2435" spans="1:13" x14ac:dyDescent="0.3">
      <c r="A2435">
        <v>10121</v>
      </c>
      <c r="B2435" s="2">
        <v>37748</v>
      </c>
      <c r="C2435" s="5">
        <v>44</v>
      </c>
      <c r="D2435" s="3">
        <v>3293.4</v>
      </c>
      <c r="E2435" t="s">
        <v>25</v>
      </c>
      <c r="F2435" t="s">
        <v>26</v>
      </c>
      <c r="G2435" t="s">
        <v>37</v>
      </c>
      <c r="H2435" t="s">
        <v>41</v>
      </c>
      <c r="I2435" t="s">
        <v>42</v>
      </c>
      <c r="J2435" t="s">
        <v>51</v>
      </c>
      <c r="K2435">
        <f>YEAR(tblSales[[#This Row],[ORDER DATE]])</f>
        <v>2003</v>
      </c>
      <c r="L2435" s="6" t="str">
        <f>TEXT(tblSales[[#This Row],[ORDER DATE]],"MMM-YYYY")</f>
        <v>May-2003</v>
      </c>
      <c r="M2435">
        <f>MONTH(tblSales[[#This Row],[ORDER DATE]])</f>
        <v>5</v>
      </c>
    </row>
    <row r="2436" spans="1:13" x14ac:dyDescent="0.3">
      <c r="A2436">
        <v>10135</v>
      </c>
      <c r="B2436" s="2">
        <v>37804</v>
      </c>
      <c r="C2436" s="5">
        <v>44</v>
      </c>
      <c r="D2436" s="3">
        <v>4224</v>
      </c>
      <c r="E2436" t="s">
        <v>25</v>
      </c>
      <c r="F2436" t="s">
        <v>26</v>
      </c>
      <c r="G2436" t="s">
        <v>272</v>
      </c>
      <c r="H2436" t="s">
        <v>32</v>
      </c>
      <c r="I2436" t="s">
        <v>33</v>
      </c>
      <c r="J2436" t="s">
        <v>51</v>
      </c>
      <c r="K2436">
        <f>YEAR(tblSales[[#This Row],[ORDER DATE]])</f>
        <v>2003</v>
      </c>
      <c r="L2436" s="6" t="str">
        <f>TEXT(tblSales[[#This Row],[ORDER DATE]],"MMM-YYYY")</f>
        <v>Jul-2003</v>
      </c>
      <c r="M2436">
        <f>MONTH(tblSales[[#This Row],[ORDER DATE]])</f>
        <v>7</v>
      </c>
    </row>
    <row r="2437" spans="1:13" x14ac:dyDescent="0.3">
      <c r="A2437">
        <v>10145</v>
      </c>
      <c r="B2437" s="2">
        <v>37858</v>
      </c>
      <c r="C2437" s="5">
        <v>38</v>
      </c>
      <c r="D2437" s="3">
        <v>3091.68</v>
      </c>
      <c r="E2437" t="s">
        <v>25</v>
      </c>
      <c r="F2437" t="s">
        <v>26</v>
      </c>
      <c r="G2437" t="s">
        <v>52</v>
      </c>
      <c r="H2437" t="s">
        <v>32</v>
      </c>
      <c r="I2437" t="s">
        <v>33</v>
      </c>
      <c r="J2437" t="s">
        <v>51</v>
      </c>
      <c r="K2437">
        <f>YEAR(tblSales[[#This Row],[ORDER DATE]])</f>
        <v>2003</v>
      </c>
      <c r="L2437" s="6" t="str">
        <f>TEXT(tblSales[[#This Row],[ORDER DATE]],"MMM-YYYY")</f>
        <v>Aug-2003</v>
      </c>
      <c r="M2437">
        <f>MONTH(tblSales[[#This Row],[ORDER DATE]])</f>
        <v>8</v>
      </c>
    </row>
    <row r="2438" spans="1:13" x14ac:dyDescent="0.3">
      <c r="A2438">
        <v>10159</v>
      </c>
      <c r="B2438" s="2">
        <v>37904</v>
      </c>
      <c r="C2438" s="5">
        <v>31</v>
      </c>
      <c r="D2438" s="3">
        <v>2219.6</v>
      </c>
      <c r="E2438" t="s">
        <v>25</v>
      </c>
      <c r="F2438" t="s">
        <v>26</v>
      </c>
      <c r="G2438" t="s">
        <v>58</v>
      </c>
      <c r="H2438" t="s">
        <v>32</v>
      </c>
      <c r="I2438" t="s">
        <v>33</v>
      </c>
      <c r="J2438" t="s">
        <v>36</v>
      </c>
      <c r="K2438">
        <f>YEAR(tblSales[[#This Row],[ORDER DATE]])</f>
        <v>2003</v>
      </c>
      <c r="L2438" s="6" t="str">
        <f>TEXT(tblSales[[#This Row],[ORDER DATE]],"MMM-YYYY")</f>
        <v>Oct-2003</v>
      </c>
      <c r="M2438">
        <f>MONTH(tblSales[[#This Row],[ORDER DATE]])</f>
        <v>10</v>
      </c>
    </row>
    <row r="2439" spans="1:13" x14ac:dyDescent="0.3">
      <c r="A2439">
        <v>10169</v>
      </c>
      <c r="B2439" s="2">
        <v>37929</v>
      </c>
      <c r="C2439" s="5">
        <v>48</v>
      </c>
      <c r="D2439" s="3">
        <v>3866.4</v>
      </c>
      <c r="E2439" t="s">
        <v>25</v>
      </c>
      <c r="F2439" t="s">
        <v>26</v>
      </c>
      <c r="G2439" t="s">
        <v>285</v>
      </c>
      <c r="H2439" t="s">
        <v>95</v>
      </c>
      <c r="I2439" t="s">
        <v>96</v>
      </c>
      <c r="J2439" t="s">
        <v>51</v>
      </c>
      <c r="K2439">
        <f>YEAR(tblSales[[#This Row],[ORDER DATE]])</f>
        <v>2003</v>
      </c>
      <c r="L2439" s="6" t="str">
        <f>TEXT(tblSales[[#This Row],[ORDER DATE]],"MMM-YYYY")</f>
        <v>Nov-2003</v>
      </c>
      <c r="M2439">
        <f>MONTH(tblSales[[#This Row],[ORDER DATE]])</f>
        <v>11</v>
      </c>
    </row>
    <row r="2440" spans="1:13" x14ac:dyDescent="0.3">
      <c r="A2440">
        <v>10180</v>
      </c>
      <c r="B2440" s="2">
        <v>37936</v>
      </c>
      <c r="C2440" s="5">
        <v>21</v>
      </c>
      <c r="D2440" s="3">
        <v>1964.76</v>
      </c>
      <c r="E2440" t="s">
        <v>25</v>
      </c>
      <c r="F2440" t="s">
        <v>26</v>
      </c>
      <c r="G2440" t="s">
        <v>67</v>
      </c>
      <c r="H2440" t="s">
        <v>41</v>
      </c>
      <c r="I2440" t="s">
        <v>42</v>
      </c>
      <c r="J2440" t="s">
        <v>36</v>
      </c>
      <c r="K2440">
        <f>YEAR(tblSales[[#This Row],[ORDER DATE]])</f>
        <v>2003</v>
      </c>
      <c r="L2440" s="6" t="str">
        <f>TEXT(tblSales[[#This Row],[ORDER DATE]],"MMM-YYYY")</f>
        <v>Nov-2003</v>
      </c>
      <c r="M2440">
        <f>MONTH(tblSales[[#This Row],[ORDER DATE]])</f>
        <v>11</v>
      </c>
    </row>
    <row r="2441" spans="1:13" x14ac:dyDescent="0.3">
      <c r="A2441">
        <v>10190</v>
      </c>
      <c r="B2441" s="2">
        <v>37944</v>
      </c>
      <c r="C2441" s="5">
        <v>40</v>
      </c>
      <c r="D2441" s="3">
        <v>2668.8</v>
      </c>
      <c r="E2441" t="s">
        <v>25</v>
      </c>
      <c r="F2441" t="s">
        <v>26</v>
      </c>
      <c r="G2441" t="s">
        <v>174</v>
      </c>
      <c r="H2441" t="s">
        <v>178</v>
      </c>
      <c r="I2441" t="s">
        <v>42</v>
      </c>
      <c r="J2441" t="s">
        <v>36</v>
      </c>
      <c r="K2441">
        <f>YEAR(tblSales[[#This Row],[ORDER DATE]])</f>
        <v>2003</v>
      </c>
      <c r="L2441" s="6" t="str">
        <f>TEXT(tblSales[[#This Row],[ORDER DATE]],"MMM-YYYY")</f>
        <v>Nov-2003</v>
      </c>
      <c r="M2441">
        <f>MONTH(tblSales[[#This Row],[ORDER DATE]])</f>
        <v>11</v>
      </c>
    </row>
    <row r="2442" spans="1:13" x14ac:dyDescent="0.3">
      <c r="A2442">
        <v>10211</v>
      </c>
      <c r="B2442" s="2">
        <v>38001</v>
      </c>
      <c r="C2442" s="5">
        <v>40</v>
      </c>
      <c r="D2442" s="3">
        <v>3222</v>
      </c>
      <c r="E2442" t="s">
        <v>25</v>
      </c>
      <c r="F2442" t="s">
        <v>26</v>
      </c>
      <c r="G2442" t="s">
        <v>84</v>
      </c>
      <c r="H2442" t="s">
        <v>41</v>
      </c>
      <c r="I2442" t="s">
        <v>42</v>
      </c>
      <c r="J2442" t="s">
        <v>51</v>
      </c>
      <c r="K2442">
        <f>YEAR(tblSales[[#This Row],[ORDER DATE]])</f>
        <v>2004</v>
      </c>
      <c r="L2442" s="6" t="str">
        <f>TEXT(tblSales[[#This Row],[ORDER DATE]],"MMM-YYYY")</f>
        <v>Jan-2004</v>
      </c>
      <c r="M2442">
        <f>MONTH(tblSales[[#This Row],[ORDER DATE]])</f>
        <v>1</v>
      </c>
    </row>
    <row r="2443" spans="1:13" x14ac:dyDescent="0.3">
      <c r="A2443">
        <v>10224</v>
      </c>
      <c r="B2443" s="2">
        <v>38038</v>
      </c>
      <c r="C2443" s="5">
        <v>50</v>
      </c>
      <c r="D2443" s="3">
        <v>3864.5</v>
      </c>
      <c r="E2443" t="s">
        <v>25</v>
      </c>
      <c r="F2443" t="s">
        <v>26</v>
      </c>
      <c r="G2443" t="s">
        <v>67</v>
      </c>
      <c r="H2443" t="s">
        <v>41</v>
      </c>
      <c r="I2443" t="s">
        <v>42</v>
      </c>
      <c r="J2443" t="s">
        <v>51</v>
      </c>
      <c r="K2443">
        <f>YEAR(tblSales[[#This Row],[ORDER DATE]])</f>
        <v>2004</v>
      </c>
      <c r="L2443" s="6" t="str">
        <f>TEXT(tblSales[[#This Row],[ORDER DATE]],"MMM-YYYY")</f>
        <v>Feb-2004</v>
      </c>
      <c r="M2443">
        <f>MONTH(tblSales[[#This Row],[ORDER DATE]])</f>
        <v>2</v>
      </c>
    </row>
    <row r="2444" spans="1:13" x14ac:dyDescent="0.3">
      <c r="A2444">
        <v>10237</v>
      </c>
      <c r="B2444" s="2">
        <v>38082</v>
      </c>
      <c r="C2444" s="5">
        <v>20</v>
      </c>
      <c r="D2444" s="3">
        <v>1366.8</v>
      </c>
      <c r="E2444" t="s">
        <v>25</v>
      </c>
      <c r="F2444" t="s">
        <v>26</v>
      </c>
      <c r="G2444" t="s">
        <v>99</v>
      </c>
      <c r="H2444" t="s">
        <v>32</v>
      </c>
      <c r="I2444" t="s">
        <v>33</v>
      </c>
      <c r="J2444" t="s">
        <v>36</v>
      </c>
      <c r="K2444">
        <f>YEAR(tblSales[[#This Row],[ORDER DATE]])</f>
        <v>2004</v>
      </c>
      <c r="L2444" s="6" t="str">
        <f>TEXT(tblSales[[#This Row],[ORDER DATE]],"MMM-YYYY")</f>
        <v>Apr-2004</v>
      </c>
      <c r="M2444">
        <f>MONTH(tblSales[[#This Row],[ORDER DATE]])</f>
        <v>4</v>
      </c>
    </row>
    <row r="2445" spans="1:13" x14ac:dyDescent="0.3">
      <c r="A2445">
        <v>10252</v>
      </c>
      <c r="B2445" s="2">
        <v>38133</v>
      </c>
      <c r="C2445" s="5">
        <v>48</v>
      </c>
      <c r="D2445" s="3">
        <v>3475.68</v>
      </c>
      <c r="E2445" t="s">
        <v>25</v>
      </c>
      <c r="F2445" t="s">
        <v>26</v>
      </c>
      <c r="G2445" t="s">
        <v>84</v>
      </c>
      <c r="H2445" t="s">
        <v>41</v>
      </c>
      <c r="I2445" t="s">
        <v>42</v>
      </c>
      <c r="J2445" t="s">
        <v>51</v>
      </c>
      <c r="K2445">
        <f>YEAR(tblSales[[#This Row],[ORDER DATE]])</f>
        <v>2004</v>
      </c>
      <c r="L2445" s="6" t="str">
        <f>TEXT(tblSales[[#This Row],[ORDER DATE]],"MMM-YYYY")</f>
        <v>May-2004</v>
      </c>
      <c r="M2445">
        <f>MONTH(tblSales[[#This Row],[ORDER DATE]])</f>
        <v>5</v>
      </c>
    </row>
    <row r="2446" spans="1:13" x14ac:dyDescent="0.3">
      <c r="A2446">
        <v>10264</v>
      </c>
      <c r="B2446" s="2">
        <v>38168</v>
      </c>
      <c r="C2446" s="5">
        <v>47</v>
      </c>
      <c r="D2446" s="3">
        <v>4206.5</v>
      </c>
      <c r="E2446" t="s">
        <v>25</v>
      </c>
      <c r="F2446" t="s">
        <v>26</v>
      </c>
      <c r="G2446" t="s">
        <v>379</v>
      </c>
      <c r="H2446" t="s">
        <v>32</v>
      </c>
      <c r="I2446" t="s">
        <v>33</v>
      </c>
      <c r="J2446" t="s">
        <v>51</v>
      </c>
      <c r="K2446">
        <f>YEAR(tblSales[[#This Row],[ORDER DATE]])</f>
        <v>2004</v>
      </c>
      <c r="L2446" s="6" t="str">
        <f>TEXT(tblSales[[#This Row],[ORDER DATE]],"MMM-YYYY")</f>
        <v>Jun-2004</v>
      </c>
      <c r="M2446">
        <f>MONTH(tblSales[[#This Row],[ORDER DATE]])</f>
        <v>6</v>
      </c>
    </row>
    <row r="2447" spans="1:13" x14ac:dyDescent="0.3">
      <c r="A2447">
        <v>10276</v>
      </c>
      <c r="B2447" s="2">
        <v>38201</v>
      </c>
      <c r="C2447" s="5">
        <v>21</v>
      </c>
      <c r="D2447" s="3">
        <v>1486.38</v>
      </c>
      <c r="E2447" t="s">
        <v>25</v>
      </c>
      <c r="F2447" t="s">
        <v>26</v>
      </c>
      <c r="G2447" t="s">
        <v>458</v>
      </c>
      <c r="H2447" t="s">
        <v>32</v>
      </c>
      <c r="I2447" t="s">
        <v>33</v>
      </c>
      <c r="J2447" t="s">
        <v>36</v>
      </c>
      <c r="K2447">
        <f>YEAR(tblSales[[#This Row],[ORDER DATE]])</f>
        <v>2004</v>
      </c>
      <c r="L2447" s="6" t="str">
        <f>TEXT(tblSales[[#This Row],[ORDER DATE]],"MMM-YYYY")</f>
        <v>Aug-2004</v>
      </c>
      <c r="M2447">
        <f>MONTH(tblSales[[#This Row],[ORDER DATE]])</f>
        <v>8</v>
      </c>
    </row>
    <row r="2448" spans="1:13" x14ac:dyDescent="0.3">
      <c r="A2448">
        <v>10285</v>
      </c>
      <c r="B2448" s="2">
        <v>38226</v>
      </c>
      <c r="C2448" s="5">
        <v>39</v>
      </c>
      <c r="D2448" s="3">
        <v>3077.88</v>
      </c>
      <c r="E2448" t="s">
        <v>25</v>
      </c>
      <c r="F2448" t="s">
        <v>26</v>
      </c>
      <c r="G2448" t="s">
        <v>120</v>
      </c>
      <c r="H2448" t="s">
        <v>32</v>
      </c>
      <c r="I2448" t="s">
        <v>33</v>
      </c>
      <c r="J2448" t="s">
        <v>51</v>
      </c>
      <c r="K2448">
        <f>YEAR(tblSales[[#This Row],[ORDER DATE]])</f>
        <v>2004</v>
      </c>
      <c r="L2448" s="6" t="str">
        <f>TEXT(tblSales[[#This Row],[ORDER DATE]],"MMM-YYYY")</f>
        <v>Aug-2004</v>
      </c>
      <c r="M2448">
        <f>MONTH(tblSales[[#This Row],[ORDER DATE]])</f>
        <v>8</v>
      </c>
    </row>
    <row r="2449" spans="1:13" x14ac:dyDescent="0.3">
      <c r="A2449">
        <v>10299</v>
      </c>
      <c r="B2449" s="2">
        <v>38260</v>
      </c>
      <c r="C2449" s="5">
        <v>44</v>
      </c>
      <c r="D2449" s="3">
        <v>3544.2</v>
      </c>
      <c r="E2449" t="s">
        <v>25</v>
      </c>
      <c r="F2449" t="s">
        <v>26</v>
      </c>
      <c r="G2449" t="s">
        <v>126</v>
      </c>
      <c r="H2449" t="s">
        <v>130</v>
      </c>
      <c r="I2449" t="s">
        <v>42</v>
      </c>
      <c r="J2449" t="s">
        <v>51</v>
      </c>
      <c r="K2449">
        <f>YEAR(tblSales[[#This Row],[ORDER DATE]])</f>
        <v>2004</v>
      </c>
      <c r="L2449" s="6" t="str">
        <f>TEXT(tblSales[[#This Row],[ORDER DATE]],"MMM-YYYY")</f>
        <v>Sep-2004</v>
      </c>
      <c r="M2449">
        <f>MONTH(tblSales[[#This Row],[ORDER DATE]])</f>
        <v>9</v>
      </c>
    </row>
    <row r="2450" spans="1:13" x14ac:dyDescent="0.3">
      <c r="A2450">
        <v>10309</v>
      </c>
      <c r="B2450" s="2">
        <v>38275</v>
      </c>
      <c r="C2450" s="5">
        <v>28</v>
      </c>
      <c r="D2450" s="3">
        <v>2483.04</v>
      </c>
      <c r="E2450" t="s">
        <v>25</v>
      </c>
      <c r="F2450" t="s">
        <v>26</v>
      </c>
      <c r="G2450" t="s">
        <v>133</v>
      </c>
      <c r="H2450" t="s">
        <v>78</v>
      </c>
      <c r="I2450" t="s">
        <v>42</v>
      </c>
      <c r="J2450" t="s">
        <v>36</v>
      </c>
      <c r="K2450">
        <f>YEAR(tblSales[[#This Row],[ORDER DATE]])</f>
        <v>2004</v>
      </c>
      <c r="L2450" s="6" t="str">
        <f>TEXT(tblSales[[#This Row],[ORDER DATE]],"MMM-YYYY")</f>
        <v>Oct-2004</v>
      </c>
      <c r="M2450">
        <f>MONTH(tblSales[[#This Row],[ORDER DATE]])</f>
        <v>10</v>
      </c>
    </row>
    <row r="2451" spans="1:13" x14ac:dyDescent="0.3">
      <c r="A2451">
        <v>10319</v>
      </c>
      <c r="B2451" s="2">
        <v>38294</v>
      </c>
      <c r="C2451" s="5">
        <v>45</v>
      </c>
      <c r="D2451" s="3">
        <v>3478.05</v>
      </c>
      <c r="E2451" t="s">
        <v>25</v>
      </c>
      <c r="F2451" t="s">
        <v>26</v>
      </c>
      <c r="G2451" t="s">
        <v>507</v>
      </c>
      <c r="H2451" t="s">
        <v>32</v>
      </c>
      <c r="I2451" t="s">
        <v>33</v>
      </c>
      <c r="J2451" t="s">
        <v>51</v>
      </c>
      <c r="K2451">
        <f>YEAR(tblSales[[#This Row],[ORDER DATE]])</f>
        <v>2004</v>
      </c>
      <c r="L2451" s="6" t="str">
        <f>TEXT(tblSales[[#This Row],[ORDER DATE]],"MMM-YYYY")</f>
        <v>Nov-2004</v>
      </c>
      <c r="M2451">
        <f>MONTH(tblSales[[#This Row],[ORDER DATE]])</f>
        <v>11</v>
      </c>
    </row>
    <row r="2452" spans="1:13" x14ac:dyDescent="0.3">
      <c r="A2452">
        <v>10331</v>
      </c>
      <c r="B2452" s="2">
        <v>38308</v>
      </c>
      <c r="C2452" s="5">
        <v>20</v>
      </c>
      <c r="D2452" s="3">
        <v>3657.8</v>
      </c>
      <c r="E2452" t="s">
        <v>25</v>
      </c>
      <c r="F2452" t="s">
        <v>26</v>
      </c>
      <c r="G2452" t="s">
        <v>309</v>
      </c>
      <c r="H2452" t="s">
        <v>32</v>
      </c>
      <c r="I2452" t="s">
        <v>33</v>
      </c>
      <c r="J2452" t="s">
        <v>51</v>
      </c>
      <c r="K2452">
        <f>YEAR(tblSales[[#This Row],[ORDER DATE]])</f>
        <v>2004</v>
      </c>
      <c r="L2452" s="6" t="str">
        <f>TEXT(tblSales[[#This Row],[ORDER DATE]],"MMM-YYYY")</f>
        <v>Nov-2004</v>
      </c>
      <c r="M2452">
        <f>MONTH(tblSales[[#This Row],[ORDER DATE]])</f>
        <v>11</v>
      </c>
    </row>
    <row r="2453" spans="1:13" x14ac:dyDescent="0.3">
      <c r="A2453">
        <v>10341</v>
      </c>
      <c r="B2453" s="2">
        <v>38315</v>
      </c>
      <c r="C2453" s="5">
        <v>38</v>
      </c>
      <c r="D2453" s="3">
        <v>4682.3599999999997</v>
      </c>
      <c r="E2453" t="s">
        <v>25</v>
      </c>
      <c r="F2453" t="s">
        <v>26</v>
      </c>
      <c r="G2453" t="s">
        <v>144</v>
      </c>
      <c r="H2453" t="s">
        <v>148</v>
      </c>
      <c r="I2453" t="s">
        <v>42</v>
      </c>
      <c r="J2453" t="s">
        <v>51</v>
      </c>
      <c r="K2453">
        <f>YEAR(tblSales[[#This Row],[ORDER DATE]])</f>
        <v>2004</v>
      </c>
      <c r="L2453" s="6" t="str">
        <f>TEXT(tblSales[[#This Row],[ORDER DATE]],"MMM-YYYY")</f>
        <v>Nov-2004</v>
      </c>
      <c r="M2453">
        <f>MONTH(tblSales[[#This Row],[ORDER DATE]])</f>
        <v>11</v>
      </c>
    </row>
    <row r="2454" spans="1:13" x14ac:dyDescent="0.3">
      <c r="A2454">
        <v>10356</v>
      </c>
      <c r="B2454" s="2">
        <v>38330</v>
      </c>
      <c r="C2454" s="5">
        <v>26</v>
      </c>
      <c r="D2454" s="3">
        <v>3937.7</v>
      </c>
      <c r="E2454" t="s">
        <v>25</v>
      </c>
      <c r="F2454" t="s">
        <v>26</v>
      </c>
      <c r="G2454" t="s">
        <v>45</v>
      </c>
      <c r="H2454" t="s">
        <v>41</v>
      </c>
      <c r="I2454" t="s">
        <v>42</v>
      </c>
      <c r="J2454" t="s">
        <v>51</v>
      </c>
      <c r="K2454">
        <f>YEAR(tblSales[[#This Row],[ORDER DATE]])</f>
        <v>2004</v>
      </c>
      <c r="L2454" s="6" t="str">
        <f>TEXT(tblSales[[#This Row],[ORDER DATE]],"MMM-YYYY")</f>
        <v>Dec-2004</v>
      </c>
      <c r="M2454">
        <f>MONTH(tblSales[[#This Row],[ORDER DATE]])</f>
        <v>12</v>
      </c>
    </row>
    <row r="2455" spans="1:13" x14ac:dyDescent="0.3">
      <c r="A2455">
        <v>10365</v>
      </c>
      <c r="B2455" s="2">
        <v>38359</v>
      </c>
      <c r="C2455" s="5">
        <v>44</v>
      </c>
      <c r="D2455" s="3">
        <v>4984.32</v>
      </c>
      <c r="E2455" t="s">
        <v>25</v>
      </c>
      <c r="F2455" t="s">
        <v>26</v>
      </c>
      <c r="G2455" t="s">
        <v>335</v>
      </c>
      <c r="H2455" t="s">
        <v>32</v>
      </c>
      <c r="I2455" t="s">
        <v>33</v>
      </c>
      <c r="J2455" t="s">
        <v>51</v>
      </c>
      <c r="K2455">
        <f>YEAR(tblSales[[#This Row],[ORDER DATE]])</f>
        <v>2005</v>
      </c>
      <c r="L2455" s="6" t="str">
        <f>TEXT(tblSales[[#This Row],[ORDER DATE]],"MMM-YYYY")</f>
        <v>Jan-2005</v>
      </c>
      <c r="M2455">
        <f>MONTH(tblSales[[#This Row],[ORDER DATE]])</f>
        <v>1</v>
      </c>
    </row>
    <row r="2456" spans="1:13" x14ac:dyDescent="0.3">
      <c r="A2456">
        <v>10375</v>
      </c>
      <c r="B2456" s="2">
        <v>38386</v>
      </c>
      <c r="C2456" s="5">
        <v>49</v>
      </c>
      <c r="D2456" s="3">
        <v>5406.66</v>
      </c>
      <c r="E2456" t="s">
        <v>25</v>
      </c>
      <c r="F2456" t="s">
        <v>26</v>
      </c>
      <c r="G2456" t="s">
        <v>114</v>
      </c>
      <c r="H2456" t="s">
        <v>41</v>
      </c>
      <c r="I2456" t="s">
        <v>42</v>
      </c>
      <c r="J2456" t="s">
        <v>51</v>
      </c>
      <c r="K2456">
        <f>YEAR(tblSales[[#This Row],[ORDER DATE]])</f>
        <v>2005</v>
      </c>
      <c r="L2456" s="6" t="str">
        <f>TEXT(tblSales[[#This Row],[ORDER DATE]],"MMM-YYYY")</f>
        <v>Feb-2005</v>
      </c>
      <c r="M2456">
        <f>MONTH(tblSales[[#This Row],[ORDER DATE]])</f>
        <v>2</v>
      </c>
    </row>
    <row r="2457" spans="1:13" x14ac:dyDescent="0.3">
      <c r="A2457">
        <v>10390</v>
      </c>
      <c r="B2457" s="2">
        <v>38415</v>
      </c>
      <c r="C2457" s="5">
        <v>22</v>
      </c>
      <c r="D2457" s="3">
        <v>3491.18</v>
      </c>
      <c r="E2457" t="s">
        <v>25</v>
      </c>
      <c r="F2457" t="s">
        <v>26</v>
      </c>
      <c r="G2457" t="s">
        <v>272</v>
      </c>
      <c r="H2457" t="s">
        <v>32</v>
      </c>
      <c r="I2457" t="s">
        <v>33</v>
      </c>
      <c r="J2457" t="s">
        <v>51</v>
      </c>
      <c r="K2457">
        <f>YEAR(tblSales[[#This Row],[ORDER DATE]])</f>
        <v>2005</v>
      </c>
      <c r="L2457" s="6" t="str">
        <f>TEXT(tblSales[[#This Row],[ORDER DATE]],"MMM-YYYY")</f>
        <v>Mar-2005</v>
      </c>
      <c r="M2457">
        <f>MONTH(tblSales[[#This Row],[ORDER DATE]])</f>
        <v>3</v>
      </c>
    </row>
    <row r="2458" spans="1:13" x14ac:dyDescent="0.3">
      <c r="A2458">
        <v>10403</v>
      </c>
      <c r="B2458" s="2">
        <v>38450</v>
      </c>
      <c r="C2458" s="5">
        <v>31</v>
      </c>
      <c r="D2458" s="3">
        <v>2118.54</v>
      </c>
      <c r="E2458" t="s">
        <v>25</v>
      </c>
      <c r="F2458" t="s">
        <v>26</v>
      </c>
      <c r="G2458" t="s">
        <v>165</v>
      </c>
      <c r="H2458" t="s">
        <v>170</v>
      </c>
      <c r="I2458" t="s">
        <v>42</v>
      </c>
      <c r="J2458" t="s">
        <v>36</v>
      </c>
      <c r="K2458">
        <f>YEAR(tblSales[[#This Row],[ORDER DATE]])</f>
        <v>2005</v>
      </c>
      <c r="L2458" s="6" t="str">
        <f>TEXT(tblSales[[#This Row],[ORDER DATE]],"MMM-YYYY")</f>
        <v>Apr-2005</v>
      </c>
      <c r="M2458">
        <f>MONTH(tblSales[[#This Row],[ORDER DATE]])</f>
        <v>4</v>
      </c>
    </row>
    <row r="2459" spans="1:13" x14ac:dyDescent="0.3">
      <c r="A2459">
        <v>10105</v>
      </c>
      <c r="B2459" s="2">
        <v>37663</v>
      </c>
      <c r="C2459" s="5">
        <v>41</v>
      </c>
      <c r="D2459" s="3">
        <v>2897.47</v>
      </c>
      <c r="E2459" t="s">
        <v>25</v>
      </c>
      <c r="F2459" t="s">
        <v>598</v>
      </c>
      <c r="G2459" t="s">
        <v>322</v>
      </c>
      <c r="H2459" t="s">
        <v>326</v>
      </c>
      <c r="I2459" t="s">
        <v>42</v>
      </c>
      <c r="J2459" t="s">
        <v>36</v>
      </c>
      <c r="K2459">
        <f>YEAR(tblSales[[#This Row],[ORDER DATE]])</f>
        <v>2003</v>
      </c>
      <c r="L2459" s="6" t="str">
        <f>TEXT(tblSales[[#This Row],[ORDER DATE]],"MMM-YYYY")</f>
        <v>Feb-2003</v>
      </c>
      <c r="M2459">
        <f>MONTH(tblSales[[#This Row],[ORDER DATE]])</f>
        <v>2</v>
      </c>
    </row>
    <row r="2460" spans="1:13" x14ac:dyDescent="0.3">
      <c r="A2460">
        <v>10119</v>
      </c>
      <c r="B2460" s="2">
        <v>37739</v>
      </c>
      <c r="C2460" s="5">
        <v>25</v>
      </c>
      <c r="D2460" s="3">
        <v>1916.75</v>
      </c>
      <c r="E2460" t="s">
        <v>25</v>
      </c>
      <c r="F2460" t="s">
        <v>598</v>
      </c>
      <c r="G2460" t="s">
        <v>144</v>
      </c>
      <c r="H2460" t="s">
        <v>148</v>
      </c>
      <c r="I2460" t="s">
        <v>42</v>
      </c>
      <c r="J2460" t="s">
        <v>36</v>
      </c>
      <c r="K2460">
        <f>YEAR(tblSales[[#This Row],[ORDER DATE]])</f>
        <v>2003</v>
      </c>
      <c r="L2460" s="6" t="str">
        <f>TEXT(tblSales[[#This Row],[ORDER DATE]],"MMM-YYYY")</f>
        <v>Apr-2003</v>
      </c>
      <c r="M2460">
        <f>MONTH(tblSales[[#This Row],[ORDER DATE]])</f>
        <v>4</v>
      </c>
    </row>
    <row r="2461" spans="1:13" x14ac:dyDescent="0.3">
      <c r="A2461">
        <v>10129</v>
      </c>
      <c r="B2461" s="2">
        <v>37784</v>
      </c>
      <c r="C2461" s="5">
        <v>31</v>
      </c>
      <c r="D2461" s="3">
        <v>1860</v>
      </c>
      <c r="E2461" t="s">
        <v>25</v>
      </c>
      <c r="F2461" t="s">
        <v>598</v>
      </c>
      <c r="G2461" t="s">
        <v>329</v>
      </c>
      <c r="H2461" t="s">
        <v>170</v>
      </c>
      <c r="I2461" t="s">
        <v>42</v>
      </c>
      <c r="J2461" t="s">
        <v>36</v>
      </c>
      <c r="K2461">
        <f>YEAR(tblSales[[#This Row],[ORDER DATE]])</f>
        <v>2003</v>
      </c>
      <c r="L2461" s="6" t="str">
        <f>TEXT(tblSales[[#This Row],[ORDER DATE]],"MMM-YYYY")</f>
        <v>Jun-2003</v>
      </c>
      <c r="M2461">
        <f>MONTH(tblSales[[#This Row],[ORDER DATE]])</f>
        <v>6</v>
      </c>
    </row>
    <row r="2462" spans="1:13" x14ac:dyDescent="0.3">
      <c r="A2462">
        <v>10142</v>
      </c>
      <c r="B2462" s="2">
        <v>37841</v>
      </c>
      <c r="C2462" s="5">
        <v>41</v>
      </c>
      <c r="D2462" s="3">
        <v>2624</v>
      </c>
      <c r="E2462" t="s">
        <v>25</v>
      </c>
      <c r="F2462" t="s">
        <v>598</v>
      </c>
      <c r="G2462" t="s">
        <v>272</v>
      </c>
      <c r="H2462" t="s">
        <v>32</v>
      </c>
      <c r="I2462" t="s">
        <v>33</v>
      </c>
      <c r="J2462" t="s">
        <v>36</v>
      </c>
      <c r="K2462">
        <f>YEAR(tblSales[[#This Row],[ORDER DATE]])</f>
        <v>2003</v>
      </c>
      <c r="L2462" s="6" t="str">
        <f>TEXT(tblSales[[#This Row],[ORDER DATE]],"MMM-YYYY")</f>
        <v>Aug-2003</v>
      </c>
      <c r="M2462">
        <f>MONTH(tblSales[[#This Row],[ORDER DATE]])</f>
        <v>8</v>
      </c>
    </row>
    <row r="2463" spans="1:13" x14ac:dyDescent="0.3">
      <c r="A2463">
        <v>10153</v>
      </c>
      <c r="B2463" s="2">
        <v>37892</v>
      </c>
      <c r="C2463" s="5">
        <v>43</v>
      </c>
      <c r="D2463" s="3">
        <v>2780.81</v>
      </c>
      <c r="E2463" t="s">
        <v>25</v>
      </c>
      <c r="F2463" t="s">
        <v>598</v>
      </c>
      <c r="G2463" t="s">
        <v>174</v>
      </c>
      <c r="H2463" t="s">
        <v>178</v>
      </c>
      <c r="I2463" t="s">
        <v>42</v>
      </c>
      <c r="J2463" t="s">
        <v>36</v>
      </c>
      <c r="K2463">
        <f>YEAR(tblSales[[#This Row],[ORDER DATE]])</f>
        <v>2003</v>
      </c>
      <c r="L2463" s="6" t="str">
        <f>TEXT(tblSales[[#This Row],[ORDER DATE]],"MMM-YYYY")</f>
        <v>Sep-2003</v>
      </c>
      <c r="M2463">
        <f>MONTH(tblSales[[#This Row],[ORDER DATE]])</f>
        <v>9</v>
      </c>
    </row>
    <row r="2464" spans="1:13" x14ac:dyDescent="0.3">
      <c r="A2464">
        <v>10167</v>
      </c>
      <c r="B2464" s="2">
        <v>37917</v>
      </c>
      <c r="C2464" s="5">
        <v>43</v>
      </c>
      <c r="D2464" s="3">
        <v>3239.62</v>
      </c>
      <c r="E2464" t="s">
        <v>339</v>
      </c>
      <c r="F2464" t="s">
        <v>598</v>
      </c>
      <c r="G2464" t="s">
        <v>261</v>
      </c>
      <c r="H2464" t="s">
        <v>188</v>
      </c>
      <c r="I2464" t="s">
        <v>42</v>
      </c>
      <c r="J2464" t="s">
        <v>51</v>
      </c>
      <c r="K2464">
        <f>YEAR(tblSales[[#This Row],[ORDER DATE]])</f>
        <v>2003</v>
      </c>
      <c r="L2464" s="6" t="str">
        <f>TEXT(tblSales[[#This Row],[ORDER DATE]],"MMM-YYYY")</f>
        <v>Oct-2003</v>
      </c>
      <c r="M2464">
        <f>MONTH(tblSales[[#This Row],[ORDER DATE]])</f>
        <v>10</v>
      </c>
    </row>
    <row r="2465" spans="1:13" x14ac:dyDescent="0.3">
      <c r="A2465">
        <v>10177</v>
      </c>
      <c r="B2465" s="2">
        <v>37932</v>
      </c>
      <c r="C2465" s="5">
        <v>24</v>
      </c>
      <c r="D2465" s="3">
        <v>1824</v>
      </c>
      <c r="E2465" t="s">
        <v>25</v>
      </c>
      <c r="F2465" t="s">
        <v>598</v>
      </c>
      <c r="G2465" t="s">
        <v>487</v>
      </c>
      <c r="H2465" t="s">
        <v>178</v>
      </c>
      <c r="I2465" t="s">
        <v>42</v>
      </c>
      <c r="J2465" t="s">
        <v>36</v>
      </c>
      <c r="K2465">
        <f>YEAR(tblSales[[#This Row],[ORDER DATE]])</f>
        <v>2003</v>
      </c>
      <c r="L2465" s="6" t="str">
        <f>TEXT(tblSales[[#This Row],[ORDER DATE]],"MMM-YYYY")</f>
        <v>Nov-2003</v>
      </c>
      <c r="M2465">
        <f>MONTH(tblSales[[#This Row],[ORDER DATE]])</f>
        <v>11</v>
      </c>
    </row>
    <row r="2466" spans="1:13" x14ac:dyDescent="0.3">
      <c r="A2466">
        <v>10185</v>
      </c>
      <c r="B2466" s="2">
        <v>37939</v>
      </c>
      <c r="C2466" s="5">
        <v>21</v>
      </c>
      <c r="D2466" s="3">
        <v>1134</v>
      </c>
      <c r="E2466" t="s">
        <v>25</v>
      </c>
      <c r="F2466" t="s">
        <v>598</v>
      </c>
      <c r="G2466" t="s">
        <v>335</v>
      </c>
      <c r="H2466" t="s">
        <v>32</v>
      </c>
      <c r="I2466" t="s">
        <v>33</v>
      </c>
      <c r="J2466" t="s">
        <v>36</v>
      </c>
      <c r="K2466">
        <f>YEAR(tblSales[[#This Row],[ORDER DATE]])</f>
        <v>2003</v>
      </c>
      <c r="L2466" s="6" t="str">
        <f>TEXT(tblSales[[#This Row],[ORDER DATE]],"MMM-YYYY")</f>
        <v>Nov-2003</v>
      </c>
      <c r="M2466">
        <f>MONTH(tblSales[[#This Row],[ORDER DATE]])</f>
        <v>11</v>
      </c>
    </row>
    <row r="2467" spans="1:13" x14ac:dyDescent="0.3">
      <c r="A2467">
        <v>10197</v>
      </c>
      <c r="B2467" s="2">
        <v>37951</v>
      </c>
      <c r="C2467" s="5">
        <v>23</v>
      </c>
      <c r="D2467" s="3">
        <v>1487.41</v>
      </c>
      <c r="E2467" t="s">
        <v>25</v>
      </c>
      <c r="F2467" t="s">
        <v>598</v>
      </c>
      <c r="G2467" t="s">
        <v>352</v>
      </c>
      <c r="H2467" t="s">
        <v>178</v>
      </c>
      <c r="I2467" t="s">
        <v>42</v>
      </c>
      <c r="J2467" t="s">
        <v>36</v>
      </c>
      <c r="K2467">
        <f>YEAR(tblSales[[#This Row],[ORDER DATE]])</f>
        <v>2003</v>
      </c>
      <c r="L2467" s="6" t="str">
        <f>TEXT(tblSales[[#This Row],[ORDER DATE]],"MMM-YYYY")</f>
        <v>Nov-2003</v>
      </c>
      <c r="M2467">
        <f>MONTH(tblSales[[#This Row],[ORDER DATE]])</f>
        <v>11</v>
      </c>
    </row>
    <row r="2468" spans="1:13" x14ac:dyDescent="0.3">
      <c r="A2468">
        <v>10208</v>
      </c>
      <c r="B2468" s="2">
        <v>37988</v>
      </c>
      <c r="C2468" s="5">
        <v>38</v>
      </c>
      <c r="D2468" s="3">
        <v>2837.46</v>
      </c>
      <c r="E2468" t="s">
        <v>25</v>
      </c>
      <c r="F2468" t="s">
        <v>598</v>
      </c>
      <c r="G2468" t="s">
        <v>219</v>
      </c>
      <c r="H2468" t="s">
        <v>41</v>
      </c>
      <c r="I2468" t="s">
        <v>42</v>
      </c>
      <c r="J2468" t="s">
        <v>36</v>
      </c>
      <c r="K2468">
        <f>YEAR(tblSales[[#This Row],[ORDER DATE]])</f>
        <v>2004</v>
      </c>
      <c r="L2468" s="6" t="str">
        <f>TEXT(tblSales[[#This Row],[ORDER DATE]],"MMM-YYYY")</f>
        <v>Jan-2004</v>
      </c>
      <c r="M2468">
        <f>MONTH(tblSales[[#This Row],[ORDER DATE]])</f>
        <v>1</v>
      </c>
    </row>
    <row r="2469" spans="1:13" x14ac:dyDescent="0.3">
      <c r="A2469">
        <v>10222</v>
      </c>
      <c r="B2469" s="2">
        <v>38036</v>
      </c>
      <c r="C2469" s="5">
        <v>31</v>
      </c>
      <c r="D2469" s="3">
        <v>1942.77</v>
      </c>
      <c r="E2469" t="s">
        <v>25</v>
      </c>
      <c r="F2469" t="s">
        <v>598</v>
      </c>
      <c r="G2469" t="s">
        <v>362</v>
      </c>
      <c r="H2469" t="s">
        <v>32</v>
      </c>
      <c r="I2469" t="s">
        <v>33</v>
      </c>
      <c r="J2469" t="s">
        <v>36</v>
      </c>
      <c r="K2469">
        <f>YEAR(tblSales[[#This Row],[ORDER DATE]])</f>
        <v>2004</v>
      </c>
      <c r="L2469" s="6" t="str">
        <f>TEXT(tblSales[[#This Row],[ORDER DATE]],"MMM-YYYY")</f>
        <v>Feb-2004</v>
      </c>
      <c r="M2469">
        <f>MONTH(tblSales[[#This Row],[ORDER DATE]])</f>
        <v>2</v>
      </c>
    </row>
    <row r="2470" spans="1:13" x14ac:dyDescent="0.3">
      <c r="A2470">
        <v>10233</v>
      </c>
      <c r="B2470" s="2">
        <v>38075</v>
      </c>
      <c r="C2470" s="5">
        <v>36</v>
      </c>
      <c r="D2470" s="3">
        <v>2544.12</v>
      </c>
      <c r="E2470" t="s">
        <v>25</v>
      </c>
      <c r="F2470" t="s">
        <v>598</v>
      </c>
      <c r="G2470" t="s">
        <v>104</v>
      </c>
      <c r="H2470" t="s">
        <v>32</v>
      </c>
      <c r="I2470" t="s">
        <v>33</v>
      </c>
      <c r="J2470" t="s">
        <v>36</v>
      </c>
      <c r="K2470">
        <f>YEAR(tblSales[[#This Row],[ORDER DATE]])</f>
        <v>2004</v>
      </c>
      <c r="L2470" s="6" t="str">
        <f>TEXT(tblSales[[#This Row],[ORDER DATE]],"MMM-YYYY")</f>
        <v>Mar-2004</v>
      </c>
      <c r="M2470">
        <f>MONTH(tblSales[[#This Row],[ORDER DATE]])</f>
        <v>3</v>
      </c>
    </row>
    <row r="2471" spans="1:13" x14ac:dyDescent="0.3">
      <c r="A2471">
        <v>10248</v>
      </c>
      <c r="B2471" s="2">
        <v>38114</v>
      </c>
      <c r="C2471" s="5">
        <v>36</v>
      </c>
      <c r="D2471" s="3">
        <v>2568.2399999999998</v>
      </c>
      <c r="E2471" t="s">
        <v>339</v>
      </c>
      <c r="F2471" t="s">
        <v>598</v>
      </c>
      <c r="G2471" t="s">
        <v>28</v>
      </c>
      <c r="H2471" t="s">
        <v>32</v>
      </c>
      <c r="I2471" t="s">
        <v>33</v>
      </c>
      <c r="J2471" t="s">
        <v>36</v>
      </c>
      <c r="K2471">
        <f>YEAR(tblSales[[#This Row],[ORDER DATE]])</f>
        <v>2004</v>
      </c>
      <c r="L2471" s="6" t="str">
        <f>TEXT(tblSales[[#This Row],[ORDER DATE]],"MMM-YYYY")</f>
        <v>May-2004</v>
      </c>
      <c r="M2471">
        <f>MONTH(tblSales[[#This Row],[ORDER DATE]])</f>
        <v>5</v>
      </c>
    </row>
    <row r="2472" spans="1:13" x14ac:dyDescent="0.3">
      <c r="A2472">
        <v>10261</v>
      </c>
      <c r="B2472" s="2">
        <v>38155</v>
      </c>
      <c r="C2472" s="5">
        <v>34</v>
      </c>
      <c r="D2472" s="3">
        <v>2108</v>
      </c>
      <c r="E2472" t="s">
        <v>25</v>
      </c>
      <c r="F2472" t="s">
        <v>598</v>
      </c>
      <c r="G2472" t="s">
        <v>292</v>
      </c>
      <c r="H2472" t="s">
        <v>231</v>
      </c>
      <c r="I2472" t="s">
        <v>33</v>
      </c>
      <c r="J2472" t="s">
        <v>36</v>
      </c>
      <c r="K2472">
        <f>YEAR(tblSales[[#This Row],[ORDER DATE]])</f>
        <v>2004</v>
      </c>
      <c r="L2472" s="6" t="str">
        <f>TEXT(tblSales[[#This Row],[ORDER DATE]],"MMM-YYYY")</f>
        <v>Jun-2004</v>
      </c>
      <c r="M2472">
        <f>MONTH(tblSales[[#This Row],[ORDER DATE]])</f>
        <v>6</v>
      </c>
    </row>
    <row r="2473" spans="1:13" x14ac:dyDescent="0.3">
      <c r="A2473">
        <v>10273</v>
      </c>
      <c r="B2473" s="2">
        <v>38189</v>
      </c>
      <c r="C2473" s="5">
        <v>21</v>
      </c>
      <c r="D2473" s="3">
        <v>1372.14</v>
      </c>
      <c r="E2473" t="s">
        <v>25</v>
      </c>
      <c r="F2473" t="s">
        <v>598</v>
      </c>
      <c r="G2473" t="s">
        <v>365</v>
      </c>
      <c r="H2473" t="s">
        <v>370</v>
      </c>
      <c r="I2473" t="s">
        <v>42</v>
      </c>
      <c r="J2473" t="s">
        <v>36</v>
      </c>
      <c r="K2473">
        <f>YEAR(tblSales[[#This Row],[ORDER DATE]])</f>
        <v>2004</v>
      </c>
      <c r="L2473" s="6" t="str">
        <f>TEXT(tblSales[[#This Row],[ORDER DATE]],"MMM-YYYY")</f>
        <v>Jul-2004</v>
      </c>
      <c r="M2473">
        <f>MONTH(tblSales[[#This Row],[ORDER DATE]])</f>
        <v>7</v>
      </c>
    </row>
    <row r="2474" spans="1:13" x14ac:dyDescent="0.3">
      <c r="A2474">
        <v>10283</v>
      </c>
      <c r="B2474" s="2">
        <v>38219</v>
      </c>
      <c r="C2474" s="5">
        <v>45</v>
      </c>
      <c r="D2474" s="3">
        <v>3540.15</v>
      </c>
      <c r="E2474" t="s">
        <v>25</v>
      </c>
      <c r="F2474" t="s">
        <v>598</v>
      </c>
      <c r="G2474" t="s">
        <v>373</v>
      </c>
      <c r="H2474" t="s">
        <v>231</v>
      </c>
      <c r="I2474" t="s">
        <v>33</v>
      </c>
      <c r="J2474" t="s">
        <v>51</v>
      </c>
      <c r="K2474">
        <f>YEAR(tblSales[[#This Row],[ORDER DATE]])</f>
        <v>2004</v>
      </c>
      <c r="L2474" s="6" t="str">
        <f>TEXT(tblSales[[#This Row],[ORDER DATE]],"MMM-YYYY")</f>
        <v>Aug-2004</v>
      </c>
      <c r="M2474">
        <f>MONTH(tblSales[[#This Row],[ORDER DATE]])</f>
        <v>8</v>
      </c>
    </row>
    <row r="2475" spans="1:13" x14ac:dyDescent="0.3">
      <c r="A2475">
        <v>10295</v>
      </c>
      <c r="B2475" s="2">
        <v>38240</v>
      </c>
      <c r="C2475" s="5">
        <v>26</v>
      </c>
      <c r="D2475" s="3">
        <v>1958.84</v>
      </c>
      <c r="E2475" t="s">
        <v>25</v>
      </c>
      <c r="F2475" t="s">
        <v>598</v>
      </c>
      <c r="G2475" t="s">
        <v>379</v>
      </c>
      <c r="H2475" t="s">
        <v>32</v>
      </c>
      <c r="I2475" t="s">
        <v>33</v>
      </c>
      <c r="J2475" t="s">
        <v>36</v>
      </c>
      <c r="K2475">
        <f>YEAR(tblSales[[#This Row],[ORDER DATE]])</f>
        <v>2004</v>
      </c>
      <c r="L2475" s="6" t="str">
        <f>TEXT(tblSales[[#This Row],[ORDER DATE]],"MMM-YYYY")</f>
        <v>Sep-2004</v>
      </c>
      <c r="M2475">
        <f>MONTH(tblSales[[#This Row],[ORDER DATE]])</f>
        <v>9</v>
      </c>
    </row>
    <row r="2476" spans="1:13" x14ac:dyDescent="0.3">
      <c r="A2476">
        <v>10306</v>
      </c>
      <c r="B2476" s="2">
        <v>38274</v>
      </c>
      <c r="C2476" s="5">
        <v>50</v>
      </c>
      <c r="D2476" s="3">
        <v>2700</v>
      </c>
      <c r="E2476" t="s">
        <v>25</v>
      </c>
      <c r="F2476" t="s">
        <v>598</v>
      </c>
      <c r="G2476" t="s">
        <v>492</v>
      </c>
      <c r="H2476" t="s">
        <v>170</v>
      </c>
      <c r="I2476" t="s">
        <v>42</v>
      </c>
      <c r="J2476" t="s">
        <v>36</v>
      </c>
      <c r="K2476">
        <f>YEAR(tblSales[[#This Row],[ORDER DATE]])</f>
        <v>2004</v>
      </c>
      <c r="L2476" s="6" t="str">
        <f>TEXT(tblSales[[#This Row],[ORDER DATE]],"MMM-YYYY")</f>
        <v>Oct-2004</v>
      </c>
      <c r="M2476">
        <f>MONTH(tblSales[[#This Row],[ORDER DATE]])</f>
        <v>10</v>
      </c>
    </row>
    <row r="2477" spans="1:13" x14ac:dyDescent="0.3">
      <c r="A2477">
        <v>10315</v>
      </c>
      <c r="B2477" s="2">
        <v>38289</v>
      </c>
      <c r="C2477" s="5">
        <v>41</v>
      </c>
      <c r="D2477" s="3">
        <v>2542</v>
      </c>
      <c r="E2477" t="s">
        <v>25</v>
      </c>
      <c r="F2477" t="s">
        <v>598</v>
      </c>
      <c r="G2477" t="s">
        <v>114</v>
      </c>
      <c r="H2477" t="s">
        <v>41</v>
      </c>
      <c r="I2477" t="s">
        <v>42</v>
      </c>
      <c r="J2477" t="s">
        <v>36</v>
      </c>
      <c r="K2477">
        <f>YEAR(tblSales[[#This Row],[ORDER DATE]])</f>
        <v>2004</v>
      </c>
      <c r="L2477" s="6" t="str">
        <f>TEXT(tblSales[[#This Row],[ORDER DATE]],"MMM-YYYY")</f>
        <v>Oct-2004</v>
      </c>
      <c r="M2477">
        <f>MONTH(tblSales[[#This Row],[ORDER DATE]])</f>
        <v>10</v>
      </c>
    </row>
    <row r="2478" spans="1:13" x14ac:dyDescent="0.3">
      <c r="A2478">
        <v>10326</v>
      </c>
      <c r="B2478" s="2">
        <v>38300</v>
      </c>
      <c r="C2478" s="5">
        <v>39</v>
      </c>
      <c r="D2478" s="3">
        <v>2340</v>
      </c>
      <c r="E2478" t="s">
        <v>25</v>
      </c>
      <c r="F2478" t="s">
        <v>598</v>
      </c>
      <c r="G2478" t="s">
        <v>183</v>
      </c>
      <c r="H2478" t="s">
        <v>188</v>
      </c>
      <c r="I2478" t="s">
        <v>42</v>
      </c>
      <c r="J2478" t="s">
        <v>36</v>
      </c>
      <c r="K2478">
        <f>YEAR(tblSales[[#This Row],[ORDER DATE]])</f>
        <v>2004</v>
      </c>
      <c r="L2478" s="6" t="str">
        <f>TEXT(tblSales[[#This Row],[ORDER DATE]],"MMM-YYYY")</f>
        <v>Nov-2004</v>
      </c>
      <c r="M2478">
        <f>MONTH(tblSales[[#This Row],[ORDER DATE]])</f>
        <v>11</v>
      </c>
    </row>
    <row r="2479" spans="1:13" x14ac:dyDescent="0.3">
      <c r="A2479">
        <v>10339</v>
      </c>
      <c r="B2479" s="2">
        <v>38314</v>
      </c>
      <c r="C2479" s="5">
        <v>22</v>
      </c>
      <c r="D2479" s="3">
        <v>2816.44</v>
      </c>
      <c r="E2479" t="s">
        <v>25</v>
      </c>
      <c r="F2479" t="s">
        <v>598</v>
      </c>
      <c r="G2479" t="s">
        <v>246</v>
      </c>
      <c r="H2479" t="s">
        <v>200</v>
      </c>
      <c r="I2479" t="s">
        <v>200</v>
      </c>
      <c r="J2479" t="s">
        <v>36</v>
      </c>
      <c r="K2479">
        <f>YEAR(tblSales[[#This Row],[ORDER DATE]])</f>
        <v>2004</v>
      </c>
      <c r="L2479" s="6" t="str">
        <f>TEXT(tblSales[[#This Row],[ORDER DATE]],"MMM-YYYY")</f>
        <v>Nov-2004</v>
      </c>
      <c r="M2479">
        <f>MONTH(tblSales[[#This Row],[ORDER DATE]])</f>
        <v>11</v>
      </c>
    </row>
    <row r="2480" spans="1:13" x14ac:dyDescent="0.3">
      <c r="A2480">
        <v>10350</v>
      </c>
      <c r="B2480" s="2">
        <v>38323</v>
      </c>
      <c r="C2480" s="5">
        <v>46</v>
      </c>
      <c r="D2480" s="3">
        <v>3526.82</v>
      </c>
      <c r="E2480" t="s">
        <v>25</v>
      </c>
      <c r="F2480" t="s">
        <v>598</v>
      </c>
      <c r="G2480" t="s">
        <v>174</v>
      </c>
      <c r="H2480" t="s">
        <v>178</v>
      </c>
      <c r="I2480" t="s">
        <v>42</v>
      </c>
      <c r="J2480" t="s">
        <v>51</v>
      </c>
      <c r="K2480">
        <f>YEAR(tblSales[[#This Row],[ORDER DATE]])</f>
        <v>2004</v>
      </c>
      <c r="L2480" s="6" t="str">
        <f>TEXT(tblSales[[#This Row],[ORDER DATE]],"MMM-YYYY")</f>
        <v>Dec-2004</v>
      </c>
      <c r="M2480">
        <f>MONTH(tblSales[[#This Row],[ORDER DATE]])</f>
        <v>12</v>
      </c>
    </row>
    <row r="2481" spans="1:13" x14ac:dyDescent="0.3">
      <c r="A2481">
        <v>10373</v>
      </c>
      <c r="B2481" s="2">
        <v>38383</v>
      </c>
      <c r="C2481" s="5">
        <v>44</v>
      </c>
      <c r="D2481" s="3">
        <v>4627.92</v>
      </c>
      <c r="E2481" t="s">
        <v>25</v>
      </c>
      <c r="F2481" t="s">
        <v>598</v>
      </c>
      <c r="G2481" t="s">
        <v>391</v>
      </c>
      <c r="H2481" t="s">
        <v>130</v>
      </c>
      <c r="I2481" t="s">
        <v>42</v>
      </c>
      <c r="J2481" t="s">
        <v>51</v>
      </c>
      <c r="K2481">
        <f>YEAR(tblSales[[#This Row],[ORDER DATE]])</f>
        <v>2005</v>
      </c>
      <c r="L2481" s="6" t="str">
        <f>TEXT(tblSales[[#This Row],[ORDER DATE]],"MMM-YYYY")</f>
        <v>Jan-2005</v>
      </c>
      <c r="M2481">
        <f>MONTH(tblSales[[#This Row],[ORDER DATE]])</f>
        <v>1</v>
      </c>
    </row>
    <row r="2482" spans="1:13" x14ac:dyDescent="0.3">
      <c r="A2482">
        <v>10385</v>
      </c>
      <c r="B2482" s="2">
        <v>38411</v>
      </c>
      <c r="C2482" s="5">
        <v>25</v>
      </c>
      <c r="D2482" s="3">
        <v>1933.5</v>
      </c>
      <c r="E2482" t="s">
        <v>25</v>
      </c>
      <c r="F2482" t="s">
        <v>598</v>
      </c>
      <c r="G2482" t="s">
        <v>272</v>
      </c>
      <c r="H2482" t="s">
        <v>32</v>
      </c>
      <c r="I2482" t="s">
        <v>33</v>
      </c>
      <c r="J2482" t="s">
        <v>36</v>
      </c>
      <c r="K2482">
        <f>YEAR(tblSales[[#This Row],[ORDER DATE]])</f>
        <v>2005</v>
      </c>
      <c r="L2482" s="6" t="str">
        <f>TEXT(tblSales[[#This Row],[ORDER DATE]],"MMM-YYYY")</f>
        <v>Feb-2005</v>
      </c>
      <c r="M2482">
        <f>MONTH(tblSales[[#This Row],[ORDER DATE]])</f>
        <v>2</v>
      </c>
    </row>
    <row r="2483" spans="1:13" x14ac:dyDescent="0.3">
      <c r="A2483">
        <v>10396</v>
      </c>
      <c r="B2483" s="2">
        <v>38434</v>
      </c>
      <c r="C2483" s="5">
        <v>39</v>
      </c>
      <c r="D2483" s="3">
        <v>2600.13</v>
      </c>
      <c r="E2483" t="s">
        <v>25</v>
      </c>
      <c r="F2483" t="s">
        <v>598</v>
      </c>
      <c r="G2483" t="s">
        <v>272</v>
      </c>
      <c r="H2483" t="s">
        <v>32</v>
      </c>
      <c r="I2483" t="s">
        <v>33</v>
      </c>
      <c r="J2483" t="s">
        <v>36</v>
      </c>
      <c r="K2483">
        <f>YEAR(tblSales[[#This Row],[ORDER DATE]])</f>
        <v>2005</v>
      </c>
      <c r="L2483" s="6" t="str">
        <f>TEXT(tblSales[[#This Row],[ORDER DATE]],"MMM-YYYY")</f>
        <v>Mar-2005</v>
      </c>
      <c r="M2483">
        <f>MONTH(tblSales[[#This Row],[ORDER DATE]])</f>
        <v>3</v>
      </c>
    </row>
    <row r="2484" spans="1:13" x14ac:dyDescent="0.3">
      <c r="A2484">
        <v>10414</v>
      </c>
      <c r="B2484" s="2">
        <v>38478</v>
      </c>
      <c r="C2484" s="5">
        <v>37</v>
      </c>
      <c r="D2484" s="3">
        <v>2639.58</v>
      </c>
      <c r="E2484" t="s">
        <v>401</v>
      </c>
      <c r="F2484" t="s">
        <v>598</v>
      </c>
      <c r="G2484" t="s">
        <v>379</v>
      </c>
      <c r="H2484" t="s">
        <v>32</v>
      </c>
      <c r="I2484" t="s">
        <v>33</v>
      </c>
      <c r="J2484" t="s">
        <v>36</v>
      </c>
      <c r="K2484">
        <f>YEAR(tblSales[[#This Row],[ORDER DATE]])</f>
        <v>2005</v>
      </c>
      <c r="L2484" s="6" t="str">
        <f>TEXT(tblSales[[#This Row],[ORDER DATE]],"MMM-YYYY")</f>
        <v>May-2005</v>
      </c>
      <c r="M2484">
        <f>MONTH(tblSales[[#This Row],[ORDER DATE]])</f>
        <v>5</v>
      </c>
    </row>
    <row r="2485" spans="1:13" x14ac:dyDescent="0.3">
      <c r="A2485">
        <v>10106</v>
      </c>
      <c r="B2485" s="2">
        <v>37669</v>
      </c>
      <c r="C2485" s="5">
        <v>31</v>
      </c>
      <c r="D2485" s="3">
        <v>3312.97</v>
      </c>
      <c r="E2485" t="s">
        <v>25</v>
      </c>
      <c r="F2485" t="s">
        <v>566</v>
      </c>
      <c r="G2485" t="s">
        <v>552</v>
      </c>
      <c r="H2485" t="s">
        <v>258</v>
      </c>
      <c r="I2485" t="s">
        <v>42</v>
      </c>
      <c r="J2485" t="s">
        <v>51</v>
      </c>
      <c r="K2485">
        <f>YEAR(tblSales[[#This Row],[ORDER DATE]])</f>
        <v>2003</v>
      </c>
      <c r="L2485" s="6" t="str">
        <f>TEXT(tblSales[[#This Row],[ORDER DATE]],"MMM-YYYY")</f>
        <v>Feb-2003</v>
      </c>
      <c r="M2485">
        <f>MONTH(tblSales[[#This Row],[ORDER DATE]])</f>
        <v>2</v>
      </c>
    </row>
    <row r="2486" spans="1:13" x14ac:dyDescent="0.3">
      <c r="A2486">
        <v>10120</v>
      </c>
      <c r="B2486" s="2">
        <v>37740</v>
      </c>
      <c r="C2486" s="5">
        <v>47</v>
      </c>
      <c r="D2486" s="3">
        <v>3863.87</v>
      </c>
      <c r="E2486" t="s">
        <v>25</v>
      </c>
      <c r="F2486" t="s">
        <v>566</v>
      </c>
      <c r="G2486" t="s">
        <v>89</v>
      </c>
      <c r="H2486" t="s">
        <v>95</v>
      </c>
      <c r="I2486" t="s">
        <v>96</v>
      </c>
      <c r="J2486" t="s">
        <v>51</v>
      </c>
      <c r="K2486">
        <f>YEAR(tblSales[[#This Row],[ORDER DATE]])</f>
        <v>2003</v>
      </c>
      <c r="L2486" s="6" t="str">
        <f>TEXT(tblSales[[#This Row],[ORDER DATE]],"MMM-YYYY")</f>
        <v>Apr-2003</v>
      </c>
      <c r="M2486">
        <f>MONTH(tblSales[[#This Row],[ORDER DATE]])</f>
        <v>4</v>
      </c>
    </row>
    <row r="2487" spans="1:13" x14ac:dyDescent="0.3">
      <c r="A2487">
        <v>10133</v>
      </c>
      <c r="B2487" s="2">
        <v>37799</v>
      </c>
      <c r="C2487" s="5">
        <v>24</v>
      </c>
      <c r="D2487" s="3">
        <v>1863.36</v>
      </c>
      <c r="E2487" t="s">
        <v>25</v>
      </c>
      <c r="F2487" t="s">
        <v>566</v>
      </c>
      <c r="G2487" t="s">
        <v>174</v>
      </c>
      <c r="H2487" t="s">
        <v>178</v>
      </c>
      <c r="I2487" t="s">
        <v>42</v>
      </c>
      <c r="J2487" t="s">
        <v>36</v>
      </c>
      <c r="K2487">
        <f>YEAR(tblSales[[#This Row],[ORDER DATE]])</f>
        <v>2003</v>
      </c>
      <c r="L2487" s="6" t="str">
        <f>TEXT(tblSales[[#This Row],[ORDER DATE]],"MMM-YYYY")</f>
        <v>Jun-2003</v>
      </c>
      <c r="M2487">
        <f>MONTH(tblSales[[#This Row],[ORDER DATE]])</f>
        <v>6</v>
      </c>
    </row>
    <row r="2488" spans="1:13" x14ac:dyDescent="0.3">
      <c r="A2488">
        <v>10143</v>
      </c>
      <c r="B2488" s="2">
        <v>37843</v>
      </c>
      <c r="C2488" s="5">
        <v>36</v>
      </c>
      <c r="D2488" s="3">
        <v>3945.96</v>
      </c>
      <c r="E2488" t="s">
        <v>25</v>
      </c>
      <c r="F2488" t="s">
        <v>566</v>
      </c>
      <c r="G2488" t="s">
        <v>335</v>
      </c>
      <c r="H2488" t="s">
        <v>32</v>
      </c>
      <c r="I2488" t="s">
        <v>33</v>
      </c>
      <c r="J2488" t="s">
        <v>51</v>
      </c>
      <c r="K2488">
        <f>YEAR(tblSales[[#This Row],[ORDER DATE]])</f>
        <v>2003</v>
      </c>
      <c r="L2488" s="6" t="str">
        <f>TEXT(tblSales[[#This Row],[ORDER DATE]],"MMM-YYYY")</f>
        <v>Aug-2003</v>
      </c>
      <c r="M2488">
        <f>MONTH(tblSales[[#This Row],[ORDER DATE]])</f>
        <v>8</v>
      </c>
    </row>
    <row r="2489" spans="1:13" x14ac:dyDescent="0.3">
      <c r="A2489">
        <v>10156</v>
      </c>
      <c r="B2489" s="2">
        <v>37902</v>
      </c>
      <c r="C2489" s="5">
        <v>48</v>
      </c>
      <c r="D2489" s="3">
        <v>4954.08</v>
      </c>
      <c r="E2489" t="s">
        <v>25</v>
      </c>
      <c r="F2489" t="s">
        <v>566</v>
      </c>
      <c r="G2489" t="s">
        <v>174</v>
      </c>
      <c r="H2489" t="s">
        <v>178</v>
      </c>
      <c r="I2489" t="s">
        <v>42</v>
      </c>
      <c r="J2489" t="s">
        <v>51</v>
      </c>
      <c r="K2489">
        <f>YEAR(tblSales[[#This Row],[ORDER DATE]])</f>
        <v>2003</v>
      </c>
      <c r="L2489" s="6" t="str">
        <f>TEXT(tblSales[[#This Row],[ORDER DATE]],"MMM-YYYY")</f>
        <v>Oct-2003</v>
      </c>
      <c r="M2489">
        <f>MONTH(tblSales[[#This Row],[ORDER DATE]])</f>
        <v>10</v>
      </c>
    </row>
    <row r="2490" spans="1:13" x14ac:dyDescent="0.3">
      <c r="A2490">
        <v>10168</v>
      </c>
      <c r="B2490" s="2">
        <v>37922</v>
      </c>
      <c r="C2490" s="5">
        <v>28</v>
      </c>
      <c r="D2490" s="3">
        <v>2762.2</v>
      </c>
      <c r="E2490" t="s">
        <v>25</v>
      </c>
      <c r="F2490" t="s">
        <v>566</v>
      </c>
      <c r="G2490" t="s">
        <v>62</v>
      </c>
      <c r="H2490" t="s">
        <v>32</v>
      </c>
      <c r="I2490" t="s">
        <v>33</v>
      </c>
      <c r="J2490" t="s">
        <v>36</v>
      </c>
      <c r="K2490">
        <f>YEAR(tblSales[[#This Row],[ORDER DATE]])</f>
        <v>2003</v>
      </c>
      <c r="L2490" s="6" t="str">
        <f>TEXT(tblSales[[#This Row],[ORDER DATE]],"MMM-YYYY")</f>
        <v>Oct-2003</v>
      </c>
      <c r="M2490">
        <f>MONTH(tblSales[[#This Row],[ORDER DATE]])</f>
        <v>10</v>
      </c>
    </row>
    <row r="2491" spans="1:13" x14ac:dyDescent="0.3">
      <c r="A2491">
        <v>10199</v>
      </c>
      <c r="B2491" s="2">
        <v>37956</v>
      </c>
      <c r="C2491" s="5">
        <v>48</v>
      </c>
      <c r="D2491" s="3">
        <v>3989.76</v>
      </c>
      <c r="E2491" t="s">
        <v>25</v>
      </c>
      <c r="F2491" t="s">
        <v>566</v>
      </c>
      <c r="G2491" t="s">
        <v>234</v>
      </c>
      <c r="H2491" t="s">
        <v>32</v>
      </c>
      <c r="I2491" t="s">
        <v>33</v>
      </c>
      <c r="J2491" t="s">
        <v>51</v>
      </c>
      <c r="K2491">
        <f>YEAR(tblSales[[#This Row],[ORDER DATE]])</f>
        <v>2003</v>
      </c>
      <c r="L2491" s="6" t="str">
        <f>TEXT(tblSales[[#This Row],[ORDER DATE]],"MMM-YYYY")</f>
        <v>Dec-2003</v>
      </c>
      <c r="M2491">
        <f>MONTH(tblSales[[#This Row],[ORDER DATE]])</f>
        <v>12</v>
      </c>
    </row>
    <row r="2492" spans="1:13" x14ac:dyDescent="0.3">
      <c r="A2492">
        <v>10210</v>
      </c>
      <c r="B2492" s="2">
        <v>37998</v>
      </c>
      <c r="C2492" s="5">
        <v>21</v>
      </c>
      <c r="D2492" s="3">
        <v>1649.55</v>
      </c>
      <c r="E2492" t="s">
        <v>25</v>
      </c>
      <c r="F2492" t="s">
        <v>566</v>
      </c>
      <c r="G2492" t="s">
        <v>302</v>
      </c>
      <c r="H2492" t="s">
        <v>200</v>
      </c>
      <c r="I2492" t="s">
        <v>200</v>
      </c>
      <c r="J2492" t="s">
        <v>36</v>
      </c>
      <c r="K2492">
        <f>YEAR(tblSales[[#This Row],[ORDER DATE]])</f>
        <v>2004</v>
      </c>
      <c r="L2492" s="6" t="str">
        <f>TEXT(tblSales[[#This Row],[ORDER DATE]],"MMM-YYYY")</f>
        <v>Jan-2004</v>
      </c>
      <c r="M2492">
        <f>MONTH(tblSales[[#This Row],[ORDER DATE]])</f>
        <v>1</v>
      </c>
    </row>
    <row r="2493" spans="1:13" x14ac:dyDescent="0.3">
      <c r="A2493">
        <v>10223</v>
      </c>
      <c r="B2493" s="2">
        <v>38037</v>
      </c>
      <c r="C2493" s="5">
        <v>25</v>
      </c>
      <c r="D2493" s="3">
        <v>2534.75</v>
      </c>
      <c r="E2493" t="s">
        <v>25</v>
      </c>
      <c r="F2493" t="s">
        <v>566</v>
      </c>
      <c r="G2493" t="s">
        <v>89</v>
      </c>
      <c r="H2493" t="s">
        <v>95</v>
      </c>
      <c r="I2493" t="s">
        <v>96</v>
      </c>
      <c r="J2493" t="s">
        <v>36</v>
      </c>
      <c r="K2493">
        <f>YEAR(tblSales[[#This Row],[ORDER DATE]])</f>
        <v>2004</v>
      </c>
      <c r="L2493" s="6" t="str">
        <f>TEXT(tblSales[[#This Row],[ORDER DATE]],"MMM-YYYY")</f>
        <v>Feb-2004</v>
      </c>
      <c r="M2493">
        <f>MONTH(tblSales[[#This Row],[ORDER DATE]])</f>
        <v>2</v>
      </c>
    </row>
    <row r="2494" spans="1:13" x14ac:dyDescent="0.3">
      <c r="A2494">
        <v>10235</v>
      </c>
      <c r="B2494" s="2">
        <v>38079</v>
      </c>
      <c r="C2494" s="5">
        <v>25</v>
      </c>
      <c r="D2494" s="3">
        <v>2580.25</v>
      </c>
      <c r="E2494" t="s">
        <v>25</v>
      </c>
      <c r="F2494" t="s">
        <v>566</v>
      </c>
      <c r="G2494" t="s">
        <v>373</v>
      </c>
      <c r="H2494" t="s">
        <v>231</v>
      </c>
      <c r="I2494" t="s">
        <v>33</v>
      </c>
      <c r="J2494" t="s">
        <v>36</v>
      </c>
      <c r="K2494">
        <f>YEAR(tblSales[[#This Row],[ORDER DATE]])</f>
        <v>2004</v>
      </c>
      <c r="L2494" s="6" t="str">
        <f>TEXT(tblSales[[#This Row],[ORDER DATE]],"MMM-YYYY")</f>
        <v>Apr-2004</v>
      </c>
      <c r="M2494">
        <f>MONTH(tblSales[[#This Row],[ORDER DATE]])</f>
        <v>4</v>
      </c>
    </row>
    <row r="2495" spans="1:13" x14ac:dyDescent="0.3">
      <c r="A2495">
        <v>10250</v>
      </c>
      <c r="B2495" s="2">
        <v>38118</v>
      </c>
      <c r="C2495" s="5">
        <v>31</v>
      </c>
      <c r="D2495" s="3">
        <v>2831.54</v>
      </c>
      <c r="E2495" t="s">
        <v>25</v>
      </c>
      <c r="F2495" t="s">
        <v>566</v>
      </c>
      <c r="G2495" t="s">
        <v>397</v>
      </c>
      <c r="H2495" t="s">
        <v>32</v>
      </c>
      <c r="I2495" t="s">
        <v>33</v>
      </c>
      <c r="J2495" t="s">
        <v>36</v>
      </c>
      <c r="K2495">
        <f>YEAR(tblSales[[#This Row],[ORDER DATE]])</f>
        <v>2004</v>
      </c>
      <c r="L2495" s="6" t="str">
        <f>TEXT(tblSales[[#This Row],[ORDER DATE]],"MMM-YYYY")</f>
        <v>May-2004</v>
      </c>
      <c r="M2495">
        <f>MONTH(tblSales[[#This Row],[ORDER DATE]])</f>
        <v>5</v>
      </c>
    </row>
    <row r="2496" spans="1:13" x14ac:dyDescent="0.3">
      <c r="A2496">
        <v>10262</v>
      </c>
      <c r="B2496" s="2">
        <v>38162</v>
      </c>
      <c r="C2496" s="5">
        <v>40</v>
      </c>
      <c r="D2496" s="3">
        <v>3361.2</v>
      </c>
      <c r="E2496" t="s">
        <v>339</v>
      </c>
      <c r="F2496" t="s">
        <v>566</v>
      </c>
      <c r="G2496" t="s">
        <v>174</v>
      </c>
      <c r="H2496" t="s">
        <v>178</v>
      </c>
      <c r="I2496" t="s">
        <v>42</v>
      </c>
      <c r="J2496" t="s">
        <v>51</v>
      </c>
      <c r="K2496">
        <f>YEAR(tblSales[[#This Row],[ORDER DATE]])</f>
        <v>2004</v>
      </c>
      <c r="L2496" s="6" t="str">
        <f>TEXT(tblSales[[#This Row],[ORDER DATE]],"MMM-YYYY")</f>
        <v>Jun-2004</v>
      </c>
      <c r="M2496">
        <f>MONTH(tblSales[[#This Row],[ORDER DATE]])</f>
        <v>6</v>
      </c>
    </row>
    <row r="2497" spans="1:13" x14ac:dyDescent="0.3">
      <c r="A2497">
        <v>10275</v>
      </c>
      <c r="B2497" s="2">
        <v>38191</v>
      </c>
      <c r="C2497" s="5">
        <v>32</v>
      </c>
      <c r="D2497" s="3">
        <v>2864.32</v>
      </c>
      <c r="E2497" t="s">
        <v>25</v>
      </c>
      <c r="F2497" t="s">
        <v>566</v>
      </c>
      <c r="G2497" t="s">
        <v>114</v>
      </c>
      <c r="H2497" t="s">
        <v>41</v>
      </c>
      <c r="I2497" t="s">
        <v>42</v>
      </c>
      <c r="J2497" t="s">
        <v>36</v>
      </c>
      <c r="K2497">
        <f>YEAR(tblSales[[#This Row],[ORDER DATE]])</f>
        <v>2004</v>
      </c>
      <c r="L2497" s="6" t="str">
        <f>TEXT(tblSales[[#This Row],[ORDER DATE]],"MMM-YYYY")</f>
        <v>Jul-2004</v>
      </c>
      <c r="M2497">
        <f>MONTH(tblSales[[#This Row],[ORDER DATE]])</f>
        <v>7</v>
      </c>
    </row>
    <row r="2498" spans="1:13" x14ac:dyDescent="0.3">
      <c r="A2498">
        <v>10284</v>
      </c>
      <c r="B2498" s="2">
        <v>38220</v>
      </c>
      <c r="C2498" s="5">
        <v>24</v>
      </c>
      <c r="D2498" s="3">
        <v>1994.88</v>
      </c>
      <c r="E2498" t="s">
        <v>25</v>
      </c>
      <c r="F2498" t="s">
        <v>566</v>
      </c>
      <c r="G2498" t="s">
        <v>543</v>
      </c>
      <c r="H2498" t="s">
        <v>78</v>
      </c>
      <c r="I2498" t="s">
        <v>42</v>
      </c>
      <c r="J2498" t="s">
        <v>36</v>
      </c>
      <c r="K2498">
        <f>YEAR(tblSales[[#This Row],[ORDER DATE]])</f>
        <v>2004</v>
      </c>
      <c r="L2498" s="6" t="str">
        <f>TEXT(tblSales[[#This Row],[ORDER DATE]],"MMM-YYYY")</f>
        <v>Aug-2004</v>
      </c>
      <c r="M2498">
        <f>MONTH(tblSales[[#This Row],[ORDER DATE]])</f>
        <v>8</v>
      </c>
    </row>
    <row r="2499" spans="1:13" x14ac:dyDescent="0.3">
      <c r="A2499">
        <v>10296</v>
      </c>
      <c r="B2499" s="2">
        <v>38245</v>
      </c>
      <c r="C2499" s="5">
        <v>42</v>
      </c>
      <c r="D2499" s="3">
        <v>4296.6000000000004</v>
      </c>
      <c r="E2499" t="s">
        <v>25</v>
      </c>
      <c r="F2499" t="s">
        <v>566</v>
      </c>
      <c r="G2499" t="s">
        <v>572</v>
      </c>
      <c r="H2499" t="s">
        <v>443</v>
      </c>
      <c r="I2499" t="s">
        <v>42</v>
      </c>
      <c r="J2499" t="s">
        <v>51</v>
      </c>
      <c r="K2499">
        <f>YEAR(tblSales[[#This Row],[ORDER DATE]])</f>
        <v>2004</v>
      </c>
      <c r="L2499" s="6" t="str">
        <f>TEXT(tblSales[[#This Row],[ORDER DATE]],"MMM-YYYY")</f>
        <v>Sep-2004</v>
      </c>
      <c r="M2499">
        <f>MONTH(tblSales[[#This Row],[ORDER DATE]])</f>
        <v>9</v>
      </c>
    </row>
    <row r="2500" spans="1:13" x14ac:dyDescent="0.3">
      <c r="A2500">
        <v>10308</v>
      </c>
      <c r="B2500" s="2">
        <v>38275</v>
      </c>
      <c r="C2500" s="5">
        <v>21</v>
      </c>
      <c r="D2500" s="3">
        <v>2224.9499999999998</v>
      </c>
      <c r="E2500" t="s">
        <v>25</v>
      </c>
      <c r="F2500" t="s">
        <v>566</v>
      </c>
      <c r="G2500" t="s">
        <v>317</v>
      </c>
      <c r="H2500" t="s">
        <v>32</v>
      </c>
      <c r="I2500" t="s">
        <v>33</v>
      </c>
      <c r="J2500" t="s">
        <v>36</v>
      </c>
      <c r="K2500">
        <f>YEAR(tblSales[[#This Row],[ORDER DATE]])</f>
        <v>2004</v>
      </c>
      <c r="L2500" s="6" t="str">
        <f>TEXT(tblSales[[#This Row],[ORDER DATE]],"MMM-YYYY")</f>
        <v>Oct-2004</v>
      </c>
      <c r="M2500">
        <f>MONTH(tblSales[[#This Row],[ORDER DATE]])</f>
        <v>10</v>
      </c>
    </row>
    <row r="2501" spans="1:13" x14ac:dyDescent="0.3">
      <c r="A2501">
        <v>10316</v>
      </c>
      <c r="B2501" s="2">
        <v>38292</v>
      </c>
      <c r="C2501" s="5">
        <v>34</v>
      </c>
      <c r="D2501" s="3">
        <v>2795.14</v>
      </c>
      <c r="E2501" t="s">
        <v>25</v>
      </c>
      <c r="F2501" t="s">
        <v>566</v>
      </c>
      <c r="G2501" t="s">
        <v>383</v>
      </c>
      <c r="H2501" t="s">
        <v>170</v>
      </c>
      <c r="I2501" t="s">
        <v>42</v>
      </c>
      <c r="J2501" t="s">
        <v>36</v>
      </c>
      <c r="K2501">
        <f>YEAR(tblSales[[#This Row],[ORDER DATE]])</f>
        <v>2004</v>
      </c>
      <c r="L2501" s="6" t="str">
        <f>TEXT(tblSales[[#This Row],[ORDER DATE]],"MMM-YYYY")</f>
        <v>Nov-2004</v>
      </c>
      <c r="M2501">
        <f>MONTH(tblSales[[#This Row],[ORDER DATE]])</f>
        <v>11</v>
      </c>
    </row>
    <row r="2502" spans="1:13" x14ac:dyDescent="0.3">
      <c r="A2502">
        <v>10328</v>
      </c>
      <c r="B2502" s="2">
        <v>38303</v>
      </c>
      <c r="C2502" s="5">
        <v>27</v>
      </c>
      <c r="D2502" s="3">
        <v>2762.1</v>
      </c>
      <c r="E2502" t="s">
        <v>25</v>
      </c>
      <c r="F2502" t="s">
        <v>566</v>
      </c>
      <c r="G2502" t="s">
        <v>552</v>
      </c>
      <c r="H2502" t="s">
        <v>258</v>
      </c>
      <c r="I2502" t="s">
        <v>42</v>
      </c>
      <c r="J2502" t="s">
        <v>36</v>
      </c>
      <c r="K2502">
        <f>YEAR(tblSales[[#This Row],[ORDER DATE]])</f>
        <v>2004</v>
      </c>
      <c r="L2502" s="6" t="str">
        <f>TEXT(tblSales[[#This Row],[ORDER DATE]],"MMM-YYYY")</f>
        <v>Nov-2004</v>
      </c>
      <c r="M2502">
        <f>MONTH(tblSales[[#This Row],[ORDER DATE]])</f>
        <v>11</v>
      </c>
    </row>
    <row r="2503" spans="1:13" x14ac:dyDescent="0.3">
      <c r="A2503">
        <v>10340</v>
      </c>
      <c r="B2503" s="2">
        <v>38315</v>
      </c>
      <c r="C2503" s="5">
        <v>30</v>
      </c>
      <c r="D2503" s="3">
        <v>2658</v>
      </c>
      <c r="E2503" t="s">
        <v>25</v>
      </c>
      <c r="F2503" t="s">
        <v>566</v>
      </c>
      <c r="G2503" t="s">
        <v>352</v>
      </c>
      <c r="H2503" t="s">
        <v>178</v>
      </c>
      <c r="I2503" t="s">
        <v>42</v>
      </c>
      <c r="J2503" t="s">
        <v>36</v>
      </c>
      <c r="K2503">
        <f>YEAR(tblSales[[#This Row],[ORDER DATE]])</f>
        <v>2004</v>
      </c>
      <c r="L2503" s="6" t="str">
        <f>TEXT(tblSales[[#This Row],[ORDER DATE]],"MMM-YYYY")</f>
        <v>Nov-2004</v>
      </c>
      <c r="M2503">
        <f>MONTH(tblSales[[#This Row],[ORDER DATE]])</f>
        <v>11</v>
      </c>
    </row>
    <row r="2504" spans="1:13" x14ac:dyDescent="0.3">
      <c r="A2504">
        <v>10353</v>
      </c>
      <c r="B2504" s="2">
        <v>38325</v>
      </c>
      <c r="C2504" s="5">
        <v>39</v>
      </c>
      <c r="D2504" s="3">
        <v>5043.87</v>
      </c>
      <c r="E2504" t="s">
        <v>25</v>
      </c>
      <c r="F2504" t="s">
        <v>566</v>
      </c>
      <c r="G2504" t="s">
        <v>568</v>
      </c>
      <c r="H2504" t="s">
        <v>32</v>
      </c>
      <c r="I2504" t="s">
        <v>33</v>
      </c>
      <c r="J2504" t="s">
        <v>51</v>
      </c>
      <c r="K2504">
        <f>YEAR(tblSales[[#This Row],[ORDER DATE]])</f>
        <v>2004</v>
      </c>
      <c r="L2504" s="6" t="str">
        <f>TEXT(tblSales[[#This Row],[ORDER DATE]],"MMM-YYYY")</f>
        <v>Dec-2004</v>
      </c>
      <c r="M2504">
        <f>MONTH(tblSales[[#This Row],[ORDER DATE]])</f>
        <v>12</v>
      </c>
    </row>
    <row r="2505" spans="1:13" x14ac:dyDescent="0.3">
      <c r="A2505">
        <v>10361</v>
      </c>
      <c r="B2505" s="2">
        <v>38338</v>
      </c>
      <c r="C2505" s="5">
        <v>20</v>
      </c>
      <c r="D2505" s="3">
        <v>1210.8</v>
      </c>
      <c r="E2505" t="s">
        <v>25</v>
      </c>
      <c r="F2505" t="s">
        <v>566</v>
      </c>
      <c r="G2505" t="s">
        <v>152</v>
      </c>
      <c r="H2505" t="s">
        <v>95</v>
      </c>
      <c r="I2505" t="s">
        <v>96</v>
      </c>
      <c r="J2505" t="s">
        <v>36</v>
      </c>
      <c r="K2505">
        <f>YEAR(tblSales[[#This Row],[ORDER DATE]])</f>
        <v>2004</v>
      </c>
      <c r="L2505" s="6" t="str">
        <f>TEXT(tblSales[[#This Row],[ORDER DATE]],"MMM-YYYY")</f>
        <v>Dec-2004</v>
      </c>
      <c r="M2505">
        <f>MONTH(tblSales[[#This Row],[ORDER DATE]])</f>
        <v>12</v>
      </c>
    </row>
    <row r="2506" spans="1:13" x14ac:dyDescent="0.3">
      <c r="A2506">
        <v>10375</v>
      </c>
      <c r="B2506" s="2">
        <v>38386</v>
      </c>
      <c r="C2506" s="5">
        <v>37</v>
      </c>
      <c r="D2506" s="3">
        <v>3029.19</v>
      </c>
      <c r="E2506" t="s">
        <v>25</v>
      </c>
      <c r="F2506" t="s">
        <v>566</v>
      </c>
      <c r="G2506" t="s">
        <v>114</v>
      </c>
      <c r="H2506" t="s">
        <v>41</v>
      </c>
      <c r="I2506" t="s">
        <v>42</v>
      </c>
      <c r="J2506" t="s">
        <v>51</v>
      </c>
      <c r="K2506">
        <f>YEAR(tblSales[[#This Row],[ORDER DATE]])</f>
        <v>2005</v>
      </c>
      <c r="L2506" s="6" t="str">
        <f>TEXT(tblSales[[#This Row],[ORDER DATE]],"MMM-YYYY")</f>
        <v>Feb-2005</v>
      </c>
      <c r="M2506">
        <f>MONTH(tblSales[[#This Row],[ORDER DATE]])</f>
        <v>2</v>
      </c>
    </row>
    <row r="2507" spans="1:13" x14ac:dyDescent="0.3">
      <c r="A2507">
        <v>10388</v>
      </c>
      <c r="B2507" s="2">
        <v>38414</v>
      </c>
      <c r="C2507" s="5">
        <v>46</v>
      </c>
      <c r="D2507" s="3">
        <v>10066.6</v>
      </c>
      <c r="E2507" t="s">
        <v>25</v>
      </c>
      <c r="F2507" t="s">
        <v>566</v>
      </c>
      <c r="G2507" t="s">
        <v>160</v>
      </c>
      <c r="H2507" t="s">
        <v>32</v>
      </c>
      <c r="I2507" t="s">
        <v>33</v>
      </c>
      <c r="J2507" t="s">
        <v>151</v>
      </c>
      <c r="K2507">
        <f>YEAR(tblSales[[#This Row],[ORDER DATE]])</f>
        <v>2005</v>
      </c>
      <c r="L2507" s="6" t="str">
        <f>TEXT(tblSales[[#This Row],[ORDER DATE]],"MMM-YYYY")</f>
        <v>Mar-2005</v>
      </c>
      <c r="M2507">
        <f>MONTH(tblSales[[#This Row],[ORDER DATE]])</f>
        <v>3</v>
      </c>
    </row>
    <row r="2508" spans="1:13" x14ac:dyDescent="0.3">
      <c r="A2508">
        <v>10398</v>
      </c>
      <c r="B2508" s="2">
        <v>38441</v>
      </c>
      <c r="C2508" s="5">
        <v>47</v>
      </c>
      <c r="D2508" s="3">
        <v>4121.43</v>
      </c>
      <c r="E2508" t="s">
        <v>25</v>
      </c>
      <c r="F2508" t="s">
        <v>566</v>
      </c>
      <c r="G2508" t="s">
        <v>37</v>
      </c>
      <c r="H2508" t="s">
        <v>41</v>
      </c>
      <c r="I2508" t="s">
        <v>42</v>
      </c>
      <c r="J2508" t="s">
        <v>51</v>
      </c>
      <c r="K2508">
        <f>YEAR(tblSales[[#This Row],[ORDER DATE]])</f>
        <v>2005</v>
      </c>
      <c r="L2508" s="6" t="str">
        <f>TEXT(tblSales[[#This Row],[ORDER DATE]],"MMM-YYYY")</f>
        <v>Mar-2005</v>
      </c>
      <c r="M2508">
        <f>MONTH(tblSales[[#This Row],[ORDER DATE]])</f>
        <v>3</v>
      </c>
    </row>
    <row r="2509" spans="1:13" x14ac:dyDescent="0.3">
      <c r="A2509">
        <v>10401</v>
      </c>
      <c r="B2509" s="2">
        <v>38445</v>
      </c>
      <c r="C2509" s="5">
        <v>11</v>
      </c>
      <c r="D2509" s="3">
        <v>1135.31</v>
      </c>
      <c r="E2509" t="s">
        <v>401</v>
      </c>
      <c r="F2509" t="s">
        <v>566</v>
      </c>
      <c r="G2509" t="s">
        <v>104</v>
      </c>
      <c r="H2509" t="s">
        <v>32</v>
      </c>
      <c r="I2509" t="s">
        <v>33</v>
      </c>
      <c r="J2509" t="s">
        <v>36</v>
      </c>
      <c r="K2509">
        <f>YEAR(tblSales[[#This Row],[ORDER DATE]])</f>
        <v>2005</v>
      </c>
      <c r="L2509" s="6" t="str">
        <f>TEXT(tblSales[[#This Row],[ORDER DATE]],"MMM-YYYY")</f>
        <v>Apr-2005</v>
      </c>
      <c r="M2509">
        <f>MONTH(tblSales[[#This Row],[ORDER DATE]])</f>
        <v>4</v>
      </c>
    </row>
    <row r="2510" spans="1:13" x14ac:dyDescent="0.3">
      <c r="A2510">
        <v>10416</v>
      </c>
      <c r="B2510" s="2">
        <v>38482</v>
      </c>
      <c r="C2510" s="5">
        <v>23</v>
      </c>
      <c r="D2510" s="3">
        <v>2100.8200000000002</v>
      </c>
      <c r="E2510" t="s">
        <v>25</v>
      </c>
      <c r="F2510" t="s">
        <v>566</v>
      </c>
      <c r="G2510" t="s">
        <v>452</v>
      </c>
      <c r="H2510" t="s">
        <v>258</v>
      </c>
      <c r="I2510" t="s">
        <v>42</v>
      </c>
      <c r="J2510" t="s">
        <v>36</v>
      </c>
      <c r="K2510">
        <f>YEAR(tblSales[[#This Row],[ORDER DATE]])</f>
        <v>2005</v>
      </c>
      <c r="L2510" s="6" t="str">
        <f>TEXT(tblSales[[#This Row],[ORDER DATE]],"MMM-YYYY")</f>
        <v>May-2005</v>
      </c>
      <c r="M2510">
        <f>MONTH(tblSales[[#This Row],[ORDER DATE]])</f>
        <v>5</v>
      </c>
    </row>
    <row r="2511" spans="1:13" x14ac:dyDescent="0.3">
      <c r="A2511">
        <v>10105</v>
      </c>
      <c r="B2511" s="2">
        <v>37663</v>
      </c>
      <c r="C2511" s="5">
        <v>29</v>
      </c>
      <c r="D2511" s="3">
        <v>2034.35</v>
      </c>
      <c r="E2511" t="s">
        <v>25</v>
      </c>
      <c r="F2511" t="s">
        <v>598</v>
      </c>
      <c r="G2511" t="s">
        <v>322</v>
      </c>
      <c r="H2511" t="s">
        <v>326</v>
      </c>
      <c r="I2511" t="s">
        <v>42</v>
      </c>
      <c r="J2511" t="s">
        <v>36</v>
      </c>
      <c r="K2511">
        <f>YEAR(tblSales[[#This Row],[ORDER DATE]])</f>
        <v>2003</v>
      </c>
      <c r="L2511" s="6" t="str">
        <f>TEXT(tblSales[[#This Row],[ORDER DATE]],"MMM-YYYY")</f>
        <v>Feb-2003</v>
      </c>
      <c r="M2511">
        <f>MONTH(tblSales[[#This Row],[ORDER DATE]])</f>
        <v>2</v>
      </c>
    </row>
    <row r="2512" spans="1:13" x14ac:dyDescent="0.3">
      <c r="A2512">
        <v>10117</v>
      </c>
      <c r="B2512" s="2">
        <v>37727</v>
      </c>
      <c r="C2512" s="5">
        <v>38</v>
      </c>
      <c r="D2512" s="3">
        <v>3027.84</v>
      </c>
      <c r="E2512" t="s">
        <v>25</v>
      </c>
      <c r="F2512" t="s">
        <v>598</v>
      </c>
      <c r="G2512" t="s">
        <v>196</v>
      </c>
      <c r="H2512" t="s">
        <v>199</v>
      </c>
      <c r="I2512" t="s">
        <v>200</v>
      </c>
      <c r="J2512" t="s">
        <v>51</v>
      </c>
      <c r="K2512">
        <f>YEAR(tblSales[[#This Row],[ORDER DATE]])</f>
        <v>2003</v>
      </c>
      <c r="L2512" s="6" t="str">
        <f>TEXT(tblSales[[#This Row],[ORDER DATE]],"MMM-YYYY")</f>
        <v>Apr-2003</v>
      </c>
      <c r="M2512">
        <f>MONTH(tblSales[[#This Row],[ORDER DATE]])</f>
        <v>4</v>
      </c>
    </row>
    <row r="2513" spans="1:13" x14ac:dyDescent="0.3">
      <c r="A2513">
        <v>10128</v>
      </c>
      <c r="B2513" s="2">
        <v>37778</v>
      </c>
      <c r="C2513" s="5">
        <v>32</v>
      </c>
      <c r="D2513" s="3">
        <v>3104</v>
      </c>
      <c r="E2513" t="s">
        <v>25</v>
      </c>
      <c r="F2513" t="s">
        <v>598</v>
      </c>
      <c r="G2513" t="s">
        <v>174</v>
      </c>
      <c r="H2513" t="s">
        <v>178</v>
      </c>
      <c r="I2513" t="s">
        <v>42</v>
      </c>
      <c r="J2513" t="s">
        <v>51</v>
      </c>
      <c r="K2513">
        <f>YEAR(tblSales[[#This Row],[ORDER DATE]])</f>
        <v>2003</v>
      </c>
      <c r="L2513" s="6" t="str">
        <f>TEXT(tblSales[[#This Row],[ORDER DATE]],"MMM-YYYY")</f>
        <v>Jun-2003</v>
      </c>
      <c r="M2513">
        <f>MONTH(tblSales[[#This Row],[ORDER DATE]])</f>
        <v>6</v>
      </c>
    </row>
    <row r="2514" spans="1:13" x14ac:dyDescent="0.3">
      <c r="A2514">
        <v>10142</v>
      </c>
      <c r="B2514" s="2">
        <v>37841</v>
      </c>
      <c r="C2514" s="5">
        <v>43</v>
      </c>
      <c r="D2514" s="3">
        <v>3612.43</v>
      </c>
      <c r="E2514" t="s">
        <v>25</v>
      </c>
      <c r="F2514" t="s">
        <v>598</v>
      </c>
      <c r="G2514" t="s">
        <v>272</v>
      </c>
      <c r="H2514" t="s">
        <v>32</v>
      </c>
      <c r="I2514" t="s">
        <v>33</v>
      </c>
      <c r="J2514" t="s">
        <v>51</v>
      </c>
      <c r="K2514">
        <f>YEAR(tblSales[[#This Row],[ORDER DATE]])</f>
        <v>2003</v>
      </c>
      <c r="L2514" s="6" t="str">
        <f>TEXT(tblSales[[#This Row],[ORDER DATE]],"MMM-YYYY")</f>
        <v>Aug-2003</v>
      </c>
      <c r="M2514">
        <f>MONTH(tblSales[[#This Row],[ORDER DATE]])</f>
        <v>8</v>
      </c>
    </row>
    <row r="2515" spans="1:13" x14ac:dyDescent="0.3">
      <c r="A2515">
        <v>10153</v>
      </c>
      <c r="B2515" s="2">
        <v>37892</v>
      </c>
      <c r="C2515" s="5">
        <v>31</v>
      </c>
      <c r="D2515" s="3">
        <v>2711.88</v>
      </c>
      <c r="E2515" t="s">
        <v>25</v>
      </c>
      <c r="F2515" t="s">
        <v>598</v>
      </c>
      <c r="G2515" t="s">
        <v>174</v>
      </c>
      <c r="H2515" t="s">
        <v>178</v>
      </c>
      <c r="I2515" t="s">
        <v>42</v>
      </c>
      <c r="J2515" t="s">
        <v>36</v>
      </c>
      <c r="K2515">
        <f>YEAR(tblSales[[#This Row],[ORDER DATE]])</f>
        <v>2003</v>
      </c>
      <c r="L2515" s="6" t="str">
        <f>TEXT(tblSales[[#This Row],[ORDER DATE]],"MMM-YYYY")</f>
        <v>Sep-2003</v>
      </c>
      <c r="M2515">
        <f>MONTH(tblSales[[#This Row],[ORDER DATE]])</f>
        <v>9</v>
      </c>
    </row>
    <row r="2516" spans="1:13" x14ac:dyDescent="0.3">
      <c r="A2516">
        <v>10166</v>
      </c>
      <c r="B2516" s="2">
        <v>37915</v>
      </c>
      <c r="C2516" s="5">
        <v>29</v>
      </c>
      <c r="D2516" s="3">
        <v>3013.97</v>
      </c>
      <c r="E2516" t="s">
        <v>25</v>
      </c>
      <c r="F2516" t="s">
        <v>598</v>
      </c>
      <c r="G2516" t="s">
        <v>160</v>
      </c>
      <c r="H2516" t="s">
        <v>32</v>
      </c>
      <c r="I2516" t="s">
        <v>33</v>
      </c>
      <c r="J2516" t="s">
        <v>51</v>
      </c>
      <c r="K2516">
        <f>YEAR(tblSales[[#This Row],[ORDER DATE]])</f>
        <v>2003</v>
      </c>
      <c r="L2516" s="6" t="str">
        <f>TEXT(tblSales[[#This Row],[ORDER DATE]],"MMM-YYYY")</f>
        <v>Oct-2003</v>
      </c>
      <c r="M2516">
        <f>MONTH(tblSales[[#This Row],[ORDER DATE]])</f>
        <v>10</v>
      </c>
    </row>
    <row r="2517" spans="1:13" x14ac:dyDescent="0.3">
      <c r="A2517">
        <v>10177</v>
      </c>
      <c r="B2517" s="2">
        <v>37932</v>
      </c>
      <c r="C2517" s="5">
        <v>31</v>
      </c>
      <c r="D2517" s="3">
        <v>2738.54</v>
      </c>
      <c r="E2517" t="s">
        <v>25</v>
      </c>
      <c r="F2517" t="s">
        <v>598</v>
      </c>
      <c r="G2517" t="s">
        <v>487</v>
      </c>
      <c r="H2517" t="s">
        <v>178</v>
      </c>
      <c r="I2517" t="s">
        <v>42</v>
      </c>
      <c r="J2517" t="s">
        <v>36</v>
      </c>
      <c r="K2517">
        <f>YEAR(tblSales[[#This Row],[ORDER DATE]])</f>
        <v>2003</v>
      </c>
      <c r="L2517" s="6" t="str">
        <f>TEXT(tblSales[[#This Row],[ORDER DATE]],"MMM-YYYY")</f>
        <v>Nov-2003</v>
      </c>
      <c r="M2517">
        <f>MONTH(tblSales[[#This Row],[ORDER DATE]])</f>
        <v>11</v>
      </c>
    </row>
    <row r="2518" spans="1:13" x14ac:dyDescent="0.3">
      <c r="A2518">
        <v>10185</v>
      </c>
      <c r="B2518" s="2">
        <v>37939</v>
      </c>
      <c r="C2518" s="5">
        <v>30</v>
      </c>
      <c r="D2518" s="3">
        <v>2832</v>
      </c>
      <c r="E2518" t="s">
        <v>25</v>
      </c>
      <c r="F2518" t="s">
        <v>598</v>
      </c>
      <c r="G2518" t="s">
        <v>335</v>
      </c>
      <c r="H2518" t="s">
        <v>32</v>
      </c>
      <c r="I2518" t="s">
        <v>33</v>
      </c>
      <c r="J2518" t="s">
        <v>36</v>
      </c>
      <c r="K2518">
        <f>YEAR(tblSales[[#This Row],[ORDER DATE]])</f>
        <v>2003</v>
      </c>
      <c r="L2518" s="6" t="str">
        <f>TEXT(tblSales[[#This Row],[ORDER DATE]],"MMM-YYYY")</f>
        <v>Nov-2003</v>
      </c>
      <c r="M2518">
        <f>MONTH(tblSales[[#This Row],[ORDER DATE]])</f>
        <v>11</v>
      </c>
    </row>
    <row r="2519" spans="1:13" x14ac:dyDescent="0.3">
      <c r="A2519">
        <v>10196</v>
      </c>
      <c r="B2519" s="2">
        <v>37951</v>
      </c>
      <c r="C2519" s="5">
        <v>50</v>
      </c>
      <c r="D2519" s="3">
        <v>4720</v>
      </c>
      <c r="E2519" t="s">
        <v>25</v>
      </c>
      <c r="F2519" t="s">
        <v>598</v>
      </c>
      <c r="G2519" t="s">
        <v>242</v>
      </c>
      <c r="H2519" t="s">
        <v>32</v>
      </c>
      <c r="I2519" t="s">
        <v>33</v>
      </c>
      <c r="J2519" t="s">
        <v>51</v>
      </c>
      <c r="K2519">
        <f>YEAR(tblSales[[#This Row],[ORDER DATE]])</f>
        <v>2003</v>
      </c>
      <c r="L2519" s="6" t="str">
        <f>TEXT(tblSales[[#This Row],[ORDER DATE]],"MMM-YYYY")</f>
        <v>Nov-2003</v>
      </c>
      <c r="M2519">
        <f>MONTH(tblSales[[#This Row],[ORDER DATE]])</f>
        <v>11</v>
      </c>
    </row>
    <row r="2520" spans="1:13" x14ac:dyDescent="0.3">
      <c r="A2520">
        <v>10208</v>
      </c>
      <c r="B2520" s="2">
        <v>37988</v>
      </c>
      <c r="C2520" s="5">
        <v>40</v>
      </c>
      <c r="D2520" s="3">
        <v>3222</v>
      </c>
      <c r="E2520" t="s">
        <v>25</v>
      </c>
      <c r="F2520" t="s">
        <v>598</v>
      </c>
      <c r="G2520" t="s">
        <v>219</v>
      </c>
      <c r="H2520" t="s">
        <v>41</v>
      </c>
      <c r="I2520" t="s">
        <v>42</v>
      </c>
      <c r="J2520" t="s">
        <v>51</v>
      </c>
      <c r="K2520">
        <f>YEAR(tblSales[[#This Row],[ORDER DATE]])</f>
        <v>2004</v>
      </c>
      <c r="L2520" s="6" t="str">
        <f>TEXT(tblSales[[#This Row],[ORDER DATE]],"MMM-YYYY")</f>
        <v>Jan-2004</v>
      </c>
      <c r="M2520">
        <f>MONTH(tblSales[[#This Row],[ORDER DATE]])</f>
        <v>1</v>
      </c>
    </row>
    <row r="2521" spans="1:13" x14ac:dyDescent="0.3">
      <c r="A2521">
        <v>10221</v>
      </c>
      <c r="B2521" s="2">
        <v>38035</v>
      </c>
      <c r="C2521" s="5">
        <v>23</v>
      </c>
      <c r="D2521" s="3">
        <v>2231</v>
      </c>
      <c r="E2521" t="s">
        <v>25</v>
      </c>
      <c r="F2521" t="s">
        <v>598</v>
      </c>
      <c r="G2521" t="s">
        <v>365</v>
      </c>
      <c r="H2521" t="s">
        <v>370</v>
      </c>
      <c r="I2521" t="s">
        <v>42</v>
      </c>
      <c r="J2521" t="s">
        <v>36</v>
      </c>
      <c r="K2521">
        <f>YEAR(tblSales[[#This Row],[ORDER DATE]])</f>
        <v>2004</v>
      </c>
      <c r="L2521" s="6" t="str">
        <f>TEXT(tblSales[[#This Row],[ORDER DATE]],"MMM-YYYY")</f>
        <v>Feb-2004</v>
      </c>
      <c r="M2521">
        <f>MONTH(tblSales[[#This Row],[ORDER DATE]])</f>
        <v>2</v>
      </c>
    </row>
    <row r="2522" spans="1:13" x14ac:dyDescent="0.3">
      <c r="A2522">
        <v>10232</v>
      </c>
      <c r="B2522" s="2">
        <v>38066</v>
      </c>
      <c r="C2522" s="5">
        <v>26</v>
      </c>
      <c r="D2522" s="3">
        <v>2296.84</v>
      </c>
      <c r="E2522" t="s">
        <v>25</v>
      </c>
      <c r="F2522" t="s">
        <v>598</v>
      </c>
      <c r="G2522" t="s">
        <v>383</v>
      </c>
      <c r="H2522" t="s">
        <v>170</v>
      </c>
      <c r="I2522" t="s">
        <v>42</v>
      </c>
      <c r="J2522" t="s">
        <v>36</v>
      </c>
      <c r="K2522">
        <f>YEAR(tblSales[[#This Row],[ORDER DATE]])</f>
        <v>2004</v>
      </c>
      <c r="L2522" s="6" t="str">
        <f>TEXT(tblSales[[#This Row],[ORDER DATE]],"MMM-YYYY")</f>
        <v>Mar-2004</v>
      </c>
      <c r="M2522">
        <f>MONTH(tblSales[[#This Row],[ORDER DATE]])</f>
        <v>3</v>
      </c>
    </row>
    <row r="2523" spans="1:13" x14ac:dyDescent="0.3">
      <c r="A2523">
        <v>10248</v>
      </c>
      <c r="B2523" s="2">
        <v>38114</v>
      </c>
      <c r="C2523" s="5">
        <v>40</v>
      </c>
      <c r="D2523" s="3">
        <v>4157.2</v>
      </c>
      <c r="E2523" t="s">
        <v>339</v>
      </c>
      <c r="F2523" t="s">
        <v>598</v>
      </c>
      <c r="G2523" t="s">
        <v>28</v>
      </c>
      <c r="H2523" t="s">
        <v>32</v>
      </c>
      <c r="I2523" t="s">
        <v>33</v>
      </c>
      <c r="J2523" t="s">
        <v>51</v>
      </c>
      <c r="K2523">
        <f>YEAR(tblSales[[#This Row],[ORDER DATE]])</f>
        <v>2004</v>
      </c>
      <c r="L2523" s="6" t="str">
        <f>TEXT(tblSales[[#This Row],[ORDER DATE]],"MMM-YYYY")</f>
        <v>May-2004</v>
      </c>
      <c r="M2523">
        <f>MONTH(tblSales[[#This Row],[ORDER DATE]])</f>
        <v>5</v>
      </c>
    </row>
    <row r="2524" spans="1:13" x14ac:dyDescent="0.3">
      <c r="A2524">
        <v>10273</v>
      </c>
      <c r="B2524" s="2">
        <v>38189</v>
      </c>
      <c r="C2524" s="5">
        <v>21</v>
      </c>
      <c r="D2524" s="3">
        <v>2146.1999999999998</v>
      </c>
      <c r="E2524" t="s">
        <v>25</v>
      </c>
      <c r="F2524" t="s">
        <v>598</v>
      </c>
      <c r="G2524" t="s">
        <v>365</v>
      </c>
      <c r="H2524" t="s">
        <v>370</v>
      </c>
      <c r="I2524" t="s">
        <v>42</v>
      </c>
      <c r="J2524" t="s">
        <v>36</v>
      </c>
      <c r="K2524">
        <f>YEAR(tblSales[[#This Row],[ORDER DATE]])</f>
        <v>2004</v>
      </c>
      <c r="L2524" s="6" t="str">
        <f>TEXT(tblSales[[#This Row],[ORDER DATE]],"MMM-YYYY")</f>
        <v>Jul-2004</v>
      </c>
      <c r="M2524">
        <f>MONTH(tblSales[[#This Row],[ORDER DATE]])</f>
        <v>7</v>
      </c>
    </row>
    <row r="2525" spans="1:13" x14ac:dyDescent="0.3">
      <c r="A2525">
        <v>10282</v>
      </c>
      <c r="B2525" s="2">
        <v>38219</v>
      </c>
      <c r="C2525" s="5">
        <v>43</v>
      </c>
      <c r="D2525" s="3">
        <v>3724.23</v>
      </c>
      <c r="E2525" t="s">
        <v>25</v>
      </c>
      <c r="F2525" t="s">
        <v>598</v>
      </c>
      <c r="G2525" t="s">
        <v>272</v>
      </c>
      <c r="H2525" t="s">
        <v>32</v>
      </c>
      <c r="I2525" t="s">
        <v>33</v>
      </c>
      <c r="J2525" t="s">
        <v>51</v>
      </c>
      <c r="K2525">
        <f>YEAR(tblSales[[#This Row],[ORDER DATE]])</f>
        <v>2004</v>
      </c>
      <c r="L2525" s="6" t="str">
        <f>TEXT(tblSales[[#This Row],[ORDER DATE]],"MMM-YYYY")</f>
        <v>Aug-2004</v>
      </c>
      <c r="M2525">
        <f>MONTH(tblSales[[#This Row],[ORDER DATE]])</f>
        <v>8</v>
      </c>
    </row>
    <row r="2526" spans="1:13" x14ac:dyDescent="0.3">
      <c r="A2526">
        <v>10293</v>
      </c>
      <c r="B2526" s="2">
        <v>38239</v>
      </c>
      <c r="C2526" s="5">
        <v>29</v>
      </c>
      <c r="D2526" s="3">
        <v>2084.81</v>
      </c>
      <c r="E2526" t="s">
        <v>25</v>
      </c>
      <c r="F2526" t="s">
        <v>598</v>
      </c>
      <c r="G2526" t="s">
        <v>254</v>
      </c>
      <c r="H2526" t="s">
        <v>258</v>
      </c>
      <c r="I2526" t="s">
        <v>42</v>
      </c>
      <c r="J2526" t="s">
        <v>36</v>
      </c>
      <c r="K2526">
        <f>YEAR(tblSales[[#This Row],[ORDER DATE]])</f>
        <v>2004</v>
      </c>
      <c r="L2526" s="6" t="str">
        <f>TEXT(tblSales[[#This Row],[ORDER DATE]],"MMM-YYYY")</f>
        <v>Sep-2004</v>
      </c>
      <c r="M2526">
        <f>MONTH(tblSales[[#This Row],[ORDER DATE]])</f>
        <v>9</v>
      </c>
    </row>
    <row r="2527" spans="1:13" x14ac:dyDescent="0.3">
      <c r="A2527">
        <v>10306</v>
      </c>
      <c r="B2527" s="2">
        <v>38274</v>
      </c>
      <c r="C2527" s="5">
        <v>38</v>
      </c>
      <c r="D2527" s="3">
        <v>3488.78</v>
      </c>
      <c r="E2527" t="s">
        <v>25</v>
      </c>
      <c r="F2527" t="s">
        <v>598</v>
      </c>
      <c r="G2527" t="s">
        <v>492</v>
      </c>
      <c r="H2527" t="s">
        <v>170</v>
      </c>
      <c r="I2527" t="s">
        <v>42</v>
      </c>
      <c r="J2527" t="s">
        <v>51</v>
      </c>
      <c r="K2527">
        <f>YEAR(tblSales[[#This Row],[ORDER DATE]])</f>
        <v>2004</v>
      </c>
      <c r="L2527" s="6" t="str">
        <f>TEXT(tblSales[[#This Row],[ORDER DATE]],"MMM-YYYY")</f>
        <v>Oct-2004</v>
      </c>
      <c r="M2527">
        <f>MONTH(tblSales[[#This Row],[ORDER DATE]])</f>
        <v>10</v>
      </c>
    </row>
    <row r="2528" spans="1:13" x14ac:dyDescent="0.3">
      <c r="A2528">
        <v>10314</v>
      </c>
      <c r="B2528" s="2">
        <v>38282</v>
      </c>
      <c r="C2528" s="5">
        <v>23</v>
      </c>
      <c r="D2528" s="3">
        <v>1753.06</v>
      </c>
      <c r="E2528" t="s">
        <v>25</v>
      </c>
      <c r="F2528" t="s">
        <v>598</v>
      </c>
      <c r="G2528" t="s">
        <v>498</v>
      </c>
      <c r="H2528" t="s">
        <v>326</v>
      </c>
      <c r="I2528" t="s">
        <v>42</v>
      </c>
      <c r="J2528" t="s">
        <v>36</v>
      </c>
      <c r="K2528">
        <f>YEAR(tblSales[[#This Row],[ORDER DATE]])</f>
        <v>2004</v>
      </c>
      <c r="L2528" s="6" t="str">
        <f>TEXT(tblSales[[#This Row],[ORDER DATE]],"MMM-YYYY")</f>
        <v>Oct-2004</v>
      </c>
      <c r="M2528">
        <f>MONTH(tblSales[[#This Row],[ORDER DATE]])</f>
        <v>10</v>
      </c>
    </row>
    <row r="2529" spans="1:13" x14ac:dyDescent="0.3">
      <c r="A2529">
        <v>10327</v>
      </c>
      <c r="B2529" s="2">
        <v>38301</v>
      </c>
      <c r="C2529" s="5">
        <v>20</v>
      </c>
      <c r="D2529" s="3">
        <v>3469.2</v>
      </c>
      <c r="E2529" t="s">
        <v>408</v>
      </c>
      <c r="F2529" t="s">
        <v>598</v>
      </c>
      <c r="G2529" t="s">
        <v>322</v>
      </c>
      <c r="H2529" t="s">
        <v>326</v>
      </c>
      <c r="I2529" t="s">
        <v>42</v>
      </c>
      <c r="J2529" t="s">
        <v>51</v>
      </c>
      <c r="K2529">
        <f>YEAR(tblSales[[#This Row],[ORDER DATE]])</f>
        <v>2004</v>
      </c>
      <c r="L2529" s="6" t="str">
        <f>TEXT(tblSales[[#This Row],[ORDER DATE]],"MMM-YYYY")</f>
        <v>Nov-2004</v>
      </c>
      <c r="M2529">
        <f>MONTH(tblSales[[#This Row],[ORDER DATE]])</f>
        <v>11</v>
      </c>
    </row>
    <row r="2530" spans="1:13" x14ac:dyDescent="0.3">
      <c r="A2530">
        <v>10337</v>
      </c>
      <c r="B2530" s="2">
        <v>38312</v>
      </c>
      <c r="C2530" s="5">
        <v>36</v>
      </c>
      <c r="D2530" s="3">
        <v>2530.8000000000002</v>
      </c>
      <c r="E2530" t="s">
        <v>25</v>
      </c>
      <c r="F2530" t="s">
        <v>598</v>
      </c>
      <c r="G2530" t="s">
        <v>203</v>
      </c>
      <c r="H2530" t="s">
        <v>32</v>
      </c>
      <c r="I2530" t="s">
        <v>33</v>
      </c>
      <c r="J2530" t="s">
        <v>36</v>
      </c>
      <c r="K2530">
        <f>YEAR(tblSales[[#This Row],[ORDER DATE]])</f>
        <v>2004</v>
      </c>
      <c r="L2530" s="6" t="str">
        <f>TEXT(tblSales[[#This Row],[ORDER DATE]],"MMM-YYYY")</f>
        <v>Nov-2004</v>
      </c>
      <c r="M2530">
        <f>MONTH(tblSales[[#This Row],[ORDER DATE]])</f>
        <v>11</v>
      </c>
    </row>
    <row r="2531" spans="1:13" x14ac:dyDescent="0.3">
      <c r="A2531">
        <v>10350</v>
      </c>
      <c r="B2531" s="2">
        <v>38323</v>
      </c>
      <c r="C2531" s="5">
        <v>28</v>
      </c>
      <c r="D2531" s="3">
        <v>2924.32</v>
      </c>
      <c r="E2531" t="s">
        <v>25</v>
      </c>
      <c r="F2531" t="s">
        <v>598</v>
      </c>
      <c r="G2531" t="s">
        <v>174</v>
      </c>
      <c r="H2531" t="s">
        <v>178</v>
      </c>
      <c r="I2531" t="s">
        <v>42</v>
      </c>
      <c r="J2531" t="s">
        <v>36</v>
      </c>
      <c r="K2531">
        <f>YEAR(tblSales[[#This Row],[ORDER DATE]])</f>
        <v>2004</v>
      </c>
      <c r="L2531" s="6" t="str">
        <f>TEXT(tblSales[[#This Row],[ORDER DATE]],"MMM-YYYY")</f>
        <v>Dec-2004</v>
      </c>
      <c r="M2531">
        <f>MONTH(tblSales[[#This Row],[ORDER DATE]])</f>
        <v>12</v>
      </c>
    </row>
    <row r="2532" spans="1:13" x14ac:dyDescent="0.3">
      <c r="A2532">
        <v>10372</v>
      </c>
      <c r="B2532" s="2">
        <v>38378</v>
      </c>
      <c r="C2532" s="5">
        <v>44</v>
      </c>
      <c r="D2532" s="3">
        <v>4496.8</v>
      </c>
      <c r="E2532" t="s">
        <v>25</v>
      </c>
      <c r="F2532" t="s">
        <v>598</v>
      </c>
      <c r="G2532" t="s">
        <v>246</v>
      </c>
      <c r="H2532" t="s">
        <v>200</v>
      </c>
      <c r="I2532" t="s">
        <v>200</v>
      </c>
      <c r="J2532" t="s">
        <v>51</v>
      </c>
      <c r="K2532">
        <f>YEAR(tblSales[[#This Row],[ORDER DATE]])</f>
        <v>2005</v>
      </c>
      <c r="L2532" s="6" t="str">
        <f>TEXT(tblSales[[#This Row],[ORDER DATE]],"MMM-YYYY")</f>
        <v>Jan-2005</v>
      </c>
      <c r="M2532">
        <f>MONTH(tblSales[[#This Row],[ORDER DATE]])</f>
        <v>1</v>
      </c>
    </row>
    <row r="2533" spans="1:13" x14ac:dyDescent="0.3">
      <c r="A2533">
        <v>10384</v>
      </c>
      <c r="B2533" s="2">
        <v>38406</v>
      </c>
      <c r="C2533" s="5">
        <v>49</v>
      </c>
      <c r="D2533" s="3">
        <v>6397.44</v>
      </c>
      <c r="E2533" t="s">
        <v>25</v>
      </c>
      <c r="F2533" t="s">
        <v>598</v>
      </c>
      <c r="G2533" t="s">
        <v>58</v>
      </c>
      <c r="H2533" t="s">
        <v>32</v>
      </c>
      <c r="I2533" t="s">
        <v>33</v>
      </c>
      <c r="J2533" t="s">
        <v>51</v>
      </c>
      <c r="K2533">
        <f>YEAR(tblSales[[#This Row],[ORDER DATE]])</f>
        <v>2005</v>
      </c>
      <c r="L2533" s="6" t="str">
        <f>TEXT(tblSales[[#This Row],[ORDER DATE]],"MMM-YYYY")</f>
        <v>Feb-2005</v>
      </c>
      <c r="M2533">
        <f>MONTH(tblSales[[#This Row],[ORDER DATE]])</f>
        <v>2</v>
      </c>
    </row>
    <row r="2534" spans="1:13" x14ac:dyDescent="0.3">
      <c r="A2534">
        <v>10397</v>
      </c>
      <c r="B2534" s="2">
        <v>38439</v>
      </c>
      <c r="C2534" s="5">
        <v>32</v>
      </c>
      <c r="D2534" s="3">
        <v>2577.6</v>
      </c>
      <c r="E2534" t="s">
        <v>25</v>
      </c>
      <c r="F2534" t="s">
        <v>598</v>
      </c>
      <c r="G2534" t="s">
        <v>340</v>
      </c>
      <c r="H2534" t="s">
        <v>41</v>
      </c>
      <c r="I2534" t="s">
        <v>42</v>
      </c>
      <c r="J2534" t="s">
        <v>36</v>
      </c>
      <c r="K2534">
        <f>YEAR(tblSales[[#This Row],[ORDER DATE]])</f>
        <v>2005</v>
      </c>
      <c r="L2534" s="6" t="str">
        <f>TEXT(tblSales[[#This Row],[ORDER DATE]],"MMM-YYYY")</f>
        <v>Mar-2005</v>
      </c>
      <c r="M2534">
        <f>MONTH(tblSales[[#This Row],[ORDER DATE]])</f>
        <v>3</v>
      </c>
    </row>
    <row r="2535" spans="1:13" x14ac:dyDescent="0.3">
      <c r="A2535">
        <v>10414</v>
      </c>
      <c r="B2535" s="2">
        <v>38478</v>
      </c>
      <c r="C2535" s="5">
        <v>34</v>
      </c>
      <c r="D2535" s="3">
        <v>3533.62</v>
      </c>
      <c r="E2535" t="s">
        <v>401</v>
      </c>
      <c r="F2535" t="s">
        <v>598</v>
      </c>
      <c r="G2535" t="s">
        <v>379</v>
      </c>
      <c r="H2535" t="s">
        <v>32</v>
      </c>
      <c r="I2535" t="s">
        <v>33</v>
      </c>
      <c r="J2535" t="s">
        <v>51</v>
      </c>
      <c r="K2535">
        <f>YEAR(tblSales[[#This Row],[ORDER DATE]])</f>
        <v>2005</v>
      </c>
      <c r="L2535" s="6" t="str">
        <f>TEXT(tblSales[[#This Row],[ORDER DATE]],"MMM-YYYY")</f>
        <v>May-2005</v>
      </c>
      <c r="M2535">
        <f>MONTH(tblSales[[#This Row],[ORDER DATE]])</f>
        <v>5</v>
      </c>
    </row>
    <row r="2536" spans="1:13" x14ac:dyDescent="0.3">
      <c r="A2536">
        <v>10106</v>
      </c>
      <c r="B2536" s="2">
        <v>37669</v>
      </c>
      <c r="C2536" s="5">
        <v>30</v>
      </c>
      <c r="D2536" s="3">
        <v>3177.3</v>
      </c>
      <c r="E2536" t="s">
        <v>25</v>
      </c>
      <c r="F2536" t="s">
        <v>598</v>
      </c>
      <c r="G2536" t="s">
        <v>552</v>
      </c>
      <c r="H2536" t="s">
        <v>258</v>
      </c>
      <c r="I2536" t="s">
        <v>42</v>
      </c>
      <c r="J2536" t="s">
        <v>51</v>
      </c>
      <c r="K2536">
        <f>YEAR(tblSales[[#This Row],[ORDER DATE]])</f>
        <v>2003</v>
      </c>
      <c r="L2536" s="6" t="str">
        <f>TEXT(tblSales[[#This Row],[ORDER DATE]],"MMM-YYYY")</f>
        <v>Feb-2003</v>
      </c>
      <c r="M2536">
        <f>MONTH(tblSales[[#This Row],[ORDER DATE]])</f>
        <v>2</v>
      </c>
    </row>
    <row r="2537" spans="1:13" x14ac:dyDescent="0.3">
      <c r="A2537">
        <v>10119</v>
      </c>
      <c r="B2537" s="2">
        <v>37739</v>
      </c>
      <c r="C2537" s="5">
        <v>29</v>
      </c>
      <c r="D2537" s="3">
        <v>2730.06</v>
      </c>
      <c r="E2537" t="s">
        <v>25</v>
      </c>
      <c r="F2537" t="s">
        <v>598</v>
      </c>
      <c r="G2537" t="s">
        <v>144</v>
      </c>
      <c r="H2537" t="s">
        <v>148</v>
      </c>
      <c r="I2537" t="s">
        <v>42</v>
      </c>
      <c r="J2537" t="s">
        <v>36</v>
      </c>
      <c r="K2537">
        <f>YEAR(tblSales[[#This Row],[ORDER DATE]])</f>
        <v>2003</v>
      </c>
      <c r="L2537" s="6" t="str">
        <f>TEXT(tblSales[[#This Row],[ORDER DATE]],"MMM-YYYY")</f>
        <v>Apr-2003</v>
      </c>
      <c r="M2537">
        <f>MONTH(tblSales[[#This Row],[ORDER DATE]])</f>
        <v>4</v>
      </c>
    </row>
    <row r="2538" spans="1:13" x14ac:dyDescent="0.3">
      <c r="A2538">
        <v>10131</v>
      </c>
      <c r="B2538" s="2">
        <v>37788</v>
      </c>
      <c r="C2538" s="5">
        <v>22</v>
      </c>
      <c r="D2538" s="3">
        <v>1891.78</v>
      </c>
      <c r="E2538" t="s">
        <v>25</v>
      </c>
      <c r="F2538" t="s">
        <v>598</v>
      </c>
      <c r="G2538" t="s">
        <v>568</v>
      </c>
      <c r="H2538" t="s">
        <v>32</v>
      </c>
      <c r="I2538" t="s">
        <v>33</v>
      </c>
      <c r="J2538" t="s">
        <v>36</v>
      </c>
      <c r="K2538">
        <f>YEAR(tblSales[[#This Row],[ORDER DATE]])</f>
        <v>2003</v>
      </c>
      <c r="L2538" s="6" t="str">
        <f>TEXT(tblSales[[#This Row],[ORDER DATE]],"MMM-YYYY")</f>
        <v>Jun-2003</v>
      </c>
      <c r="M2538">
        <f>MONTH(tblSales[[#This Row],[ORDER DATE]])</f>
        <v>6</v>
      </c>
    </row>
    <row r="2539" spans="1:13" x14ac:dyDescent="0.3">
      <c r="A2539">
        <v>10143</v>
      </c>
      <c r="B2539" s="2">
        <v>37843</v>
      </c>
      <c r="C2539" s="5">
        <v>26</v>
      </c>
      <c r="D2539" s="3">
        <v>2612.48</v>
      </c>
      <c r="E2539" t="s">
        <v>25</v>
      </c>
      <c r="F2539" t="s">
        <v>598</v>
      </c>
      <c r="G2539" t="s">
        <v>335</v>
      </c>
      <c r="H2539" t="s">
        <v>32</v>
      </c>
      <c r="I2539" t="s">
        <v>33</v>
      </c>
      <c r="J2539" t="s">
        <v>36</v>
      </c>
      <c r="K2539">
        <f>YEAR(tblSales[[#This Row],[ORDER DATE]])</f>
        <v>2003</v>
      </c>
      <c r="L2539" s="6" t="str">
        <f>TEXT(tblSales[[#This Row],[ORDER DATE]],"MMM-YYYY")</f>
        <v>Aug-2003</v>
      </c>
      <c r="M2539">
        <f>MONTH(tblSales[[#This Row],[ORDER DATE]])</f>
        <v>8</v>
      </c>
    </row>
    <row r="2540" spans="1:13" x14ac:dyDescent="0.3">
      <c r="A2540">
        <v>10155</v>
      </c>
      <c r="B2540" s="2">
        <v>37900</v>
      </c>
      <c r="C2540" s="5">
        <v>32</v>
      </c>
      <c r="D2540" s="3">
        <v>2925.76</v>
      </c>
      <c r="E2540" t="s">
        <v>25</v>
      </c>
      <c r="F2540" t="s">
        <v>598</v>
      </c>
      <c r="G2540" t="s">
        <v>126</v>
      </c>
      <c r="H2540" t="s">
        <v>130</v>
      </c>
      <c r="I2540" t="s">
        <v>42</v>
      </c>
      <c r="J2540" t="s">
        <v>36</v>
      </c>
      <c r="K2540">
        <f>YEAR(tblSales[[#This Row],[ORDER DATE]])</f>
        <v>2003</v>
      </c>
      <c r="L2540" s="6" t="str">
        <f>TEXT(tblSales[[#This Row],[ORDER DATE]],"MMM-YYYY")</f>
        <v>Oct-2003</v>
      </c>
      <c r="M2540">
        <f>MONTH(tblSales[[#This Row],[ORDER DATE]])</f>
        <v>10</v>
      </c>
    </row>
    <row r="2541" spans="1:13" x14ac:dyDescent="0.3">
      <c r="A2541">
        <v>10167</v>
      </c>
      <c r="B2541" s="2">
        <v>37917</v>
      </c>
      <c r="C2541" s="5">
        <v>29</v>
      </c>
      <c r="D2541" s="3">
        <v>2940.02</v>
      </c>
      <c r="E2541" t="s">
        <v>339</v>
      </c>
      <c r="F2541" t="s">
        <v>598</v>
      </c>
      <c r="G2541" t="s">
        <v>261</v>
      </c>
      <c r="H2541" t="s">
        <v>188</v>
      </c>
      <c r="I2541" t="s">
        <v>42</v>
      </c>
      <c r="J2541" t="s">
        <v>36</v>
      </c>
      <c r="K2541">
        <f>YEAR(tblSales[[#This Row],[ORDER DATE]])</f>
        <v>2003</v>
      </c>
      <c r="L2541" s="6" t="str">
        <f>TEXT(tblSales[[#This Row],[ORDER DATE]],"MMM-YYYY")</f>
        <v>Oct-2003</v>
      </c>
      <c r="M2541">
        <f>MONTH(tblSales[[#This Row],[ORDER DATE]])</f>
        <v>10</v>
      </c>
    </row>
    <row r="2542" spans="1:13" x14ac:dyDescent="0.3">
      <c r="A2542">
        <v>10178</v>
      </c>
      <c r="B2542" s="2">
        <v>37933</v>
      </c>
      <c r="C2542" s="5">
        <v>34</v>
      </c>
      <c r="D2542" s="3">
        <v>3293.24</v>
      </c>
      <c r="E2542" t="s">
        <v>25</v>
      </c>
      <c r="F2542" t="s">
        <v>598</v>
      </c>
      <c r="G2542" t="s">
        <v>340</v>
      </c>
      <c r="H2542" t="s">
        <v>41</v>
      </c>
      <c r="I2542" t="s">
        <v>42</v>
      </c>
      <c r="J2542" t="s">
        <v>51</v>
      </c>
      <c r="K2542">
        <f>YEAR(tblSales[[#This Row],[ORDER DATE]])</f>
        <v>2003</v>
      </c>
      <c r="L2542" s="6" t="str">
        <f>TEXT(tblSales[[#This Row],[ORDER DATE]],"MMM-YYYY")</f>
        <v>Nov-2003</v>
      </c>
      <c r="M2542">
        <f>MONTH(tblSales[[#This Row],[ORDER DATE]])</f>
        <v>11</v>
      </c>
    </row>
    <row r="2543" spans="1:13" x14ac:dyDescent="0.3">
      <c r="A2543">
        <v>10186</v>
      </c>
      <c r="B2543" s="2">
        <v>37939</v>
      </c>
      <c r="C2543" s="5">
        <v>24</v>
      </c>
      <c r="D2543" s="3">
        <v>2389.6799999999998</v>
      </c>
      <c r="E2543" t="s">
        <v>25</v>
      </c>
      <c r="F2543" t="s">
        <v>598</v>
      </c>
      <c r="G2543" t="s">
        <v>346</v>
      </c>
      <c r="H2543" t="s">
        <v>170</v>
      </c>
      <c r="I2543" t="s">
        <v>42</v>
      </c>
      <c r="J2543" t="s">
        <v>36</v>
      </c>
      <c r="K2543">
        <f>YEAR(tblSales[[#This Row],[ORDER DATE]])</f>
        <v>2003</v>
      </c>
      <c r="L2543" s="6" t="str">
        <f>TEXT(tblSales[[#This Row],[ORDER DATE]],"MMM-YYYY")</f>
        <v>Nov-2003</v>
      </c>
      <c r="M2543">
        <f>MONTH(tblSales[[#This Row],[ORDER DATE]])</f>
        <v>11</v>
      </c>
    </row>
    <row r="2544" spans="1:13" x14ac:dyDescent="0.3">
      <c r="A2544">
        <v>10197</v>
      </c>
      <c r="B2544" s="2">
        <v>37951</v>
      </c>
      <c r="C2544" s="5">
        <v>24</v>
      </c>
      <c r="D2544" s="3">
        <v>2172.48</v>
      </c>
      <c r="E2544" t="s">
        <v>25</v>
      </c>
      <c r="F2544" t="s">
        <v>598</v>
      </c>
      <c r="G2544" t="s">
        <v>352</v>
      </c>
      <c r="H2544" t="s">
        <v>178</v>
      </c>
      <c r="I2544" t="s">
        <v>42</v>
      </c>
      <c r="J2544" t="s">
        <v>36</v>
      </c>
      <c r="K2544">
        <f>YEAR(tblSales[[#This Row],[ORDER DATE]])</f>
        <v>2003</v>
      </c>
      <c r="L2544" s="6" t="str">
        <f>TEXT(tblSales[[#This Row],[ORDER DATE]],"MMM-YYYY")</f>
        <v>Nov-2003</v>
      </c>
      <c r="M2544">
        <f>MONTH(tblSales[[#This Row],[ORDER DATE]])</f>
        <v>11</v>
      </c>
    </row>
    <row r="2545" spans="1:13" x14ac:dyDescent="0.3">
      <c r="A2545">
        <v>10209</v>
      </c>
      <c r="B2545" s="2">
        <v>37995</v>
      </c>
      <c r="C2545" s="5">
        <v>33</v>
      </c>
      <c r="D2545" s="3">
        <v>2927.43</v>
      </c>
      <c r="E2545" t="s">
        <v>25</v>
      </c>
      <c r="F2545" t="s">
        <v>598</v>
      </c>
      <c r="G2545" t="s">
        <v>358</v>
      </c>
      <c r="H2545" t="s">
        <v>32</v>
      </c>
      <c r="I2545" t="s">
        <v>33</v>
      </c>
      <c r="J2545" t="s">
        <v>36</v>
      </c>
      <c r="K2545">
        <f>YEAR(tblSales[[#This Row],[ORDER DATE]])</f>
        <v>2004</v>
      </c>
      <c r="L2545" s="6" t="str">
        <f>TEXT(tblSales[[#This Row],[ORDER DATE]],"MMM-YYYY")</f>
        <v>Jan-2004</v>
      </c>
      <c r="M2545">
        <f>MONTH(tblSales[[#This Row],[ORDER DATE]])</f>
        <v>1</v>
      </c>
    </row>
    <row r="2546" spans="1:13" x14ac:dyDescent="0.3">
      <c r="A2546">
        <v>10222</v>
      </c>
      <c r="B2546" s="2">
        <v>38036</v>
      </c>
      <c r="C2546" s="5">
        <v>26</v>
      </c>
      <c r="D2546" s="3">
        <v>2659.54</v>
      </c>
      <c r="E2546" t="s">
        <v>25</v>
      </c>
      <c r="F2546" t="s">
        <v>598</v>
      </c>
      <c r="G2546" t="s">
        <v>362</v>
      </c>
      <c r="H2546" t="s">
        <v>32</v>
      </c>
      <c r="I2546" t="s">
        <v>33</v>
      </c>
      <c r="J2546" t="s">
        <v>36</v>
      </c>
      <c r="K2546">
        <f>YEAR(tblSales[[#This Row],[ORDER DATE]])</f>
        <v>2004</v>
      </c>
      <c r="L2546" s="6" t="str">
        <f>TEXT(tblSales[[#This Row],[ORDER DATE]],"MMM-YYYY")</f>
        <v>Feb-2004</v>
      </c>
      <c r="M2546">
        <f>MONTH(tblSales[[#This Row],[ORDER DATE]])</f>
        <v>2</v>
      </c>
    </row>
    <row r="2547" spans="1:13" x14ac:dyDescent="0.3">
      <c r="A2547">
        <v>10249</v>
      </c>
      <c r="B2547" s="2">
        <v>38115</v>
      </c>
      <c r="C2547" s="5">
        <v>40</v>
      </c>
      <c r="D2547" s="3">
        <v>3838</v>
      </c>
      <c r="E2547" t="s">
        <v>25</v>
      </c>
      <c r="F2547" t="s">
        <v>598</v>
      </c>
      <c r="G2547" t="s">
        <v>239</v>
      </c>
      <c r="H2547" t="s">
        <v>32</v>
      </c>
      <c r="I2547" t="s">
        <v>33</v>
      </c>
      <c r="J2547" t="s">
        <v>51</v>
      </c>
      <c r="K2547">
        <f>YEAR(tblSales[[#This Row],[ORDER DATE]])</f>
        <v>2004</v>
      </c>
      <c r="L2547" s="6" t="str">
        <f>TEXT(tblSales[[#This Row],[ORDER DATE]],"MMM-YYYY")</f>
        <v>May-2004</v>
      </c>
      <c r="M2547">
        <f>MONTH(tblSales[[#This Row],[ORDER DATE]])</f>
        <v>5</v>
      </c>
    </row>
    <row r="2548" spans="1:13" x14ac:dyDescent="0.3">
      <c r="A2548">
        <v>10262</v>
      </c>
      <c r="B2548" s="2">
        <v>38162</v>
      </c>
      <c r="C2548" s="5">
        <v>44</v>
      </c>
      <c r="D2548" s="3">
        <v>4142.16</v>
      </c>
      <c r="E2548" t="s">
        <v>339</v>
      </c>
      <c r="F2548" t="s">
        <v>598</v>
      </c>
      <c r="G2548" t="s">
        <v>174</v>
      </c>
      <c r="H2548" t="s">
        <v>178</v>
      </c>
      <c r="I2548" t="s">
        <v>42</v>
      </c>
      <c r="J2548" t="s">
        <v>51</v>
      </c>
      <c r="K2548">
        <f>YEAR(tblSales[[#This Row],[ORDER DATE]])</f>
        <v>2004</v>
      </c>
      <c r="L2548" s="6" t="str">
        <f>TEXT(tblSales[[#This Row],[ORDER DATE]],"MMM-YYYY")</f>
        <v>Jun-2004</v>
      </c>
      <c r="M2548">
        <f>MONTH(tblSales[[#This Row],[ORDER DATE]])</f>
        <v>6</v>
      </c>
    </row>
    <row r="2549" spans="1:13" x14ac:dyDescent="0.3">
      <c r="A2549">
        <v>10274</v>
      </c>
      <c r="B2549" s="2">
        <v>38189</v>
      </c>
      <c r="C2549" s="5">
        <v>24</v>
      </c>
      <c r="D2549" s="3">
        <v>2172.48</v>
      </c>
      <c r="E2549" t="s">
        <v>25</v>
      </c>
      <c r="F2549" t="s">
        <v>598</v>
      </c>
      <c r="G2549" t="s">
        <v>281</v>
      </c>
      <c r="H2549" t="s">
        <v>32</v>
      </c>
      <c r="I2549" t="s">
        <v>33</v>
      </c>
      <c r="J2549" t="s">
        <v>36</v>
      </c>
      <c r="K2549">
        <f>YEAR(tblSales[[#This Row],[ORDER DATE]])</f>
        <v>2004</v>
      </c>
      <c r="L2549" s="6" t="str">
        <f>TEXT(tblSales[[#This Row],[ORDER DATE]],"MMM-YYYY")</f>
        <v>Jul-2004</v>
      </c>
      <c r="M2549">
        <f>MONTH(tblSales[[#This Row],[ORDER DATE]])</f>
        <v>7</v>
      </c>
    </row>
    <row r="2550" spans="1:13" x14ac:dyDescent="0.3">
      <c r="A2550">
        <v>10283</v>
      </c>
      <c r="B2550" s="2">
        <v>38219</v>
      </c>
      <c r="C2550" s="5">
        <v>20</v>
      </c>
      <c r="D2550" s="3">
        <v>1882.8</v>
      </c>
      <c r="E2550" t="s">
        <v>25</v>
      </c>
      <c r="F2550" t="s">
        <v>598</v>
      </c>
      <c r="G2550" t="s">
        <v>373</v>
      </c>
      <c r="H2550" t="s">
        <v>231</v>
      </c>
      <c r="I2550" t="s">
        <v>33</v>
      </c>
      <c r="J2550" t="s">
        <v>36</v>
      </c>
      <c r="K2550">
        <f>YEAR(tblSales[[#This Row],[ORDER DATE]])</f>
        <v>2004</v>
      </c>
      <c r="L2550" s="6" t="str">
        <f>TEXT(tblSales[[#This Row],[ORDER DATE]],"MMM-YYYY")</f>
        <v>Aug-2004</v>
      </c>
      <c r="M2550">
        <f>MONTH(tblSales[[#This Row],[ORDER DATE]])</f>
        <v>8</v>
      </c>
    </row>
    <row r="2551" spans="1:13" x14ac:dyDescent="0.3">
      <c r="A2551">
        <v>10296</v>
      </c>
      <c r="B2551" s="2">
        <v>38245</v>
      </c>
      <c r="C2551" s="5">
        <v>34</v>
      </c>
      <c r="D2551" s="3">
        <v>3477.86</v>
      </c>
      <c r="E2551" t="s">
        <v>25</v>
      </c>
      <c r="F2551" t="s">
        <v>598</v>
      </c>
      <c r="G2551" t="s">
        <v>572</v>
      </c>
      <c r="H2551" t="s">
        <v>443</v>
      </c>
      <c r="I2551" t="s">
        <v>42</v>
      </c>
      <c r="J2551" t="s">
        <v>51</v>
      </c>
      <c r="K2551">
        <f>YEAR(tblSales[[#This Row],[ORDER DATE]])</f>
        <v>2004</v>
      </c>
      <c r="L2551" s="6" t="str">
        <f>TEXT(tblSales[[#This Row],[ORDER DATE]],"MMM-YYYY")</f>
        <v>Sep-2004</v>
      </c>
      <c r="M2551">
        <f>MONTH(tblSales[[#This Row],[ORDER DATE]])</f>
        <v>9</v>
      </c>
    </row>
    <row r="2552" spans="1:13" x14ac:dyDescent="0.3">
      <c r="A2552">
        <v>10307</v>
      </c>
      <c r="B2552" s="2">
        <v>38274</v>
      </c>
      <c r="C2552" s="5">
        <v>34</v>
      </c>
      <c r="D2552" s="3">
        <v>3323.84</v>
      </c>
      <c r="E2552" t="s">
        <v>25</v>
      </c>
      <c r="F2552" t="s">
        <v>598</v>
      </c>
      <c r="G2552" t="s">
        <v>214</v>
      </c>
      <c r="H2552" t="s">
        <v>32</v>
      </c>
      <c r="I2552" t="s">
        <v>33</v>
      </c>
      <c r="J2552" t="s">
        <v>51</v>
      </c>
      <c r="K2552">
        <f>YEAR(tblSales[[#This Row],[ORDER DATE]])</f>
        <v>2004</v>
      </c>
      <c r="L2552" s="6" t="str">
        <f>TEXT(tblSales[[#This Row],[ORDER DATE]],"MMM-YYYY")</f>
        <v>Oct-2004</v>
      </c>
      <c r="M2552">
        <f>MONTH(tblSales[[#This Row],[ORDER DATE]])</f>
        <v>10</v>
      </c>
    </row>
    <row r="2553" spans="1:13" x14ac:dyDescent="0.3">
      <c r="A2553">
        <v>10316</v>
      </c>
      <c r="B2553" s="2">
        <v>38292</v>
      </c>
      <c r="C2553" s="5">
        <v>45</v>
      </c>
      <c r="D2553" s="3">
        <v>4195.8</v>
      </c>
      <c r="E2553" t="s">
        <v>25</v>
      </c>
      <c r="F2553" t="s">
        <v>598</v>
      </c>
      <c r="G2553" t="s">
        <v>383</v>
      </c>
      <c r="H2553" t="s">
        <v>170</v>
      </c>
      <c r="I2553" t="s">
        <v>42</v>
      </c>
      <c r="J2553" t="s">
        <v>51</v>
      </c>
      <c r="K2553">
        <f>YEAR(tblSales[[#This Row],[ORDER DATE]])</f>
        <v>2004</v>
      </c>
      <c r="L2553" s="6" t="str">
        <f>TEXT(tblSales[[#This Row],[ORDER DATE]],"MMM-YYYY")</f>
        <v>Nov-2004</v>
      </c>
      <c r="M2553">
        <f>MONTH(tblSales[[#This Row],[ORDER DATE]])</f>
        <v>11</v>
      </c>
    </row>
    <row r="2554" spans="1:13" x14ac:dyDescent="0.3">
      <c r="A2554">
        <v>10328</v>
      </c>
      <c r="B2554" s="2">
        <v>38303</v>
      </c>
      <c r="C2554" s="5">
        <v>41</v>
      </c>
      <c r="D2554" s="3">
        <v>4156.58</v>
      </c>
      <c r="E2554" t="s">
        <v>25</v>
      </c>
      <c r="F2554" t="s">
        <v>598</v>
      </c>
      <c r="G2554" t="s">
        <v>552</v>
      </c>
      <c r="H2554" t="s">
        <v>258</v>
      </c>
      <c r="I2554" t="s">
        <v>42</v>
      </c>
      <c r="J2554" t="s">
        <v>51</v>
      </c>
      <c r="K2554">
        <f>YEAR(tblSales[[#This Row],[ORDER DATE]])</f>
        <v>2004</v>
      </c>
      <c r="L2554" s="6" t="str">
        <f>TEXT(tblSales[[#This Row],[ORDER DATE]],"MMM-YYYY")</f>
        <v>Nov-2004</v>
      </c>
      <c r="M2554">
        <f>MONTH(tblSales[[#This Row],[ORDER DATE]])</f>
        <v>11</v>
      </c>
    </row>
    <row r="2555" spans="1:13" x14ac:dyDescent="0.3">
      <c r="A2555">
        <v>10339</v>
      </c>
      <c r="B2555" s="2">
        <v>38314</v>
      </c>
      <c r="C2555" s="5">
        <v>55</v>
      </c>
      <c r="D2555" s="3">
        <v>3918.75</v>
      </c>
      <c r="E2555" t="s">
        <v>25</v>
      </c>
      <c r="F2555" t="s">
        <v>598</v>
      </c>
      <c r="G2555" t="s">
        <v>246</v>
      </c>
      <c r="H2555" t="s">
        <v>200</v>
      </c>
      <c r="I2555" t="s">
        <v>200</v>
      </c>
      <c r="J2555" t="s">
        <v>51</v>
      </c>
      <c r="K2555">
        <f>YEAR(tblSales[[#This Row],[ORDER DATE]])</f>
        <v>2004</v>
      </c>
      <c r="L2555" s="6" t="str">
        <f>TEXT(tblSales[[#This Row],[ORDER DATE]],"MMM-YYYY")</f>
        <v>Nov-2004</v>
      </c>
      <c r="M2555">
        <f>MONTH(tblSales[[#This Row],[ORDER DATE]])</f>
        <v>11</v>
      </c>
    </row>
    <row r="2556" spans="1:13" x14ac:dyDescent="0.3">
      <c r="A2556">
        <v>10352</v>
      </c>
      <c r="B2556" s="2">
        <v>38324</v>
      </c>
      <c r="C2556" s="5">
        <v>23</v>
      </c>
      <c r="D2556" s="3">
        <v>2352.67</v>
      </c>
      <c r="E2556" t="s">
        <v>25</v>
      </c>
      <c r="F2556" t="s">
        <v>598</v>
      </c>
      <c r="G2556" t="s">
        <v>600</v>
      </c>
      <c r="H2556" t="s">
        <v>32</v>
      </c>
      <c r="I2556" t="s">
        <v>33</v>
      </c>
      <c r="J2556" t="s">
        <v>36</v>
      </c>
      <c r="K2556">
        <f>YEAR(tblSales[[#This Row],[ORDER DATE]])</f>
        <v>2004</v>
      </c>
      <c r="L2556" s="6" t="str">
        <f>TEXT(tblSales[[#This Row],[ORDER DATE]],"MMM-YYYY")</f>
        <v>Dec-2004</v>
      </c>
      <c r="M2556">
        <f>MONTH(tblSales[[#This Row],[ORDER DATE]])</f>
        <v>12</v>
      </c>
    </row>
    <row r="2557" spans="1:13" x14ac:dyDescent="0.3">
      <c r="A2557">
        <v>10361</v>
      </c>
      <c r="B2557" s="2">
        <v>38338</v>
      </c>
      <c r="C2557" s="5">
        <v>24</v>
      </c>
      <c r="D2557" s="3">
        <v>1089.3599999999999</v>
      </c>
      <c r="E2557" t="s">
        <v>25</v>
      </c>
      <c r="F2557" t="s">
        <v>598</v>
      </c>
      <c r="G2557" t="s">
        <v>152</v>
      </c>
      <c r="H2557" t="s">
        <v>95</v>
      </c>
      <c r="I2557" t="s">
        <v>96</v>
      </c>
      <c r="J2557" t="s">
        <v>36</v>
      </c>
      <c r="K2557">
        <f>YEAR(tblSales[[#This Row],[ORDER DATE]])</f>
        <v>2004</v>
      </c>
      <c r="L2557" s="6" t="str">
        <f>TEXT(tblSales[[#This Row],[ORDER DATE]],"MMM-YYYY")</f>
        <v>Dec-2004</v>
      </c>
      <c r="M2557">
        <f>MONTH(tblSales[[#This Row],[ORDER DATE]])</f>
        <v>12</v>
      </c>
    </row>
    <row r="2558" spans="1:13" x14ac:dyDescent="0.3">
      <c r="A2558">
        <v>10373</v>
      </c>
      <c r="B2558" s="2">
        <v>38383</v>
      </c>
      <c r="C2558" s="5">
        <v>32</v>
      </c>
      <c r="D2558" s="3">
        <v>2701.12</v>
      </c>
      <c r="E2558" t="s">
        <v>25</v>
      </c>
      <c r="F2558" t="s">
        <v>598</v>
      </c>
      <c r="G2558" t="s">
        <v>391</v>
      </c>
      <c r="H2558" t="s">
        <v>130</v>
      </c>
      <c r="I2558" t="s">
        <v>42</v>
      </c>
      <c r="J2558" t="s">
        <v>36</v>
      </c>
      <c r="K2558">
        <f>YEAR(tblSales[[#This Row],[ORDER DATE]])</f>
        <v>2005</v>
      </c>
      <c r="L2558" s="6" t="str">
        <f>TEXT(tblSales[[#This Row],[ORDER DATE]],"MMM-YYYY")</f>
        <v>Jan-2005</v>
      </c>
      <c r="M2558">
        <f>MONTH(tblSales[[#This Row],[ORDER DATE]])</f>
        <v>1</v>
      </c>
    </row>
    <row r="2559" spans="1:13" x14ac:dyDescent="0.3">
      <c r="A2559">
        <v>10386</v>
      </c>
      <c r="B2559" s="2">
        <v>38412</v>
      </c>
      <c r="C2559" s="5">
        <v>29</v>
      </c>
      <c r="D2559" s="3">
        <v>2487.04</v>
      </c>
      <c r="E2559" t="s">
        <v>408</v>
      </c>
      <c r="F2559" t="s">
        <v>598</v>
      </c>
      <c r="G2559" t="s">
        <v>174</v>
      </c>
      <c r="H2559" t="s">
        <v>178</v>
      </c>
      <c r="I2559" t="s">
        <v>42</v>
      </c>
      <c r="J2559" t="s">
        <v>36</v>
      </c>
      <c r="K2559">
        <f>YEAR(tblSales[[#This Row],[ORDER DATE]])</f>
        <v>2005</v>
      </c>
      <c r="L2559" s="6" t="str">
        <f>TEXT(tblSales[[#This Row],[ORDER DATE]],"MMM-YYYY")</f>
        <v>Mar-2005</v>
      </c>
      <c r="M2559">
        <f>MONTH(tblSales[[#This Row],[ORDER DATE]])</f>
        <v>3</v>
      </c>
    </row>
    <row r="2560" spans="1:13" x14ac:dyDescent="0.3">
      <c r="A2560">
        <v>10398</v>
      </c>
      <c r="B2560" s="2">
        <v>38441</v>
      </c>
      <c r="C2560" s="5">
        <v>36</v>
      </c>
      <c r="D2560" s="3">
        <v>3910.32</v>
      </c>
      <c r="E2560" t="s">
        <v>25</v>
      </c>
      <c r="F2560" t="s">
        <v>598</v>
      </c>
      <c r="G2560" t="s">
        <v>37</v>
      </c>
      <c r="H2560" t="s">
        <v>41</v>
      </c>
      <c r="I2560" t="s">
        <v>42</v>
      </c>
      <c r="J2560" t="s">
        <v>51</v>
      </c>
      <c r="K2560">
        <f>YEAR(tblSales[[#This Row],[ORDER DATE]])</f>
        <v>2005</v>
      </c>
      <c r="L2560" s="6" t="str">
        <f>TEXT(tblSales[[#This Row],[ORDER DATE]],"MMM-YYYY")</f>
        <v>Mar-2005</v>
      </c>
      <c r="M2560">
        <f>MONTH(tblSales[[#This Row],[ORDER DATE]])</f>
        <v>3</v>
      </c>
    </row>
    <row r="2561" spans="1:13" x14ac:dyDescent="0.3">
      <c r="A2561">
        <v>10400</v>
      </c>
      <c r="B2561" s="2">
        <v>38443</v>
      </c>
      <c r="C2561" s="5">
        <v>46</v>
      </c>
      <c r="D2561" s="3">
        <v>4038.8</v>
      </c>
      <c r="E2561" t="s">
        <v>25</v>
      </c>
      <c r="F2561" t="s">
        <v>598</v>
      </c>
      <c r="G2561" t="s">
        <v>397</v>
      </c>
      <c r="H2561" t="s">
        <v>32</v>
      </c>
      <c r="I2561" t="s">
        <v>33</v>
      </c>
      <c r="J2561" t="s">
        <v>51</v>
      </c>
      <c r="K2561">
        <f>YEAR(tblSales[[#This Row],[ORDER DATE]])</f>
        <v>2005</v>
      </c>
      <c r="L2561" s="6" t="str">
        <f>TEXT(tblSales[[#This Row],[ORDER DATE]],"MMM-YYYY")</f>
        <v>Apr-2005</v>
      </c>
      <c r="M2561">
        <f>MONTH(tblSales[[#This Row],[ORDER DATE]])</f>
        <v>4</v>
      </c>
    </row>
    <row r="2562" spans="1:13" x14ac:dyDescent="0.3">
      <c r="A2562">
        <v>10415</v>
      </c>
      <c r="B2562" s="2">
        <v>38481</v>
      </c>
      <c r="C2562" s="5">
        <v>32</v>
      </c>
      <c r="D2562" s="3">
        <v>3070.4</v>
      </c>
      <c r="E2562" t="s">
        <v>173</v>
      </c>
      <c r="F2562" t="s">
        <v>598</v>
      </c>
      <c r="G2562" t="s">
        <v>558</v>
      </c>
      <c r="H2562" t="s">
        <v>95</v>
      </c>
      <c r="I2562" t="s">
        <v>96</v>
      </c>
      <c r="J2562" t="s">
        <v>51</v>
      </c>
      <c r="K2562">
        <f>YEAR(tblSales[[#This Row],[ORDER DATE]])</f>
        <v>2005</v>
      </c>
      <c r="L2562" s="6" t="str">
        <f>TEXT(tblSales[[#This Row],[ORDER DATE]],"MMM-YYYY")</f>
        <v>May-2005</v>
      </c>
      <c r="M2562">
        <f>MONTH(tblSales[[#This Row],[ORDER DATE]])</f>
        <v>5</v>
      </c>
    </row>
    <row r="2563" spans="1:13" x14ac:dyDescent="0.3">
      <c r="A2563">
        <v>10106</v>
      </c>
      <c r="B2563" s="2">
        <v>37669</v>
      </c>
      <c r="C2563" s="5">
        <v>34</v>
      </c>
      <c r="D2563" s="3">
        <v>3763.46</v>
      </c>
      <c r="E2563" t="s">
        <v>25</v>
      </c>
      <c r="F2563" t="s">
        <v>566</v>
      </c>
      <c r="G2563" t="s">
        <v>552</v>
      </c>
      <c r="H2563" t="s">
        <v>258</v>
      </c>
      <c r="I2563" t="s">
        <v>42</v>
      </c>
      <c r="J2563" t="s">
        <v>51</v>
      </c>
      <c r="K2563">
        <f>YEAR(tblSales[[#This Row],[ORDER DATE]])</f>
        <v>2003</v>
      </c>
      <c r="L2563" s="6" t="str">
        <f>TEXT(tblSales[[#This Row],[ORDER DATE]],"MMM-YYYY")</f>
        <v>Feb-2003</v>
      </c>
      <c r="M2563">
        <f>MONTH(tblSales[[#This Row],[ORDER DATE]])</f>
        <v>2</v>
      </c>
    </row>
    <row r="2564" spans="1:13" x14ac:dyDescent="0.3">
      <c r="A2564">
        <v>10120</v>
      </c>
      <c r="B2564" s="2">
        <v>37740</v>
      </c>
      <c r="C2564" s="5">
        <v>24</v>
      </c>
      <c r="D2564" s="3">
        <v>2584.8000000000002</v>
      </c>
      <c r="E2564" t="s">
        <v>25</v>
      </c>
      <c r="F2564" t="s">
        <v>566</v>
      </c>
      <c r="G2564" t="s">
        <v>89</v>
      </c>
      <c r="H2564" t="s">
        <v>95</v>
      </c>
      <c r="I2564" t="s">
        <v>96</v>
      </c>
      <c r="J2564" t="s">
        <v>36</v>
      </c>
      <c r="K2564">
        <f>YEAR(tblSales[[#This Row],[ORDER DATE]])</f>
        <v>2003</v>
      </c>
      <c r="L2564" s="6" t="str">
        <f>TEXT(tblSales[[#This Row],[ORDER DATE]],"MMM-YYYY")</f>
        <v>Apr-2003</v>
      </c>
      <c r="M2564">
        <f>MONTH(tblSales[[#This Row],[ORDER DATE]])</f>
        <v>4</v>
      </c>
    </row>
    <row r="2565" spans="1:13" x14ac:dyDescent="0.3">
      <c r="A2565">
        <v>10131</v>
      </c>
      <c r="B2565" s="2">
        <v>37788</v>
      </c>
      <c r="C2565" s="5">
        <v>40</v>
      </c>
      <c r="D2565" s="3">
        <v>4427.6000000000004</v>
      </c>
      <c r="E2565" t="s">
        <v>25</v>
      </c>
      <c r="F2565" t="s">
        <v>566</v>
      </c>
      <c r="G2565" t="s">
        <v>568</v>
      </c>
      <c r="H2565" t="s">
        <v>32</v>
      </c>
      <c r="I2565" t="s">
        <v>33</v>
      </c>
      <c r="J2565" t="s">
        <v>51</v>
      </c>
      <c r="K2565">
        <f>YEAR(tblSales[[#This Row],[ORDER DATE]])</f>
        <v>2003</v>
      </c>
      <c r="L2565" s="6" t="str">
        <f>TEXT(tblSales[[#This Row],[ORDER DATE]],"MMM-YYYY")</f>
        <v>Jun-2003</v>
      </c>
      <c r="M2565">
        <f>MONTH(tblSales[[#This Row],[ORDER DATE]])</f>
        <v>6</v>
      </c>
    </row>
    <row r="2566" spans="1:13" x14ac:dyDescent="0.3">
      <c r="A2566">
        <v>10143</v>
      </c>
      <c r="B2566" s="2">
        <v>37843</v>
      </c>
      <c r="C2566" s="5">
        <v>26</v>
      </c>
      <c r="D2566" s="3">
        <v>2152.02</v>
      </c>
      <c r="E2566" t="s">
        <v>25</v>
      </c>
      <c r="F2566" t="s">
        <v>566</v>
      </c>
      <c r="G2566" t="s">
        <v>335</v>
      </c>
      <c r="H2566" t="s">
        <v>32</v>
      </c>
      <c r="I2566" t="s">
        <v>33</v>
      </c>
      <c r="J2566" t="s">
        <v>36</v>
      </c>
      <c r="K2566">
        <f>YEAR(tblSales[[#This Row],[ORDER DATE]])</f>
        <v>2003</v>
      </c>
      <c r="L2566" s="6" t="str">
        <f>TEXT(tblSales[[#This Row],[ORDER DATE]],"MMM-YYYY")</f>
        <v>Aug-2003</v>
      </c>
      <c r="M2566">
        <f>MONTH(tblSales[[#This Row],[ORDER DATE]])</f>
        <v>8</v>
      </c>
    </row>
    <row r="2567" spans="1:13" x14ac:dyDescent="0.3">
      <c r="A2567">
        <v>10155</v>
      </c>
      <c r="B2567" s="2">
        <v>37900</v>
      </c>
      <c r="C2567" s="5">
        <v>20</v>
      </c>
      <c r="D2567" s="3">
        <v>2353.4</v>
      </c>
      <c r="E2567" t="s">
        <v>25</v>
      </c>
      <c r="F2567" t="s">
        <v>566</v>
      </c>
      <c r="G2567" t="s">
        <v>126</v>
      </c>
      <c r="H2567" t="s">
        <v>130</v>
      </c>
      <c r="I2567" t="s">
        <v>42</v>
      </c>
      <c r="J2567" t="s">
        <v>36</v>
      </c>
      <c r="K2567">
        <f>YEAR(tblSales[[#This Row],[ORDER DATE]])</f>
        <v>2003</v>
      </c>
      <c r="L2567" s="6" t="str">
        <f>TEXT(tblSales[[#This Row],[ORDER DATE]],"MMM-YYYY")</f>
        <v>Oct-2003</v>
      </c>
      <c r="M2567">
        <f>MONTH(tblSales[[#This Row],[ORDER DATE]])</f>
        <v>10</v>
      </c>
    </row>
    <row r="2568" spans="1:13" x14ac:dyDescent="0.3">
      <c r="A2568">
        <v>10168</v>
      </c>
      <c r="B2568" s="2">
        <v>37922</v>
      </c>
      <c r="C2568" s="5">
        <v>31</v>
      </c>
      <c r="D2568" s="3">
        <v>3431.39</v>
      </c>
      <c r="E2568" t="s">
        <v>25</v>
      </c>
      <c r="F2568" t="s">
        <v>566</v>
      </c>
      <c r="G2568" t="s">
        <v>62</v>
      </c>
      <c r="H2568" t="s">
        <v>32</v>
      </c>
      <c r="I2568" t="s">
        <v>33</v>
      </c>
      <c r="J2568" t="s">
        <v>51</v>
      </c>
      <c r="K2568">
        <f>YEAR(tblSales[[#This Row],[ORDER DATE]])</f>
        <v>2003</v>
      </c>
      <c r="L2568" s="6" t="str">
        <f>TEXT(tblSales[[#This Row],[ORDER DATE]],"MMM-YYYY")</f>
        <v>Oct-2003</v>
      </c>
      <c r="M2568">
        <f>MONTH(tblSales[[#This Row],[ORDER DATE]])</f>
        <v>10</v>
      </c>
    </row>
    <row r="2569" spans="1:13" x14ac:dyDescent="0.3">
      <c r="A2569">
        <v>10178</v>
      </c>
      <c r="B2569" s="2">
        <v>37933</v>
      </c>
      <c r="C2569" s="5">
        <v>22</v>
      </c>
      <c r="D2569" s="3">
        <v>1930.5</v>
      </c>
      <c r="E2569" t="s">
        <v>25</v>
      </c>
      <c r="F2569" t="s">
        <v>566</v>
      </c>
      <c r="G2569" t="s">
        <v>340</v>
      </c>
      <c r="H2569" t="s">
        <v>41</v>
      </c>
      <c r="I2569" t="s">
        <v>42</v>
      </c>
      <c r="J2569" t="s">
        <v>36</v>
      </c>
      <c r="K2569">
        <f>YEAR(tblSales[[#This Row],[ORDER DATE]])</f>
        <v>2003</v>
      </c>
      <c r="L2569" s="6" t="str">
        <f>TEXT(tblSales[[#This Row],[ORDER DATE]],"MMM-YYYY")</f>
        <v>Nov-2003</v>
      </c>
      <c r="M2569">
        <f>MONTH(tblSales[[#This Row],[ORDER DATE]])</f>
        <v>11</v>
      </c>
    </row>
    <row r="2570" spans="1:13" x14ac:dyDescent="0.3">
      <c r="A2570">
        <v>10198</v>
      </c>
      <c r="B2570" s="2">
        <v>37952</v>
      </c>
      <c r="C2570" s="5">
        <v>42</v>
      </c>
      <c r="D2570" s="3">
        <v>4774.5600000000004</v>
      </c>
      <c r="E2570" t="s">
        <v>25</v>
      </c>
      <c r="F2570" t="s">
        <v>566</v>
      </c>
      <c r="G2570" t="s">
        <v>425</v>
      </c>
      <c r="H2570" t="s">
        <v>430</v>
      </c>
      <c r="I2570" t="s">
        <v>200</v>
      </c>
      <c r="J2570" t="s">
        <v>51</v>
      </c>
      <c r="K2570">
        <f>YEAR(tblSales[[#This Row],[ORDER DATE]])</f>
        <v>2003</v>
      </c>
      <c r="L2570" s="6" t="str">
        <f>TEXT(tblSales[[#This Row],[ORDER DATE]],"MMM-YYYY")</f>
        <v>Nov-2003</v>
      </c>
      <c r="M2570">
        <f>MONTH(tblSales[[#This Row],[ORDER DATE]])</f>
        <v>11</v>
      </c>
    </row>
    <row r="2571" spans="1:13" x14ac:dyDescent="0.3">
      <c r="A2571">
        <v>10210</v>
      </c>
      <c r="B2571" s="2">
        <v>37998</v>
      </c>
      <c r="C2571" s="5">
        <v>26</v>
      </c>
      <c r="D2571" s="3">
        <v>2592.7199999999998</v>
      </c>
      <c r="E2571" t="s">
        <v>25</v>
      </c>
      <c r="F2571" t="s">
        <v>566</v>
      </c>
      <c r="G2571" t="s">
        <v>302</v>
      </c>
      <c r="H2571" t="s">
        <v>200</v>
      </c>
      <c r="I2571" t="s">
        <v>200</v>
      </c>
      <c r="J2571" t="s">
        <v>36</v>
      </c>
      <c r="K2571">
        <f>YEAR(tblSales[[#This Row],[ORDER DATE]])</f>
        <v>2004</v>
      </c>
      <c r="L2571" s="6" t="str">
        <f>TEXT(tblSales[[#This Row],[ORDER DATE]],"MMM-YYYY")</f>
        <v>Jan-2004</v>
      </c>
      <c r="M2571">
        <f>MONTH(tblSales[[#This Row],[ORDER DATE]])</f>
        <v>1</v>
      </c>
    </row>
    <row r="2572" spans="1:13" x14ac:dyDescent="0.3">
      <c r="A2572">
        <v>10222</v>
      </c>
      <c r="B2572" s="2">
        <v>38036</v>
      </c>
      <c r="C2572" s="5">
        <v>37</v>
      </c>
      <c r="D2572" s="3">
        <v>3246.75</v>
      </c>
      <c r="E2572" t="s">
        <v>25</v>
      </c>
      <c r="F2572" t="s">
        <v>566</v>
      </c>
      <c r="G2572" t="s">
        <v>362</v>
      </c>
      <c r="H2572" t="s">
        <v>32</v>
      </c>
      <c r="I2572" t="s">
        <v>33</v>
      </c>
      <c r="J2572" t="s">
        <v>51</v>
      </c>
      <c r="K2572">
        <f>YEAR(tblSales[[#This Row],[ORDER DATE]])</f>
        <v>2004</v>
      </c>
      <c r="L2572" s="6" t="str">
        <f>TEXT(tblSales[[#This Row],[ORDER DATE]],"MMM-YYYY")</f>
        <v>Feb-2004</v>
      </c>
      <c r="M2572">
        <f>MONTH(tblSales[[#This Row],[ORDER DATE]])</f>
        <v>2</v>
      </c>
    </row>
    <row r="2573" spans="1:13" x14ac:dyDescent="0.3">
      <c r="A2573">
        <v>10235</v>
      </c>
      <c r="B2573" s="2">
        <v>38079</v>
      </c>
      <c r="C2573" s="5">
        <v>38</v>
      </c>
      <c r="D2573" s="3">
        <v>3372.5</v>
      </c>
      <c r="E2573" t="s">
        <v>25</v>
      </c>
      <c r="F2573" t="s">
        <v>566</v>
      </c>
      <c r="G2573" t="s">
        <v>373</v>
      </c>
      <c r="H2573" t="s">
        <v>231</v>
      </c>
      <c r="I2573" t="s">
        <v>33</v>
      </c>
      <c r="J2573" t="s">
        <v>51</v>
      </c>
      <c r="K2573">
        <f>YEAR(tblSales[[#This Row],[ORDER DATE]])</f>
        <v>2004</v>
      </c>
      <c r="L2573" s="6" t="str">
        <f>TEXT(tblSales[[#This Row],[ORDER DATE]],"MMM-YYYY")</f>
        <v>Apr-2004</v>
      </c>
      <c r="M2573">
        <f>MONTH(tblSales[[#This Row],[ORDER DATE]])</f>
        <v>4</v>
      </c>
    </row>
    <row r="2574" spans="1:13" x14ac:dyDescent="0.3">
      <c r="A2574">
        <v>10250</v>
      </c>
      <c r="B2574" s="2">
        <v>38118</v>
      </c>
      <c r="C2574" s="5">
        <v>35</v>
      </c>
      <c r="D2574" s="3">
        <v>3909.15</v>
      </c>
      <c r="E2574" t="s">
        <v>25</v>
      </c>
      <c r="F2574" t="s">
        <v>566</v>
      </c>
      <c r="G2574" t="s">
        <v>397</v>
      </c>
      <c r="H2574" t="s">
        <v>32</v>
      </c>
      <c r="I2574" t="s">
        <v>33</v>
      </c>
      <c r="J2574" t="s">
        <v>51</v>
      </c>
      <c r="K2574">
        <f>YEAR(tblSales[[#This Row],[ORDER DATE]])</f>
        <v>2004</v>
      </c>
      <c r="L2574" s="6" t="str">
        <f>TEXT(tblSales[[#This Row],[ORDER DATE]],"MMM-YYYY")</f>
        <v>May-2004</v>
      </c>
      <c r="M2574">
        <f>MONTH(tblSales[[#This Row],[ORDER DATE]])</f>
        <v>5</v>
      </c>
    </row>
    <row r="2575" spans="1:13" x14ac:dyDescent="0.3">
      <c r="A2575">
        <v>10262</v>
      </c>
      <c r="B2575" s="2">
        <v>38162</v>
      </c>
      <c r="C2575" s="5">
        <v>33</v>
      </c>
      <c r="D2575" s="3">
        <v>2994.75</v>
      </c>
      <c r="E2575" t="s">
        <v>339</v>
      </c>
      <c r="F2575" t="s">
        <v>566</v>
      </c>
      <c r="G2575" t="s">
        <v>174</v>
      </c>
      <c r="H2575" t="s">
        <v>178</v>
      </c>
      <c r="I2575" t="s">
        <v>42</v>
      </c>
      <c r="J2575" t="s">
        <v>36</v>
      </c>
      <c r="K2575">
        <f>YEAR(tblSales[[#This Row],[ORDER DATE]])</f>
        <v>2004</v>
      </c>
      <c r="L2575" s="6" t="str">
        <f>TEXT(tblSales[[#This Row],[ORDER DATE]],"MMM-YYYY")</f>
        <v>Jun-2004</v>
      </c>
      <c r="M2575">
        <f>MONTH(tblSales[[#This Row],[ORDER DATE]])</f>
        <v>6</v>
      </c>
    </row>
    <row r="2576" spans="1:13" x14ac:dyDescent="0.3">
      <c r="A2576">
        <v>10275</v>
      </c>
      <c r="B2576" s="2">
        <v>38191</v>
      </c>
      <c r="C2576" s="5">
        <v>39</v>
      </c>
      <c r="D2576" s="3">
        <v>4472.5200000000004</v>
      </c>
      <c r="E2576" t="s">
        <v>25</v>
      </c>
      <c r="F2576" t="s">
        <v>566</v>
      </c>
      <c r="G2576" t="s">
        <v>114</v>
      </c>
      <c r="H2576" t="s">
        <v>41</v>
      </c>
      <c r="I2576" t="s">
        <v>42</v>
      </c>
      <c r="J2576" t="s">
        <v>51</v>
      </c>
      <c r="K2576">
        <f>YEAR(tblSales[[#This Row],[ORDER DATE]])</f>
        <v>2004</v>
      </c>
      <c r="L2576" s="6" t="str">
        <f>TEXT(tblSales[[#This Row],[ORDER DATE]],"MMM-YYYY")</f>
        <v>Jul-2004</v>
      </c>
      <c r="M2576">
        <f>MONTH(tblSales[[#This Row],[ORDER DATE]])</f>
        <v>7</v>
      </c>
    </row>
    <row r="2577" spans="1:13" x14ac:dyDescent="0.3">
      <c r="A2577">
        <v>10284</v>
      </c>
      <c r="B2577" s="2">
        <v>38220</v>
      </c>
      <c r="C2577" s="5">
        <v>45</v>
      </c>
      <c r="D2577" s="3">
        <v>4576.95</v>
      </c>
      <c r="E2577" t="s">
        <v>25</v>
      </c>
      <c r="F2577" t="s">
        <v>566</v>
      </c>
      <c r="G2577" t="s">
        <v>543</v>
      </c>
      <c r="H2577" t="s">
        <v>78</v>
      </c>
      <c r="I2577" t="s">
        <v>42</v>
      </c>
      <c r="J2577" t="s">
        <v>51</v>
      </c>
      <c r="K2577">
        <f>YEAR(tblSales[[#This Row],[ORDER DATE]])</f>
        <v>2004</v>
      </c>
      <c r="L2577" s="6" t="str">
        <f>TEXT(tblSales[[#This Row],[ORDER DATE]],"MMM-YYYY")</f>
        <v>Aug-2004</v>
      </c>
      <c r="M2577">
        <f>MONTH(tblSales[[#This Row],[ORDER DATE]])</f>
        <v>8</v>
      </c>
    </row>
    <row r="2578" spans="1:13" x14ac:dyDescent="0.3">
      <c r="A2578">
        <v>10296</v>
      </c>
      <c r="B2578" s="2">
        <v>38245</v>
      </c>
      <c r="C2578" s="5">
        <v>24</v>
      </c>
      <c r="D2578" s="3">
        <v>2441.04</v>
      </c>
      <c r="E2578" t="s">
        <v>25</v>
      </c>
      <c r="F2578" t="s">
        <v>566</v>
      </c>
      <c r="G2578" t="s">
        <v>572</v>
      </c>
      <c r="H2578" t="s">
        <v>443</v>
      </c>
      <c r="I2578" t="s">
        <v>42</v>
      </c>
      <c r="J2578" t="s">
        <v>36</v>
      </c>
      <c r="K2578">
        <f>YEAR(tblSales[[#This Row],[ORDER DATE]])</f>
        <v>2004</v>
      </c>
      <c r="L2578" s="6" t="str">
        <f>TEXT(tblSales[[#This Row],[ORDER DATE]],"MMM-YYYY")</f>
        <v>Sep-2004</v>
      </c>
      <c r="M2578">
        <f>MONTH(tblSales[[#This Row],[ORDER DATE]])</f>
        <v>9</v>
      </c>
    </row>
    <row r="2579" spans="1:13" x14ac:dyDescent="0.3">
      <c r="A2579">
        <v>10308</v>
      </c>
      <c r="B2579" s="2">
        <v>38275</v>
      </c>
      <c r="C2579" s="5">
        <v>35</v>
      </c>
      <c r="D2579" s="3">
        <v>3106.25</v>
      </c>
      <c r="E2579" t="s">
        <v>25</v>
      </c>
      <c r="F2579" t="s">
        <v>566</v>
      </c>
      <c r="G2579" t="s">
        <v>317</v>
      </c>
      <c r="H2579" t="s">
        <v>32</v>
      </c>
      <c r="I2579" t="s">
        <v>33</v>
      </c>
      <c r="J2579" t="s">
        <v>51</v>
      </c>
      <c r="K2579">
        <f>YEAR(tblSales[[#This Row],[ORDER DATE]])</f>
        <v>2004</v>
      </c>
      <c r="L2579" s="6" t="str">
        <f>TEXT(tblSales[[#This Row],[ORDER DATE]],"MMM-YYYY")</f>
        <v>Oct-2004</v>
      </c>
      <c r="M2579">
        <f>MONTH(tblSales[[#This Row],[ORDER DATE]])</f>
        <v>10</v>
      </c>
    </row>
    <row r="2580" spans="1:13" x14ac:dyDescent="0.3">
      <c r="A2580">
        <v>10316</v>
      </c>
      <c r="B2580" s="2">
        <v>38292</v>
      </c>
      <c r="C2580" s="5">
        <v>23</v>
      </c>
      <c r="D2580" s="3">
        <v>2706.41</v>
      </c>
      <c r="E2580" t="s">
        <v>25</v>
      </c>
      <c r="F2580" t="s">
        <v>566</v>
      </c>
      <c r="G2580" t="s">
        <v>383</v>
      </c>
      <c r="H2580" t="s">
        <v>170</v>
      </c>
      <c r="I2580" t="s">
        <v>42</v>
      </c>
      <c r="J2580" t="s">
        <v>36</v>
      </c>
      <c r="K2580">
        <f>YEAR(tblSales[[#This Row],[ORDER DATE]])</f>
        <v>2004</v>
      </c>
      <c r="L2580" s="6" t="str">
        <f>TEXT(tblSales[[#This Row],[ORDER DATE]],"MMM-YYYY")</f>
        <v>Nov-2004</v>
      </c>
      <c r="M2580">
        <f>MONTH(tblSales[[#This Row],[ORDER DATE]])</f>
        <v>11</v>
      </c>
    </row>
    <row r="2581" spans="1:13" x14ac:dyDescent="0.3">
      <c r="A2581">
        <v>10328</v>
      </c>
      <c r="B2581" s="2">
        <v>38303</v>
      </c>
      <c r="C2581" s="5">
        <v>37</v>
      </c>
      <c r="D2581" s="3">
        <v>4021.53</v>
      </c>
      <c r="E2581" t="s">
        <v>25</v>
      </c>
      <c r="F2581" t="s">
        <v>566</v>
      </c>
      <c r="G2581" t="s">
        <v>552</v>
      </c>
      <c r="H2581" t="s">
        <v>258</v>
      </c>
      <c r="I2581" t="s">
        <v>42</v>
      </c>
      <c r="J2581" t="s">
        <v>51</v>
      </c>
      <c r="K2581">
        <f>YEAR(tblSales[[#This Row],[ORDER DATE]])</f>
        <v>2004</v>
      </c>
      <c r="L2581" s="6" t="str">
        <f>TEXT(tblSales[[#This Row],[ORDER DATE]],"MMM-YYYY")</f>
        <v>Nov-2004</v>
      </c>
      <c r="M2581">
        <f>MONTH(tblSales[[#This Row],[ORDER DATE]])</f>
        <v>11</v>
      </c>
    </row>
    <row r="2582" spans="1:13" x14ac:dyDescent="0.3">
      <c r="A2582">
        <v>10340</v>
      </c>
      <c r="B2582" s="2">
        <v>38315</v>
      </c>
      <c r="C2582" s="5">
        <v>55</v>
      </c>
      <c r="D2582" s="3">
        <v>4826.25</v>
      </c>
      <c r="E2582" t="s">
        <v>25</v>
      </c>
      <c r="F2582" t="s">
        <v>566</v>
      </c>
      <c r="G2582" t="s">
        <v>352</v>
      </c>
      <c r="H2582" t="s">
        <v>178</v>
      </c>
      <c r="I2582" t="s">
        <v>42</v>
      </c>
      <c r="J2582" t="s">
        <v>51</v>
      </c>
      <c r="K2582">
        <f>YEAR(tblSales[[#This Row],[ORDER DATE]])</f>
        <v>2004</v>
      </c>
      <c r="L2582" s="6" t="str">
        <f>TEXT(tblSales[[#This Row],[ORDER DATE]],"MMM-YYYY")</f>
        <v>Nov-2004</v>
      </c>
      <c r="M2582">
        <f>MONTH(tblSales[[#This Row],[ORDER DATE]])</f>
        <v>11</v>
      </c>
    </row>
    <row r="2583" spans="1:13" x14ac:dyDescent="0.3">
      <c r="A2583">
        <v>10352</v>
      </c>
      <c r="B2583" s="2">
        <v>38324</v>
      </c>
      <c r="C2583" s="5">
        <v>49</v>
      </c>
      <c r="D2583" s="3">
        <v>4935.28</v>
      </c>
      <c r="E2583" t="s">
        <v>25</v>
      </c>
      <c r="F2583" t="s">
        <v>566</v>
      </c>
      <c r="G2583" t="s">
        <v>600</v>
      </c>
      <c r="H2583" t="s">
        <v>32</v>
      </c>
      <c r="I2583" t="s">
        <v>33</v>
      </c>
      <c r="J2583" t="s">
        <v>51</v>
      </c>
      <c r="K2583">
        <f>YEAR(tblSales[[#This Row],[ORDER DATE]])</f>
        <v>2004</v>
      </c>
      <c r="L2583" s="6" t="str">
        <f>TEXT(tblSales[[#This Row],[ORDER DATE]],"MMM-YYYY")</f>
        <v>Dec-2004</v>
      </c>
      <c r="M2583">
        <f>MONTH(tblSales[[#This Row],[ORDER DATE]])</f>
        <v>12</v>
      </c>
    </row>
    <row r="2584" spans="1:13" x14ac:dyDescent="0.3">
      <c r="A2584">
        <v>10361</v>
      </c>
      <c r="B2584" s="2">
        <v>38338</v>
      </c>
      <c r="C2584" s="5">
        <v>26</v>
      </c>
      <c r="D2584" s="3">
        <v>2754.7</v>
      </c>
      <c r="E2584" t="s">
        <v>25</v>
      </c>
      <c r="F2584" t="s">
        <v>566</v>
      </c>
      <c r="G2584" t="s">
        <v>152</v>
      </c>
      <c r="H2584" t="s">
        <v>95</v>
      </c>
      <c r="I2584" t="s">
        <v>96</v>
      </c>
      <c r="J2584" t="s">
        <v>36</v>
      </c>
      <c r="K2584">
        <f>YEAR(tblSales[[#This Row],[ORDER DATE]])</f>
        <v>2004</v>
      </c>
      <c r="L2584" s="6" t="str">
        <f>TEXT(tblSales[[#This Row],[ORDER DATE]],"MMM-YYYY")</f>
        <v>Dec-2004</v>
      </c>
      <c r="M2584">
        <f>MONTH(tblSales[[#This Row],[ORDER DATE]])</f>
        <v>12</v>
      </c>
    </row>
    <row r="2585" spans="1:13" x14ac:dyDescent="0.3">
      <c r="A2585">
        <v>10375</v>
      </c>
      <c r="B2585" s="2">
        <v>38386</v>
      </c>
      <c r="C2585" s="5">
        <v>33</v>
      </c>
      <c r="D2585" s="3">
        <v>3856.71</v>
      </c>
      <c r="E2585" t="s">
        <v>25</v>
      </c>
      <c r="F2585" t="s">
        <v>566</v>
      </c>
      <c r="G2585" t="s">
        <v>114</v>
      </c>
      <c r="H2585" t="s">
        <v>41</v>
      </c>
      <c r="I2585" t="s">
        <v>42</v>
      </c>
      <c r="J2585" t="s">
        <v>51</v>
      </c>
      <c r="K2585">
        <f>YEAR(tblSales[[#This Row],[ORDER DATE]])</f>
        <v>2005</v>
      </c>
      <c r="L2585" s="6" t="str">
        <f>TEXT(tblSales[[#This Row],[ORDER DATE]],"MMM-YYYY")</f>
        <v>Feb-2005</v>
      </c>
      <c r="M2585">
        <f>MONTH(tblSales[[#This Row],[ORDER DATE]])</f>
        <v>2</v>
      </c>
    </row>
    <row r="2586" spans="1:13" x14ac:dyDescent="0.3">
      <c r="A2586">
        <v>10386</v>
      </c>
      <c r="B2586" s="2">
        <v>38412</v>
      </c>
      <c r="C2586" s="5">
        <v>37</v>
      </c>
      <c r="D2586" s="3">
        <v>3102.08</v>
      </c>
      <c r="E2586" t="s">
        <v>408</v>
      </c>
      <c r="F2586" t="s">
        <v>566</v>
      </c>
      <c r="G2586" t="s">
        <v>174</v>
      </c>
      <c r="H2586" t="s">
        <v>178</v>
      </c>
      <c r="I2586" t="s">
        <v>42</v>
      </c>
      <c r="J2586" t="s">
        <v>51</v>
      </c>
      <c r="K2586">
        <f>YEAR(tblSales[[#This Row],[ORDER DATE]])</f>
        <v>2005</v>
      </c>
      <c r="L2586" s="6" t="str">
        <f>TEXT(tblSales[[#This Row],[ORDER DATE]],"MMM-YYYY")</f>
        <v>Mar-2005</v>
      </c>
      <c r="M2586">
        <f>MONTH(tblSales[[#This Row],[ORDER DATE]])</f>
        <v>3</v>
      </c>
    </row>
    <row r="2587" spans="1:13" x14ac:dyDescent="0.3">
      <c r="A2587">
        <v>10398</v>
      </c>
      <c r="B2587" s="2">
        <v>38441</v>
      </c>
      <c r="C2587" s="5">
        <v>22</v>
      </c>
      <c r="D2587" s="3">
        <v>1908.72</v>
      </c>
      <c r="E2587" t="s">
        <v>25</v>
      </c>
      <c r="F2587" t="s">
        <v>566</v>
      </c>
      <c r="G2587" t="s">
        <v>37</v>
      </c>
      <c r="H2587" t="s">
        <v>41</v>
      </c>
      <c r="I2587" t="s">
        <v>42</v>
      </c>
      <c r="J2587" t="s">
        <v>36</v>
      </c>
      <c r="K2587">
        <f>YEAR(tblSales[[#This Row],[ORDER DATE]])</f>
        <v>2005</v>
      </c>
      <c r="L2587" s="6" t="str">
        <f>TEXT(tblSales[[#This Row],[ORDER DATE]],"MMM-YYYY")</f>
        <v>Mar-2005</v>
      </c>
      <c r="M2587">
        <f>MONTH(tblSales[[#This Row],[ORDER DATE]])</f>
        <v>3</v>
      </c>
    </row>
    <row r="2588" spans="1:13" x14ac:dyDescent="0.3">
      <c r="A2588">
        <v>10401</v>
      </c>
      <c r="B2588" s="2">
        <v>38445</v>
      </c>
      <c r="C2588" s="5">
        <v>85</v>
      </c>
      <c r="D2588" s="3">
        <v>7543.75</v>
      </c>
      <c r="E2588" t="s">
        <v>401</v>
      </c>
      <c r="F2588" t="s">
        <v>566</v>
      </c>
      <c r="G2588" t="s">
        <v>104</v>
      </c>
      <c r="H2588" t="s">
        <v>32</v>
      </c>
      <c r="I2588" t="s">
        <v>33</v>
      </c>
      <c r="J2588" t="s">
        <v>151</v>
      </c>
      <c r="K2588">
        <f>YEAR(tblSales[[#This Row],[ORDER DATE]])</f>
        <v>2005</v>
      </c>
      <c r="L2588" s="6" t="str">
        <f>TEXT(tblSales[[#This Row],[ORDER DATE]],"MMM-YYYY")</f>
        <v>Apr-2005</v>
      </c>
      <c r="M2588">
        <f>MONTH(tblSales[[#This Row],[ORDER DATE]])</f>
        <v>4</v>
      </c>
    </row>
    <row r="2589" spans="1:13" x14ac:dyDescent="0.3">
      <c r="A2589">
        <v>10416</v>
      </c>
      <c r="B2589" s="2">
        <v>38482</v>
      </c>
      <c r="C2589" s="5">
        <v>22</v>
      </c>
      <c r="D2589" s="3">
        <v>2457.1799999999998</v>
      </c>
      <c r="E2589" t="s">
        <v>25</v>
      </c>
      <c r="F2589" t="s">
        <v>566</v>
      </c>
      <c r="G2589" t="s">
        <v>452</v>
      </c>
      <c r="H2589" t="s">
        <v>258</v>
      </c>
      <c r="I2589" t="s">
        <v>42</v>
      </c>
      <c r="J2589" t="s">
        <v>36</v>
      </c>
      <c r="K2589">
        <f>YEAR(tblSales[[#This Row],[ORDER DATE]])</f>
        <v>2005</v>
      </c>
      <c r="L2589" s="6" t="str">
        <f>TEXT(tblSales[[#This Row],[ORDER DATE]],"MMM-YYYY")</f>
        <v>May-2005</v>
      </c>
      <c r="M2589">
        <f>MONTH(tblSales[[#This Row],[ORDER DATE]])</f>
        <v>5</v>
      </c>
    </row>
    <row r="2590" spans="1:13" x14ac:dyDescent="0.3">
      <c r="A2590">
        <v>10105</v>
      </c>
      <c r="B2590" s="2">
        <v>37663</v>
      </c>
      <c r="C2590" s="5">
        <v>31</v>
      </c>
      <c r="D2590" s="3">
        <v>2038.87</v>
      </c>
      <c r="E2590" t="s">
        <v>25</v>
      </c>
      <c r="F2590" t="s">
        <v>598</v>
      </c>
      <c r="G2590" t="s">
        <v>322</v>
      </c>
      <c r="H2590" t="s">
        <v>326</v>
      </c>
      <c r="I2590" t="s">
        <v>42</v>
      </c>
      <c r="J2590" t="s">
        <v>36</v>
      </c>
      <c r="K2590">
        <f>YEAR(tblSales[[#This Row],[ORDER DATE]])</f>
        <v>2003</v>
      </c>
      <c r="L2590" s="6" t="str">
        <f>TEXT(tblSales[[#This Row],[ORDER DATE]],"MMM-YYYY")</f>
        <v>Feb-2003</v>
      </c>
      <c r="M2590">
        <f>MONTH(tblSales[[#This Row],[ORDER DATE]])</f>
        <v>2</v>
      </c>
    </row>
    <row r="2591" spans="1:13" x14ac:dyDescent="0.3">
      <c r="A2591">
        <v>10119</v>
      </c>
      <c r="B2591" s="2">
        <v>37739</v>
      </c>
      <c r="C2591" s="5">
        <v>38</v>
      </c>
      <c r="D2591" s="3">
        <v>2499.2600000000002</v>
      </c>
      <c r="E2591" t="s">
        <v>25</v>
      </c>
      <c r="F2591" t="s">
        <v>598</v>
      </c>
      <c r="G2591" t="s">
        <v>144</v>
      </c>
      <c r="H2591" t="s">
        <v>148</v>
      </c>
      <c r="I2591" t="s">
        <v>42</v>
      </c>
      <c r="J2591" t="s">
        <v>36</v>
      </c>
      <c r="K2591">
        <f>YEAR(tblSales[[#This Row],[ORDER DATE]])</f>
        <v>2003</v>
      </c>
      <c r="L2591" s="6" t="str">
        <f>TEXT(tblSales[[#This Row],[ORDER DATE]],"MMM-YYYY")</f>
        <v>Apr-2003</v>
      </c>
      <c r="M2591">
        <f>MONTH(tblSales[[#This Row],[ORDER DATE]])</f>
        <v>4</v>
      </c>
    </row>
    <row r="2592" spans="1:13" x14ac:dyDescent="0.3">
      <c r="A2592">
        <v>10129</v>
      </c>
      <c r="B2592" s="2">
        <v>37784</v>
      </c>
      <c r="C2592" s="5">
        <v>45</v>
      </c>
      <c r="D2592" s="3">
        <v>3838.05</v>
      </c>
      <c r="E2592" t="s">
        <v>25</v>
      </c>
      <c r="F2592" t="s">
        <v>598</v>
      </c>
      <c r="G2592" t="s">
        <v>329</v>
      </c>
      <c r="H2592" t="s">
        <v>170</v>
      </c>
      <c r="I2592" t="s">
        <v>42</v>
      </c>
      <c r="J2592" t="s">
        <v>51</v>
      </c>
      <c r="K2592">
        <f>YEAR(tblSales[[#This Row],[ORDER DATE]])</f>
        <v>2003</v>
      </c>
      <c r="L2592" s="6" t="str">
        <f>TEXT(tblSales[[#This Row],[ORDER DATE]],"MMM-YYYY")</f>
        <v>Jun-2003</v>
      </c>
      <c r="M2592">
        <f>MONTH(tblSales[[#This Row],[ORDER DATE]])</f>
        <v>6</v>
      </c>
    </row>
    <row r="2593" spans="1:13" x14ac:dyDescent="0.3">
      <c r="A2593">
        <v>10143</v>
      </c>
      <c r="B2593" s="2">
        <v>37843</v>
      </c>
      <c r="C2593" s="5">
        <v>31</v>
      </c>
      <c r="D2593" s="3">
        <v>2643.99</v>
      </c>
      <c r="E2593" t="s">
        <v>25</v>
      </c>
      <c r="F2593" t="s">
        <v>598</v>
      </c>
      <c r="G2593" t="s">
        <v>335</v>
      </c>
      <c r="H2593" t="s">
        <v>32</v>
      </c>
      <c r="I2593" t="s">
        <v>33</v>
      </c>
      <c r="J2593" t="s">
        <v>36</v>
      </c>
      <c r="K2593">
        <f>YEAR(tblSales[[#This Row],[ORDER DATE]])</f>
        <v>2003</v>
      </c>
      <c r="L2593" s="6" t="str">
        <f>TEXT(tblSales[[#This Row],[ORDER DATE]],"MMM-YYYY")</f>
        <v>Aug-2003</v>
      </c>
      <c r="M2593">
        <f>MONTH(tblSales[[#This Row],[ORDER DATE]])</f>
        <v>8</v>
      </c>
    </row>
    <row r="2594" spans="1:13" x14ac:dyDescent="0.3">
      <c r="A2594">
        <v>10154</v>
      </c>
      <c r="B2594" s="2">
        <v>37896</v>
      </c>
      <c r="C2594" s="5">
        <v>36</v>
      </c>
      <c r="D2594" s="3">
        <v>2315.88</v>
      </c>
      <c r="E2594" t="s">
        <v>25</v>
      </c>
      <c r="F2594" t="s">
        <v>598</v>
      </c>
      <c r="G2594" t="s">
        <v>514</v>
      </c>
      <c r="H2594" t="s">
        <v>32</v>
      </c>
      <c r="I2594" t="s">
        <v>33</v>
      </c>
      <c r="J2594" t="s">
        <v>36</v>
      </c>
      <c r="K2594">
        <f>YEAR(tblSales[[#This Row],[ORDER DATE]])</f>
        <v>2003</v>
      </c>
      <c r="L2594" s="6" t="str">
        <f>TEXT(tblSales[[#This Row],[ORDER DATE]],"MMM-YYYY")</f>
        <v>Oct-2003</v>
      </c>
      <c r="M2594">
        <f>MONTH(tblSales[[#This Row],[ORDER DATE]])</f>
        <v>10</v>
      </c>
    </row>
    <row r="2595" spans="1:13" x14ac:dyDescent="0.3">
      <c r="A2595">
        <v>10167</v>
      </c>
      <c r="B2595" s="2">
        <v>37917</v>
      </c>
      <c r="C2595" s="5">
        <v>46</v>
      </c>
      <c r="D2595" s="3">
        <v>3225.06</v>
      </c>
      <c r="E2595" t="s">
        <v>339</v>
      </c>
      <c r="F2595" t="s">
        <v>598</v>
      </c>
      <c r="G2595" t="s">
        <v>261</v>
      </c>
      <c r="H2595" t="s">
        <v>188</v>
      </c>
      <c r="I2595" t="s">
        <v>42</v>
      </c>
      <c r="J2595" t="s">
        <v>51</v>
      </c>
      <c r="K2595">
        <f>YEAR(tblSales[[#This Row],[ORDER DATE]])</f>
        <v>2003</v>
      </c>
      <c r="L2595" s="6" t="str">
        <f>TEXT(tblSales[[#This Row],[ORDER DATE]],"MMM-YYYY")</f>
        <v>Oct-2003</v>
      </c>
      <c r="M2595">
        <f>MONTH(tblSales[[#This Row],[ORDER DATE]])</f>
        <v>10</v>
      </c>
    </row>
    <row r="2596" spans="1:13" x14ac:dyDescent="0.3">
      <c r="A2596">
        <v>10177</v>
      </c>
      <c r="B2596" s="2">
        <v>37932</v>
      </c>
      <c r="C2596" s="5">
        <v>32</v>
      </c>
      <c r="D2596" s="3">
        <v>2451.84</v>
      </c>
      <c r="E2596" t="s">
        <v>25</v>
      </c>
      <c r="F2596" t="s">
        <v>598</v>
      </c>
      <c r="G2596" t="s">
        <v>487</v>
      </c>
      <c r="H2596" t="s">
        <v>178</v>
      </c>
      <c r="I2596" t="s">
        <v>42</v>
      </c>
      <c r="J2596" t="s">
        <v>36</v>
      </c>
      <c r="K2596">
        <f>YEAR(tblSales[[#This Row],[ORDER DATE]])</f>
        <v>2003</v>
      </c>
      <c r="L2596" s="6" t="str">
        <f>TEXT(tblSales[[#This Row],[ORDER DATE]],"MMM-YYYY")</f>
        <v>Nov-2003</v>
      </c>
      <c r="M2596">
        <f>MONTH(tblSales[[#This Row],[ORDER DATE]])</f>
        <v>11</v>
      </c>
    </row>
    <row r="2597" spans="1:13" x14ac:dyDescent="0.3">
      <c r="A2597">
        <v>10185</v>
      </c>
      <c r="B2597" s="2">
        <v>37939</v>
      </c>
      <c r="C2597" s="5">
        <v>39</v>
      </c>
      <c r="D2597" s="3">
        <v>2254.98</v>
      </c>
      <c r="E2597" t="s">
        <v>25</v>
      </c>
      <c r="F2597" t="s">
        <v>598</v>
      </c>
      <c r="G2597" t="s">
        <v>335</v>
      </c>
      <c r="H2597" t="s">
        <v>32</v>
      </c>
      <c r="I2597" t="s">
        <v>33</v>
      </c>
      <c r="J2597" t="s">
        <v>36</v>
      </c>
      <c r="K2597">
        <f>YEAR(tblSales[[#This Row],[ORDER DATE]])</f>
        <v>2003</v>
      </c>
      <c r="L2597" s="6" t="str">
        <f>TEXT(tblSales[[#This Row],[ORDER DATE]],"MMM-YYYY")</f>
        <v>Nov-2003</v>
      </c>
      <c r="M2597">
        <f>MONTH(tblSales[[#This Row],[ORDER DATE]])</f>
        <v>11</v>
      </c>
    </row>
    <row r="2598" spans="1:13" x14ac:dyDescent="0.3">
      <c r="A2598">
        <v>10197</v>
      </c>
      <c r="B2598" s="2">
        <v>37951</v>
      </c>
      <c r="C2598" s="5">
        <v>50</v>
      </c>
      <c r="D2598" s="3">
        <v>3939.5</v>
      </c>
      <c r="E2598" t="s">
        <v>25</v>
      </c>
      <c r="F2598" t="s">
        <v>598</v>
      </c>
      <c r="G2598" t="s">
        <v>352</v>
      </c>
      <c r="H2598" t="s">
        <v>178</v>
      </c>
      <c r="I2598" t="s">
        <v>42</v>
      </c>
      <c r="J2598" t="s">
        <v>51</v>
      </c>
      <c r="K2598">
        <f>YEAR(tblSales[[#This Row],[ORDER DATE]])</f>
        <v>2003</v>
      </c>
      <c r="L2598" s="6" t="str">
        <f>TEXT(tblSales[[#This Row],[ORDER DATE]],"MMM-YYYY")</f>
        <v>Nov-2003</v>
      </c>
      <c r="M2598">
        <f>MONTH(tblSales[[#This Row],[ORDER DATE]])</f>
        <v>11</v>
      </c>
    </row>
    <row r="2599" spans="1:13" x14ac:dyDescent="0.3">
      <c r="A2599">
        <v>10208</v>
      </c>
      <c r="B2599" s="2">
        <v>37988</v>
      </c>
      <c r="C2599" s="5">
        <v>46</v>
      </c>
      <c r="D2599" s="3">
        <v>3424.7</v>
      </c>
      <c r="E2599" t="s">
        <v>25</v>
      </c>
      <c r="F2599" t="s">
        <v>598</v>
      </c>
      <c r="G2599" t="s">
        <v>219</v>
      </c>
      <c r="H2599" t="s">
        <v>41</v>
      </c>
      <c r="I2599" t="s">
        <v>42</v>
      </c>
      <c r="J2599" t="s">
        <v>51</v>
      </c>
      <c r="K2599">
        <f>YEAR(tblSales[[#This Row],[ORDER DATE]])</f>
        <v>2004</v>
      </c>
      <c r="L2599" s="6" t="str">
        <f>TEXT(tblSales[[#This Row],[ORDER DATE]],"MMM-YYYY")</f>
        <v>Jan-2004</v>
      </c>
      <c r="M2599">
        <f>MONTH(tblSales[[#This Row],[ORDER DATE]])</f>
        <v>1</v>
      </c>
    </row>
    <row r="2600" spans="1:13" x14ac:dyDescent="0.3">
      <c r="A2600">
        <v>10222</v>
      </c>
      <c r="B2600" s="2">
        <v>38036</v>
      </c>
      <c r="C2600" s="5">
        <v>36</v>
      </c>
      <c r="D2600" s="3">
        <v>2914.2</v>
      </c>
      <c r="E2600" t="s">
        <v>25</v>
      </c>
      <c r="F2600" t="s">
        <v>598</v>
      </c>
      <c r="G2600" t="s">
        <v>362</v>
      </c>
      <c r="H2600" t="s">
        <v>32</v>
      </c>
      <c r="I2600" t="s">
        <v>33</v>
      </c>
      <c r="J2600" t="s">
        <v>36</v>
      </c>
      <c r="K2600">
        <f>YEAR(tblSales[[#This Row],[ORDER DATE]])</f>
        <v>2004</v>
      </c>
      <c r="L2600" s="6" t="str">
        <f>TEXT(tblSales[[#This Row],[ORDER DATE]],"MMM-YYYY")</f>
        <v>Feb-2004</v>
      </c>
      <c r="M2600">
        <f>MONTH(tblSales[[#This Row],[ORDER DATE]])</f>
        <v>2</v>
      </c>
    </row>
    <row r="2601" spans="1:13" x14ac:dyDescent="0.3">
      <c r="A2601">
        <v>10233</v>
      </c>
      <c r="B2601" s="2">
        <v>38075</v>
      </c>
      <c r="C2601" s="5">
        <v>29</v>
      </c>
      <c r="D2601" s="3">
        <v>2389.6</v>
      </c>
      <c r="E2601" t="s">
        <v>25</v>
      </c>
      <c r="F2601" t="s">
        <v>598</v>
      </c>
      <c r="G2601" t="s">
        <v>104</v>
      </c>
      <c r="H2601" t="s">
        <v>32</v>
      </c>
      <c r="I2601" t="s">
        <v>33</v>
      </c>
      <c r="J2601" t="s">
        <v>36</v>
      </c>
      <c r="K2601">
        <f>YEAR(tblSales[[#This Row],[ORDER DATE]])</f>
        <v>2004</v>
      </c>
      <c r="L2601" s="6" t="str">
        <f>TEXT(tblSales[[#This Row],[ORDER DATE]],"MMM-YYYY")</f>
        <v>Mar-2004</v>
      </c>
      <c r="M2601">
        <f>MONTH(tblSales[[#This Row],[ORDER DATE]])</f>
        <v>3</v>
      </c>
    </row>
    <row r="2602" spans="1:13" x14ac:dyDescent="0.3">
      <c r="A2602">
        <v>10248</v>
      </c>
      <c r="B2602" s="2">
        <v>38114</v>
      </c>
      <c r="C2602" s="5">
        <v>32</v>
      </c>
      <c r="D2602" s="3">
        <v>2428.48</v>
      </c>
      <c r="E2602" t="s">
        <v>339</v>
      </c>
      <c r="F2602" t="s">
        <v>598</v>
      </c>
      <c r="G2602" t="s">
        <v>28</v>
      </c>
      <c r="H2602" t="s">
        <v>32</v>
      </c>
      <c r="I2602" t="s">
        <v>33</v>
      </c>
      <c r="J2602" t="s">
        <v>36</v>
      </c>
      <c r="K2602">
        <f>YEAR(tblSales[[#This Row],[ORDER DATE]])</f>
        <v>2004</v>
      </c>
      <c r="L2602" s="6" t="str">
        <f>TEXT(tblSales[[#This Row],[ORDER DATE]],"MMM-YYYY")</f>
        <v>May-2004</v>
      </c>
      <c r="M2602">
        <f>MONTH(tblSales[[#This Row],[ORDER DATE]])</f>
        <v>5</v>
      </c>
    </row>
    <row r="2603" spans="1:13" x14ac:dyDescent="0.3">
      <c r="A2603">
        <v>10261</v>
      </c>
      <c r="B2603" s="2">
        <v>38155</v>
      </c>
      <c r="C2603" s="5">
        <v>44</v>
      </c>
      <c r="D2603" s="3">
        <v>3021.48</v>
      </c>
      <c r="E2603" t="s">
        <v>25</v>
      </c>
      <c r="F2603" t="s">
        <v>598</v>
      </c>
      <c r="G2603" t="s">
        <v>292</v>
      </c>
      <c r="H2603" t="s">
        <v>231</v>
      </c>
      <c r="I2603" t="s">
        <v>33</v>
      </c>
      <c r="J2603" t="s">
        <v>51</v>
      </c>
      <c r="K2603">
        <f>YEAR(tblSales[[#This Row],[ORDER DATE]])</f>
        <v>2004</v>
      </c>
      <c r="L2603" s="6" t="str">
        <f>TEXT(tblSales[[#This Row],[ORDER DATE]],"MMM-YYYY")</f>
        <v>Jun-2004</v>
      </c>
      <c r="M2603">
        <f>MONTH(tblSales[[#This Row],[ORDER DATE]])</f>
        <v>6</v>
      </c>
    </row>
    <row r="2604" spans="1:13" x14ac:dyDescent="0.3">
      <c r="A2604">
        <v>10273</v>
      </c>
      <c r="B2604" s="2">
        <v>38189</v>
      </c>
      <c r="C2604" s="5">
        <v>42</v>
      </c>
      <c r="D2604" s="3">
        <v>2610.7199999999998</v>
      </c>
      <c r="E2604" t="s">
        <v>25</v>
      </c>
      <c r="F2604" t="s">
        <v>598</v>
      </c>
      <c r="G2604" t="s">
        <v>365</v>
      </c>
      <c r="H2604" t="s">
        <v>370</v>
      </c>
      <c r="I2604" t="s">
        <v>42</v>
      </c>
      <c r="J2604" t="s">
        <v>36</v>
      </c>
      <c r="K2604">
        <f>YEAR(tblSales[[#This Row],[ORDER DATE]])</f>
        <v>2004</v>
      </c>
      <c r="L2604" s="6" t="str">
        <f>TEXT(tblSales[[#This Row],[ORDER DATE]],"MMM-YYYY")</f>
        <v>Jul-2004</v>
      </c>
      <c r="M2604">
        <f>MONTH(tblSales[[#This Row],[ORDER DATE]])</f>
        <v>7</v>
      </c>
    </row>
    <row r="2605" spans="1:13" x14ac:dyDescent="0.3">
      <c r="A2605">
        <v>10283</v>
      </c>
      <c r="B2605" s="2">
        <v>38219</v>
      </c>
      <c r="C2605" s="5">
        <v>47</v>
      </c>
      <c r="D2605" s="3">
        <v>3091.19</v>
      </c>
      <c r="E2605" t="s">
        <v>25</v>
      </c>
      <c r="F2605" t="s">
        <v>598</v>
      </c>
      <c r="G2605" t="s">
        <v>373</v>
      </c>
      <c r="H2605" t="s">
        <v>231</v>
      </c>
      <c r="I2605" t="s">
        <v>33</v>
      </c>
      <c r="J2605" t="s">
        <v>51</v>
      </c>
      <c r="K2605">
        <f>YEAR(tblSales[[#This Row],[ORDER DATE]])</f>
        <v>2004</v>
      </c>
      <c r="L2605" s="6" t="str">
        <f>TEXT(tblSales[[#This Row],[ORDER DATE]],"MMM-YYYY")</f>
        <v>Aug-2004</v>
      </c>
      <c r="M2605">
        <f>MONTH(tblSales[[#This Row],[ORDER DATE]])</f>
        <v>8</v>
      </c>
    </row>
    <row r="2606" spans="1:13" x14ac:dyDescent="0.3">
      <c r="A2606">
        <v>10295</v>
      </c>
      <c r="B2606" s="2">
        <v>38240</v>
      </c>
      <c r="C2606" s="5">
        <v>44</v>
      </c>
      <c r="D2606" s="3">
        <v>2576.1999999999998</v>
      </c>
      <c r="E2606" t="s">
        <v>25</v>
      </c>
      <c r="F2606" t="s">
        <v>598</v>
      </c>
      <c r="G2606" t="s">
        <v>379</v>
      </c>
      <c r="H2606" t="s">
        <v>32</v>
      </c>
      <c r="I2606" t="s">
        <v>33</v>
      </c>
      <c r="J2606" t="s">
        <v>36</v>
      </c>
      <c r="K2606">
        <f>YEAR(tblSales[[#This Row],[ORDER DATE]])</f>
        <v>2004</v>
      </c>
      <c r="L2606" s="6" t="str">
        <f>TEXT(tblSales[[#This Row],[ORDER DATE]],"MMM-YYYY")</f>
        <v>Sep-2004</v>
      </c>
      <c r="M2606">
        <f>MONTH(tblSales[[#This Row],[ORDER DATE]])</f>
        <v>9</v>
      </c>
    </row>
    <row r="2607" spans="1:13" x14ac:dyDescent="0.3">
      <c r="A2607">
        <v>10306</v>
      </c>
      <c r="B2607" s="2">
        <v>38274</v>
      </c>
      <c r="C2607" s="5">
        <v>43</v>
      </c>
      <c r="D2607" s="3">
        <v>3232.31</v>
      </c>
      <c r="E2607" t="s">
        <v>25</v>
      </c>
      <c r="F2607" t="s">
        <v>598</v>
      </c>
      <c r="G2607" t="s">
        <v>492</v>
      </c>
      <c r="H2607" t="s">
        <v>170</v>
      </c>
      <c r="I2607" t="s">
        <v>42</v>
      </c>
      <c r="J2607" t="s">
        <v>51</v>
      </c>
      <c r="K2607">
        <f>YEAR(tblSales[[#This Row],[ORDER DATE]])</f>
        <v>2004</v>
      </c>
      <c r="L2607" s="6" t="str">
        <f>TEXT(tblSales[[#This Row],[ORDER DATE]],"MMM-YYYY")</f>
        <v>Oct-2004</v>
      </c>
      <c r="M2607">
        <f>MONTH(tblSales[[#This Row],[ORDER DATE]])</f>
        <v>10</v>
      </c>
    </row>
    <row r="2608" spans="1:13" x14ac:dyDescent="0.3">
      <c r="A2608">
        <v>10316</v>
      </c>
      <c r="B2608" s="2">
        <v>38292</v>
      </c>
      <c r="C2608" s="5">
        <v>48</v>
      </c>
      <c r="D2608" s="3">
        <v>3573.6</v>
      </c>
      <c r="E2608" t="s">
        <v>25</v>
      </c>
      <c r="F2608" t="s">
        <v>598</v>
      </c>
      <c r="G2608" t="s">
        <v>383</v>
      </c>
      <c r="H2608" t="s">
        <v>170</v>
      </c>
      <c r="I2608" t="s">
        <v>42</v>
      </c>
      <c r="J2608" t="s">
        <v>51</v>
      </c>
      <c r="K2608">
        <f>YEAR(tblSales[[#This Row],[ORDER DATE]])</f>
        <v>2004</v>
      </c>
      <c r="L2608" s="6" t="str">
        <f>TEXT(tblSales[[#This Row],[ORDER DATE]],"MMM-YYYY")</f>
        <v>Nov-2004</v>
      </c>
      <c r="M2608">
        <f>MONTH(tblSales[[#This Row],[ORDER DATE]])</f>
        <v>11</v>
      </c>
    </row>
    <row r="2609" spans="1:13" x14ac:dyDescent="0.3">
      <c r="A2609">
        <v>10327</v>
      </c>
      <c r="B2609" s="2">
        <v>38301</v>
      </c>
      <c r="C2609" s="5">
        <v>21</v>
      </c>
      <c r="D2609" s="3">
        <v>2022.51</v>
      </c>
      <c r="E2609" t="s">
        <v>408</v>
      </c>
      <c r="F2609" t="s">
        <v>598</v>
      </c>
      <c r="G2609" t="s">
        <v>322</v>
      </c>
      <c r="H2609" t="s">
        <v>326</v>
      </c>
      <c r="I2609" t="s">
        <v>42</v>
      </c>
      <c r="J2609" t="s">
        <v>36</v>
      </c>
      <c r="K2609">
        <f>YEAR(tblSales[[#This Row],[ORDER DATE]])</f>
        <v>2004</v>
      </c>
      <c r="L2609" s="6" t="str">
        <f>TEXT(tblSales[[#This Row],[ORDER DATE]],"MMM-YYYY")</f>
        <v>Nov-2004</v>
      </c>
      <c r="M2609">
        <f>MONTH(tblSales[[#This Row],[ORDER DATE]])</f>
        <v>11</v>
      </c>
    </row>
    <row r="2610" spans="1:13" x14ac:dyDescent="0.3">
      <c r="A2610">
        <v>10339</v>
      </c>
      <c r="B2610" s="2">
        <v>38314</v>
      </c>
      <c r="C2610" s="5">
        <v>50</v>
      </c>
      <c r="D2610" s="3">
        <v>3717.5</v>
      </c>
      <c r="E2610" t="s">
        <v>25</v>
      </c>
      <c r="F2610" t="s">
        <v>598</v>
      </c>
      <c r="G2610" t="s">
        <v>246</v>
      </c>
      <c r="H2610" t="s">
        <v>200</v>
      </c>
      <c r="I2610" t="s">
        <v>200</v>
      </c>
      <c r="J2610" t="s">
        <v>51</v>
      </c>
      <c r="K2610">
        <f>YEAR(tblSales[[#This Row],[ORDER DATE]])</f>
        <v>2004</v>
      </c>
      <c r="L2610" s="6" t="str">
        <f>TEXT(tblSales[[#This Row],[ORDER DATE]],"MMM-YYYY")</f>
        <v>Nov-2004</v>
      </c>
      <c r="M2610">
        <f>MONTH(tblSales[[#This Row],[ORDER DATE]])</f>
        <v>11</v>
      </c>
    </row>
    <row r="2611" spans="1:13" x14ac:dyDescent="0.3">
      <c r="A2611">
        <v>10350</v>
      </c>
      <c r="B2611" s="2">
        <v>38323</v>
      </c>
      <c r="C2611" s="5">
        <v>29</v>
      </c>
      <c r="D2611" s="3">
        <v>2185.15</v>
      </c>
      <c r="E2611" t="s">
        <v>25</v>
      </c>
      <c r="F2611" t="s">
        <v>598</v>
      </c>
      <c r="G2611" t="s">
        <v>174</v>
      </c>
      <c r="H2611" t="s">
        <v>178</v>
      </c>
      <c r="I2611" t="s">
        <v>42</v>
      </c>
      <c r="J2611" t="s">
        <v>36</v>
      </c>
      <c r="K2611">
        <f>YEAR(tblSales[[#This Row],[ORDER DATE]])</f>
        <v>2004</v>
      </c>
      <c r="L2611" s="6" t="str">
        <f>TEXT(tblSales[[#This Row],[ORDER DATE]],"MMM-YYYY")</f>
        <v>Dec-2004</v>
      </c>
      <c r="M2611">
        <f>MONTH(tblSales[[#This Row],[ORDER DATE]])</f>
        <v>12</v>
      </c>
    </row>
    <row r="2612" spans="1:13" x14ac:dyDescent="0.3">
      <c r="A2612">
        <v>10373</v>
      </c>
      <c r="B2612" s="2">
        <v>38383</v>
      </c>
      <c r="C2612" s="5">
        <v>41</v>
      </c>
      <c r="D2612" s="3">
        <v>2883.53</v>
      </c>
      <c r="E2612" t="s">
        <v>25</v>
      </c>
      <c r="F2612" t="s">
        <v>598</v>
      </c>
      <c r="G2612" t="s">
        <v>391</v>
      </c>
      <c r="H2612" t="s">
        <v>130</v>
      </c>
      <c r="I2612" t="s">
        <v>42</v>
      </c>
      <c r="J2612" t="s">
        <v>36</v>
      </c>
      <c r="K2612">
        <f>YEAR(tblSales[[#This Row],[ORDER DATE]])</f>
        <v>2005</v>
      </c>
      <c r="L2612" s="6" t="str">
        <f>TEXT(tblSales[[#This Row],[ORDER DATE]],"MMM-YYYY")</f>
        <v>Jan-2005</v>
      </c>
      <c r="M2612">
        <f>MONTH(tblSales[[#This Row],[ORDER DATE]])</f>
        <v>1</v>
      </c>
    </row>
    <row r="2613" spans="1:13" x14ac:dyDescent="0.3">
      <c r="A2613">
        <v>10386</v>
      </c>
      <c r="B2613" s="2">
        <v>38412</v>
      </c>
      <c r="C2613" s="5">
        <v>37</v>
      </c>
      <c r="D2613" s="3">
        <v>5017.57</v>
      </c>
      <c r="E2613" t="s">
        <v>408</v>
      </c>
      <c r="F2613" t="s">
        <v>598</v>
      </c>
      <c r="G2613" t="s">
        <v>174</v>
      </c>
      <c r="H2613" t="s">
        <v>178</v>
      </c>
      <c r="I2613" t="s">
        <v>42</v>
      </c>
      <c r="J2613" t="s">
        <v>51</v>
      </c>
      <c r="K2613">
        <f>YEAR(tblSales[[#This Row],[ORDER DATE]])</f>
        <v>2005</v>
      </c>
      <c r="L2613" s="6" t="str">
        <f>TEXT(tblSales[[#This Row],[ORDER DATE]],"MMM-YYYY")</f>
        <v>Mar-2005</v>
      </c>
      <c r="M2613">
        <f>MONTH(tblSales[[#This Row],[ORDER DATE]])</f>
        <v>3</v>
      </c>
    </row>
    <row r="2614" spans="1:13" x14ac:dyDescent="0.3">
      <c r="A2614">
        <v>10397</v>
      </c>
      <c r="B2614" s="2">
        <v>38439</v>
      </c>
      <c r="C2614" s="5">
        <v>22</v>
      </c>
      <c r="D2614" s="3">
        <v>1463</v>
      </c>
      <c r="E2614" t="s">
        <v>25</v>
      </c>
      <c r="F2614" t="s">
        <v>598</v>
      </c>
      <c r="G2614" t="s">
        <v>340</v>
      </c>
      <c r="H2614" t="s">
        <v>41</v>
      </c>
      <c r="I2614" t="s">
        <v>42</v>
      </c>
      <c r="J2614" t="s">
        <v>36</v>
      </c>
      <c r="K2614">
        <f>YEAR(tblSales[[#This Row],[ORDER DATE]])</f>
        <v>2005</v>
      </c>
      <c r="L2614" s="6" t="str">
        <f>TEXT(tblSales[[#This Row],[ORDER DATE]],"MMM-YYYY")</f>
        <v>Mar-2005</v>
      </c>
      <c r="M2614">
        <f>MONTH(tblSales[[#This Row],[ORDER DATE]])</f>
        <v>3</v>
      </c>
    </row>
    <row r="2615" spans="1:13" x14ac:dyDescent="0.3">
      <c r="A2615">
        <v>10414</v>
      </c>
      <c r="B2615" s="2">
        <v>38478</v>
      </c>
      <c r="C2615" s="5">
        <v>31</v>
      </c>
      <c r="D2615" s="3">
        <v>2352.59</v>
      </c>
      <c r="E2615" t="s">
        <v>401</v>
      </c>
      <c r="F2615" t="s">
        <v>598</v>
      </c>
      <c r="G2615" t="s">
        <v>379</v>
      </c>
      <c r="H2615" t="s">
        <v>32</v>
      </c>
      <c r="I2615" t="s">
        <v>33</v>
      </c>
      <c r="J2615" t="s">
        <v>36</v>
      </c>
      <c r="K2615">
        <f>YEAR(tblSales[[#This Row],[ORDER DATE]])</f>
        <v>2005</v>
      </c>
      <c r="L2615" s="6" t="str">
        <f>TEXT(tblSales[[#This Row],[ORDER DATE]],"MMM-YYYY")</f>
        <v>May-2005</v>
      </c>
      <c r="M2615">
        <f>MONTH(tblSales[[#This Row],[ORDER DATE]])</f>
        <v>5</v>
      </c>
    </row>
    <row r="2616" spans="1:13" x14ac:dyDescent="0.3">
      <c r="A2616">
        <v>10103</v>
      </c>
      <c r="B2616" s="2">
        <v>37650</v>
      </c>
      <c r="C2616" s="5">
        <v>42</v>
      </c>
      <c r="D2616" s="3">
        <v>4460.82</v>
      </c>
      <c r="E2616" t="s">
        <v>25</v>
      </c>
      <c r="F2616" t="s">
        <v>181</v>
      </c>
      <c r="G2616" t="s">
        <v>133</v>
      </c>
      <c r="H2616" t="s">
        <v>78</v>
      </c>
      <c r="I2616" t="s">
        <v>42</v>
      </c>
      <c r="J2616" t="s">
        <v>51</v>
      </c>
      <c r="K2616">
        <f>YEAR(tblSales[[#This Row],[ORDER DATE]])</f>
        <v>2003</v>
      </c>
      <c r="L2616" s="6" t="str">
        <f>TEXT(tblSales[[#This Row],[ORDER DATE]],"MMM-YYYY")</f>
        <v>Jan-2003</v>
      </c>
      <c r="M2616">
        <f>MONTH(tblSales[[#This Row],[ORDER DATE]])</f>
        <v>1</v>
      </c>
    </row>
    <row r="2617" spans="1:13" x14ac:dyDescent="0.3">
      <c r="A2617">
        <v>10114</v>
      </c>
      <c r="B2617" s="2">
        <v>37712</v>
      </c>
      <c r="C2617" s="5">
        <v>42</v>
      </c>
      <c r="D2617" s="3">
        <v>4758.18</v>
      </c>
      <c r="E2617" t="s">
        <v>25</v>
      </c>
      <c r="F2617" t="s">
        <v>181</v>
      </c>
      <c r="G2617" t="s">
        <v>403</v>
      </c>
      <c r="H2617" t="s">
        <v>41</v>
      </c>
      <c r="I2617" t="s">
        <v>42</v>
      </c>
      <c r="J2617" t="s">
        <v>51</v>
      </c>
      <c r="K2617">
        <f>YEAR(tblSales[[#This Row],[ORDER DATE]])</f>
        <v>2003</v>
      </c>
      <c r="L2617" s="6" t="str">
        <f>TEXT(tblSales[[#This Row],[ORDER DATE]],"MMM-YYYY")</f>
        <v>Apr-2003</v>
      </c>
      <c r="M2617">
        <f>MONTH(tblSales[[#This Row],[ORDER DATE]])</f>
        <v>4</v>
      </c>
    </row>
    <row r="2618" spans="1:13" x14ac:dyDescent="0.3">
      <c r="A2618">
        <v>10126</v>
      </c>
      <c r="B2618" s="2">
        <v>37769</v>
      </c>
      <c r="C2618" s="5">
        <v>45</v>
      </c>
      <c r="D2618" s="3">
        <v>4597.2</v>
      </c>
      <c r="E2618" t="s">
        <v>25</v>
      </c>
      <c r="F2618" t="s">
        <v>181</v>
      </c>
      <c r="G2618" t="s">
        <v>191</v>
      </c>
      <c r="H2618" t="s">
        <v>178</v>
      </c>
      <c r="I2618" t="s">
        <v>42</v>
      </c>
      <c r="J2618" t="s">
        <v>51</v>
      </c>
      <c r="K2618">
        <f>YEAR(tblSales[[#This Row],[ORDER DATE]])</f>
        <v>2003</v>
      </c>
      <c r="L2618" s="6" t="str">
        <f>TEXT(tblSales[[#This Row],[ORDER DATE]],"MMM-YYYY")</f>
        <v>May-2003</v>
      </c>
      <c r="M2618">
        <f>MONTH(tblSales[[#This Row],[ORDER DATE]])</f>
        <v>5</v>
      </c>
    </row>
    <row r="2619" spans="1:13" x14ac:dyDescent="0.3">
      <c r="A2619">
        <v>10140</v>
      </c>
      <c r="B2619" s="2">
        <v>37826</v>
      </c>
      <c r="C2619" s="5">
        <v>36</v>
      </c>
      <c r="D2619" s="3">
        <v>4114.8</v>
      </c>
      <c r="E2619" t="s">
        <v>25</v>
      </c>
      <c r="F2619" t="s">
        <v>181</v>
      </c>
      <c r="G2619" t="s">
        <v>62</v>
      </c>
      <c r="H2619" t="s">
        <v>32</v>
      </c>
      <c r="I2619" t="s">
        <v>33</v>
      </c>
      <c r="J2619" t="s">
        <v>51</v>
      </c>
      <c r="K2619">
        <f>YEAR(tblSales[[#This Row],[ORDER DATE]])</f>
        <v>2003</v>
      </c>
      <c r="L2619" s="6" t="str">
        <f>TEXT(tblSales[[#This Row],[ORDER DATE]],"MMM-YYYY")</f>
        <v>Jul-2003</v>
      </c>
      <c r="M2619">
        <f>MONTH(tblSales[[#This Row],[ORDER DATE]])</f>
        <v>7</v>
      </c>
    </row>
    <row r="2620" spans="1:13" x14ac:dyDescent="0.3">
      <c r="A2620">
        <v>10150</v>
      </c>
      <c r="B2620" s="2">
        <v>37883</v>
      </c>
      <c r="C2620" s="5">
        <v>20</v>
      </c>
      <c r="D2620" s="3">
        <v>2104</v>
      </c>
      <c r="E2620" t="s">
        <v>25</v>
      </c>
      <c r="F2620" t="s">
        <v>181</v>
      </c>
      <c r="G2620" t="s">
        <v>196</v>
      </c>
      <c r="H2620" t="s">
        <v>199</v>
      </c>
      <c r="I2620" t="s">
        <v>200</v>
      </c>
      <c r="J2620" t="s">
        <v>36</v>
      </c>
      <c r="K2620">
        <f>YEAR(tblSales[[#This Row],[ORDER DATE]])</f>
        <v>2003</v>
      </c>
      <c r="L2620" s="6" t="str">
        <f>TEXT(tblSales[[#This Row],[ORDER DATE]],"MMM-YYYY")</f>
        <v>Sep-2003</v>
      </c>
      <c r="M2620">
        <f>MONTH(tblSales[[#This Row],[ORDER DATE]])</f>
        <v>9</v>
      </c>
    </row>
    <row r="2621" spans="1:13" x14ac:dyDescent="0.3">
      <c r="A2621">
        <v>10164</v>
      </c>
      <c r="B2621" s="2">
        <v>37915</v>
      </c>
      <c r="C2621" s="5">
        <v>39</v>
      </c>
      <c r="D2621" s="3">
        <v>3195.27</v>
      </c>
      <c r="E2621" t="s">
        <v>408</v>
      </c>
      <c r="F2621" t="s">
        <v>181</v>
      </c>
      <c r="G2621" t="s">
        <v>409</v>
      </c>
      <c r="H2621" t="s">
        <v>148</v>
      </c>
      <c r="I2621" t="s">
        <v>42</v>
      </c>
      <c r="J2621" t="s">
        <v>51</v>
      </c>
      <c r="K2621">
        <f>YEAR(tblSales[[#This Row],[ORDER DATE]])</f>
        <v>2003</v>
      </c>
      <c r="L2621" s="6" t="str">
        <f>TEXT(tblSales[[#This Row],[ORDER DATE]],"MMM-YYYY")</f>
        <v>Oct-2003</v>
      </c>
      <c r="M2621">
        <f>MONTH(tblSales[[#This Row],[ORDER DATE]])</f>
        <v>10</v>
      </c>
    </row>
    <row r="2622" spans="1:13" x14ac:dyDescent="0.3">
      <c r="A2622">
        <v>10175</v>
      </c>
      <c r="B2622" s="2">
        <v>37931</v>
      </c>
      <c r="C2622" s="5">
        <v>42</v>
      </c>
      <c r="D2622" s="3">
        <v>3611.16</v>
      </c>
      <c r="E2622" t="s">
        <v>25</v>
      </c>
      <c r="F2622" t="s">
        <v>181</v>
      </c>
      <c r="G2622" t="s">
        <v>329</v>
      </c>
      <c r="H2622" t="s">
        <v>170</v>
      </c>
      <c r="I2622" t="s">
        <v>42</v>
      </c>
      <c r="J2622" t="s">
        <v>51</v>
      </c>
      <c r="K2622">
        <f>YEAR(tblSales[[#This Row],[ORDER DATE]])</f>
        <v>2003</v>
      </c>
      <c r="L2622" s="6" t="str">
        <f>TEXT(tblSales[[#This Row],[ORDER DATE]],"MMM-YYYY")</f>
        <v>Nov-2003</v>
      </c>
      <c r="M2622">
        <f>MONTH(tblSales[[#This Row],[ORDER DATE]])</f>
        <v>11</v>
      </c>
    </row>
    <row r="2623" spans="1:13" x14ac:dyDescent="0.3">
      <c r="A2623">
        <v>10183</v>
      </c>
      <c r="B2623" s="2">
        <v>37938</v>
      </c>
      <c r="C2623" s="5">
        <v>23</v>
      </c>
      <c r="D2623" s="3">
        <v>2000.77</v>
      </c>
      <c r="E2623" t="s">
        <v>25</v>
      </c>
      <c r="F2623" t="s">
        <v>181</v>
      </c>
      <c r="G2623" t="s">
        <v>214</v>
      </c>
      <c r="H2623" t="s">
        <v>32</v>
      </c>
      <c r="I2623" t="s">
        <v>33</v>
      </c>
      <c r="J2623" t="s">
        <v>36</v>
      </c>
      <c r="K2623">
        <f>YEAR(tblSales[[#This Row],[ORDER DATE]])</f>
        <v>2003</v>
      </c>
      <c r="L2623" s="6" t="str">
        <f>TEXT(tblSales[[#This Row],[ORDER DATE]],"MMM-YYYY")</f>
        <v>Nov-2003</v>
      </c>
      <c r="M2623">
        <f>MONTH(tblSales[[#This Row],[ORDER DATE]])</f>
        <v>11</v>
      </c>
    </row>
    <row r="2624" spans="1:13" x14ac:dyDescent="0.3">
      <c r="A2624">
        <v>10194</v>
      </c>
      <c r="B2624" s="2">
        <v>37950</v>
      </c>
      <c r="C2624" s="5">
        <v>26</v>
      </c>
      <c r="D2624" s="3">
        <v>2314.2600000000002</v>
      </c>
      <c r="E2624" t="s">
        <v>25</v>
      </c>
      <c r="F2624" t="s">
        <v>181</v>
      </c>
      <c r="G2624" t="s">
        <v>219</v>
      </c>
      <c r="H2624" t="s">
        <v>41</v>
      </c>
      <c r="I2624" t="s">
        <v>42</v>
      </c>
      <c r="J2624" t="s">
        <v>36</v>
      </c>
      <c r="K2624">
        <f>YEAR(tblSales[[#This Row],[ORDER DATE]])</f>
        <v>2003</v>
      </c>
      <c r="L2624" s="6" t="str">
        <f>TEXT(tblSales[[#This Row],[ORDER DATE]],"MMM-YYYY")</f>
        <v>Nov-2003</v>
      </c>
      <c r="M2624">
        <f>MONTH(tblSales[[#This Row],[ORDER DATE]])</f>
        <v>11</v>
      </c>
    </row>
    <row r="2625" spans="1:13" x14ac:dyDescent="0.3">
      <c r="A2625">
        <v>10206</v>
      </c>
      <c r="B2625" s="2">
        <v>37960</v>
      </c>
      <c r="C2625" s="5">
        <v>33</v>
      </c>
      <c r="D2625" s="3">
        <v>3871.89</v>
      </c>
      <c r="E2625" t="s">
        <v>25</v>
      </c>
      <c r="F2625" t="s">
        <v>181</v>
      </c>
      <c r="G2625" t="s">
        <v>225</v>
      </c>
      <c r="H2625" t="s">
        <v>231</v>
      </c>
      <c r="I2625" t="s">
        <v>33</v>
      </c>
      <c r="J2625" t="s">
        <v>51</v>
      </c>
      <c r="K2625">
        <f>YEAR(tblSales[[#This Row],[ORDER DATE]])</f>
        <v>2003</v>
      </c>
      <c r="L2625" s="6" t="str">
        <f>TEXT(tblSales[[#This Row],[ORDER DATE]],"MMM-YYYY")</f>
        <v>Dec-2003</v>
      </c>
      <c r="M2625">
        <f>MONTH(tblSales[[#This Row],[ORDER DATE]])</f>
        <v>12</v>
      </c>
    </row>
    <row r="2626" spans="1:13" x14ac:dyDescent="0.3">
      <c r="A2626">
        <v>10217</v>
      </c>
      <c r="B2626" s="2">
        <v>38021</v>
      </c>
      <c r="C2626" s="5">
        <v>31</v>
      </c>
      <c r="D2626" s="3">
        <v>2728</v>
      </c>
      <c r="E2626" t="s">
        <v>25</v>
      </c>
      <c r="F2626" t="s">
        <v>181</v>
      </c>
      <c r="G2626" t="s">
        <v>418</v>
      </c>
      <c r="H2626" t="s">
        <v>199</v>
      </c>
      <c r="I2626" t="s">
        <v>96</v>
      </c>
      <c r="J2626" t="s">
        <v>36</v>
      </c>
      <c r="K2626">
        <f>YEAR(tblSales[[#This Row],[ORDER DATE]])</f>
        <v>2004</v>
      </c>
      <c r="L2626" s="6" t="str">
        <f>TEXT(tblSales[[#This Row],[ORDER DATE]],"MMM-YYYY")</f>
        <v>Feb-2004</v>
      </c>
      <c r="M2626">
        <f>MONTH(tblSales[[#This Row],[ORDER DATE]])</f>
        <v>2</v>
      </c>
    </row>
    <row r="2627" spans="1:13" x14ac:dyDescent="0.3">
      <c r="A2627">
        <v>10229</v>
      </c>
      <c r="B2627" s="2">
        <v>38057</v>
      </c>
      <c r="C2627" s="5">
        <v>50</v>
      </c>
      <c r="D2627" s="3">
        <v>5614</v>
      </c>
      <c r="E2627" t="s">
        <v>25</v>
      </c>
      <c r="F2627" t="s">
        <v>181</v>
      </c>
      <c r="G2627" t="s">
        <v>272</v>
      </c>
      <c r="H2627" t="s">
        <v>32</v>
      </c>
      <c r="I2627" t="s">
        <v>33</v>
      </c>
      <c r="J2627" t="s">
        <v>51</v>
      </c>
      <c r="K2627">
        <f>YEAR(tblSales[[#This Row],[ORDER DATE]])</f>
        <v>2004</v>
      </c>
      <c r="L2627" s="6" t="str">
        <f>TEXT(tblSales[[#This Row],[ORDER DATE]],"MMM-YYYY")</f>
        <v>Mar-2004</v>
      </c>
      <c r="M2627">
        <f>MONTH(tblSales[[#This Row],[ORDER DATE]])</f>
        <v>3</v>
      </c>
    </row>
    <row r="2628" spans="1:13" x14ac:dyDescent="0.3">
      <c r="A2628">
        <v>10245</v>
      </c>
      <c r="B2628" s="2">
        <v>38111</v>
      </c>
      <c r="C2628" s="5">
        <v>44</v>
      </c>
      <c r="D2628" s="3">
        <v>4628.8</v>
      </c>
      <c r="E2628" t="s">
        <v>25</v>
      </c>
      <c r="F2628" t="s">
        <v>181</v>
      </c>
      <c r="G2628" t="s">
        <v>242</v>
      </c>
      <c r="H2628" t="s">
        <v>32</v>
      </c>
      <c r="I2628" t="s">
        <v>33</v>
      </c>
      <c r="J2628" t="s">
        <v>51</v>
      </c>
      <c r="K2628">
        <f>YEAR(tblSales[[#This Row],[ORDER DATE]])</f>
        <v>2004</v>
      </c>
      <c r="L2628" s="6" t="str">
        <f>TEXT(tblSales[[#This Row],[ORDER DATE]],"MMM-YYYY")</f>
        <v>May-2004</v>
      </c>
      <c r="M2628">
        <f>MONTH(tblSales[[#This Row],[ORDER DATE]])</f>
        <v>5</v>
      </c>
    </row>
    <row r="2629" spans="1:13" x14ac:dyDescent="0.3">
      <c r="A2629">
        <v>10258</v>
      </c>
      <c r="B2629" s="2">
        <v>38153</v>
      </c>
      <c r="C2629" s="5">
        <v>45</v>
      </c>
      <c r="D2629" s="3">
        <v>3641.4</v>
      </c>
      <c r="E2629" t="s">
        <v>25</v>
      </c>
      <c r="F2629" t="s">
        <v>181</v>
      </c>
      <c r="G2629" t="s">
        <v>246</v>
      </c>
      <c r="H2629" t="s">
        <v>200</v>
      </c>
      <c r="I2629" t="s">
        <v>200</v>
      </c>
      <c r="J2629" t="s">
        <v>51</v>
      </c>
      <c r="K2629">
        <f>YEAR(tblSales[[#This Row],[ORDER DATE]])</f>
        <v>2004</v>
      </c>
      <c r="L2629" s="6" t="str">
        <f>TEXT(tblSales[[#This Row],[ORDER DATE]],"MMM-YYYY")</f>
        <v>Jun-2004</v>
      </c>
      <c r="M2629">
        <f>MONTH(tblSales[[#This Row],[ORDER DATE]])</f>
        <v>6</v>
      </c>
    </row>
    <row r="2630" spans="1:13" x14ac:dyDescent="0.3">
      <c r="A2630">
        <v>10270</v>
      </c>
      <c r="B2630" s="2">
        <v>38187</v>
      </c>
      <c r="C2630" s="5">
        <v>46</v>
      </c>
      <c r="D2630" s="3">
        <v>4048</v>
      </c>
      <c r="E2630" t="s">
        <v>25</v>
      </c>
      <c r="F2630" t="s">
        <v>181</v>
      </c>
      <c r="G2630" t="s">
        <v>152</v>
      </c>
      <c r="H2630" t="s">
        <v>95</v>
      </c>
      <c r="I2630" t="s">
        <v>96</v>
      </c>
      <c r="J2630" t="s">
        <v>51</v>
      </c>
      <c r="K2630">
        <f>YEAR(tblSales[[#This Row],[ORDER DATE]])</f>
        <v>2004</v>
      </c>
      <c r="L2630" s="6" t="str">
        <f>TEXT(tblSales[[#This Row],[ORDER DATE]],"MMM-YYYY")</f>
        <v>Jul-2004</v>
      </c>
      <c r="M2630">
        <f>MONTH(tblSales[[#This Row],[ORDER DATE]])</f>
        <v>7</v>
      </c>
    </row>
    <row r="2631" spans="1:13" x14ac:dyDescent="0.3">
      <c r="A2631">
        <v>10281</v>
      </c>
      <c r="B2631" s="2">
        <v>38218</v>
      </c>
      <c r="C2631" s="5">
        <v>27</v>
      </c>
      <c r="D2631" s="3">
        <v>2321.46</v>
      </c>
      <c r="E2631" t="s">
        <v>25</v>
      </c>
      <c r="F2631" t="s">
        <v>181</v>
      </c>
      <c r="G2631" t="s">
        <v>139</v>
      </c>
      <c r="H2631" t="s">
        <v>32</v>
      </c>
      <c r="I2631" t="s">
        <v>33</v>
      </c>
      <c r="J2631" t="s">
        <v>36</v>
      </c>
      <c r="K2631">
        <f>YEAR(tblSales[[#This Row],[ORDER DATE]])</f>
        <v>2004</v>
      </c>
      <c r="L2631" s="6" t="str">
        <f>TEXT(tblSales[[#This Row],[ORDER DATE]],"MMM-YYYY")</f>
        <v>Aug-2004</v>
      </c>
      <c r="M2631">
        <f>MONTH(tblSales[[#This Row],[ORDER DATE]])</f>
        <v>8</v>
      </c>
    </row>
    <row r="2632" spans="1:13" x14ac:dyDescent="0.3">
      <c r="A2632">
        <v>10291</v>
      </c>
      <c r="B2632" s="2">
        <v>38238</v>
      </c>
      <c r="C2632" s="5">
        <v>28</v>
      </c>
      <c r="D2632" s="3">
        <v>3256.96</v>
      </c>
      <c r="E2632" t="s">
        <v>25</v>
      </c>
      <c r="F2632" t="s">
        <v>181</v>
      </c>
      <c r="G2632" t="s">
        <v>261</v>
      </c>
      <c r="H2632" t="s">
        <v>188</v>
      </c>
      <c r="I2632" t="s">
        <v>42</v>
      </c>
      <c r="J2632" t="s">
        <v>51</v>
      </c>
      <c r="K2632">
        <f>YEAR(tblSales[[#This Row],[ORDER DATE]])</f>
        <v>2004</v>
      </c>
      <c r="L2632" s="6" t="str">
        <f>TEXT(tblSales[[#This Row],[ORDER DATE]],"MMM-YYYY")</f>
        <v>Sep-2004</v>
      </c>
      <c r="M2632">
        <f>MONTH(tblSales[[#This Row],[ORDER DATE]])</f>
        <v>9</v>
      </c>
    </row>
    <row r="2633" spans="1:13" x14ac:dyDescent="0.3">
      <c r="A2633">
        <v>10304</v>
      </c>
      <c r="B2633" s="2">
        <v>38271</v>
      </c>
      <c r="C2633" s="5">
        <v>40</v>
      </c>
      <c r="D2633" s="3">
        <v>4208</v>
      </c>
      <c r="E2633" t="s">
        <v>25</v>
      </c>
      <c r="F2633" t="s">
        <v>181</v>
      </c>
      <c r="G2633" t="s">
        <v>267</v>
      </c>
      <c r="H2633" t="s">
        <v>41</v>
      </c>
      <c r="I2633" t="s">
        <v>42</v>
      </c>
      <c r="J2633" t="s">
        <v>51</v>
      </c>
      <c r="K2633">
        <f>YEAR(tblSales[[#This Row],[ORDER DATE]])</f>
        <v>2004</v>
      </c>
      <c r="L2633" s="6" t="str">
        <f>TEXT(tblSales[[#This Row],[ORDER DATE]],"MMM-YYYY")</f>
        <v>Oct-2004</v>
      </c>
      <c r="M2633">
        <f>MONTH(tblSales[[#This Row],[ORDER DATE]])</f>
        <v>10</v>
      </c>
    </row>
    <row r="2634" spans="1:13" x14ac:dyDescent="0.3">
      <c r="A2634">
        <v>10313</v>
      </c>
      <c r="B2634" s="2">
        <v>38282</v>
      </c>
      <c r="C2634" s="5">
        <v>30</v>
      </c>
      <c r="D2634" s="3">
        <v>2973.9</v>
      </c>
      <c r="E2634" t="s">
        <v>25</v>
      </c>
      <c r="F2634" t="s">
        <v>181</v>
      </c>
      <c r="G2634" t="s">
        <v>225</v>
      </c>
      <c r="H2634" t="s">
        <v>231</v>
      </c>
      <c r="I2634" t="s">
        <v>33</v>
      </c>
      <c r="J2634" t="s">
        <v>36</v>
      </c>
      <c r="K2634">
        <f>YEAR(tblSales[[#This Row],[ORDER DATE]])</f>
        <v>2004</v>
      </c>
      <c r="L2634" s="6" t="str">
        <f>TEXT(tblSales[[#This Row],[ORDER DATE]],"MMM-YYYY")</f>
        <v>Oct-2004</v>
      </c>
      <c r="M2634">
        <f>MONTH(tblSales[[#This Row],[ORDER DATE]])</f>
        <v>10</v>
      </c>
    </row>
    <row r="2635" spans="1:13" x14ac:dyDescent="0.3">
      <c r="A2635">
        <v>10324</v>
      </c>
      <c r="B2635" s="2">
        <v>38296</v>
      </c>
      <c r="C2635" s="5">
        <v>34</v>
      </c>
      <c r="D2635" s="3">
        <v>4248.3</v>
      </c>
      <c r="E2635" t="s">
        <v>25</v>
      </c>
      <c r="F2635" t="s">
        <v>181</v>
      </c>
      <c r="G2635" t="s">
        <v>99</v>
      </c>
      <c r="H2635" t="s">
        <v>32</v>
      </c>
      <c r="I2635" t="s">
        <v>33</v>
      </c>
      <c r="J2635" t="s">
        <v>51</v>
      </c>
      <c r="K2635">
        <f>YEAR(tblSales[[#This Row],[ORDER DATE]])</f>
        <v>2004</v>
      </c>
      <c r="L2635" s="6" t="str">
        <f>TEXT(tblSales[[#This Row],[ORDER DATE]],"MMM-YYYY")</f>
        <v>Nov-2004</v>
      </c>
      <c r="M2635">
        <f>MONTH(tblSales[[#This Row],[ORDER DATE]])</f>
        <v>11</v>
      </c>
    </row>
    <row r="2636" spans="1:13" x14ac:dyDescent="0.3">
      <c r="A2636">
        <v>10336</v>
      </c>
      <c r="B2636" s="2">
        <v>38311</v>
      </c>
      <c r="C2636" s="5">
        <v>46</v>
      </c>
      <c r="D2636" s="3">
        <v>9558.7999999999993</v>
      </c>
      <c r="E2636" t="s">
        <v>25</v>
      </c>
      <c r="F2636" t="s">
        <v>181</v>
      </c>
      <c r="G2636" t="s">
        <v>403</v>
      </c>
      <c r="H2636" t="s">
        <v>41</v>
      </c>
      <c r="I2636" t="s">
        <v>42</v>
      </c>
      <c r="J2636" t="s">
        <v>151</v>
      </c>
      <c r="K2636">
        <f>YEAR(tblSales[[#This Row],[ORDER DATE]])</f>
        <v>2004</v>
      </c>
      <c r="L2636" s="6" t="str">
        <f>TEXT(tblSales[[#This Row],[ORDER DATE]],"MMM-YYYY")</f>
        <v>Nov-2004</v>
      </c>
      <c r="M2636">
        <f>MONTH(tblSales[[#This Row],[ORDER DATE]])</f>
        <v>11</v>
      </c>
    </row>
    <row r="2637" spans="1:13" x14ac:dyDescent="0.3">
      <c r="A2637">
        <v>10348</v>
      </c>
      <c r="B2637" s="2">
        <v>38292</v>
      </c>
      <c r="C2637" s="5">
        <v>32</v>
      </c>
      <c r="D2637" s="3">
        <v>2650.56</v>
      </c>
      <c r="E2637" t="s">
        <v>25</v>
      </c>
      <c r="F2637" t="s">
        <v>181</v>
      </c>
      <c r="G2637" t="s">
        <v>191</v>
      </c>
      <c r="H2637" t="s">
        <v>178</v>
      </c>
      <c r="I2637" t="s">
        <v>42</v>
      </c>
      <c r="J2637" t="s">
        <v>36</v>
      </c>
      <c r="K2637">
        <f>YEAR(tblSales[[#This Row],[ORDER DATE]])</f>
        <v>2004</v>
      </c>
      <c r="L2637" s="6" t="str">
        <f>TEXT(tblSales[[#This Row],[ORDER DATE]],"MMM-YYYY")</f>
        <v>Nov-2004</v>
      </c>
      <c r="M2637">
        <f>MONTH(tblSales[[#This Row],[ORDER DATE]])</f>
        <v>11</v>
      </c>
    </row>
    <row r="2638" spans="1:13" x14ac:dyDescent="0.3">
      <c r="A2638">
        <v>10358</v>
      </c>
      <c r="B2638" s="2">
        <v>38331</v>
      </c>
      <c r="C2638" s="5">
        <v>27</v>
      </c>
      <c r="D2638" s="3">
        <v>3761.37</v>
      </c>
      <c r="E2638" t="s">
        <v>25</v>
      </c>
      <c r="F2638" t="s">
        <v>181</v>
      </c>
      <c r="G2638" t="s">
        <v>174</v>
      </c>
      <c r="H2638" t="s">
        <v>178</v>
      </c>
      <c r="I2638" t="s">
        <v>42</v>
      </c>
      <c r="J2638" t="s">
        <v>51</v>
      </c>
      <c r="K2638">
        <f>YEAR(tblSales[[#This Row],[ORDER DATE]])</f>
        <v>2004</v>
      </c>
      <c r="L2638" s="6" t="str">
        <f>TEXT(tblSales[[#This Row],[ORDER DATE]],"MMM-YYYY")</f>
        <v>Dec-2004</v>
      </c>
      <c r="M2638">
        <f>MONTH(tblSales[[#This Row],[ORDER DATE]])</f>
        <v>12</v>
      </c>
    </row>
    <row r="2639" spans="1:13" x14ac:dyDescent="0.3">
      <c r="A2639">
        <v>10371</v>
      </c>
      <c r="B2639" s="2">
        <v>38375</v>
      </c>
      <c r="C2639" s="5">
        <v>34</v>
      </c>
      <c r="D2639" s="3">
        <v>4301.34</v>
      </c>
      <c r="E2639" t="s">
        <v>25</v>
      </c>
      <c r="F2639" t="s">
        <v>181</v>
      </c>
      <c r="G2639" t="s">
        <v>272</v>
      </c>
      <c r="H2639" t="s">
        <v>32</v>
      </c>
      <c r="I2639" t="s">
        <v>33</v>
      </c>
      <c r="J2639" t="s">
        <v>51</v>
      </c>
      <c r="K2639">
        <f>YEAR(tblSales[[#This Row],[ORDER DATE]])</f>
        <v>2005</v>
      </c>
      <c r="L2639" s="6" t="str">
        <f>TEXT(tblSales[[#This Row],[ORDER DATE]],"MMM-YYYY")</f>
        <v>Jan-2005</v>
      </c>
      <c r="M2639">
        <f>MONTH(tblSales[[#This Row],[ORDER DATE]])</f>
        <v>1</v>
      </c>
    </row>
    <row r="2640" spans="1:13" x14ac:dyDescent="0.3">
      <c r="A2640">
        <v>10382</v>
      </c>
      <c r="B2640" s="2">
        <v>38400</v>
      </c>
      <c r="C2640" s="5">
        <v>34</v>
      </c>
      <c r="D2640" s="3">
        <v>1864.56</v>
      </c>
      <c r="E2640" t="s">
        <v>25</v>
      </c>
      <c r="F2640" t="s">
        <v>181</v>
      </c>
      <c r="G2640" t="s">
        <v>272</v>
      </c>
      <c r="H2640" t="s">
        <v>32</v>
      </c>
      <c r="I2640" t="s">
        <v>33</v>
      </c>
      <c r="J2640" t="s">
        <v>36</v>
      </c>
      <c r="K2640">
        <f>YEAR(tblSales[[#This Row],[ORDER DATE]])</f>
        <v>2005</v>
      </c>
      <c r="L2640" s="6" t="str">
        <f>TEXT(tblSales[[#This Row],[ORDER DATE]],"MMM-YYYY")</f>
        <v>Feb-2005</v>
      </c>
      <c r="M2640">
        <f>MONTH(tblSales[[#This Row],[ORDER DATE]])</f>
        <v>2</v>
      </c>
    </row>
    <row r="2641" spans="1:13" x14ac:dyDescent="0.3">
      <c r="A2641">
        <v>10411</v>
      </c>
      <c r="B2641" s="2">
        <v>38473</v>
      </c>
      <c r="C2641" s="5">
        <v>34</v>
      </c>
      <c r="D2641" s="3">
        <v>3576.8</v>
      </c>
      <c r="E2641" t="s">
        <v>25</v>
      </c>
      <c r="F2641" t="s">
        <v>181</v>
      </c>
      <c r="G2641" t="s">
        <v>292</v>
      </c>
      <c r="H2641" t="s">
        <v>231</v>
      </c>
      <c r="I2641" t="s">
        <v>33</v>
      </c>
      <c r="J2641" t="s">
        <v>51</v>
      </c>
      <c r="K2641">
        <f>YEAR(tblSales[[#This Row],[ORDER DATE]])</f>
        <v>2005</v>
      </c>
      <c r="L2641" s="6" t="str">
        <f>TEXT(tblSales[[#This Row],[ORDER DATE]],"MMM-YYYY")</f>
        <v>May-2005</v>
      </c>
      <c r="M2641">
        <f>MONTH(tblSales[[#This Row],[ORDER DATE]])</f>
        <v>5</v>
      </c>
    </row>
    <row r="2642" spans="1:13" x14ac:dyDescent="0.3">
      <c r="A2642">
        <v>10424</v>
      </c>
      <c r="B2642" s="2">
        <v>38503</v>
      </c>
      <c r="C2642" s="5">
        <v>46</v>
      </c>
      <c r="D2642" s="3">
        <v>3722.32</v>
      </c>
      <c r="E2642" t="s">
        <v>300</v>
      </c>
      <c r="F2642" t="s">
        <v>181</v>
      </c>
      <c r="G2642" t="s">
        <v>174</v>
      </c>
      <c r="H2642" t="s">
        <v>178</v>
      </c>
      <c r="I2642" t="s">
        <v>42</v>
      </c>
      <c r="J2642" t="s">
        <v>51</v>
      </c>
      <c r="K2642">
        <f>YEAR(tblSales[[#This Row],[ORDER DATE]])</f>
        <v>2005</v>
      </c>
      <c r="L2642" s="6" t="str">
        <f>TEXT(tblSales[[#This Row],[ORDER DATE]],"MMM-YYYY")</f>
        <v>May-2005</v>
      </c>
      <c r="M2642">
        <f>MONTH(tblSales[[#This Row],[ORDER DATE]])</f>
        <v>5</v>
      </c>
    </row>
    <row r="2643" spans="1:13" x14ac:dyDescent="0.3">
      <c r="A2643">
        <v>10106</v>
      </c>
      <c r="B2643" s="2">
        <v>37669</v>
      </c>
      <c r="C2643" s="5">
        <v>32</v>
      </c>
      <c r="D2643" s="3">
        <v>3986.56</v>
      </c>
      <c r="E2643" t="s">
        <v>25</v>
      </c>
      <c r="F2643" t="s">
        <v>566</v>
      </c>
      <c r="G2643" t="s">
        <v>552</v>
      </c>
      <c r="H2643" t="s">
        <v>258</v>
      </c>
      <c r="I2643" t="s">
        <v>42</v>
      </c>
      <c r="J2643" t="s">
        <v>51</v>
      </c>
      <c r="K2643">
        <f>YEAR(tblSales[[#This Row],[ORDER DATE]])</f>
        <v>2003</v>
      </c>
      <c r="L2643" s="6" t="str">
        <f>TEXT(tblSales[[#This Row],[ORDER DATE]],"MMM-YYYY")</f>
        <v>Feb-2003</v>
      </c>
      <c r="M2643">
        <f>MONTH(tblSales[[#This Row],[ORDER DATE]])</f>
        <v>2</v>
      </c>
    </row>
    <row r="2644" spans="1:13" x14ac:dyDescent="0.3">
      <c r="A2644">
        <v>10120</v>
      </c>
      <c r="B2644" s="2">
        <v>37740</v>
      </c>
      <c r="C2644" s="5">
        <v>24</v>
      </c>
      <c r="D2644" s="3">
        <v>3417.12</v>
      </c>
      <c r="E2644" t="s">
        <v>25</v>
      </c>
      <c r="F2644" t="s">
        <v>566</v>
      </c>
      <c r="G2644" t="s">
        <v>89</v>
      </c>
      <c r="H2644" t="s">
        <v>95</v>
      </c>
      <c r="I2644" t="s">
        <v>96</v>
      </c>
      <c r="J2644" t="s">
        <v>51</v>
      </c>
      <c r="K2644">
        <f>YEAR(tblSales[[#This Row],[ORDER DATE]])</f>
        <v>2003</v>
      </c>
      <c r="L2644" s="6" t="str">
        <f>TEXT(tblSales[[#This Row],[ORDER DATE]],"MMM-YYYY")</f>
        <v>Apr-2003</v>
      </c>
      <c r="M2644">
        <f>MONTH(tblSales[[#This Row],[ORDER DATE]])</f>
        <v>4</v>
      </c>
    </row>
    <row r="2645" spans="1:13" x14ac:dyDescent="0.3">
      <c r="A2645">
        <v>10133</v>
      </c>
      <c r="B2645" s="2">
        <v>37799</v>
      </c>
      <c r="C2645" s="5">
        <v>27</v>
      </c>
      <c r="D2645" s="3">
        <v>2691.09</v>
      </c>
      <c r="E2645" t="s">
        <v>25</v>
      </c>
      <c r="F2645" t="s">
        <v>566</v>
      </c>
      <c r="G2645" t="s">
        <v>174</v>
      </c>
      <c r="H2645" t="s">
        <v>178</v>
      </c>
      <c r="I2645" t="s">
        <v>42</v>
      </c>
      <c r="J2645" t="s">
        <v>36</v>
      </c>
      <c r="K2645">
        <f>YEAR(tblSales[[#This Row],[ORDER DATE]])</f>
        <v>2003</v>
      </c>
      <c r="L2645" s="6" t="str">
        <f>TEXT(tblSales[[#This Row],[ORDER DATE]],"MMM-YYYY")</f>
        <v>Jun-2003</v>
      </c>
      <c r="M2645">
        <f>MONTH(tblSales[[#This Row],[ORDER DATE]])</f>
        <v>6</v>
      </c>
    </row>
    <row r="2646" spans="1:13" x14ac:dyDescent="0.3">
      <c r="A2646">
        <v>10145</v>
      </c>
      <c r="B2646" s="2">
        <v>37858</v>
      </c>
      <c r="C2646" s="5">
        <v>20</v>
      </c>
      <c r="D2646" s="3">
        <v>2752.6</v>
      </c>
      <c r="E2646" t="s">
        <v>25</v>
      </c>
      <c r="F2646" t="s">
        <v>566</v>
      </c>
      <c r="G2646" t="s">
        <v>52</v>
      </c>
      <c r="H2646" t="s">
        <v>32</v>
      </c>
      <c r="I2646" t="s">
        <v>33</v>
      </c>
      <c r="J2646" t="s">
        <v>36</v>
      </c>
      <c r="K2646">
        <f>YEAR(tblSales[[#This Row],[ORDER DATE]])</f>
        <v>2003</v>
      </c>
      <c r="L2646" s="6" t="str">
        <f>TEXT(tblSales[[#This Row],[ORDER DATE]],"MMM-YYYY")</f>
        <v>Aug-2003</v>
      </c>
      <c r="M2646">
        <f>MONTH(tblSales[[#This Row],[ORDER DATE]])</f>
        <v>8</v>
      </c>
    </row>
    <row r="2647" spans="1:13" x14ac:dyDescent="0.3">
      <c r="A2647">
        <v>10168</v>
      </c>
      <c r="B2647" s="2">
        <v>37922</v>
      </c>
      <c r="C2647" s="5">
        <v>36</v>
      </c>
      <c r="D2647" s="3">
        <v>4527.72</v>
      </c>
      <c r="E2647" t="s">
        <v>25</v>
      </c>
      <c r="F2647" t="s">
        <v>566</v>
      </c>
      <c r="G2647" t="s">
        <v>62</v>
      </c>
      <c r="H2647" t="s">
        <v>32</v>
      </c>
      <c r="I2647" t="s">
        <v>33</v>
      </c>
      <c r="J2647" t="s">
        <v>51</v>
      </c>
      <c r="K2647">
        <f>YEAR(tblSales[[#This Row],[ORDER DATE]])</f>
        <v>2003</v>
      </c>
      <c r="L2647" s="6" t="str">
        <f>TEXT(tblSales[[#This Row],[ORDER DATE]],"MMM-YYYY")</f>
        <v>Oct-2003</v>
      </c>
      <c r="M2647">
        <f>MONTH(tblSales[[#This Row],[ORDER DATE]])</f>
        <v>10</v>
      </c>
    </row>
    <row r="2648" spans="1:13" x14ac:dyDescent="0.3">
      <c r="A2648">
        <v>10188</v>
      </c>
      <c r="B2648" s="2">
        <v>37943</v>
      </c>
      <c r="C2648" s="5">
        <v>29</v>
      </c>
      <c r="D2648" s="3">
        <v>3957.05</v>
      </c>
      <c r="E2648" t="s">
        <v>25</v>
      </c>
      <c r="F2648" t="s">
        <v>566</v>
      </c>
      <c r="G2648" t="s">
        <v>73</v>
      </c>
      <c r="H2648" t="s">
        <v>78</v>
      </c>
      <c r="I2648" t="s">
        <v>42</v>
      </c>
      <c r="J2648" t="s">
        <v>51</v>
      </c>
      <c r="K2648">
        <f>YEAR(tblSales[[#This Row],[ORDER DATE]])</f>
        <v>2003</v>
      </c>
      <c r="L2648" s="6" t="str">
        <f>TEXT(tblSales[[#This Row],[ORDER DATE]],"MMM-YYYY")</f>
        <v>Nov-2003</v>
      </c>
      <c r="M2648">
        <f>MONTH(tblSales[[#This Row],[ORDER DATE]])</f>
        <v>11</v>
      </c>
    </row>
    <row r="2649" spans="1:13" x14ac:dyDescent="0.3">
      <c r="A2649">
        <v>10210</v>
      </c>
      <c r="B2649" s="2">
        <v>37998</v>
      </c>
      <c r="C2649" s="5">
        <v>25</v>
      </c>
      <c r="D2649" s="3">
        <v>2818</v>
      </c>
      <c r="E2649" t="s">
        <v>25</v>
      </c>
      <c r="F2649" t="s">
        <v>566</v>
      </c>
      <c r="G2649" t="s">
        <v>302</v>
      </c>
      <c r="H2649" t="s">
        <v>200</v>
      </c>
      <c r="I2649" t="s">
        <v>200</v>
      </c>
      <c r="J2649" t="s">
        <v>36</v>
      </c>
      <c r="K2649">
        <f>YEAR(tblSales[[#This Row],[ORDER DATE]])</f>
        <v>2004</v>
      </c>
      <c r="L2649" s="6" t="str">
        <f>TEXT(tblSales[[#This Row],[ORDER DATE]],"MMM-YYYY")</f>
        <v>Jan-2004</v>
      </c>
      <c r="M2649">
        <f>MONTH(tblSales[[#This Row],[ORDER DATE]])</f>
        <v>1</v>
      </c>
    </row>
    <row r="2650" spans="1:13" x14ac:dyDescent="0.3">
      <c r="A2650">
        <v>10223</v>
      </c>
      <c r="B2650" s="2">
        <v>38037</v>
      </c>
      <c r="C2650" s="5">
        <v>29</v>
      </c>
      <c r="D2650" s="3">
        <v>3199.86</v>
      </c>
      <c r="E2650" t="s">
        <v>25</v>
      </c>
      <c r="F2650" t="s">
        <v>566</v>
      </c>
      <c r="G2650" t="s">
        <v>89</v>
      </c>
      <c r="H2650" t="s">
        <v>95</v>
      </c>
      <c r="I2650" t="s">
        <v>96</v>
      </c>
      <c r="J2650" t="s">
        <v>51</v>
      </c>
      <c r="K2650">
        <f>YEAR(tblSales[[#This Row],[ORDER DATE]])</f>
        <v>2004</v>
      </c>
      <c r="L2650" s="6" t="str">
        <f>TEXT(tblSales[[#This Row],[ORDER DATE]],"MMM-YYYY")</f>
        <v>Feb-2004</v>
      </c>
      <c r="M2650">
        <f>MONTH(tblSales[[#This Row],[ORDER DATE]])</f>
        <v>2</v>
      </c>
    </row>
    <row r="2651" spans="1:13" x14ac:dyDescent="0.3">
      <c r="A2651">
        <v>10235</v>
      </c>
      <c r="B2651" s="2">
        <v>38079</v>
      </c>
      <c r="C2651" s="5">
        <v>25</v>
      </c>
      <c r="D2651" s="3">
        <v>2402.75</v>
      </c>
      <c r="E2651" t="s">
        <v>25</v>
      </c>
      <c r="F2651" t="s">
        <v>566</v>
      </c>
      <c r="G2651" t="s">
        <v>373</v>
      </c>
      <c r="H2651" t="s">
        <v>231</v>
      </c>
      <c r="I2651" t="s">
        <v>33</v>
      </c>
      <c r="J2651" t="s">
        <v>36</v>
      </c>
      <c r="K2651">
        <f>YEAR(tblSales[[#This Row],[ORDER DATE]])</f>
        <v>2004</v>
      </c>
      <c r="L2651" s="6" t="str">
        <f>TEXT(tblSales[[#This Row],[ORDER DATE]],"MMM-YYYY")</f>
        <v>Apr-2004</v>
      </c>
      <c r="M2651">
        <f>MONTH(tblSales[[#This Row],[ORDER DATE]])</f>
        <v>4</v>
      </c>
    </row>
    <row r="2652" spans="1:13" x14ac:dyDescent="0.3">
      <c r="A2652">
        <v>10250</v>
      </c>
      <c r="B2652" s="2">
        <v>38118</v>
      </c>
      <c r="C2652" s="5">
        <v>44</v>
      </c>
      <c r="D2652" s="3">
        <v>6055.72</v>
      </c>
      <c r="E2652" t="s">
        <v>25</v>
      </c>
      <c r="F2652" t="s">
        <v>566</v>
      </c>
      <c r="G2652" t="s">
        <v>397</v>
      </c>
      <c r="H2652" t="s">
        <v>32</v>
      </c>
      <c r="I2652" t="s">
        <v>33</v>
      </c>
      <c r="J2652" t="s">
        <v>51</v>
      </c>
      <c r="K2652">
        <f>YEAR(tblSales[[#This Row],[ORDER DATE]])</f>
        <v>2004</v>
      </c>
      <c r="L2652" s="6" t="str">
        <f>TEXT(tblSales[[#This Row],[ORDER DATE]],"MMM-YYYY")</f>
        <v>May-2004</v>
      </c>
      <c r="M2652">
        <f>MONTH(tblSales[[#This Row],[ORDER DATE]])</f>
        <v>5</v>
      </c>
    </row>
    <row r="2653" spans="1:13" x14ac:dyDescent="0.3">
      <c r="A2653">
        <v>10263</v>
      </c>
      <c r="B2653" s="2">
        <v>38166</v>
      </c>
      <c r="C2653" s="5">
        <v>47</v>
      </c>
      <c r="D2653" s="3">
        <v>5465.16</v>
      </c>
      <c r="E2653" t="s">
        <v>25</v>
      </c>
      <c r="F2653" t="s">
        <v>566</v>
      </c>
      <c r="G2653" t="s">
        <v>109</v>
      </c>
      <c r="H2653" t="s">
        <v>32</v>
      </c>
      <c r="I2653" t="s">
        <v>33</v>
      </c>
      <c r="J2653" t="s">
        <v>51</v>
      </c>
      <c r="K2653">
        <f>YEAR(tblSales[[#This Row],[ORDER DATE]])</f>
        <v>2004</v>
      </c>
      <c r="L2653" s="6" t="str">
        <f>TEXT(tblSales[[#This Row],[ORDER DATE]],"MMM-YYYY")</f>
        <v>Jun-2004</v>
      </c>
      <c r="M2653">
        <f>MONTH(tblSales[[#This Row],[ORDER DATE]])</f>
        <v>6</v>
      </c>
    </row>
    <row r="2654" spans="1:13" x14ac:dyDescent="0.3">
      <c r="A2654">
        <v>10275</v>
      </c>
      <c r="B2654" s="2">
        <v>38191</v>
      </c>
      <c r="C2654" s="5">
        <v>48</v>
      </c>
      <c r="D2654" s="3">
        <v>6378.72</v>
      </c>
      <c r="E2654" t="s">
        <v>25</v>
      </c>
      <c r="F2654" t="s">
        <v>566</v>
      </c>
      <c r="G2654" t="s">
        <v>114</v>
      </c>
      <c r="H2654" t="s">
        <v>41</v>
      </c>
      <c r="I2654" t="s">
        <v>42</v>
      </c>
      <c r="J2654" t="s">
        <v>51</v>
      </c>
      <c r="K2654">
        <f>YEAR(tblSales[[#This Row],[ORDER DATE]])</f>
        <v>2004</v>
      </c>
      <c r="L2654" s="6" t="str">
        <f>TEXT(tblSales[[#This Row],[ORDER DATE]],"MMM-YYYY")</f>
        <v>Jul-2004</v>
      </c>
      <c r="M2654">
        <f>MONTH(tblSales[[#This Row],[ORDER DATE]])</f>
        <v>7</v>
      </c>
    </row>
    <row r="2655" spans="1:13" x14ac:dyDescent="0.3">
      <c r="A2655">
        <v>10285</v>
      </c>
      <c r="B2655" s="2">
        <v>38226</v>
      </c>
      <c r="C2655" s="5">
        <v>45</v>
      </c>
      <c r="D2655" s="3">
        <v>5392.8</v>
      </c>
      <c r="E2655" t="s">
        <v>25</v>
      </c>
      <c r="F2655" t="s">
        <v>566</v>
      </c>
      <c r="G2655" t="s">
        <v>120</v>
      </c>
      <c r="H2655" t="s">
        <v>32</v>
      </c>
      <c r="I2655" t="s">
        <v>33</v>
      </c>
      <c r="J2655" t="s">
        <v>51</v>
      </c>
      <c r="K2655">
        <f>YEAR(tblSales[[#This Row],[ORDER DATE]])</f>
        <v>2004</v>
      </c>
      <c r="L2655" s="6" t="str">
        <f>TEXT(tblSales[[#This Row],[ORDER DATE]],"MMM-YYYY")</f>
        <v>Aug-2004</v>
      </c>
      <c r="M2655">
        <f>MONTH(tblSales[[#This Row],[ORDER DATE]])</f>
        <v>8</v>
      </c>
    </row>
    <row r="2656" spans="1:13" x14ac:dyDescent="0.3">
      <c r="A2656">
        <v>10297</v>
      </c>
      <c r="B2656" s="2">
        <v>38246</v>
      </c>
      <c r="C2656" s="5">
        <v>35</v>
      </c>
      <c r="D2656" s="3">
        <v>3986.5</v>
      </c>
      <c r="E2656" t="s">
        <v>25</v>
      </c>
      <c r="F2656" t="s">
        <v>566</v>
      </c>
      <c r="G2656" t="s">
        <v>479</v>
      </c>
      <c r="H2656" t="s">
        <v>484</v>
      </c>
      <c r="I2656" t="s">
        <v>42</v>
      </c>
      <c r="J2656" t="s">
        <v>51</v>
      </c>
      <c r="K2656">
        <f>YEAR(tblSales[[#This Row],[ORDER DATE]])</f>
        <v>2004</v>
      </c>
      <c r="L2656" s="6" t="str">
        <f>TEXT(tblSales[[#This Row],[ORDER DATE]],"MMM-YYYY")</f>
        <v>Sep-2004</v>
      </c>
      <c r="M2656">
        <f>MONTH(tblSales[[#This Row],[ORDER DATE]])</f>
        <v>9</v>
      </c>
    </row>
    <row r="2657" spans="1:13" x14ac:dyDescent="0.3">
      <c r="A2657">
        <v>10308</v>
      </c>
      <c r="B2657" s="2">
        <v>38275</v>
      </c>
      <c r="C2657" s="5">
        <v>31</v>
      </c>
      <c r="D2657" s="3">
        <v>4009.23</v>
      </c>
      <c r="E2657" t="s">
        <v>25</v>
      </c>
      <c r="F2657" t="s">
        <v>566</v>
      </c>
      <c r="G2657" t="s">
        <v>317</v>
      </c>
      <c r="H2657" t="s">
        <v>32</v>
      </c>
      <c r="I2657" t="s">
        <v>33</v>
      </c>
      <c r="J2657" t="s">
        <v>51</v>
      </c>
      <c r="K2657">
        <f>YEAR(tblSales[[#This Row],[ORDER DATE]])</f>
        <v>2004</v>
      </c>
      <c r="L2657" s="6" t="str">
        <f>TEXT(tblSales[[#This Row],[ORDER DATE]],"MMM-YYYY")</f>
        <v>Oct-2004</v>
      </c>
      <c r="M2657">
        <f>MONTH(tblSales[[#This Row],[ORDER DATE]])</f>
        <v>10</v>
      </c>
    </row>
    <row r="2658" spans="1:13" x14ac:dyDescent="0.3">
      <c r="A2658">
        <v>10318</v>
      </c>
      <c r="B2658" s="2">
        <v>38293</v>
      </c>
      <c r="C2658" s="5">
        <v>50</v>
      </c>
      <c r="D2658" s="3">
        <v>7119</v>
      </c>
      <c r="E2658" t="s">
        <v>25</v>
      </c>
      <c r="F2658" t="s">
        <v>566</v>
      </c>
      <c r="G2658" t="s">
        <v>139</v>
      </c>
      <c r="H2658" t="s">
        <v>32</v>
      </c>
      <c r="I2658" t="s">
        <v>33</v>
      </c>
      <c r="J2658" t="s">
        <v>151</v>
      </c>
      <c r="K2658">
        <f>YEAR(tblSales[[#This Row],[ORDER DATE]])</f>
        <v>2004</v>
      </c>
      <c r="L2658" s="6" t="str">
        <f>TEXT(tblSales[[#This Row],[ORDER DATE]],"MMM-YYYY")</f>
        <v>Nov-2004</v>
      </c>
      <c r="M2658">
        <f>MONTH(tblSales[[#This Row],[ORDER DATE]])</f>
        <v>11</v>
      </c>
    </row>
    <row r="2659" spans="1:13" x14ac:dyDescent="0.3">
      <c r="A2659">
        <v>10328</v>
      </c>
      <c r="B2659" s="2">
        <v>38303</v>
      </c>
      <c r="C2659" s="5">
        <v>33</v>
      </c>
      <c r="D2659" s="3">
        <v>4072.2</v>
      </c>
      <c r="E2659" t="s">
        <v>25</v>
      </c>
      <c r="F2659" t="s">
        <v>566</v>
      </c>
      <c r="G2659" t="s">
        <v>552</v>
      </c>
      <c r="H2659" t="s">
        <v>258</v>
      </c>
      <c r="I2659" t="s">
        <v>42</v>
      </c>
      <c r="J2659" t="s">
        <v>51</v>
      </c>
      <c r="K2659">
        <f>YEAR(tblSales[[#This Row],[ORDER DATE]])</f>
        <v>2004</v>
      </c>
      <c r="L2659" s="6" t="str">
        <f>TEXT(tblSales[[#This Row],[ORDER DATE]],"MMM-YYYY")</f>
        <v>Nov-2004</v>
      </c>
      <c r="M2659">
        <f>MONTH(tblSales[[#This Row],[ORDER DATE]])</f>
        <v>11</v>
      </c>
    </row>
    <row r="2660" spans="1:13" x14ac:dyDescent="0.3">
      <c r="A2660">
        <v>10340</v>
      </c>
      <c r="B2660" s="2">
        <v>38315</v>
      </c>
      <c r="C2660" s="5">
        <v>29</v>
      </c>
      <c r="D2660" s="3">
        <v>4094.51</v>
      </c>
      <c r="E2660" t="s">
        <v>25</v>
      </c>
      <c r="F2660" t="s">
        <v>566</v>
      </c>
      <c r="G2660" t="s">
        <v>352</v>
      </c>
      <c r="H2660" t="s">
        <v>178</v>
      </c>
      <c r="I2660" t="s">
        <v>42</v>
      </c>
      <c r="J2660" t="s">
        <v>51</v>
      </c>
      <c r="K2660">
        <f>YEAR(tblSales[[#This Row],[ORDER DATE]])</f>
        <v>2004</v>
      </c>
      <c r="L2660" s="6" t="str">
        <f>TEXT(tblSales[[#This Row],[ORDER DATE]],"MMM-YYYY")</f>
        <v>Nov-2004</v>
      </c>
      <c r="M2660">
        <f>MONTH(tblSales[[#This Row],[ORDER DATE]])</f>
        <v>11</v>
      </c>
    </row>
    <row r="2661" spans="1:13" x14ac:dyDescent="0.3">
      <c r="A2661">
        <v>10353</v>
      </c>
      <c r="B2661" s="2">
        <v>38325</v>
      </c>
      <c r="C2661" s="5">
        <v>48</v>
      </c>
      <c r="D2661" s="3">
        <v>3302.4</v>
      </c>
      <c r="E2661" t="s">
        <v>25</v>
      </c>
      <c r="F2661" t="s">
        <v>566</v>
      </c>
      <c r="G2661" t="s">
        <v>568</v>
      </c>
      <c r="H2661" t="s">
        <v>32</v>
      </c>
      <c r="I2661" t="s">
        <v>33</v>
      </c>
      <c r="J2661" t="s">
        <v>51</v>
      </c>
      <c r="K2661">
        <f>YEAR(tblSales[[#This Row],[ORDER DATE]])</f>
        <v>2004</v>
      </c>
      <c r="L2661" s="6" t="str">
        <f>TEXT(tblSales[[#This Row],[ORDER DATE]],"MMM-YYYY")</f>
        <v>Dec-2004</v>
      </c>
      <c r="M2661">
        <f>MONTH(tblSales[[#This Row],[ORDER DATE]])</f>
        <v>12</v>
      </c>
    </row>
    <row r="2662" spans="1:13" x14ac:dyDescent="0.3">
      <c r="A2662">
        <v>10361</v>
      </c>
      <c r="B2662" s="2">
        <v>38338</v>
      </c>
      <c r="C2662" s="5">
        <v>44</v>
      </c>
      <c r="D2662" s="3">
        <v>3186.48</v>
      </c>
      <c r="E2662" t="s">
        <v>25</v>
      </c>
      <c r="F2662" t="s">
        <v>566</v>
      </c>
      <c r="G2662" t="s">
        <v>152</v>
      </c>
      <c r="H2662" t="s">
        <v>95</v>
      </c>
      <c r="I2662" t="s">
        <v>96</v>
      </c>
      <c r="J2662" t="s">
        <v>51</v>
      </c>
      <c r="K2662">
        <f>YEAR(tblSales[[#This Row],[ORDER DATE]])</f>
        <v>2004</v>
      </c>
      <c r="L2662" s="6" t="str">
        <f>TEXT(tblSales[[#This Row],[ORDER DATE]],"MMM-YYYY")</f>
        <v>Dec-2004</v>
      </c>
      <c r="M2662">
        <f>MONTH(tblSales[[#This Row],[ORDER DATE]])</f>
        <v>12</v>
      </c>
    </row>
    <row r="2663" spans="1:13" x14ac:dyDescent="0.3">
      <c r="A2663">
        <v>10375</v>
      </c>
      <c r="B2663" s="2">
        <v>38386</v>
      </c>
      <c r="C2663" s="5">
        <v>25</v>
      </c>
      <c r="D2663" s="3">
        <v>1668.25</v>
      </c>
      <c r="E2663" t="s">
        <v>25</v>
      </c>
      <c r="F2663" t="s">
        <v>566</v>
      </c>
      <c r="G2663" t="s">
        <v>114</v>
      </c>
      <c r="H2663" t="s">
        <v>41</v>
      </c>
      <c r="I2663" t="s">
        <v>42</v>
      </c>
      <c r="J2663" t="s">
        <v>36</v>
      </c>
      <c r="K2663">
        <f>YEAR(tblSales[[#This Row],[ORDER DATE]])</f>
        <v>2005</v>
      </c>
      <c r="L2663" s="6" t="str">
        <f>TEXT(tblSales[[#This Row],[ORDER DATE]],"MMM-YYYY")</f>
        <v>Feb-2005</v>
      </c>
      <c r="M2663">
        <f>MONTH(tblSales[[#This Row],[ORDER DATE]])</f>
        <v>2</v>
      </c>
    </row>
    <row r="2664" spans="1:13" x14ac:dyDescent="0.3">
      <c r="A2664">
        <v>10388</v>
      </c>
      <c r="B2664" s="2">
        <v>38414</v>
      </c>
      <c r="C2664" s="5">
        <v>50</v>
      </c>
      <c r="D2664" s="3">
        <v>7154.5</v>
      </c>
      <c r="E2664" t="s">
        <v>25</v>
      </c>
      <c r="F2664" t="s">
        <v>566</v>
      </c>
      <c r="G2664" t="s">
        <v>160</v>
      </c>
      <c r="H2664" t="s">
        <v>32</v>
      </c>
      <c r="I2664" t="s">
        <v>33</v>
      </c>
      <c r="J2664" t="s">
        <v>151</v>
      </c>
      <c r="K2664">
        <f>YEAR(tblSales[[#This Row],[ORDER DATE]])</f>
        <v>2005</v>
      </c>
      <c r="L2664" s="6" t="str">
        <f>TEXT(tblSales[[#This Row],[ORDER DATE]],"MMM-YYYY")</f>
        <v>Mar-2005</v>
      </c>
      <c r="M2664">
        <f>MONTH(tblSales[[#This Row],[ORDER DATE]])</f>
        <v>3</v>
      </c>
    </row>
    <row r="2665" spans="1:13" x14ac:dyDescent="0.3">
      <c r="A2665">
        <v>10398</v>
      </c>
      <c r="B2665" s="2">
        <v>38441</v>
      </c>
      <c r="C2665" s="5">
        <v>23</v>
      </c>
      <c r="D2665" s="3">
        <v>2810.83</v>
      </c>
      <c r="E2665" t="s">
        <v>25</v>
      </c>
      <c r="F2665" t="s">
        <v>566</v>
      </c>
      <c r="G2665" t="s">
        <v>37</v>
      </c>
      <c r="H2665" t="s">
        <v>41</v>
      </c>
      <c r="I2665" t="s">
        <v>42</v>
      </c>
      <c r="J2665" t="s">
        <v>36</v>
      </c>
      <c r="K2665">
        <f>YEAR(tblSales[[#This Row],[ORDER DATE]])</f>
        <v>2005</v>
      </c>
      <c r="L2665" s="6" t="str">
        <f>TEXT(tblSales[[#This Row],[ORDER DATE]],"MMM-YYYY")</f>
        <v>Mar-2005</v>
      </c>
      <c r="M2665">
        <f>MONTH(tblSales[[#This Row],[ORDER DATE]])</f>
        <v>3</v>
      </c>
    </row>
    <row r="2666" spans="1:13" x14ac:dyDescent="0.3">
      <c r="A2666">
        <v>10401</v>
      </c>
      <c r="B2666" s="2">
        <v>38445</v>
      </c>
      <c r="C2666" s="5">
        <v>21</v>
      </c>
      <c r="D2666" s="3">
        <v>2018.31</v>
      </c>
      <c r="E2666" t="s">
        <v>401</v>
      </c>
      <c r="F2666" t="s">
        <v>566</v>
      </c>
      <c r="G2666" t="s">
        <v>104</v>
      </c>
      <c r="H2666" t="s">
        <v>32</v>
      </c>
      <c r="I2666" t="s">
        <v>33</v>
      </c>
      <c r="J2666" t="s">
        <v>36</v>
      </c>
      <c r="K2666">
        <f>YEAR(tblSales[[#This Row],[ORDER DATE]])</f>
        <v>2005</v>
      </c>
      <c r="L2666" s="6" t="str">
        <f>TEXT(tblSales[[#This Row],[ORDER DATE]],"MMM-YYYY")</f>
        <v>Apr-2005</v>
      </c>
      <c r="M2666">
        <f>MONTH(tblSales[[#This Row],[ORDER DATE]])</f>
        <v>4</v>
      </c>
    </row>
    <row r="2667" spans="1:13" x14ac:dyDescent="0.3">
      <c r="A2667">
        <v>10416</v>
      </c>
      <c r="B2667" s="2">
        <v>38482</v>
      </c>
      <c r="C2667" s="5">
        <v>41</v>
      </c>
      <c r="D2667" s="3">
        <v>5642.83</v>
      </c>
      <c r="E2667" t="s">
        <v>25</v>
      </c>
      <c r="F2667" t="s">
        <v>566</v>
      </c>
      <c r="G2667" t="s">
        <v>452</v>
      </c>
      <c r="H2667" t="s">
        <v>258</v>
      </c>
      <c r="I2667" t="s">
        <v>42</v>
      </c>
      <c r="J2667" t="s">
        <v>51</v>
      </c>
      <c r="K2667">
        <f>YEAR(tblSales[[#This Row],[ORDER DATE]])</f>
        <v>2005</v>
      </c>
      <c r="L2667" s="6" t="str">
        <f>TEXT(tblSales[[#This Row],[ORDER DATE]],"MMM-YYYY")</f>
        <v>May-2005</v>
      </c>
      <c r="M2667">
        <f>MONTH(tblSales[[#This Row],[ORDER DATE]])</f>
        <v>5</v>
      </c>
    </row>
    <row r="2668" spans="1:13" x14ac:dyDescent="0.3">
      <c r="A2668">
        <v>10106</v>
      </c>
      <c r="B2668" s="2">
        <v>37669</v>
      </c>
      <c r="C2668" s="5">
        <v>44</v>
      </c>
      <c r="D2668" s="3">
        <v>3273.6</v>
      </c>
      <c r="E2668" t="s">
        <v>25</v>
      </c>
      <c r="F2668" t="s">
        <v>566</v>
      </c>
      <c r="G2668" t="s">
        <v>552</v>
      </c>
      <c r="H2668" t="s">
        <v>258</v>
      </c>
      <c r="I2668" t="s">
        <v>42</v>
      </c>
      <c r="J2668" t="s">
        <v>51</v>
      </c>
      <c r="K2668">
        <f>YEAR(tblSales[[#This Row],[ORDER DATE]])</f>
        <v>2003</v>
      </c>
      <c r="L2668" s="6" t="str">
        <f>TEXT(tblSales[[#This Row],[ORDER DATE]],"MMM-YYYY")</f>
        <v>Feb-2003</v>
      </c>
      <c r="M2668">
        <f>MONTH(tblSales[[#This Row],[ORDER DATE]])</f>
        <v>2</v>
      </c>
    </row>
    <row r="2669" spans="1:13" x14ac:dyDescent="0.3">
      <c r="A2669">
        <v>10120</v>
      </c>
      <c r="B2669" s="2">
        <v>37740</v>
      </c>
      <c r="C2669" s="5">
        <v>43</v>
      </c>
      <c r="D2669" s="3">
        <v>3268</v>
      </c>
      <c r="E2669" t="s">
        <v>25</v>
      </c>
      <c r="F2669" t="s">
        <v>566</v>
      </c>
      <c r="G2669" t="s">
        <v>89</v>
      </c>
      <c r="H2669" t="s">
        <v>95</v>
      </c>
      <c r="I2669" t="s">
        <v>96</v>
      </c>
      <c r="J2669" t="s">
        <v>51</v>
      </c>
      <c r="K2669">
        <f>YEAR(tblSales[[#This Row],[ORDER DATE]])</f>
        <v>2003</v>
      </c>
      <c r="L2669" s="6" t="str">
        <f>TEXT(tblSales[[#This Row],[ORDER DATE]],"MMM-YYYY")</f>
        <v>Apr-2003</v>
      </c>
      <c r="M2669">
        <f>MONTH(tblSales[[#This Row],[ORDER DATE]])</f>
        <v>4</v>
      </c>
    </row>
    <row r="2670" spans="1:13" x14ac:dyDescent="0.3">
      <c r="A2670">
        <v>10143</v>
      </c>
      <c r="B2670" s="2">
        <v>37843</v>
      </c>
      <c r="C2670" s="5">
        <v>28</v>
      </c>
      <c r="D2670" s="3">
        <v>2688</v>
      </c>
      <c r="E2670" t="s">
        <v>25</v>
      </c>
      <c r="F2670" t="s">
        <v>566</v>
      </c>
      <c r="G2670" t="s">
        <v>335</v>
      </c>
      <c r="H2670" t="s">
        <v>32</v>
      </c>
      <c r="I2670" t="s">
        <v>33</v>
      </c>
      <c r="J2670" t="s">
        <v>36</v>
      </c>
      <c r="K2670">
        <f>YEAR(tblSales[[#This Row],[ORDER DATE]])</f>
        <v>2003</v>
      </c>
      <c r="L2670" s="6" t="str">
        <f>TEXT(tblSales[[#This Row],[ORDER DATE]],"MMM-YYYY")</f>
        <v>Aug-2003</v>
      </c>
      <c r="M2670">
        <f>MONTH(tblSales[[#This Row],[ORDER DATE]])</f>
        <v>8</v>
      </c>
    </row>
    <row r="2671" spans="1:13" x14ac:dyDescent="0.3">
      <c r="A2671">
        <v>10155</v>
      </c>
      <c r="B2671" s="2">
        <v>37900</v>
      </c>
      <c r="C2671" s="5">
        <v>43</v>
      </c>
      <c r="D2671" s="3">
        <v>3715.2</v>
      </c>
      <c r="E2671" t="s">
        <v>25</v>
      </c>
      <c r="F2671" t="s">
        <v>566</v>
      </c>
      <c r="G2671" t="s">
        <v>126</v>
      </c>
      <c r="H2671" t="s">
        <v>130</v>
      </c>
      <c r="I2671" t="s">
        <v>42</v>
      </c>
      <c r="J2671" t="s">
        <v>51</v>
      </c>
      <c r="K2671">
        <f>YEAR(tblSales[[#This Row],[ORDER DATE]])</f>
        <v>2003</v>
      </c>
      <c r="L2671" s="6" t="str">
        <f>TEXT(tblSales[[#This Row],[ORDER DATE]],"MMM-YYYY")</f>
        <v>Oct-2003</v>
      </c>
      <c r="M2671">
        <f>MONTH(tblSales[[#This Row],[ORDER DATE]])</f>
        <v>10</v>
      </c>
    </row>
    <row r="2672" spans="1:13" x14ac:dyDescent="0.3">
      <c r="A2672">
        <v>10168</v>
      </c>
      <c r="B2672" s="2">
        <v>37922</v>
      </c>
      <c r="C2672" s="5">
        <v>48</v>
      </c>
      <c r="D2672" s="3">
        <v>4608</v>
      </c>
      <c r="E2672" t="s">
        <v>25</v>
      </c>
      <c r="F2672" t="s">
        <v>566</v>
      </c>
      <c r="G2672" t="s">
        <v>62</v>
      </c>
      <c r="H2672" t="s">
        <v>32</v>
      </c>
      <c r="I2672" t="s">
        <v>33</v>
      </c>
      <c r="J2672" t="s">
        <v>51</v>
      </c>
      <c r="K2672">
        <f>YEAR(tblSales[[#This Row],[ORDER DATE]])</f>
        <v>2003</v>
      </c>
      <c r="L2672" s="6" t="str">
        <f>TEXT(tblSales[[#This Row],[ORDER DATE]],"MMM-YYYY")</f>
        <v>Oct-2003</v>
      </c>
      <c r="M2672">
        <f>MONTH(tblSales[[#This Row],[ORDER DATE]])</f>
        <v>10</v>
      </c>
    </row>
    <row r="2673" spans="1:13" x14ac:dyDescent="0.3">
      <c r="A2673">
        <v>10199</v>
      </c>
      <c r="B2673" s="2">
        <v>37956</v>
      </c>
      <c r="C2673" s="5">
        <v>38</v>
      </c>
      <c r="D2673" s="3">
        <v>3131.2</v>
      </c>
      <c r="E2673" t="s">
        <v>25</v>
      </c>
      <c r="F2673" t="s">
        <v>566</v>
      </c>
      <c r="G2673" t="s">
        <v>234</v>
      </c>
      <c r="H2673" t="s">
        <v>32</v>
      </c>
      <c r="I2673" t="s">
        <v>33</v>
      </c>
      <c r="J2673" t="s">
        <v>51</v>
      </c>
      <c r="K2673">
        <f>YEAR(tblSales[[#This Row],[ORDER DATE]])</f>
        <v>2003</v>
      </c>
      <c r="L2673" s="6" t="str">
        <f>TEXT(tblSales[[#This Row],[ORDER DATE]],"MMM-YYYY")</f>
        <v>Dec-2003</v>
      </c>
      <c r="M2673">
        <f>MONTH(tblSales[[#This Row],[ORDER DATE]])</f>
        <v>12</v>
      </c>
    </row>
    <row r="2674" spans="1:13" x14ac:dyDescent="0.3">
      <c r="A2674">
        <v>10210</v>
      </c>
      <c r="B2674" s="2">
        <v>37998</v>
      </c>
      <c r="C2674" s="5">
        <v>31</v>
      </c>
      <c r="D2674" s="3">
        <v>2678.4</v>
      </c>
      <c r="E2674" t="s">
        <v>25</v>
      </c>
      <c r="F2674" t="s">
        <v>566</v>
      </c>
      <c r="G2674" t="s">
        <v>302</v>
      </c>
      <c r="H2674" t="s">
        <v>200</v>
      </c>
      <c r="I2674" t="s">
        <v>200</v>
      </c>
      <c r="J2674" t="s">
        <v>36</v>
      </c>
      <c r="K2674">
        <f>YEAR(tblSales[[#This Row],[ORDER DATE]])</f>
        <v>2004</v>
      </c>
      <c r="L2674" s="6" t="str">
        <f>TEXT(tblSales[[#This Row],[ORDER DATE]],"MMM-YYYY")</f>
        <v>Jan-2004</v>
      </c>
      <c r="M2674">
        <f>MONTH(tblSales[[#This Row],[ORDER DATE]])</f>
        <v>1</v>
      </c>
    </row>
    <row r="2675" spans="1:13" x14ac:dyDescent="0.3">
      <c r="A2675">
        <v>10223</v>
      </c>
      <c r="B2675" s="2">
        <v>38037</v>
      </c>
      <c r="C2675" s="5">
        <v>26</v>
      </c>
      <c r="D2675" s="3">
        <v>1747.2</v>
      </c>
      <c r="E2675" t="s">
        <v>25</v>
      </c>
      <c r="F2675" t="s">
        <v>566</v>
      </c>
      <c r="G2675" t="s">
        <v>89</v>
      </c>
      <c r="H2675" t="s">
        <v>95</v>
      </c>
      <c r="I2675" t="s">
        <v>96</v>
      </c>
      <c r="J2675" t="s">
        <v>36</v>
      </c>
      <c r="K2675">
        <f>YEAR(tblSales[[#This Row],[ORDER DATE]])</f>
        <v>2004</v>
      </c>
      <c r="L2675" s="6" t="str">
        <f>TEXT(tblSales[[#This Row],[ORDER DATE]],"MMM-YYYY")</f>
        <v>Feb-2004</v>
      </c>
      <c r="M2675">
        <f>MONTH(tblSales[[#This Row],[ORDER DATE]])</f>
        <v>2</v>
      </c>
    </row>
    <row r="2676" spans="1:13" x14ac:dyDescent="0.3">
      <c r="A2676">
        <v>10235</v>
      </c>
      <c r="B2676" s="2">
        <v>38079</v>
      </c>
      <c r="C2676" s="5">
        <v>32</v>
      </c>
      <c r="D2676" s="3">
        <v>2944</v>
      </c>
      <c r="E2676" t="s">
        <v>25</v>
      </c>
      <c r="F2676" t="s">
        <v>566</v>
      </c>
      <c r="G2676" t="s">
        <v>373</v>
      </c>
      <c r="H2676" t="s">
        <v>231</v>
      </c>
      <c r="I2676" t="s">
        <v>33</v>
      </c>
      <c r="J2676" t="s">
        <v>36</v>
      </c>
      <c r="K2676">
        <f>YEAR(tblSales[[#This Row],[ORDER DATE]])</f>
        <v>2004</v>
      </c>
      <c r="L2676" s="6" t="str">
        <f>TEXT(tblSales[[#This Row],[ORDER DATE]],"MMM-YYYY")</f>
        <v>Apr-2004</v>
      </c>
      <c r="M2676">
        <f>MONTH(tblSales[[#This Row],[ORDER DATE]])</f>
        <v>4</v>
      </c>
    </row>
    <row r="2677" spans="1:13" x14ac:dyDescent="0.3">
      <c r="A2677">
        <v>10250</v>
      </c>
      <c r="B2677" s="2">
        <v>38118</v>
      </c>
      <c r="C2677" s="5">
        <v>44</v>
      </c>
      <c r="D2677" s="3">
        <v>2956.8</v>
      </c>
      <c r="E2677" t="s">
        <v>25</v>
      </c>
      <c r="F2677" t="s">
        <v>566</v>
      </c>
      <c r="G2677" t="s">
        <v>397</v>
      </c>
      <c r="H2677" t="s">
        <v>32</v>
      </c>
      <c r="I2677" t="s">
        <v>33</v>
      </c>
      <c r="J2677" t="s">
        <v>36</v>
      </c>
      <c r="K2677">
        <f>YEAR(tblSales[[#This Row],[ORDER DATE]])</f>
        <v>2004</v>
      </c>
      <c r="L2677" s="6" t="str">
        <f>TEXT(tblSales[[#This Row],[ORDER DATE]],"MMM-YYYY")</f>
        <v>May-2004</v>
      </c>
      <c r="M2677">
        <f>MONTH(tblSales[[#This Row],[ORDER DATE]])</f>
        <v>5</v>
      </c>
    </row>
    <row r="2678" spans="1:13" x14ac:dyDescent="0.3">
      <c r="A2678">
        <v>10262</v>
      </c>
      <c r="B2678" s="2">
        <v>38162</v>
      </c>
      <c r="C2678" s="5">
        <v>27</v>
      </c>
      <c r="D2678" s="3">
        <v>2052</v>
      </c>
      <c r="E2678" t="s">
        <v>339</v>
      </c>
      <c r="F2678" t="s">
        <v>566</v>
      </c>
      <c r="G2678" t="s">
        <v>174</v>
      </c>
      <c r="H2678" t="s">
        <v>178</v>
      </c>
      <c r="I2678" t="s">
        <v>42</v>
      </c>
      <c r="J2678" t="s">
        <v>36</v>
      </c>
      <c r="K2678">
        <f>YEAR(tblSales[[#This Row],[ORDER DATE]])</f>
        <v>2004</v>
      </c>
      <c r="L2678" s="6" t="str">
        <f>TEXT(tblSales[[#This Row],[ORDER DATE]],"MMM-YYYY")</f>
        <v>Jun-2004</v>
      </c>
      <c r="M2678">
        <f>MONTH(tblSales[[#This Row],[ORDER DATE]])</f>
        <v>6</v>
      </c>
    </row>
    <row r="2679" spans="1:13" x14ac:dyDescent="0.3">
      <c r="A2679">
        <v>10275</v>
      </c>
      <c r="B2679" s="2">
        <v>38191</v>
      </c>
      <c r="C2679" s="5">
        <v>43</v>
      </c>
      <c r="D2679" s="3">
        <v>3164.8</v>
      </c>
      <c r="E2679" t="s">
        <v>25</v>
      </c>
      <c r="F2679" t="s">
        <v>566</v>
      </c>
      <c r="G2679" t="s">
        <v>114</v>
      </c>
      <c r="H2679" t="s">
        <v>41</v>
      </c>
      <c r="I2679" t="s">
        <v>42</v>
      </c>
      <c r="J2679" t="s">
        <v>51</v>
      </c>
      <c r="K2679">
        <f>YEAR(tblSales[[#This Row],[ORDER DATE]])</f>
        <v>2004</v>
      </c>
      <c r="L2679" s="6" t="str">
        <f>TEXT(tblSales[[#This Row],[ORDER DATE]],"MMM-YYYY")</f>
        <v>Jul-2004</v>
      </c>
      <c r="M2679">
        <f>MONTH(tblSales[[#This Row],[ORDER DATE]])</f>
        <v>7</v>
      </c>
    </row>
    <row r="2680" spans="1:13" x14ac:dyDescent="0.3">
      <c r="A2680">
        <v>10284</v>
      </c>
      <c r="B2680" s="2">
        <v>38220</v>
      </c>
      <c r="C2680" s="5">
        <v>25</v>
      </c>
      <c r="D2680" s="3">
        <v>1740</v>
      </c>
      <c r="E2680" t="s">
        <v>25</v>
      </c>
      <c r="F2680" t="s">
        <v>566</v>
      </c>
      <c r="G2680" t="s">
        <v>543</v>
      </c>
      <c r="H2680" t="s">
        <v>78</v>
      </c>
      <c r="I2680" t="s">
        <v>42</v>
      </c>
      <c r="J2680" t="s">
        <v>36</v>
      </c>
      <c r="K2680">
        <f>YEAR(tblSales[[#This Row],[ORDER DATE]])</f>
        <v>2004</v>
      </c>
      <c r="L2680" s="6" t="str">
        <f>TEXT(tblSales[[#This Row],[ORDER DATE]],"MMM-YYYY")</f>
        <v>Aug-2004</v>
      </c>
      <c r="M2680">
        <f>MONTH(tblSales[[#This Row],[ORDER DATE]])</f>
        <v>8</v>
      </c>
    </row>
    <row r="2681" spans="1:13" x14ac:dyDescent="0.3">
      <c r="A2681">
        <v>10296</v>
      </c>
      <c r="B2681" s="2">
        <v>38245</v>
      </c>
      <c r="C2681" s="5">
        <v>22</v>
      </c>
      <c r="D2681" s="3">
        <v>1777.6</v>
      </c>
      <c r="E2681" t="s">
        <v>25</v>
      </c>
      <c r="F2681" t="s">
        <v>566</v>
      </c>
      <c r="G2681" t="s">
        <v>572</v>
      </c>
      <c r="H2681" t="s">
        <v>443</v>
      </c>
      <c r="I2681" t="s">
        <v>42</v>
      </c>
      <c r="J2681" t="s">
        <v>36</v>
      </c>
      <c r="K2681">
        <f>YEAR(tblSales[[#This Row],[ORDER DATE]])</f>
        <v>2004</v>
      </c>
      <c r="L2681" s="6" t="str">
        <f>TEXT(tblSales[[#This Row],[ORDER DATE]],"MMM-YYYY")</f>
        <v>Sep-2004</v>
      </c>
      <c r="M2681">
        <f>MONTH(tblSales[[#This Row],[ORDER DATE]])</f>
        <v>9</v>
      </c>
    </row>
    <row r="2682" spans="1:13" x14ac:dyDescent="0.3">
      <c r="A2682">
        <v>10308</v>
      </c>
      <c r="B2682" s="2">
        <v>38275</v>
      </c>
      <c r="C2682" s="5">
        <v>21</v>
      </c>
      <c r="D2682" s="3">
        <v>1831.2</v>
      </c>
      <c r="E2682" t="s">
        <v>25</v>
      </c>
      <c r="F2682" t="s">
        <v>566</v>
      </c>
      <c r="G2682" t="s">
        <v>317</v>
      </c>
      <c r="H2682" t="s">
        <v>32</v>
      </c>
      <c r="I2682" t="s">
        <v>33</v>
      </c>
      <c r="J2682" t="s">
        <v>36</v>
      </c>
      <c r="K2682">
        <f>YEAR(tblSales[[#This Row],[ORDER DATE]])</f>
        <v>2004</v>
      </c>
      <c r="L2682" s="6" t="str">
        <f>TEXT(tblSales[[#This Row],[ORDER DATE]],"MMM-YYYY")</f>
        <v>Oct-2004</v>
      </c>
      <c r="M2682">
        <f>MONTH(tblSales[[#This Row],[ORDER DATE]])</f>
        <v>10</v>
      </c>
    </row>
    <row r="2683" spans="1:13" x14ac:dyDescent="0.3">
      <c r="A2683">
        <v>10316</v>
      </c>
      <c r="B2683" s="2">
        <v>38292</v>
      </c>
      <c r="C2683" s="5">
        <v>48</v>
      </c>
      <c r="D2683" s="3">
        <v>3609.6</v>
      </c>
      <c r="E2683" t="s">
        <v>25</v>
      </c>
      <c r="F2683" t="s">
        <v>566</v>
      </c>
      <c r="G2683" t="s">
        <v>383</v>
      </c>
      <c r="H2683" t="s">
        <v>170</v>
      </c>
      <c r="I2683" t="s">
        <v>42</v>
      </c>
      <c r="J2683" t="s">
        <v>51</v>
      </c>
      <c r="K2683">
        <f>YEAR(tblSales[[#This Row],[ORDER DATE]])</f>
        <v>2004</v>
      </c>
      <c r="L2683" s="6" t="str">
        <f>TEXT(tblSales[[#This Row],[ORDER DATE]],"MMM-YYYY")</f>
        <v>Nov-2004</v>
      </c>
      <c r="M2683">
        <f>MONTH(tblSales[[#This Row],[ORDER DATE]])</f>
        <v>11</v>
      </c>
    </row>
    <row r="2684" spans="1:13" x14ac:dyDescent="0.3">
      <c r="A2684">
        <v>10328</v>
      </c>
      <c r="B2684" s="2">
        <v>38303</v>
      </c>
      <c r="C2684" s="5">
        <v>33</v>
      </c>
      <c r="D2684" s="3">
        <v>2112</v>
      </c>
      <c r="E2684" t="s">
        <v>25</v>
      </c>
      <c r="F2684" t="s">
        <v>566</v>
      </c>
      <c r="G2684" t="s">
        <v>552</v>
      </c>
      <c r="H2684" t="s">
        <v>258</v>
      </c>
      <c r="I2684" t="s">
        <v>42</v>
      </c>
      <c r="J2684" t="s">
        <v>36</v>
      </c>
      <c r="K2684">
        <f>YEAR(tblSales[[#This Row],[ORDER DATE]])</f>
        <v>2004</v>
      </c>
      <c r="L2684" s="6" t="str">
        <f>TEXT(tblSales[[#This Row],[ORDER DATE]],"MMM-YYYY")</f>
        <v>Nov-2004</v>
      </c>
      <c r="M2684">
        <f>MONTH(tblSales[[#This Row],[ORDER DATE]])</f>
        <v>11</v>
      </c>
    </row>
    <row r="2685" spans="1:13" x14ac:dyDescent="0.3">
      <c r="A2685">
        <v>10341</v>
      </c>
      <c r="B2685" s="2">
        <v>38315</v>
      </c>
      <c r="C2685" s="5">
        <v>34</v>
      </c>
      <c r="D2685" s="3">
        <v>3644.12</v>
      </c>
      <c r="E2685" t="s">
        <v>25</v>
      </c>
      <c r="F2685" t="s">
        <v>566</v>
      </c>
      <c r="G2685" t="s">
        <v>144</v>
      </c>
      <c r="H2685" t="s">
        <v>148</v>
      </c>
      <c r="I2685" t="s">
        <v>42</v>
      </c>
      <c r="J2685" t="s">
        <v>51</v>
      </c>
      <c r="K2685">
        <f>YEAR(tblSales[[#This Row],[ORDER DATE]])</f>
        <v>2004</v>
      </c>
      <c r="L2685" s="6" t="str">
        <f>TEXT(tblSales[[#This Row],[ORDER DATE]],"MMM-YYYY")</f>
        <v>Nov-2004</v>
      </c>
      <c r="M2685">
        <f>MONTH(tblSales[[#This Row],[ORDER DATE]])</f>
        <v>11</v>
      </c>
    </row>
    <row r="2686" spans="1:13" x14ac:dyDescent="0.3">
      <c r="A2686">
        <v>10353</v>
      </c>
      <c r="B2686" s="2">
        <v>38325</v>
      </c>
      <c r="C2686" s="5">
        <v>43</v>
      </c>
      <c r="D2686" s="3">
        <v>3523.85</v>
      </c>
      <c r="E2686" t="s">
        <v>25</v>
      </c>
      <c r="F2686" t="s">
        <v>566</v>
      </c>
      <c r="G2686" t="s">
        <v>568</v>
      </c>
      <c r="H2686" t="s">
        <v>32</v>
      </c>
      <c r="I2686" t="s">
        <v>33</v>
      </c>
      <c r="J2686" t="s">
        <v>51</v>
      </c>
      <c r="K2686">
        <f>YEAR(tblSales[[#This Row],[ORDER DATE]])</f>
        <v>2004</v>
      </c>
      <c r="L2686" s="6" t="str">
        <f>TEXT(tblSales[[#This Row],[ORDER DATE]],"MMM-YYYY")</f>
        <v>Dec-2004</v>
      </c>
      <c r="M2686">
        <f>MONTH(tblSales[[#This Row],[ORDER DATE]])</f>
        <v>12</v>
      </c>
    </row>
    <row r="2687" spans="1:13" x14ac:dyDescent="0.3">
      <c r="A2687">
        <v>10361</v>
      </c>
      <c r="B2687" s="2">
        <v>38338</v>
      </c>
      <c r="C2687" s="5">
        <v>44</v>
      </c>
      <c r="D2687" s="3">
        <v>5001.92</v>
      </c>
      <c r="E2687" t="s">
        <v>25</v>
      </c>
      <c r="F2687" t="s">
        <v>566</v>
      </c>
      <c r="G2687" t="s">
        <v>152</v>
      </c>
      <c r="H2687" t="s">
        <v>95</v>
      </c>
      <c r="I2687" t="s">
        <v>96</v>
      </c>
      <c r="J2687" t="s">
        <v>51</v>
      </c>
      <c r="K2687">
        <f>YEAR(tblSales[[#This Row],[ORDER DATE]])</f>
        <v>2004</v>
      </c>
      <c r="L2687" s="6" t="str">
        <f>TEXT(tblSales[[#This Row],[ORDER DATE]],"MMM-YYYY")</f>
        <v>Dec-2004</v>
      </c>
      <c r="M2687">
        <f>MONTH(tblSales[[#This Row],[ORDER DATE]])</f>
        <v>12</v>
      </c>
    </row>
    <row r="2688" spans="1:13" x14ac:dyDescent="0.3">
      <c r="A2688">
        <v>10375</v>
      </c>
      <c r="B2688" s="2">
        <v>38386</v>
      </c>
      <c r="C2688" s="5">
        <v>44</v>
      </c>
      <c r="D2688" s="3">
        <v>5208.72</v>
      </c>
      <c r="E2688" t="s">
        <v>25</v>
      </c>
      <c r="F2688" t="s">
        <v>566</v>
      </c>
      <c r="G2688" t="s">
        <v>114</v>
      </c>
      <c r="H2688" t="s">
        <v>41</v>
      </c>
      <c r="I2688" t="s">
        <v>42</v>
      </c>
      <c r="J2688" t="s">
        <v>51</v>
      </c>
      <c r="K2688">
        <f>YEAR(tblSales[[#This Row],[ORDER DATE]])</f>
        <v>2005</v>
      </c>
      <c r="L2688" s="6" t="str">
        <f>TEXT(tblSales[[#This Row],[ORDER DATE]],"MMM-YYYY")</f>
        <v>Feb-2005</v>
      </c>
      <c r="M2688">
        <f>MONTH(tblSales[[#This Row],[ORDER DATE]])</f>
        <v>2</v>
      </c>
    </row>
    <row r="2689" spans="1:13" x14ac:dyDescent="0.3">
      <c r="A2689">
        <v>10386</v>
      </c>
      <c r="B2689" s="2">
        <v>38412</v>
      </c>
      <c r="C2689" s="5">
        <v>32</v>
      </c>
      <c r="D2689" s="3">
        <v>3018.88</v>
      </c>
      <c r="E2689" t="s">
        <v>408</v>
      </c>
      <c r="F2689" t="s">
        <v>566</v>
      </c>
      <c r="G2689" t="s">
        <v>174</v>
      </c>
      <c r="H2689" t="s">
        <v>178</v>
      </c>
      <c r="I2689" t="s">
        <v>42</v>
      </c>
      <c r="J2689" t="s">
        <v>51</v>
      </c>
      <c r="K2689">
        <f>YEAR(tblSales[[#This Row],[ORDER DATE]])</f>
        <v>2005</v>
      </c>
      <c r="L2689" s="6" t="str">
        <f>TEXT(tblSales[[#This Row],[ORDER DATE]],"MMM-YYYY")</f>
        <v>Mar-2005</v>
      </c>
      <c r="M2689">
        <f>MONTH(tblSales[[#This Row],[ORDER DATE]])</f>
        <v>3</v>
      </c>
    </row>
    <row r="2690" spans="1:13" x14ac:dyDescent="0.3">
      <c r="A2690">
        <v>10398</v>
      </c>
      <c r="B2690" s="2">
        <v>38441</v>
      </c>
      <c r="C2690" s="5">
        <v>29</v>
      </c>
      <c r="D2690" s="3">
        <v>1902.4</v>
      </c>
      <c r="E2690" t="s">
        <v>25</v>
      </c>
      <c r="F2690" t="s">
        <v>566</v>
      </c>
      <c r="G2690" t="s">
        <v>37</v>
      </c>
      <c r="H2690" t="s">
        <v>41</v>
      </c>
      <c r="I2690" t="s">
        <v>42</v>
      </c>
      <c r="J2690" t="s">
        <v>36</v>
      </c>
      <c r="K2690">
        <f>YEAR(tblSales[[#This Row],[ORDER DATE]])</f>
        <v>2005</v>
      </c>
      <c r="L2690" s="6" t="str">
        <f>TEXT(tblSales[[#This Row],[ORDER DATE]],"MMM-YYYY")</f>
        <v>Mar-2005</v>
      </c>
      <c r="M2690">
        <f>MONTH(tblSales[[#This Row],[ORDER DATE]])</f>
        <v>3</v>
      </c>
    </row>
    <row r="2691" spans="1:13" x14ac:dyDescent="0.3">
      <c r="A2691">
        <v>10401</v>
      </c>
      <c r="B2691" s="2">
        <v>38445</v>
      </c>
      <c r="C2691" s="5">
        <v>77</v>
      </c>
      <c r="D2691" s="3">
        <v>7084</v>
      </c>
      <c r="E2691" t="s">
        <v>401</v>
      </c>
      <c r="F2691" t="s">
        <v>566</v>
      </c>
      <c r="G2691" t="s">
        <v>104</v>
      </c>
      <c r="H2691" t="s">
        <v>32</v>
      </c>
      <c r="I2691" t="s">
        <v>33</v>
      </c>
      <c r="J2691" t="s">
        <v>151</v>
      </c>
      <c r="K2691">
        <f>YEAR(tblSales[[#This Row],[ORDER DATE]])</f>
        <v>2005</v>
      </c>
      <c r="L2691" s="6" t="str">
        <f>TEXT(tblSales[[#This Row],[ORDER DATE]],"MMM-YYYY")</f>
        <v>Apr-2005</v>
      </c>
      <c r="M2691">
        <f>MONTH(tblSales[[#This Row],[ORDER DATE]])</f>
        <v>4</v>
      </c>
    </row>
    <row r="2692" spans="1:13" x14ac:dyDescent="0.3">
      <c r="A2692">
        <v>10416</v>
      </c>
      <c r="B2692" s="2">
        <v>38482</v>
      </c>
      <c r="C2692" s="5">
        <v>39</v>
      </c>
      <c r="D2692" s="3">
        <v>2620.8000000000002</v>
      </c>
      <c r="E2692" t="s">
        <v>25</v>
      </c>
      <c r="F2692" t="s">
        <v>566</v>
      </c>
      <c r="G2692" t="s">
        <v>452</v>
      </c>
      <c r="H2692" t="s">
        <v>258</v>
      </c>
      <c r="I2692" t="s">
        <v>42</v>
      </c>
      <c r="J2692" t="s">
        <v>36</v>
      </c>
      <c r="K2692">
        <f>YEAR(tblSales[[#This Row],[ORDER DATE]])</f>
        <v>2005</v>
      </c>
      <c r="L2692" s="6" t="str">
        <f>TEXT(tblSales[[#This Row],[ORDER DATE]],"MMM-YYYY")</f>
        <v>May-2005</v>
      </c>
      <c r="M2692">
        <f>MONTH(tblSales[[#This Row],[ORDER DATE]])</f>
        <v>5</v>
      </c>
    </row>
    <row r="2693" spans="1:13" x14ac:dyDescent="0.3">
      <c r="A2693">
        <v>10105</v>
      </c>
      <c r="B2693" s="2">
        <v>37663</v>
      </c>
      <c r="C2693" s="5">
        <v>39</v>
      </c>
      <c r="D2693" s="3">
        <v>3164.46</v>
      </c>
      <c r="E2693" t="s">
        <v>25</v>
      </c>
      <c r="F2693" t="s">
        <v>598</v>
      </c>
      <c r="G2693" t="s">
        <v>322</v>
      </c>
      <c r="H2693" t="s">
        <v>326</v>
      </c>
      <c r="I2693" t="s">
        <v>42</v>
      </c>
      <c r="J2693" t="s">
        <v>51</v>
      </c>
      <c r="K2693">
        <f>YEAR(tblSales[[#This Row],[ORDER DATE]])</f>
        <v>2003</v>
      </c>
      <c r="L2693" s="6" t="str">
        <f>TEXT(tblSales[[#This Row],[ORDER DATE]],"MMM-YYYY")</f>
        <v>Feb-2003</v>
      </c>
      <c r="M2693">
        <f>MONTH(tblSales[[#This Row],[ORDER DATE]])</f>
        <v>2</v>
      </c>
    </row>
    <row r="2694" spans="1:13" x14ac:dyDescent="0.3">
      <c r="A2694">
        <v>10118</v>
      </c>
      <c r="B2694" s="2">
        <v>37732</v>
      </c>
      <c r="C2694" s="5">
        <v>36</v>
      </c>
      <c r="D2694" s="3">
        <v>4219.2</v>
      </c>
      <c r="E2694" t="s">
        <v>25</v>
      </c>
      <c r="F2694" t="s">
        <v>598</v>
      </c>
      <c r="G2694" t="s">
        <v>352</v>
      </c>
      <c r="H2694" t="s">
        <v>178</v>
      </c>
      <c r="I2694" t="s">
        <v>42</v>
      </c>
      <c r="J2694" t="s">
        <v>51</v>
      </c>
      <c r="K2694">
        <f>YEAR(tblSales[[#This Row],[ORDER DATE]])</f>
        <v>2003</v>
      </c>
      <c r="L2694" s="6" t="str">
        <f>TEXT(tblSales[[#This Row],[ORDER DATE]],"MMM-YYYY")</f>
        <v>Apr-2003</v>
      </c>
      <c r="M2694">
        <f>MONTH(tblSales[[#This Row],[ORDER DATE]])</f>
        <v>4</v>
      </c>
    </row>
    <row r="2695" spans="1:13" x14ac:dyDescent="0.3">
      <c r="A2695">
        <v>10129</v>
      </c>
      <c r="B2695" s="2">
        <v>37784</v>
      </c>
      <c r="C2695" s="5">
        <v>42</v>
      </c>
      <c r="D2695" s="3">
        <v>3828.3</v>
      </c>
      <c r="E2695" t="s">
        <v>25</v>
      </c>
      <c r="F2695" t="s">
        <v>598</v>
      </c>
      <c r="G2695" t="s">
        <v>329</v>
      </c>
      <c r="H2695" t="s">
        <v>170</v>
      </c>
      <c r="I2695" t="s">
        <v>42</v>
      </c>
      <c r="J2695" t="s">
        <v>51</v>
      </c>
      <c r="K2695">
        <f>YEAR(tblSales[[#This Row],[ORDER DATE]])</f>
        <v>2003</v>
      </c>
      <c r="L2695" s="6" t="str">
        <f>TEXT(tblSales[[#This Row],[ORDER DATE]],"MMM-YYYY")</f>
        <v>Jun-2003</v>
      </c>
      <c r="M2695">
        <f>MONTH(tblSales[[#This Row],[ORDER DATE]])</f>
        <v>6</v>
      </c>
    </row>
    <row r="2696" spans="1:13" x14ac:dyDescent="0.3">
      <c r="A2696">
        <v>10142</v>
      </c>
      <c r="B2696" s="2">
        <v>37841</v>
      </c>
      <c r="C2696" s="5">
        <v>21</v>
      </c>
      <c r="D2696" s="3">
        <v>2334.9899999999998</v>
      </c>
      <c r="E2696" t="s">
        <v>25</v>
      </c>
      <c r="F2696" t="s">
        <v>598</v>
      </c>
      <c r="G2696" t="s">
        <v>272</v>
      </c>
      <c r="H2696" t="s">
        <v>32</v>
      </c>
      <c r="I2696" t="s">
        <v>33</v>
      </c>
      <c r="J2696" t="s">
        <v>36</v>
      </c>
      <c r="K2696">
        <f>YEAR(tblSales[[#This Row],[ORDER DATE]])</f>
        <v>2003</v>
      </c>
      <c r="L2696" s="6" t="str">
        <f>TEXT(tblSales[[#This Row],[ORDER DATE]],"MMM-YYYY")</f>
        <v>Aug-2003</v>
      </c>
      <c r="M2696">
        <f>MONTH(tblSales[[#This Row],[ORDER DATE]])</f>
        <v>8</v>
      </c>
    </row>
    <row r="2697" spans="1:13" x14ac:dyDescent="0.3">
      <c r="A2697">
        <v>10153</v>
      </c>
      <c r="B2697" s="2">
        <v>37892</v>
      </c>
      <c r="C2697" s="5">
        <v>50</v>
      </c>
      <c r="D2697" s="3">
        <v>4407.5</v>
      </c>
      <c r="E2697" t="s">
        <v>25</v>
      </c>
      <c r="F2697" t="s">
        <v>598</v>
      </c>
      <c r="G2697" t="s">
        <v>174</v>
      </c>
      <c r="H2697" t="s">
        <v>178</v>
      </c>
      <c r="I2697" t="s">
        <v>42</v>
      </c>
      <c r="J2697" t="s">
        <v>51</v>
      </c>
      <c r="K2697">
        <f>YEAR(tblSales[[#This Row],[ORDER DATE]])</f>
        <v>2003</v>
      </c>
      <c r="L2697" s="6" t="str">
        <f>TEXT(tblSales[[#This Row],[ORDER DATE]],"MMM-YYYY")</f>
        <v>Sep-2003</v>
      </c>
      <c r="M2697">
        <f>MONTH(tblSales[[#This Row],[ORDER DATE]])</f>
        <v>9</v>
      </c>
    </row>
    <row r="2698" spans="1:13" x14ac:dyDescent="0.3">
      <c r="A2698">
        <v>10167</v>
      </c>
      <c r="B2698" s="2">
        <v>37917</v>
      </c>
      <c r="C2698" s="5">
        <v>24</v>
      </c>
      <c r="D2698" s="3">
        <v>2812.8</v>
      </c>
      <c r="E2698" t="s">
        <v>339</v>
      </c>
      <c r="F2698" t="s">
        <v>598</v>
      </c>
      <c r="G2698" t="s">
        <v>261</v>
      </c>
      <c r="H2698" t="s">
        <v>188</v>
      </c>
      <c r="I2698" t="s">
        <v>42</v>
      </c>
      <c r="J2698" t="s">
        <v>36</v>
      </c>
      <c r="K2698">
        <f>YEAR(tblSales[[#This Row],[ORDER DATE]])</f>
        <v>2003</v>
      </c>
      <c r="L2698" s="6" t="str">
        <f>TEXT(tblSales[[#This Row],[ORDER DATE]],"MMM-YYYY")</f>
        <v>Oct-2003</v>
      </c>
      <c r="M2698">
        <f>MONTH(tblSales[[#This Row],[ORDER DATE]])</f>
        <v>10</v>
      </c>
    </row>
    <row r="2699" spans="1:13" x14ac:dyDescent="0.3">
      <c r="A2699">
        <v>10177</v>
      </c>
      <c r="B2699" s="2">
        <v>37932</v>
      </c>
      <c r="C2699" s="5">
        <v>44</v>
      </c>
      <c r="D2699" s="3">
        <v>4055.04</v>
      </c>
      <c r="E2699" t="s">
        <v>25</v>
      </c>
      <c r="F2699" t="s">
        <v>598</v>
      </c>
      <c r="G2699" t="s">
        <v>487</v>
      </c>
      <c r="H2699" t="s">
        <v>178</v>
      </c>
      <c r="I2699" t="s">
        <v>42</v>
      </c>
      <c r="J2699" t="s">
        <v>51</v>
      </c>
      <c r="K2699">
        <f>YEAR(tblSales[[#This Row],[ORDER DATE]])</f>
        <v>2003</v>
      </c>
      <c r="L2699" s="6" t="str">
        <f>TEXT(tblSales[[#This Row],[ORDER DATE]],"MMM-YYYY")</f>
        <v>Nov-2003</v>
      </c>
      <c r="M2699">
        <f>MONTH(tblSales[[#This Row],[ORDER DATE]])</f>
        <v>11</v>
      </c>
    </row>
    <row r="2700" spans="1:13" x14ac:dyDescent="0.3">
      <c r="A2700">
        <v>10185</v>
      </c>
      <c r="B2700" s="2">
        <v>37939</v>
      </c>
      <c r="C2700" s="5">
        <v>37</v>
      </c>
      <c r="D2700" s="3">
        <v>3891.66</v>
      </c>
      <c r="E2700" t="s">
        <v>25</v>
      </c>
      <c r="F2700" t="s">
        <v>598</v>
      </c>
      <c r="G2700" t="s">
        <v>335</v>
      </c>
      <c r="H2700" t="s">
        <v>32</v>
      </c>
      <c r="I2700" t="s">
        <v>33</v>
      </c>
      <c r="J2700" t="s">
        <v>51</v>
      </c>
      <c r="K2700">
        <f>YEAR(tblSales[[#This Row],[ORDER DATE]])</f>
        <v>2003</v>
      </c>
      <c r="L2700" s="6" t="str">
        <f>TEXT(tblSales[[#This Row],[ORDER DATE]],"MMM-YYYY")</f>
        <v>Nov-2003</v>
      </c>
      <c r="M2700">
        <f>MONTH(tblSales[[#This Row],[ORDER DATE]])</f>
        <v>11</v>
      </c>
    </row>
    <row r="2701" spans="1:13" x14ac:dyDescent="0.3">
      <c r="A2701">
        <v>10197</v>
      </c>
      <c r="B2701" s="2">
        <v>37951</v>
      </c>
      <c r="C2701" s="5">
        <v>27</v>
      </c>
      <c r="D2701" s="3">
        <v>2488.3200000000002</v>
      </c>
      <c r="E2701" t="s">
        <v>25</v>
      </c>
      <c r="F2701" t="s">
        <v>598</v>
      </c>
      <c r="G2701" t="s">
        <v>352</v>
      </c>
      <c r="H2701" t="s">
        <v>178</v>
      </c>
      <c r="I2701" t="s">
        <v>42</v>
      </c>
      <c r="J2701" t="s">
        <v>36</v>
      </c>
      <c r="K2701">
        <f>YEAR(tblSales[[#This Row],[ORDER DATE]])</f>
        <v>2003</v>
      </c>
      <c r="L2701" s="6" t="str">
        <f>TEXT(tblSales[[#This Row],[ORDER DATE]],"MMM-YYYY")</f>
        <v>Nov-2003</v>
      </c>
      <c r="M2701">
        <f>MONTH(tblSales[[#This Row],[ORDER DATE]])</f>
        <v>11</v>
      </c>
    </row>
    <row r="2702" spans="1:13" x14ac:dyDescent="0.3">
      <c r="A2702">
        <v>10208</v>
      </c>
      <c r="B2702" s="2">
        <v>37988</v>
      </c>
      <c r="C2702" s="5">
        <v>37</v>
      </c>
      <c r="D2702" s="3">
        <v>4447.3999999999996</v>
      </c>
      <c r="E2702" t="s">
        <v>25</v>
      </c>
      <c r="F2702" t="s">
        <v>598</v>
      </c>
      <c r="G2702" t="s">
        <v>219</v>
      </c>
      <c r="H2702" t="s">
        <v>41</v>
      </c>
      <c r="I2702" t="s">
        <v>42</v>
      </c>
      <c r="J2702" t="s">
        <v>51</v>
      </c>
      <c r="K2702">
        <f>YEAR(tblSales[[#This Row],[ORDER DATE]])</f>
        <v>2004</v>
      </c>
      <c r="L2702" s="6" t="str">
        <f>TEXT(tblSales[[#This Row],[ORDER DATE]],"MMM-YYYY")</f>
        <v>Jan-2004</v>
      </c>
      <c r="M2702">
        <f>MONTH(tblSales[[#This Row],[ORDER DATE]])</f>
        <v>1</v>
      </c>
    </row>
    <row r="2703" spans="1:13" x14ac:dyDescent="0.3">
      <c r="A2703">
        <v>10222</v>
      </c>
      <c r="B2703" s="2">
        <v>38036</v>
      </c>
      <c r="C2703" s="5">
        <v>38</v>
      </c>
      <c r="D2703" s="3">
        <v>4187.22</v>
      </c>
      <c r="E2703" t="s">
        <v>25</v>
      </c>
      <c r="F2703" t="s">
        <v>598</v>
      </c>
      <c r="G2703" t="s">
        <v>362</v>
      </c>
      <c r="H2703" t="s">
        <v>32</v>
      </c>
      <c r="I2703" t="s">
        <v>33</v>
      </c>
      <c r="J2703" t="s">
        <v>51</v>
      </c>
      <c r="K2703">
        <f>YEAR(tblSales[[#This Row],[ORDER DATE]])</f>
        <v>2004</v>
      </c>
      <c r="L2703" s="6" t="str">
        <f>TEXT(tblSales[[#This Row],[ORDER DATE]],"MMM-YYYY")</f>
        <v>Feb-2004</v>
      </c>
      <c r="M2703">
        <f>MONTH(tblSales[[#This Row],[ORDER DATE]])</f>
        <v>2</v>
      </c>
    </row>
    <row r="2704" spans="1:13" x14ac:dyDescent="0.3">
      <c r="A2704">
        <v>10232</v>
      </c>
      <c r="B2704" s="2">
        <v>38066</v>
      </c>
      <c r="C2704" s="5">
        <v>48</v>
      </c>
      <c r="D2704" s="3">
        <v>4615.68</v>
      </c>
      <c r="E2704" t="s">
        <v>25</v>
      </c>
      <c r="F2704" t="s">
        <v>598</v>
      </c>
      <c r="G2704" t="s">
        <v>383</v>
      </c>
      <c r="H2704" t="s">
        <v>170</v>
      </c>
      <c r="I2704" t="s">
        <v>42</v>
      </c>
      <c r="J2704" t="s">
        <v>51</v>
      </c>
      <c r="K2704">
        <f>YEAR(tblSales[[#This Row],[ORDER DATE]])</f>
        <v>2004</v>
      </c>
      <c r="L2704" s="6" t="str">
        <f>TEXT(tblSales[[#This Row],[ORDER DATE]],"MMM-YYYY")</f>
        <v>Mar-2004</v>
      </c>
      <c r="M2704">
        <f>MONTH(tblSales[[#This Row],[ORDER DATE]])</f>
        <v>3</v>
      </c>
    </row>
    <row r="2705" spans="1:13" x14ac:dyDescent="0.3">
      <c r="A2705">
        <v>10248</v>
      </c>
      <c r="B2705" s="2">
        <v>38114</v>
      </c>
      <c r="C2705" s="5">
        <v>30</v>
      </c>
      <c r="D2705" s="3">
        <v>3245.4</v>
      </c>
      <c r="E2705" t="s">
        <v>339</v>
      </c>
      <c r="F2705" t="s">
        <v>598</v>
      </c>
      <c r="G2705" t="s">
        <v>28</v>
      </c>
      <c r="H2705" t="s">
        <v>32</v>
      </c>
      <c r="I2705" t="s">
        <v>33</v>
      </c>
      <c r="J2705" t="s">
        <v>51</v>
      </c>
      <c r="K2705">
        <f>YEAR(tblSales[[#This Row],[ORDER DATE]])</f>
        <v>2004</v>
      </c>
      <c r="L2705" s="6" t="str">
        <f>TEXT(tblSales[[#This Row],[ORDER DATE]],"MMM-YYYY")</f>
        <v>May-2004</v>
      </c>
      <c r="M2705">
        <f>MONTH(tblSales[[#This Row],[ORDER DATE]])</f>
        <v>5</v>
      </c>
    </row>
    <row r="2706" spans="1:13" x14ac:dyDescent="0.3">
      <c r="A2706">
        <v>10261</v>
      </c>
      <c r="B2706" s="2">
        <v>38155</v>
      </c>
      <c r="C2706" s="5">
        <v>25</v>
      </c>
      <c r="D2706" s="3">
        <v>2203.75</v>
      </c>
      <c r="E2706" t="s">
        <v>25</v>
      </c>
      <c r="F2706" t="s">
        <v>598</v>
      </c>
      <c r="G2706" t="s">
        <v>292</v>
      </c>
      <c r="H2706" t="s">
        <v>231</v>
      </c>
      <c r="I2706" t="s">
        <v>33</v>
      </c>
      <c r="J2706" t="s">
        <v>36</v>
      </c>
      <c r="K2706">
        <f>YEAR(tblSales[[#This Row],[ORDER DATE]])</f>
        <v>2004</v>
      </c>
      <c r="L2706" s="6" t="str">
        <f>TEXT(tblSales[[#This Row],[ORDER DATE]],"MMM-YYYY")</f>
        <v>Jun-2004</v>
      </c>
      <c r="M2706">
        <f>MONTH(tblSales[[#This Row],[ORDER DATE]])</f>
        <v>6</v>
      </c>
    </row>
    <row r="2707" spans="1:13" x14ac:dyDescent="0.3">
      <c r="A2707">
        <v>10273</v>
      </c>
      <c r="B2707" s="2">
        <v>38189</v>
      </c>
      <c r="C2707" s="5">
        <v>40</v>
      </c>
      <c r="D2707" s="3">
        <v>3446</v>
      </c>
      <c r="E2707" t="s">
        <v>25</v>
      </c>
      <c r="F2707" t="s">
        <v>598</v>
      </c>
      <c r="G2707" t="s">
        <v>365</v>
      </c>
      <c r="H2707" t="s">
        <v>370</v>
      </c>
      <c r="I2707" t="s">
        <v>42</v>
      </c>
      <c r="J2707" t="s">
        <v>51</v>
      </c>
      <c r="K2707">
        <f>YEAR(tblSales[[#This Row],[ORDER DATE]])</f>
        <v>2004</v>
      </c>
      <c r="L2707" s="6" t="str">
        <f>TEXT(tblSales[[#This Row],[ORDER DATE]],"MMM-YYYY")</f>
        <v>Jul-2004</v>
      </c>
      <c r="M2707">
        <f>MONTH(tblSales[[#This Row],[ORDER DATE]])</f>
        <v>7</v>
      </c>
    </row>
    <row r="2708" spans="1:13" x14ac:dyDescent="0.3">
      <c r="A2708">
        <v>10283</v>
      </c>
      <c r="B2708" s="2">
        <v>38219</v>
      </c>
      <c r="C2708" s="5">
        <v>22</v>
      </c>
      <c r="D2708" s="3">
        <v>1939.3</v>
      </c>
      <c r="E2708" t="s">
        <v>25</v>
      </c>
      <c r="F2708" t="s">
        <v>598</v>
      </c>
      <c r="G2708" t="s">
        <v>373</v>
      </c>
      <c r="H2708" t="s">
        <v>231</v>
      </c>
      <c r="I2708" t="s">
        <v>33</v>
      </c>
      <c r="J2708" t="s">
        <v>36</v>
      </c>
      <c r="K2708">
        <f>YEAR(tblSales[[#This Row],[ORDER DATE]])</f>
        <v>2004</v>
      </c>
      <c r="L2708" s="6" t="str">
        <f>TEXT(tblSales[[#This Row],[ORDER DATE]],"MMM-YYYY")</f>
        <v>Aug-2004</v>
      </c>
      <c r="M2708">
        <f>MONTH(tblSales[[#This Row],[ORDER DATE]])</f>
        <v>8</v>
      </c>
    </row>
    <row r="2709" spans="1:13" x14ac:dyDescent="0.3">
      <c r="A2709">
        <v>10295</v>
      </c>
      <c r="B2709" s="2">
        <v>38240</v>
      </c>
      <c r="C2709" s="5">
        <v>34</v>
      </c>
      <c r="D2709" s="3">
        <v>3473.78</v>
      </c>
      <c r="E2709" t="s">
        <v>25</v>
      </c>
      <c r="F2709" t="s">
        <v>598</v>
      </c>
      <c r="G2709" t="s">
        <v>379</v>
      </c>
      <c r="H2709" t="s">
        <v>32</v>
      </c>
      <c r="I2709" t="s">
        <v>33</v>
      </c>
      <c r="J2709" t="s">
        <v>51</v>
      </c>
      <c r="K2709">
        <f>YEAR(tblSales[[#This Row],[ORDER DATE]])</f>
        <v>2004</v>
      </c>
      <c r="L2709" s="6" t="str">
        <f>TEXT(tblSales[[#This Row],[ORDER DATE]],"MMM-YYYY")</f>
        <v>Sep-2004</v>
      </c>
      <c r="M2709">
        <f>MONTH(tblSales[[#This Row],[ORDER DATE]])</f>
        <v>9</v>
      </c>
    </row>
    <row r="2710" spans="1:13" x14ac:dyDescent="0.3">
      <c r="A2710">
        <v>10306</v>
      </c>
      <c r="B2710" s="2">
        <v>38274</v>
      </c>
      <c r="C2710" s="5">
        <v>32</v>
      </c>
      <c r="D2710" s="3">
        <v>2884.8</v>
      </c>
      <c r="E2710" t="s">
        <v>25</v>
      </c>
      <c r="F2710" t="s">
        <v>598</v>
      </c>
      <c r="G2710" t="s">
        <v>492</v>
      </c>
      <c r="H2710" t="s">
        <v>170</v>
      </c>
      <c r="I2710" t="s">
        <v>42</v>
      </c>
      <c r="J2710" t="s">
        <v>36</v>
      </c>
      <c r="K2710">
        <f>YEAR(tblSales[[#This Row],[ORDER DATE]])</f>
        <v>2004</v>
      </c>
      <c r="L2710" s="6" t="str">
        <f>TEXT(tblSales[[#This Row],[ORDER DATE]],"MMM-YYYY")</f>
        <v>Oct-2004</v>
      </c>
      <c r="M2710">
        <f>MONTH(tblSales[[#This Row],[ORDER DATE]])</f>
        <v>10</v>
      </c>
    </row>
    <row r="2711" spans="1:13" x14ac:dyDescent="0.3">
      <c r="A2711">
        <v>10315</v>
      </c>
      <c r="B2711" s="2">
        <v>38289</v>
      </c>
      <c r="C2711" s="5">
        <v>31</v>
      </c>
      <c r="D2711" s="3">
        <v>2670.65</v>
      </c>
      <c r="E2711" t="s">
        <v>25</v>
      </c>
      <c r="F2711" t="s">
        <v>598</v>
      </c>
      <c r="G2711" t="s">
        <v>114</v>
      </c>
      <c r="H2711" t="s">
        <v>41</v>
      </c>
      <c r="I2711" t="s">
        <v>42</v>
      </c>
      <c r="J2711" t="s">
        <v>36</v>
      </c>
      <c r="K2711">
        <f>YEAR(tblSales[[#This Row],[ORDER DATE]])</f>
        <v>2004</v>
      </c>
      <c r="L2711" s="6" t="str">
        <f>TEXT(tblSales[[#This Row],[ORDER DATE]],"MMM-YYYY")</f>
        <v>Oct-2004</v>
      </c>
      <c r="M2711">
        <f>MONTH(tblSales[[#This Row],[ORDER DATE]])</f>
        <v>10</v>
      </c>
    </row>
    <row r="2712" spans="1:13" x14ac:dyDescent="0.3">
      <c r="A2712">
        <v>10327</v>
      </c>
      <c r="B2712" s="2">
        <v>38301</v>
      </c>
      <c r="C2712" s="5">
        <v>43</v>
      </c>
      <c r="D2712" s="3">
        <v>3440</v>
      </c>
      <c r="E2712" t="s">
        <v>408</v>
      </c>
      <c r="F2712" t="s">
        <v>598</v>
      </c>
      <c r="G2712" t="s">
        <v>322</v>
      </c>
      <c r="H2712" t="s">
        <v>326</v>
      </c>
      <c r="I2712" t="s">
        <v>42</v>
      </c>
      <c r="J2712" t="s">
        <v>51</v>
      </c>
      <c r="K2712">
        <f>YEAR(tblSales[[#This Row],[ORDER DATE]])</f>
        <v>2004</v>
      </c>
      <c r="L2712" s="6" t="str">
        <f>TEXT(tblSales[[#This Row],[ORDER DATE]],"MMM-YYYY")</f>
        <v>Nov-2004</v>
      </c>
      <c r="M2712">
        <f>MONTH(tblSales[[#This Row],[ORDER DATE]])</f>
        <v>11</v>
      </c>
    </row>
    <row r="2713" spans="1:13" x14ac:dyDescent="0.3">
      <c r="A2713">
        <v>10337</v>
      </c>
      <c r="B2713" s="2">
        <v>38312</v>
      </c>
      <c r="C2713" s="5">
        <v>31</v>
      </c>
      <c r="D2713" s="3">
        <v>2770.78</v>
      </c>
      <c r="E2713" t="s">
        <v>25</v>
      </c>
      <c r="F2713" t="s">
        <v>598</v>
      </c>
      <c r="G2713" t="s">
        <v>203</v>
      </c>
      <c r="H2713" t="s">
        <v>32</v>
      </c>
      <c r="I2713" t="s">
        <v>33</v>
      </c>
      <c r="J2713" t="s">
        <v>36</v>
      </c>
      <c r="K2713">
        <f>YEAR(tblSales[[#This Row],[ORDER DATE]])</f>
        <v>2004</v>
      </c>
      <c r="L2713" s="6" t="str">
        <f>TEXT(tblSales[[#This Row],[ORDER DATE]],"MMM-YYYY")</f>
        <v>Nov-2004</v>
      </c>
      <c r="M2713">
        <f>MONTH(tblSales[[#This Row],[ORDER DATE]])</f>
        <v>11</v>
      </c>
    </row>
    <row r="2714" spans="1:13" x14ac:dyDescent="0.3">
      <c r="A2714">
        <v>10350</v>
      </c>
      <c r="B2714" s="2">
        <v>38323</v>
      </c>
      <c r="C2714" s="5">
        <v>31</v>
      </c>
      <c r="D2714" s="3">
        <v>2397.54</v>
      </c>
      <c r="E2714" t="s">
        <v>25</v>
      </c>
      <c r="F2714" t="s">
        <v>598</v>
      </c>
      <c r="G2714" t="s">
        <v>174</v>
      </c>
      <c r="H2714" t="s">
        <v>178</v>
      </c>
      <c r="I2714" t="s">
        <v>42</v>
      </c>
      <c r="J2714" t="s">
        <v>36</v>
      </c>
      <c r="K2714">
        <f>YEAR(tblSales[[#This Row],[ORDER DATE]])</f>
        <v>2004</v>
      </c>
      <c r="L2714" s="6" t="str">
        <f>TEXT(tblSales[[#This Row],[ORDER DATE]],"MMM-YYYY")</f>
        <v>Dec-2004</v>
      </c>
      <c r="M2714">
        <f>MONTH(tblSales[[#This Row],[ORDER DATE]])</f>
        <v>12</v>
      </c>
    </row>
    <row r="2715" spans="1:13" x14ac:dyDescent="0.3">
      <c r="A2715">
        <v>10373</v>
      </c>
      <c r="B2715" s="2">
        <v>38383</v>
      </c>
      <c r="C2715" s="5">
        <v>34</v>
      </c>
      <c r="D2715" s="3">
        <v>3275.56</v>
      </c>
      <c r="E2715" t="s">
        <v>25</v>
      </c>
      <c r="F2715" t="s">
        <v>598</v>
      </c>
      <c r="G2715" t="s">
        <v>391</v>
      </c>
      <c r="H2715" t="s">
        <v>130</v>
      </c>
      <c r="I2715" t="s">
        <v>42</v>
      </c>
      <c r="J2715" t="s">
        <v>51</v>
      </c>
      <c r="K2715">
        <f>YEAR(tblSales[[#This Row],[ORDER DATE]])</f>
        <v>2005</v>
      </c>
      <c r="L2715" s="6" t="str">
        <f>TEXT(tblSales[[#This Row],[ORDER DATE]],"MMM-YYYY")</f>
        <v>Jan-2005</v>
      </c>
      <c r="M2715">
        <f>MONTH(tblSales[[#This Row],[ORDER DATE]])</f>
        <v>1</v>
      </c>
    </row>
    <row r="2716" spans="1:13" x14ac:dyDescent="0.3">
      <c r="A2716">
        <v>10386</v>
      </c>
      <c r="B2716" s="2">
        <v>38412</v>
      </c>
      <c r="C2716" s="5">
        <v>45</v>
      </c>
      <c r="D2716" s="3">
        <v>4143.6000000000004</v>
      </c>
      <c r="E2716" t="s">
        <v>408</v>
      </c>
      <c r="F2716" t="s">
        <v>598</v>
      </c>
      <c r="G2716" t="s">
        <v>174</v>
      </c>
      <c r="H2716" t="s">
        <v>178</v>
      </c>
      <c r="I2716" t="s">
        <v>42</v>
      </c>
      <c r="J2716" t="s">
        <v>51</v>
      </c>
      <c r="K2716">
        <f>YEAR(tblSales[[#This Row],[ORDER DATE]])</f>
        <v>2005</v>
      </c>
      <c r="L2716" s="6" t="str">
        <f>TEXT(tblSales[[#This Row],[ORDER DATE]],"MMM-YYYY")</f>
        <v>Mar-2005</v>
      </c>
      <c r="M2716">
        <f>MONTH(tblSales[[#This Row],[ORDER DATE]])</f>
        <v>3</v>
      </c>
    </row>
    <row r="2717" spans="1:13" x14ac:dyDescent="0.3">
      <c r="A2717">
        <v>10397</v>
      </c>
      <c r="B2717" s="2">
        <v>38439</v>
      </c>
      <c r="C2717" s="5">
        <v>48</v>
      </c>
      <c r="D2717" s="3">
        <v>5192.6400000000003</v>
      </c>
      <c r="E2717" t="s">
        <v>25</v>
      </c>
      <c r="F2717" t="s">
        <v>598</v>
      </c>
      <c r="G2717" t="s">
        <v>340</v>
      </c>
      <c r="H2717" t="s">
        <v>41</v>
      </c>
      <c r="I2717" t="s">
        <v>42</v>
      </c>
      <c r="J2717" t="s">
        <v>51</v>
      </c>
      <c r="K2717">
        <f>YEAR(tblSales[[#This Row],[ORDER DATE]])</f>
        <v>2005</v>
      </c>
      <c r="L2717" s="6" t="str">
        <f>TEXT(tblSales[[#This Row],[ORDER DATE]],"MMM-YYYY")</f>
        <v>Mar-2005</v>
      </c>
      <c r="M2717">
        <f>MONTH(tblSales[[#This Row],[ORDER DATE]])</f>
        <v>3</v>
      </c>
    </row>
    <row r="2718" spans="1:13" x14ac:dyDescent="0.3">
      <c r="A2718">
        <v>10414</v>
      </c>
      <c r="B2718" s="2">
        <v>38478</v>
      </c>
      <c r="C2718" s="5">
        <v>28</v>
      </c>
      <c r="D2718" s="3">
        <v>3029.04</v>
      </c>
      <c r="E2718" t="s">
        <v>401</v>
      </c>
      <c r="F2718" t="s">
        <v>598</v>
      </c>
      <c r="G2718" t="s">
        <v>379</v>
      </c>
      <c r="H2718" t="s">
        <v>32</v>
      </c>
      <c r="I2718" t="s">
        <v>33</v>
      </c>
      <c r="J2718" t="s">
        <v>51</v>
      </c>
      <c r="K2718">
        <f>YEAR(tblSales[[#This Row],[ORDER DATE]])</f>
        <v>2005</v>
      </c>
      <c r="L2718" s="6" t="str">
        <f>TEXT(tblSales[[#This Row],[ORDER DATE]],"MMM-YYYY")</f>
        <v>May-2005</v>
      </c>
      <c r="M2718">
        <f>MONTH(tblSales[[#This Row],[ORDER DATE]])</f>
        <v>5</v>
      </c>
    </row>
    <row r="2719" spans="1:13" x14ac:dyDescent="0.3">
      <c r="A2719">
        <v>10105</v>
      </c>
      <c r="B2719" s="2">
        <v>37663</v>
      </c>
      <c r="C2719" s="5">
        <v>22</v>
      </c>
      <c r="D2719" s="3">
        <v>2556.1799999999998</v>
      </c>
      <c r="E2719" t="s">
        <v>25</v>
      </c>
      <c r="F2719" t="s">
        <v>598</v>
      </c>
      <c r="G2719" t="s">
        <v>322</v>
      </c>
      <c r="H2719" t="s">
        <v>326</v>
      </c>
      <c r="I2719" t="s">
        <v>42</v>
      </c>
      <c r="J2719" t="s">
        <v>36</v>
      </c>
      <c r="K2719">
        <f>YEAR(tblSales[[#This Row],[ORDER DATE]])</f>
        <v>2003</v>
      </c>
      <c r="L2719" s="6" t="str">
        <f>TEXT(tblSales[[#This Row],[ORDER DATE]],"MMM-YYYY")</f>
        <v>Feb-2003</v>
      </c>
      <c r="M2719">
        <f>MONTH(tblSales[[#This Row],[ORDER DATE]])</f>
        <v>2</v>
      </c>
    </row>
    <row r="2720" spans="1:13" x14ac:dyDescent="0.3">
      <c r="A2720">
        <v>10117</v>
      </c>
      <c r="B2720" s="2">
        <v>37727</v>
      </c>
      <c r="C2720" s="5">
        <v>45</v>
      </c>
      <c r="D2720" s="3">
        <v>3753.9</v>
      </c>
      <c r="E2720" t="s">
        <v>25</v>
      </c>
      <c r="F2720" t="s">
        <v>598</v>
      </c>
      <c r="G2720" t="s">
        <v>196</v>
      </c>
      <c r="H2720" t="s">
        <v>199</v>
      </c>
      <c r="I2720" t="s">
        <v>200</v>
      </c>
      <c r="J2720" t="s">
        <v>51</v>
      </c>
      <c r="K2720">
        <f>YEAR(tblSales[[#This Row],[ORDER DATE]])</f>
        <v>2003</v>
      </c>
      <c r="L2720" s="6" t="str">
        <f>TEXT(tblSales[[#This Row],[ORDER DATE]],"MMM-YYYY")</f>
        <v>Apr-2003</v>
      </c>
      <c r="M2720">
        <f>MONTH(tblSales[[#This Row],[ORDER DATE]])</f>
        <v>4</v>
      </c>
    </row>
    <row r="2721" spans="1:13" x14ac:dyDescent="0.3">
      <c r="A2721">
        <v>10129</v>
      </c>
      <c r="B2721" s="2">
        <v>37784</v>
      </c>
      <c r="C2721" s="5">
        <v>30</v>
      </c>
      <c r="D2721" s="3">
        <v>2562.3000000000002</v>
      </c>
      <c r="E2721" t="s">
        <v>25</v>
      </c>
      <c r="F2721" t="s">
        <v>598</v>
      </c>
      <c r="G2721" t="s">
        <v>329</v>
      </c>
      <c r="H2721" t="s">
        <v>170</v>
      </c>
      <c r="I2721" t="s">
        <v>42</v>
      </c>
      <c r="J2721" t="s">
        <v>36</v>
      </c>
      <c r="K2721">
        <f>YEAR(tblSales[[#This Row],[ORDER DATE]])</f>
        <v>2003</v>
      </c>
      <c r="L2721" s="6" t="str">
        <f>TEXT(tblSales[[#This Row],[ORDER DATE]],"MMM-YYYY")</f>
        <v>Jun-2003</v>
      </c>
      <c r="M2721">
        <f>MONTH(tblSales[[#This Row],[ORDER DATE]])</f>
        <v>6</v>
      </c>
    </row>
    <row r="2722" spans="1:13" x14ac:dyDescent="0.3">
      <c r="A2722">
        <v>10142</v>
      </c>
      <c r="B2722" s="2">
        <v>37841</v>
      </c>
      <c r="C2722" s="5">
        <v>38</v>
      </c>
      <c r="D2722" s="3">
        <v>3245.58</v>
      </c>
      <c r="E2722" t="s">
        <v>25</v>
      </c>
      <c r="F2722" t="s">
        <v>598</v>
      </c>
      <c r="G2722" t="s">
        <v>272</v>
      </c>
      <c r="H2722" t="s">
        <v>32</v>
      </c>
      <c r="I2722" t="s">
        <v>33</v>
      </c>
      <c r="J2722" t="s">
        <v>51</v>
      </c>
      <c r="K2722">
        <f>YEAR(tblSales[[#This Row],[ORDER DATE]])</f>
        <v>2003</v>
      </c>
      <c r="L2722" s="6" t="str">
        <f>TEXT(tblSales[[#This Row],[ORDER DATE]],"MMM-YYYY")</f>
        <v>Aug-2003</v>
      </c>
      <c r="M2722">
        <f>MONTH(tblSales[[#This Row],[ORDER DATE]])</f>
        <v>8</v>
      </c>
    </row>
    <row r="2723" spans="1:13" x14ac:dyDescent="0.3">
      <c r="A2723">
        <v>10153</v>
      </c>
      <c r="B2723" s="2">
        <v>37892</v>
      </c>
      <c r="C2723" s="5">
        <v>20</v>
      </c>
      <c r="D2723" s="3">
        <v>2204.6</v>
      </c>
      <c r="E2723" t="s">
        <v>25</v>
      </c>
      <c r="F2723" t="s">
        <v>598</v>
      </c>
      <c r="G2723" t="s">
        <v>174</v>
      </c>
      <c r="H2723" t="s">
        <v>178</v>
      </c>
      <c r="I2723" t="s">
        <v>42</v>
      </c>
      <c r="J2723" t="s">
        <v>36</v>
      </c>
      <c r="K2723">
        <f>YEAR(tblSales[[#This Row],[ORDER DATE]])</f>
        <v>2003</v>
      </c>
      <c r="L2723" s="6" t="str">
        <f>TEXT(tblSales[[#This Row],[ORDER DATE]],"MMM-YYYY")</f>
        <v>Sep-2003</v>
      </c>
      <c r="M2723">
        <f>MONTH(tblSales[[#This Row],[ORDER DATE]])</f>
        <v>9</v>
      </c>
    </row>
    <row r="2724" spans="1:13" x14ac:dyDescent="0.3">
      <c r="A2724">
        <v>10167</v>
      </c>
      <c r="B2724" s="2">
        <v>37917</v>
      </c>
      <c r="C2724" s="5">
        <v>28</v>
      </c>
      <c r="D2724" s="3">
        <v>3003</v>
      </c>
      <c r="E2724" t="s">
        <v>339</v>
      </c>
      <c r="F2724" t="s">
        <v>598</v>
      </c>
      <c r="G2724" t="s">
        <v>261</v>
      </c>
      <c r="H2724" t="s">
        <v>188</v>
      </c>
      <c r="I2724" t="s">
        <v>42</v>
      </c>
      <c r="J2724" t="s">
        <v>51</v>
      </c>
      <c r="K2724">
        <f>YEAR(tblSales[[#This Row],[ORDER DATE]])</f>
        <v>2003</v>
      </c>
      <c r="L2724" s="6" t="str">
        <f>TEXT(tblSales[[#This Row],[ORDER DATE]],"MMM-YYYY")</f>
        <v>Oct-2003</v>
      </c>
      <c r="M2724">
        <f>MONTH(tblSales[[#This Row],[ORDER DATE]])</f>
        <v>10</v>
      </c>
    </row>
    <row r="2725" spans="1:13" x14ac:dyDescent="0.3">
      <c r="A2725">
        <v>10177</v>
      </c>
      <c r="B2725" s="2">
        <v>37932</v>
      </c>
      <c r="C2725" s="5">
        <v>24</v>
      </c>
      <c r="D2725" s="3">
        <v>2526.48</v>
      </c>
      <c r="E2725" t="s">
        <v>25</v>
      </c>
      <c r="F2725" t="s">
        <v>598</v>
      </c>
      <c r="G2725" t="s">
        <v>487</v>
      </c>
      <c r="H2725" t="s">
        <v>178</v>
      </c>
      <c r="I2725" t="s">
        <v>42</v>
      </c>
      <c r="J2725" t="s">
        <v>36</v>
      </c>
      <c r="K2725">
        <f>YEAR(tblSales[[#This Row],[ORDER DATE]])</f>
        <v>2003</v>
      </c>
      <c r="L2725" s="6" t="str">
        <f>TEXT(tblSales[[#This Row],[ORDER DATE]],"MMM-YYYY")</f>
        <v>Nov-2003</v>
      </c>
      <c r="M2725">
        <f>MONTH(tblSales[[#This Row],[ORDER DATE]])</f>
        <v>11</v>
      </c>
    </row>
    <row r="2726" spans="1:13" x14ac:dyDescent="0.3">
      <c r="A2726">
        <v>10185</v>
      </c>
      <c r="B2726" s="2">
        <v>37939</v>
      </c>
      <c r="C2726" s="5">
        <v>22</v>
      </c>
      <c r="D2726" s="3">
        <v>1747.9</v>
      </c>
      <c r="E2726" t="s">
        <v>25</v>
      </c>
      <c r="F2726" t="s">
        <v>598</v>
      </c>
      <c r="G2726" t="s">
        <v>335</v>
      </c>
      <c r="H2726" t="s">
        <v>32</v>
      </c>
      <c r="I2726" t="s">
        <v>33</v>
      </c>
      <c r="J2726" t="s">
        <v>36</v>
      </c>
      <c r="K2726">
        <f>YEAR(tblSales[[#This Row],[ORDER DATE]])</f>
        <v>2003</v>
      </c>
      <c r="L2726" s="6" t="str">
        <f>TEXT(tblSales[[#This Row],[ORDER DATE]],"MMM-YYYY")</f>
        <v>Nov-2003</v>
      </c>
      <c r="M2726">
        <f>MONTH(tblSales[[#This Row],[ORDER DATE]])</f>
        <v>11</v>
      </c>
    </row>
    <row r="2727" spans="1:13" x14ac:dyDescent="0.3">
      <c r="A2727">
        <v>10197</v>
      </c>
      <c r="B2727" s="2">
        <v>37951</v>
      </c>
      <c r="C2727" s="5">
        <v>35</v>
      </c>
      <c r="D2727" s="3">
        <v>3267.25</v>
      </c>
      <c r="E2727" t="s">
        <v>25</v>
      </c>
      <c r="F2727" t="s">
        <v>598</v>
      </c>
      <c r="G2727" t="s">
        <v>352</v>
      </c>
      <c r="H2727" t="s">
        <v>178</v>
      </c>
      <c r="I2727" t="s">
        <v>42</v>
      </c>
      <c r="J2727" t="s">
        <v>51</v>
      </c>
      <c r="K2727">
        <f>YEAR(tblSales[[#This Row],[ORDER DATE]])</f>
        <v>2003</v>
      </c>
      <c r="L2727" s="6" t="str">
        <f>TEXT(tblSales[[#This Row],[ORDER DATE]],"MMM-YYYY")</f>
        <v>Nov-2003</v>
      </c>
      <c r="M2727">
        <f>MONTH(tblSales[[#This Row],[ORDER DATE]])</f>
        <v>11</v>
      </c>
    </row>
    <row r="2728" spans="1:13" x14ac:dyDescent="0.3">
      <c r="A2728">
        <v>10208</v>
      </c>
      <c r="B2728" s="2">
        <v>37988</v>
      </c>
      <c r="C2728" s="5">
        <v>33</v>
      </c>
      <c r="D2728" s="3">
        <v>2818.53</v>
      </c>
      <c r="E2728" t="s">
        <v>25</v>
      </c>
      <c r="F2728" t="s">
        <v>598</v>
      </c>
      <c r="G2728" t="s">
        <v>219</v>
      </c>
      <c r="H2728" t="s">
        <v>41</v>
      </c>
      <c r="I2728" t="s">
        <v>42</v>
      </c>
      <c r="J2728" t="s">
        <v>36</v>
      </c>
      <c r="K2728">
        <f>YEAR(tblSales[[#This Row],[ORDER DATE]])</f>
        <v>2004</v>
      </c>
      <c r="L2728" s="6" t="str">
        <f>TEXT(tblSales[[#This Row],[ORDER DATE]],"MMM-YYYY")</f>
        <v>Jan-2004</v>
      </c>
      <c r="M2728">
        <f>MONTH(tblSales[[#This Row],[ORDER DATE]])</f>
        <v>1</v>
      </c>
    </row>
    <row r="2729" spans="1:13" x14ac:dyDescent="0.3">
      <c r="A2729">
        <v>10222</v>
      </c>
      <c r="B2729" s="2">
        <v>38036</v>
      </c>
      <c r="C2729" s="5">
        <v>31</v>
      </c>
      <c r="D2729" s="3">
        <v>2955.54</v>
      </c>
      <c r="E2729" t="s">
        <v>25</v>
      </c>
      <c r="F2729" t="s">
        <v>598</v>
      </c>
      <c r="G2729" t="s">
        <v>362</v>
      </c>
      <c r="H2729" t="s">
        <v>32</v>
      </c>
      <c r="I2729" t="s">
        <v>33</v>
      </c>
      <c r="J2729" t="s">
        <v>36</v>
      </c>
      <c r="K2729">
        <f>YEAR(tblSales[[#This Row],[ORDER DATE]])</f>
        <v>2004</v>
      </c>
      <c r="L2729" s="6" t="str">
        <f>TEXT(tblSales[[#This Row],[ORDER DATE]],"MMM-YYYY")</f>
        <v>Feb-2004</v>
      </c>
      <c r="M2729">
        <f>MONTH(tblSales[[#This Row],[ORDER DATE]])</f>
        <v>2</v>
      </c>
    </row>
    <row r="2730" spans="1:13" x14ac:dyDescent="0.3">
      <c r="A2730">
        <v>10232</v>
      </c>
      <c r="B2730" s="2">
        <v>38066</v>
      </c>
      <c r="C2730" s="5">
        <v>35</v>
      </c>
      <c r="D2730" s="3">
        <v>2885.05</v>
      </c>
      <c r="E2730" t="s">
        <v>25</v>
      </c>
      <c r="F2730" t="s">
        <v>598</v>
      </c>
      <c r="G2730" t="s">
        <v>383</v>
      </c>
      <c r="H2730" t="s">
        <v>170</v>
      </c>
      <c r="I2730" t="s">
        <v>42</v>
      </c>
      <c r="J2730" t="s">
        <v>36</v>
      </c>
      <c r="K2730">
        <f>YEAR(tblSales[[#This Row],[ORDER DATE]])</f>
        <v>2004</v>
      </c>
      <c r="L2730" s="6" t="str">
        <f>TEXT(tblSales[[#This Row],[ORDER DATE]],"MMM-YYYY")</f>
        <v>Mar-2004</v>
      </c>
      <c r="M2730">
        <f>MONTH(tblSales[[#This Row],[ORDER DATE]])</f>
        <v>3</v>
      </c>
    </row>
    <row r="2731" spans="1:13" x14ac:dyDescent="0.3">
      <c r="A2731">
        <v>10248</v>
      </c>
      <c r="B2731" s="2">
        <v>38114</v>
      </c>
      <c r="C2731" s="5">
        <v>35</v>
      </c>
      <c r="D2731" s="3">
        <v>3162.95</v>
      </c>
      <c r="E2731" t="s">
        <v>339</v>
      </c>
      <c r="F2731" t="s">
        <v>598</v>
      </c>
      <c r="G2731" t="s">
        <v>28</v>
      </c>
      <c r="H2731" t="s">
        <v>32</v>
      </c>
      <c r="I2731" t="s">
        <v>33</v>
      </c>
      <c r="J2731" t="s">
        <v>51</v>
      </c>
      <c r="K2731">
        <f>YEAR(tblSales[[#This Row],[ORDER DATE]])</f>
        <v>2004</v>
      </c>
      <c r="L2731" s="6" t="str">
        <f>TEXT(tblSales[[#This Row],[ORDER DATE]],"MMM-YYYY")</f>
        <v>May-2004</v>
      </c>
      <c r="M2731">
        <f>MONTH(tblSales[[#This Row],[ORDER DATE]])</f>
        <v>5</v>
      </c>
    </row>
    <row r="2732" spans="1:13" x14ac:dyDescent="0.3">
      <c r="A2732">
        <v>10261</v>
      </c>
      <c r="B2732" s="2">
        <v>38155</v>
      </c>
      <c r="C2732" s="5">
        <v>50</v>
      </c>
      <c r="D2732" s="3">
        <v>4071.5</v>
      </c>
      <c r="E2732" t="s">
        <v>25</v>
      </c>
      <c r="F2732" t="s">
        <v>598</v>
      </c>
      <c r="G2732" t="s">
        <v>292</v>
      </c>
      <c r="H2732" t="s">
        <v>231</v>
      </c>
      <c r="I2732" t="s">
        <v>33</v>
      </c>
      <c r="J2732" t="s">
        <v>51</v>
      </c>
      <c r="K2732">
        <f>YEAR(tblSales[[#This Row],[ORDER DATE]])</f>
        <v>2004</v>
      </c>
      <c r="L2732" s="6" t="str">
        <f>TEXT(tblSales[[#This Row],[ORDER DATE]],"MMM-YYYY")</f>
        <v>Jun-2004</v>
      </c>
      <c r="M2732">
        <f>MONTH(tblSales[[#This Row],[ORDER DATE]])</f>
        <v>6</v>
      </c>
    </row>
    <row r="2733" spans="1:13" x14ac:dyDescent="0.3">
      <c r="A2733">
        <v>10273</v>
      </c>
      <c r="B2733" s="2">
        <v>38189</v>
      </c>
      <c r="C2733" s="5">
        <v>26</v>
      </c>
      <c r="D2733" s="3">
        <v>2969.46</v>
      </c>
      <c r="E2733" t="s">
        <v>25</v>
      </c>
      <c r="F2733" t="s">
        <v>598</v>
      </c>
      <c r="G2733" t="s">
        <v>365</v>
      </c>
      <c r="H2733" t="s">
        <v>370</v>
      </c>
      <c r="I2733" t="s">
        <v>42</v>
      </c>
      <c r="J2733" t="s">
        <v>36</v>
      </c>
      <c r="K2733">
        <f>YEAR(tblSales[[#This Row],[ORDER DATE]])</f>
        <v>2004</v>
      </c>
      <c r="L2733" s="6" t="str">
        <f>TEXT(tblSales[[#This Row],[ORDER DATE]],"MMM-YYYY")</f>
        <v>Jul-2004</v>
      </c>
      <c r="M2733">
        <f>MONTH(tblSales[[#This Row],[ORDER DATE]])</f>
        <v>7</v>
      </c>
    </row>
    <row r="2734" spans="1:13" x14ac:dyDescent="0.3">
      <c r="A2734">
        <v>10283</v>
      </c>
      <c r="B2734" s="2">
        <v>38219</v>
      </c>
      <c r="C2734" s="5">
        <v>38</v>
      </c>
      <c r="D2734" s="3">
        <v>3396.44</v>
      </c>
      <c r="E2734" t="s">
        <v>25</v>
      </c>
      <c r="F2734" t="s">
        <v>598</v>
      </c>
      <c r="G2734" t="s">
        <v>373</v>
      </c>
      <c r="H2734" t="s">
        <v>231</v>
      </c>
      <c r="I2734" t="s">
        <v>33</v>
      </c>
      <c r="J2734" t="s">
        <v>51</v>
      </c>
      <c r="K2734">
        <f>YEAR(tblSales[[#This Row],[ORDER DATE]])</f>
        <v>2004</v>
      </c>
      <c r="L2734" s="6" t="str">
        <f>TEXT(tblSales[[#This Row],[ORDER DATE]],"MMM-YYYY")</f>
        <v>Aug-2004</v>
      </c>
      <c r="M2734">
        <f>MONTH(tblSales[[#This Row],[ORDER DATE]])</f>
        <v>8</v>
      </c>
    </row>
    <row r="2735" spans="1:13" x14ac:dyDescent="0.3">
      <c r="A2735">
        <v>10294</v>
      </c>
      <c r="B2735" s="2">
        <v>38240</v>
      </c>
      <c r="C2735" s="5">
        <v>45</v>
      </c>
      <c r="D2735" s="3">
        <v>4692.6000000000004</v>
      </c>
      <c r="E2735" t="s">
        <v>25</v>
      </c>
      <c r="F2735" t="s">
        <v>598</v>
      </c>
      <c r="G2735" t="s">
        <v>458</v>
      </c>
      <c r="H2735" t="s">
        <v>32</v>
      </c>
      <c r="I2735" t="s">
        <v>33</v>
      </c>
      <c r="J2735" t="s">
        <v>51</v>
      </c>
      <c r="K2735">
        <f>YEAR(tblSales[[#This Row],[ORDER DATE]])</f>
        <v>2004</v>
      </c>
      <c r="L2735" s="6" t="str">
        <f>TEXT(tblSales[[#This Row],[ORDER DATE]],"MMM-YYYY")</f>
        <v>Sep-2004</v>
      </c>
      <c r="M2735">
        <f>MONTH(tblSales[[#This Row],[ORDER DATE]])</f>
        <v>9</v>
      </c>
    </row>
    <row r="2736" spans="1:13" x14ac:dyDescent="0.3">
      <c r="A2736">
        <v>10306</v>
      </c>
      <c r="B2736" s="2">
        <v>38274</v>
      </c>
      <c r="C2736" s="5">
        <v>30</v>
      </c>
      <c r="D2736" s="3">
        <v>3515.7</v>
      </c>
      <c r="E2736" t="s">
        <v>25</v>
      </c>
      <c r="F2736" t="s">
        <v>598</v>
      </c>
      <c r="G2736" t="s">
        <v>492</v>
      </c>
      <c r="H2736" t="s">
        <v>170</v>
      </c>
      <c r="I2736" t="s">
        <v>42</v>
      </c>
      <c r="J2736" t="s">
        <v>51</v>
      </c>
      <c r="K2736">
        <f>YEAR(tblSales[[#This Row],[ORDER DATE]])</f>
        <v>2004</v>
      </c>
      <c r="L2736" s="6" t="str">
        <f>TEXT(tblSales[[#This Row],[ORDER DATE]],"MMM-YYYY")</f>
        <v>Oct-2004</v>
      </c>
      <c r="M2736">
        <f>MONTH(tblSales[[#This Row],[ORDER DATE]])</f>
        <v>10</v>
      </c>
    </row>
    <row r="2737" spans="1:13" x14ac:dyDescent="0.3">
      <c r="A2737">
        <v>10315</v>
      </c>
      <c r="B2737" s="2">
        <v>38289</v>
      </c>
      <c r="C2737" s="5">
        <v>37</v>
      </c>
      <c r="D2737" s="3">
        <v>3380.69</v>
      </c>
      <c r="E2737" t="s">
        <v>25</v>
      </c>
      <c r="F2737" t="s">
        <v>598</v>
      </c>
      <c r="G2737" t="s">
        <v>114</v>
      </c>
      <c r="H2737" t="s">
        <v>41</v>
      </c>
      <c r="I2737" t="s">
        <v>42</v>
      </c>
      <c r="J2737" t="s">
        <v>51</v>
      </c>
      <c r="K2737">
        <f>YEAR(tblSales[[#This Row],[ORDER DATE]])</f>
        <v>2004</v>
      </c>
      <c r="L2737" s="6" t="str">
        <f>TEXT(tblSales[[#This Row],[ORDER DATE]],"MMM-YYYY")</f>
        <v>Oct-2004</v>
      </c>
      <c r="M2737">
        <f>MONTH(tblSales[[#This Row],[ORDER DATE]])</f>
        <v>10</v>
      </c>
    </row>
    <row r="2738" spans="1:13" x14ac:dyDescent="0.3">
      <c r="A2738">
        <v>10327</v>
      </c>
      <c r="B2738" s="2">
        <v>38301</v>
      </c>
      <c r="C2738" s="5">
        <v>37</v>
      </c>
      <c r="D2738" s="3">
        <v>3204.57</v>
      </c>
      <c r="E2738" t="s">
        <v>408</v>
      </c>
      <c r="F2738" t="s">
        <v>598</v>
      </c>
      <c r="G2738" t="s">
        <v>322</v>
      </c>
      <c r="H2738" t="s">
        <v>326</v>
      </c>
      <c r="I2738" t="s">
        <v>42</v>
      </c>
      <c r="J2738" t="s">
        <v>51</v>
      </c>
      <c r="K2738">
        <f>YEAR(tblSales[[#This Row],[ORDER DATE]])</f>
        <v>2004</v>
      </c>
      <c r="L2738" s="6" t="str">
        <f>TEXT(tblSales[[#This Row],[ORDER DATE]],"MMM-YYYY")</f>
        <v>Nov-2004</v>
      </c>
      <c r="M2738">
        <f>MONTH(tblSales[[#This Row],[ORDER DATE]])</f>
        <v>11</v>
      </c>
    </row>
    <row r="2739" spans="1:13" x14ac:dyDescent="0.3">
      <c r="A2739">
        <v>10337</v>
      </c>
      <c r="B2739" s="2">
        <v>38312</v>
      </c>
      <c r="C2739" s="5">
        <v>36</v>
      </c>
      <c r="D2739" s="3">
        <v>2588.04</v>
      </c>
      <c r="E2739" t="s">
        <v>25</v>
      </c>
      <c r="F2739" t="s">
        <v>598</v>
      </c>
      <c r="G2739" t="s">
        <v>203</v>
      </c>
      <c r="H2739" t="s">
        <v>32</v>
      </c>
      <c r="I2739" t="s">
        <v>33</v>
      </c>
      <c r="J2739" t="s">
        <v>36</v>
      </c>
      <c r="K2739">
        <f>YEAR(tblSales[[#This Row],[ORDER DATE]])</f>
        <v>2004</v>
      </c>
      <c r="L2739" s="6" t="str">
        <f>TEXT(tblSales[[#This Row],[ORDER DATE]],"MMM-YYYY")</f>
        <v>Nov-2004</v>
      </c>
      <c r="M2739">
        <f>MONTH(tblSales[[#This Row],[ORDER DATE]])</f>
        <v>11</v>
      </c>
    </row>
    <row r="2740" spans="1:13" x14ac:dyDescent="0.3">
      <c r="A2740">
        <v>10350</v>
      </c>
      <c r="B2740" s="2">
        <v>38323</v>
      </c>
      <c r="C2740" s="5">
        <v>25</v>
      </c>
      <c r="D2740" s="3">
        <v>2854.75</v>
      </c>
      <c r="E2740" t="s">
        <v>25</v>
      </c>
      <c r="F2740" t="s">
        <v>598</v>
      </c>
      <c r="G2740" t="s">
        <v>174</v>
      </c>
      <c r="H2740" t="s">
        <v>178</v>
      </c>
      <c r="I2740" t="s">
        <v>42</v>
      </c>
      <c r="J2740" t="s">
        <v>36</v>
      </c>
      <c r="K2740">
        <f>YEAR(tblSales[[#This Row],[ORDER DATE]])</f>
        <v>2004</v>
      </c>
      <c r="L2740" s="6" t="str">
        <f>TEXT(tblSales[[#This Row],[ORDER DATE]],"MMM-YYYY")</f>
        <v>Dec-2004</v>
      </c>
      <c r="M2740">
        <f>MONTH(tblSales[[#This Row],[ORDER DATE]])</f>
        <v>12</v>
      </c>
    </row>
    <row r="2741" spans="1:13" x14ac:dyDescent="0.3">
      <c r="A2741">
        <v>10373</v>
      </c>
      <c r="B2741" s="2">
        <v>38383</v>
      </c>
      <c r="C2741" s="5">
        <v>37</v>
      </c>
      <c r="D2741" s="3">
        <v>4025.6</v>
      </c>
      <c r="E2741" t="s">
        <v>25</v>
      </c>
      <c r="F2741" t="s">
        <v>598</v>
      </c>
      <c r="G2741" t="s">
        <v>391</v>
      </c>
      <c r="H2741" t="s">
        <v>130</v>
      </c>
      <c r="I2741" t="s">
        <v>42</v>
      </c>
      <c r="J2741" t="s">
        <v>51</v>
      </c>
      <c r="K2741">
        <f>YEAR(tblSales[[#This Row],[ORDER DATE]])</f>
        <v>2005</v>
      </c>
      <c r="L2741" s="6" t="str">
        <f>TEXT(tblSales[[#This Row],[ORDER DATE]],"MMM-YYYY")</f>
        <v>Jan-2005</v>
      </c>
      <c r="M2741">
        <f>MONTH(tblSales[[#This Row],[ORDER DATE]])</f>
        <v>1</v>
      </c>
    </row>
    <row r="2742" spans="1:13" x14ac:dyDescent="0.3">
      <c r="A2742">
        <v>10386</v>
      </c>
      <c r="B2742" s="2">
        <v>38412</v>
      </c>
      <c r="C2742" s="5">
        <v>30</v>
      </c>
      <c r="D2742" s="3">
        <v>2864.4</v>
      </c>
      <c r="E2742" t="s">
        <v>408</v>
      </c>
      <c r="F2742" t="s">
        <v>598</v>
      </c>
      <c r="G2742" t="s">
        <v>174</v>
      </c>
      <c r="H2742" t="s">
        <v>178</v>
      </c>
      <c r="I2742" t="s">
        <v>42</v>
      </c>
      <c r="J2742" t="s">
        <v>36</v>
      </c>
      <c r="K2742">
        <f>YEAR(tblSales[[#This Row],[ORDER DATE]])</f>
        <v>2005</v>
      </c>
      <c r="L2742" s="6" t="str">
        <f>TEXT(tblSales[[#This Row],[ORDER DATE]],"MMM-YYYY")</f>
        <v>Mar-2005</v>
      </c>
      <c r="M2742">
        <f>MONTH(tblSales[[#This Row],[ORDER DATE]])</f>
        <v>3</v>
      </c>
    </row>
    <row r="2743" spans="1:13" x14ac:dyDescent="0.3">
      <c r="A2743">
        <v>10397</v>
      </c>
      <c r="B2743" s="2">
        <v>38439</v>
      </c>
      <c r="C2743" s="5">
        <v>36</v>
      </c>
      <c r="D2743" s="3">
        <v>3789.72</v>
      </c>
      <c r="E2743" t="s">
        <v>25</v>
      </c>
      <c r="F2743" t="s">
        <v>598</v>
      </c>
      <c r="G2743" t="s">
        <v>340</v>
      </c>
      <c r="H2743" t="s">
        <v>41</v>
      </c>
      <c r="I2743" t="s">
        <v>42</v>
      </c>
      <c r="J2743" t="s">
        <v>51</v>
      </c>
      <c r="K2743">
        <f>YEAR(tblSales[[#This Row],[ORDER DATE]])</f>
        <v>2005</v>
      </c>
      <c r="L2743" s="6" t="str">
        <f>TEXT(tblSales[[#This Row],[ORDER DATE]],"MMM-YYYY")</f>
        <v>Mar-2005</v>
      </c>
      <c r="M2743">
        <f>MONTH(tblSales[[#This Row],[ORDER DATE]])</f>
        <v>3</v>
      </c>
    </row>
    <row r="2744" spans="1:13" x14ac:dyDescent="0.3">
      <c r="A2744">
        <v>10414</v>
      </c>
      <c r="B2744" s="2">
        <v>38478</v>
      </c>
      <c r="C2744" s="5">
        <v>27</v>
      </c>
      <c r="D2744" s="3">
        <v>2439.9899999999998</v>
      </c>
      <c r="E2744" t="s">
        <v>401</v>
      </c>
      <c r="F2744" t="s">
        <v>598</v>
      </c>
      <c r="G2744" t="s">
        <v>379</v>
      </c>
      <c r="H2744" t="s">
        <v>32</v>
      </c>
      <c r="I2744" t="s">
        <v>33</v>
      </c>
      <c r="J2744" t="s">
        <v>36</v>
      </c>
      <c r="K2744">
        <f>YEAR(tblSales[[#This Row],[ORDER DATE]])</f>
        <v>2005</v>
      </c>
      <c r="L2744" s="6" t="str">
        <f>TEXT(tblSales[[#This Row],[ORDER DATE]],"MMM-YYYY")</f>
        <v>May-2005</v>
      </c>
      <c r="M2744">
        <f>MONTH(tblSales[[#This Row],[ORDER DATE]])</f>
        <v>5</v>
      </c>
    </row>
    <row r="2745" spans="1:13" x14ac:dyDescent="0.3">
      <c r="A2745">
        <v>10106</v>
      </c>
      <c r="B2745" s="2">
        <v>37669</v>
      </c>
      <c r="C2745" s="5">
        <v>48</v>
      </c>
      <c r="D2745" s="3">
        <v>2949.12</v>
      </c>
      <c r="E2745" t="s">
        <v>25</v>
      </c>
      <c r="F2745" t="s">
        <v>566</v>
      </c>
      <c r="G2745" t="s">
        <v>552</v>
      </c>
      <c r="H2745" t="s">
        <v>258</v>
      </c>
      <c r="I2745" t="s">
        <v>42</v>
      </c>
      <c r="J2745" t="s">
        <v>36</v>
      </c>
      <c r="K2745">
        <f>YEAR(tblSales[[#This Row],[ORDER DATE]])</f>
        <v>2003</v>
      </c>
      <c r="L2745" s="6" t="str">
        <f>TEXT(tblSales[[#This Row],[ORDER DATE]],"MMM-YYYY")</f>
        <v>Feb-2003</v>
      </c>
      <c r="M2745">
        <f>MONTH(tblSales[[#This Row],[ORDER DATE]])</f>
        <v>2</v>
      </c>
    </row>
    <row r="2746" spans="1:13" x14ac:dyDescent="0.3">
      <c r="A2746">
        <v>10119</v>
      </c>
      <c r="B2746" s="2">
        <v>37739</v>
      </c>
      <c r="C2746" s="5">
        <v>26</v>
      </c>
      <c r="D2746" s="3">
        <v>1539.72</v>
      </c>
      <c r="E2746" t="s">
        <v>25</v>
      </c>
      <c r="F2746" t="s">
        <v>566</v>
      </c>
      <c r="G2746" t="s">
        <v>144</v>
      </c>
      <c r="H2746" t="s">
        <v>148</v>
      </c>
      <c r="I2746" t="s">
        <v>42</v>
      </c>
      <c r="J2746" t="s">
        <v>36</v>
      </c>
      <c r="K2746">
        <f>YEAR(tblSales[[#This Row],[ORDER DATE]])</f>
        <v>2003</v>
      </c>
      <c r="L2746" s="6" t="str">
        <f>TEXT(tblSales[[#This Row],[ORDER DATE]],"MMM-YYYY")</f>
        <v>Apr-2003</v>
      </c>
      <c r="M2746">
        <f>MONTH(tblSales[[#This Row],[ORDER DATE]])</f>
        <v>4</v>
      </c>
    </row>
    <row r="2747" spans="1:13" x14ac:dyDescent="0.3">
      <c r="A2747">
        <v>10131</v>
      </c>
      <c r="B2747" s="2">
        <v>37788</v>
      </c>
      <c r="C2747" s="5">
        <v>26</v>
      </c>
      <c r="D2747" s="3">
        <v>2213.38</v>
      </c>
      <c r="E2747" t="s">
        <v>25</v>
      </c>
      <c r="F2747" t="s">
        <v>566</v>
      </c>
      <c r="G2747" t="s">
        <v>568</v>
      </c>
      <c r="H2747" t="s">
        <v>32</v>
      </c>
      <c r="I2747" t="s">
        <v>33</v>
      </c>
      <c r="J2747" t="s">
        <v>36</v>
      </c>
      <c r="K2747">
        <f>YEAR(tblSales[[#This Row],[ORDER DATE]])</f>
        <v>2003</v>
      </c>
      <c r="L2747" s="6" t="str">
        <f>TEXT(tblSales[[#This Row],[ORDER DATE]],"MMM-YYYY")</f>
        <v>Jun-2003</v>
      </c>
      <c r="M2747">
        <f>MONTH(tblSales[[#This Row],[ORDER DATE]])</f>
        <v>6</v>
      </c>
    </row>
    <row r="2748" spans="1:13" x14ac:dyDescent="0.3">
      <c r="A2748">
        <v>10143</v>
      </c>
      <c r="B2748" s="2">
        <v>37843</v>
      </c>
      <c r="C2748" s="5">
        <v>34</v>
      </c>
      <c r="D2748" s="3">
        <v>2919.58</v>
      </c>
      <c r="E2748" t="s">
        <v>25</v>
      </c>
      <c r="F2748" t="s">
        <v>566</v>
      </c>
      <c r="G2748" t="s">
        <v>335</v>
      </c>
      <c r="H2748" t="s">
        <v>32</v>
      </c>
      <c r="I2748" t="s">
        <v>33</v>
      </c>
      <c r="J2748" t="s">
        <v>36</v>
      </c>
      <c r="K2748">
        <f>YEAR(tblSales[[#This Row],[ORDER DATE]])</f>
        <v>2003</v>
      </c>
      <c r="L2748" s="6" t="str">
        <f>TEXT(tblSales[[#This Row],[ORDER DATE]],"MMM-YYYY")</f>
        <v>Aug-2003</v>
      </c>
      <c r="M2748">
        <f>MONTH(tblSales[[#This Row],[ORDER DATE]])</f>
        <v>8</v>
      </c>
    </row>
    <row r="2749" spans="1:13" x14ac:dyDescent="0.3">
      <c r="A2749">
        <v>10155</v>
      </c>
      <c r="B2749" s="2">
        <v>37900</v>
      </c>
      <c r="C2749" s="5">
        <v>44</v>
      </c>
      <c r="D2749" s="3">
        <v>3778.28</v>
      </c>
      <c r="E2749" t="s">
        <v>25</v>
      </c>
      <c r="F2749" t="s">
        <v>566</v>
      </c>
      <c r="G2749" t="s">
        <v>126</v>
      </c>
      <c r="H2749" t="s">
        <v>130</v>
      </c>
      <c r="I2749" t="s">
        <v>42</v>
      </c>
      <c r="J2749" t="s">
        <v>51</v>
      </c>
      <c r="K2749">
        <f>YEAR(tblSales[[#This Row],[ORDER DATE]])</f>
        <v>2003</v>
      </c>
      <c r="L2749" s="6" t="str">
        <f>TEXT(tblSales[[#This Row],[ORDER DATE]],"MMM-YYYY")</f>
        <v>Oct-2003</v>
      </c>
      <c r="M2749">
        <f>MONTH(tblSales[[#This Row],[ORDER DATE]])</f>
        <v>10</v>
      </c>
    </row>
    <row r="2750" spans="1:13" x14ac:dyDescent="0.3">
      <c r="A2750">
        <v>10168</v>
      </c>
      <c r="B2750" s="2">
        <v>37922</v>
      </c>
      <c r="C2750" s="5">
        <v>39</v>
      </c>
      <c r="D2750" s="3">
        <v>3233.49</v>
      </c>
      <c r="E2750" t="s">
        <v>25</v>
      </c>
      <c r="F2750" t="s">
        <v>566</v>
      </c>
      <c r="G2750" t="s">
        <v>62</v>
      </c>
      <c r="H2750" t="s">
        <v>32</v>
      </c>
      <c r="I2750" t="s">
        <v>33</v>
      </c>
      <c r="J2750" t="s">
        <v>51</v>
      </c>
      <c r="K2750">
        <f>YEAR(tblSales[[#This Row],[ORDER DATE]])</f>
        <v>2003</v>
      </c>
      <c r="L2750" s="6" t="str">
        <f>TEXT(tblSales[[#This Row],[ORDER DATE]],"MMM-YYYY")</f>
        <v>Oct-2003</v>
      </c>
      <c r="M2750">
        <f>MONTH(tblSales[[#This Row],[ORDER DATE]])</f>
        <v>10</v>
      </c>
    </row>
    <row r="2751" spans="1:13" x14ac:dyDescent="0.3">
      <c r="A2751">
        <v>10178</v>
      </c>
      <c r="B2751" s="2">
        <v>37933</v>
      </c>
      <c r="C2751" s="5">
        <v>45</v>
      </c>
      <c r="D2751" s="3">
        <v>3431.25</v>
      </c>
      <c r="E2751" t="s">
        <v>25</v>
      </c>
      <c r="F2751" t="s">
        <v>566</v>
      </c>
      <c r="G2751" t="s">
        <v>340</v>
      </c>
      <c r="H2751" t="s">
        <v>41</v>
      </c>
      <c r="I2751" t="s">
        <v>42</v>
      </c>
      <c r="J2751" t="s">
        <v>51</v>
      </c>
      <c r="K2751">
        <f>YEAR(tblSales[[#This Row],[ORDER DATE]])</f>
        <v>2003</v>
      </c>
      <c r="L2751" s="6" t="str">
        <f>TEXT(tblSales[[#This Row],[ORDER DATE]],"MMM-YYYY")</f>
        <v>Nov-2003</v>
      </c>
      <c r="M2751">
        <f>MONTH(tblSales[[#This Row],[ORDER DATE]])</f>
        <v>11</v>
      </c>
    </row>
    <row r="2752" spans="1:13" x14ac:dyDescent="0.3">
      <c r="A2752">
        <v>10198</v>
      </c>
      <c r="B2752" s="2">
        <v>37952</v>
      </c>
      <c r="C2752" s="5">
        <v>40</v>
      </c>
      <c r="D2752" s="3">
        <v>2546.8000000000002</v>
      </c>
      <c r="E2752" t="s">
        <v>25</v>
      </c>
      <c r="F2752" t="s">
        <v>566</v>
      </c>
      <c r="G2752" t="s">
        <v>425</v>
      </c>
      <c r="H2752" t="s">
        <v>430</v>
      </c>
      <c r="I2752" t="s">
        <v>200</v>
      </c>
      <c r="J2752" t="s">
        <v>36</v>
      </c>
      <c r="K2752">
        <f>YEAR(tblSales[[#This Row],[ORDER DATE]])</f>
        <v>2003</v>
      </c>
      <c r="L2752" s="6" t="str">
        <f>TEXT(tblSales[[#This Row],[ORDER DATE]],"MMM-YYYY")</f>
        <v>Nov-2003</v>
      </c>
      <c r="M2752">
        <f>MONTH(tblSales[[#This Row],[ORDER DATE]])</f>
        <v>11</v>
      </c>
    </row>
    <row r="2753" spans="1:13" x14ac:dyDescent="0.3">
      <c r="A2753">
        <v>10210</v>
      </c>
      <c r="B2753" s="2">
        <v>37998</v>
      </c>
      <c r="C2753" s="5">
        <v>42</v>
      </c>
      <c r="D2753" s="3">
        <v>2953.86</v>
      </c>
      <c r="E2753" t="s">
        <v>25</v>
      </c>
      <c r="F2753" t="s">
        <v>566</v>
      </c>
      <c r="G2753" t="s">
        <v>302</v>
      </c>
      <c r="H2753" t="s">
        <v>200</v>
      </c>
      <c r="I2753" t="s">
        <v>200</v>
      </c>
      <c r="J2753" t="s">
        <v>36</v>
      </c>
      <c r="K2753">
        <f>YEAR(tblSales[[#This Row],[ORDER DATE]])</f>
        <v>2004</v>
      </c>
      <c r="L2753" s="6" t="str">
        <f>TEXT(tblSales[[#This Row],[ORDER DATE]],"MMM-YYYY")</f>
        <v>Jan-2004</v>
      </c>
      <c r="M2753">
        <f>MONTH(tblSales[[#This Row],[ORDER DATE]])</f>
        <v>1</v>
      </c>
    </row>
    <row r="2754" spans="1:13" x14ac:dyDescent="0.3">
      <c r="A2754">
        <v>10222</v>
      </c>
      <c r="B2754" s="2">
        <v>38036</v>
      </c>
      <c r="C2754" s="5">
        <v>43</v>
      </c>
      <c r="D2754" s="3">
        <v>3183.29</v>
      </c>
      <c r="E2754" t="s">
        <v>25</v>
      </c>
      <c r="F2754" t="s">
        <v>566</v>
      </c>
      <c r="G2754" t="s">
        <v>362</v>
      </c>
      <c r="H2754" t="s">
        <v>32</v>
      </c>
      <c r="I2754" t="s">
        <v>33</v>
      </c>
      <c r="J2754" t="s">
        <v>51</v>
      </c>
      <c r="K2754">
        <f>YEAR(tblSales[[#This Row],[ORDER DATE]])</f>
        <v>2004</v>
      </c>
      <c r="L2754" s="6" t="str">
        <f>TEXT(tblSales[[#This Row],[ORDER DATE]],"MMM-YYYY")</f>
        <v>Feb-2004</v>
      </c>
      <c r="M2754">
        <f>MONTH(tblSales[[#This Row],[ORDER DATE]])</f>
        <v>2</v>
      </c>
    </row>
    <row r="2755" spans="1:13" x14ac:dyDescent="0.3">
      <c r="A2755">
        <v>10235</v>
      </c>
      <c r="B2755" s="2">
        <v>38079</v>
      </c>
      <c r="C2755" s="5">
        <v>34</v>
      </c>
      <c r="D2755" s="3">
        <v>2466.6999999999998</v>
      </c>
      <c r="E2755" t="s">
        <v>25</v>
      </c>
      <c r="F2755" t="s">
        <v>566</v>
      </c>
      <c r="G2755" t="s">
        <v>373</v>
      </c>
      <c r="H2755" t="s">
        <v>231</v>
      </c>
      <c r="I2755" t="s">
        <v>33</v>
      </c>
      <c r="J2755" t="s">
        <v>36</v>
      </c>
      <c r="K2755">
        <f>YEAR(tblSales[[#This Row],[ORDER DATE]])</f>
        <v>2004</v>
      </c>
      <c r="L2755" s="6" t="str">
        <f>TEXT(tblSales[[#This Row],[ORDER DATE]],"MMM-YYYY")</f>
        <v>Apr-2004</v>
      </c>
      <c r="M2755">
        <f>MONTH(tblSales[[#This Row],[ORDER DATE]])</f>
        <v>4</v>
      </c>
    </row>
    <row r="2756" spans="1:13" x14ac:dyDescent="0.3">
      <c r="A2756">
        <v>10250</v>
      </c>
      <c r="B2756" s="2">
        <v>38118</v>
      </c>
      <c r="C2756" s="5">
        <v>38</v>
      </c>
      <c r="D2756" s="3">
        <v>2363.2199999999998</v>
      </c>
      <c r="E2756" t="s">
        <v>25</v>
      </c>
      <c r="F2756" t="s">
        <v>566</v>
      </c>
      <c r="G2756" t="s">
        <v>397</v>
      </c>
      <c r="H2756" t="s">
        <v>32</v>
      </c>
      <c r="I2756" t="s">
        <v>33</v>
      </c>
      <c r="J2756" t="s">
        <v>36</v>
      </c>
      <c r="K2756">
        <f>YEAR(tblSales[[#This Row],[ORDER DATE]])</f>
        <v>2004</v>
      </c>
      <c r="L2756" s="6" t="str">
        <f>TEXT(tblSales[[#This Row],[ORDER DATE]],"MMM-YYYY")</f>
        <v>May-2004</v>
      </c>
      <c r="M2756">
        <f>MONTH(tblSales[[#This Row],[ORDER DATE]])</f>
        <v>5</v>
      </c>
    </row>
    <row r="2757" spans="1:13" x14ac:dyDescent="0.3">
      <c r="A2757">
        <v>10262</v>
      </c>
      <c r="B2757" s="2">
        <v>38162</v>
      </c>
      <c r="C2757" s="5">
        <v>35</v>
      </c>
      <c r="D2757" s="3">
        <v>2487.4499999999998</v>
      </c>
      <c r="E2757" t="s">
        <v>339</v>
      </c>
      <c r="F2757" t="s">
        <v>566</v>
      </c>
      <c r="G2757" t="s">
        <v>174</v>
      </c>
      <c r="H2757" t="s">
        <v>178</v>
      </c>
      <c r="I2757" t="s">
        <v>42</v>
      </c>
      <c r="J2757" t="s">
        <v>36</v>
      </c>
      <c r="K2757">
        <f>YEAR(tblSales[[#This Row],[ORDER DATE]])</f>
        <v>2004</v>
      </c>
      <c r="L2757" s="6" t="str">
        <f>TEXT(tblSales[[#This Row],[ORDER DATE]],"MMM-YYYY")</f>
        <v>Jun-2004</v>
      </c>
      <c r="M2757">
        <f>MONTH(tblSales[[#This Row],[ORDER DATE]])</f>
        <v>6</v>
      </c>
    </row>
    <row r="2758" spans="1:13" x14ac:dyDescent="0.3">
      <c r="A2758">
        <v>10275</v>
      </c>
      <c r="B2758" s="2">
        <v>38191</v>
      </c>
      <c r="C2758" s="5">
        <v>31</v>
      </c>
      <c r="D2758" s="3">
        <v>2249.0500000000002</v>
      </c>
      <c r="E2758" t="s">
        <v>25</v>
      </c>
      <c r="F2758" t="s">
        <v>566</v>
      </c>
      <c r="G2758" t="s">
        <v>114</v>
      </c>
      <c r="H2758" t="s">
        <v>41</v>
      </c>
      <c r="I2758" t="s">
        <v>42</v>
      </c>
      <c r="J2758" t="s">
        <v>36</v>
      </c>
      <c r="K2758">
        <f>YEAR(tblSales[[#This Row],[ORDER DATE]])</f>
        <v>2004</v>
      </c>
      <c r="L2758" s="6" t="str">
        <f>TEXT(tblSales[[#This Row],[ORDER DATE]],"MMM-YYYY")</f>
        <v>Jul-2004</v>
      </c>
      <c r="M2758">
        <f>MONTH(tblSales[[#This Row],[ORDER DATE]])</f>
        <v>7</v>
      </c>
    </row>
    <row r="2759" spans="1:13" x14ac:dyDescent="0.3">
      <c r="A2759">
        <v>10284</v>
      </c>
      <c r="B2759" s="2">
        <v>38220</v>
      </c>
      <c r="C2759" s="5">
        <v>32</v>
      </c>
      <c r="D2759" s="3">
        <v>2061.12</v>
      </c>
      <c r="E2759" t="s">
        <v>25</v>
      </c>
      <c r="F2759" t="s">
        <v>566</v>
      </c>
      <c r="G2759" t="s">
        <v>543</v>
      </c>
      <c r="H2759" t="s">
        <v>78</v>
      </c>
      <c r="I2759" t="s">
        <v>42</v>
      </c>
      <c r="J2759" t="s">
        <v>36</v>
      </c>
      <c r="K2759">
        <f>YEAR(tblSales[[#This Row],[ORDER DATE]])</f>
        <v>2004</v>
      </c>
      <c r="L2759" s="6" t="str">
        <f>TEXT(tblSales[[#This Row],[ORDER DATE]],"MMM-YYYY")</f>
        <v>Aug-2004</v>
      </c>
      <c r="M2759">
        <f>MONTH(tblSales[[#This Row],[ORDER DATE]])</f>
        <v>8</v>
      </c>
    </row>
    <row r="2760" spans="1:13" x14ac:dyDescent="0.3">
      <c r="A2760">
        <v>10296</v>
      </c>
      <c r="B2760" s="2">
        <v>38245</v>
      </c>
      <c r="C2760" s="5">
        <v>47</v>
      </c>
      <c r="D2760" s="3">
        <v>4071.14</v>
      </c>
      <c r="E2760" t="s">
        <v>25</v>
      </c>
      <c r="F2760" t="s">
        <v>566</v>
      </c>
      <c r="G2760" t="s">
        <v>572</v>
      </c>
      <c r="H2760" t="s">
        <v>443</v>
      </c>
      <c r="I2760" t="s">
        <v>42</v>
      </c>
      <c r="J2760" t="s">
        <v>51</v>
      </c>
      <c r="K2760">
        <f>YEAR(tblSales[[#This Row],[ORDER DATE]])</f>
        <v>2004</v>
      </c>
      <c r="L2760" s="6" t="str">
        <f>TEXT(tblSales[[#This Row],[ORDER DATE]],"MMM-YYYY")</f>
        <v>Sep-2004</v>
      </c>
      <c r="M2760">
        <f>MONTH(tblSales[[#This Row],[ORDER DATE]])</f>
        <v>9</v>
      </c>
    </row>
    <row r="2761" spans="1:13" x14ac:dyDescent="0.3">
      <c r="A2761">
        <v>10308</v>
      </c>
      <c r="B2761" s="2">
        <v>38275</v>
      </c>
      <c r="C2761" s="5">
        <v>39</v>
      </c>
      <c r="D2761" s="3">
        <v>2656.29</v>
      </c>
      <c r="E2761" t="s">
        <v>25</v>
      </c>
      <c r="F2761" t="s">
        <v>566</v>
      </c>
      <c r="G2761" t="s">
        <v>317</v>
      </c>
      <c r="H2761" t="s">
        <v>32</v>
      </c>
      <c r="I2761" t="s">
        <v>33</v>
      </c>
      <c r="J2761" t="s">
        <v>36</v>
      </c>
      <c r="K2761">
        <f>YEAR(tblSales[[#This Row],[ORDER DATE]])</f>
        <v>2004</v>
      </c>
      <c r="L2761" s="6" t="str">
        <f>TEXT(tblSales[[#This Row],[ORDER DATE]],"MMM-YYYY")</f>
        <v>Oct-2004</v>
      </c>
      <c r="M2761">
        <f>MONTH(tblSales[[#This Row],[ORDER DATE]])</f>
        <v>10</v>
      </c>
    </row>
    <row r="2762" spans="1:13" x14ac:dyDescent="0.3">
      <c r="A2762">
        <v>10316</v>
      </c>
      <c r="B2762" s="2">
        <v>38292</v>
      </c>
      <c r="C2762" s="5">
        <v>44</v>
      </c>
      <c r="D2762" s="3">
        <v>2736.36</v>
      </c>
      <c r="E2762" t="s">
        <v>25</v>
      </c>
      <c r="F2762" t="s">
        <v>566</v>
      </c>
      <c r="G2762" t="s">
        <v>383</v>
      </c>
      <c r="H2762" t="s">
        <v>170</v>
      </c>
      <c r="I2762" t="s">
        <v>42</v>
      </c>
      <c r="J2762" t="s">
        <v>36</v>
      </c>
      <c r="K2762">
        <f>YEAR(tblSales[[#This Row],[ORDER DATE]])</f>
        <v>2004</v>
      </c>
      <c r="L2762" s="6" t="str">
        <f>TEXT(tblSales[[#This Row],[ORDER DATE]],"MMM-YYYY")</f>
        <v>Nov-2004</v>
      </c>
      <c r="M2762">
        <f>MONTH(tblSales[[#This Row],[ORDER DATE]])</f>
        <v>11</v>
      </c>
    </row>
    <row r="2763" spans="1:13" x14ac:dyDescent="0.3">
      <c r="A2763">
        <v>10328</v>
      </c>
      <c r="B2763" s="2">
        <v>38303</v>
      </c>
      <c r="C2763" s="5">
        <v>39</v>
      </c>
      <c r="D2763" s="3">
        <v>3348.93</v>
      </c>
      <c r="E2763" t="s">
        <v>25</v>
      </c>
      <c r="F2763" t="s">
        <v>566</v>
      </c>
      <c r="G2763" t="s">
        <v>552</v>
      </c>
      <c r="H2763" t="s">
        <v>258</v>
      </c>
      <c r="I2763" t="s">
        <v>42</v>
      </c>
      <c r="J2763" t="s">
        <v>51</v>
      </c>
      <c r="K2763">
        <f>YEAR(tblSales[[#This Row],[ORDER DATE]])</f>
        <v>2004</v>
      </c>
      <c r="L2763" s="6" t="str">
        <f>TEXT(tblSales[[#This Row],[ORDER DATE]],"MMM-YYYY")</f>
        <v>Nov-2004</v>
      </c>
      <c r="M2763">
        <f>MONTH(tblSales[[#This Row],[ORDER DATE]])</f>
        <v>11</v>
      </c>
    </row>
    <row r="2764" spans="1:13" x14ac:dyDescent="0.3">
      <c r="A2764">
        <v>10339</v>
      </c>
      <c r="B2764" s="2">
        <v>38314</v>
      </c>
      <c r="C2764" s="5">
        <v>50</v>
      </c>
      <c r="D2764" s="3">
        <v>2893</v>
      </c>
      <c r="E2764" t="s">
        <v>25</v>
      </c>
      <c r="F2764" t="s">
        <v>566</v>
      </c>
      <c r="G2764" t="s">
        <v>246</v>
      </c>
      <c r="H2764" t="s">
        <v>200</v>
      </c>
      <c r="I2764" t="s">
        <v>200</v>
      </c>
      <c r="J2764" t="s">
        <v>36</v>
      </c>
      <c r="K2764">
        <f>YEAR(tblSales[[#This Row],[ORDER DATE]])</f>
        <v>2004</v>
      </c>
      <c r="L2764" s="6" t="str">
        <f>TEXT(tblSales[[#This Row],[ORDER DATE]],"MMM-YYYY")</f>
        <v>Nov-2004</v>
      </c>
      <c r="M2764">
        <f>MONTH(tblSales[[#This Row],[ORDER DATE]])</f>
        <v>11</v>
      </c>
    </row>
    <row r="2765" spans="1:13" x14ac:dyDescent="0.3">
      <c r="A2765">
        <v>10352</v>
      </c>
      <c r="B2765" s="2">
        <v>38324</v>
      </c>
      <c r="C2765" s="5">
        <v>22</v>
      </c>
      <c r="D2765" s="3">
        <v>1661.22</v>
      </c>
      <c r="E2765" t="s">
        <v>25</v>
      </c>
      <c r="F2765" t="s">
        <v>566</v>
      </c>
      <c r="G2765" t="s">
        <v>600</v>
      </c>
      <c r="H2765" t="s">
        <v>32</v>
      </c>
      <c r="I2765" t="s">
        <v>33</v>
      </c>
      <c r="J2765" t="s">
        <v>36</v>
      </c>
      <c r="K2765">
        <f>YEAR(tblSales[[#This Row],[ORDER DATE]])</f>
        <v>2004</v>
      </c>
      <c r="L2765" s="6" t="str">
        <f>TEXT(tblSales[[#This Row],[ORDER DATE]],"MMM-YYYY")</f>
        <v>Dec-2004</v>
      </c>
      <c r="M2765">
        <f>MONTH(tblSales[[#This Row],[ORDER DATE]])</f>
        <v>12</v>
      </c>
    </row>
    <row r="2766" spans="1:13" x14ac:dyDescent="0.3">
      <c r="A2766">
        <v>10361</v>
      </c>
      <c r="B2766" s="2">
        <v>38338</v>
      </c>
      <c r="C2766" s="5">
        <v>35</v>
      </c>
      <c r="D2766" s="3">
        <v>4277.3500000000004</v>
      </c>
      <c r="E2766" t="s">
        <v>25</v>
      </c>
      <c r="F2766" t="s">
        <v>566</v>
      </c>
      <c r="G2766" t="s">
        <v>152</v>
      </c>
      <c r="H2766" t="s">
        <v>95</v>
      </c>
      <c r="I2766" t="s">
        <v>96</v>
      </c>
      <c r="J2766" t="s">
        <v>51</v>
      </c>
      <c r="K2766">
        <f>YEAR(tblSales[[#This Row],[ORDER DATE]])</f>
        <v>2004</v>
      </c>
      <c r="L2766" s="6" t="str">
        <f>TEXT(tblSales[[#This Row],[ORDER DATE]],"MMM-YYYY")</f>
        <v>Dec-2004</v>
      </c>
      <c r="M2766">
        <f>MONTH(tblSales[[#This Row],[ORDER DATE]])</f>
        <v>12</v>
      </c>
    </row>
    <row r="2767" spans="1:13" x14ac:dyDescent="0.3">
      <c r="A2767">
        <v>10373</v>
      </c>
      <c r="B2767" s="2">
        <v>38383</v>
      </c>
      <c r="C2767" s="5">
        <v>45</v>
      </c>
      <c r="D2767" s="3">
        <v>2502.9</v>
      </c>
      <c r="E2767" t="s">
        <v>25</v>
      </c>
      <c r="F2767" t="s">
        <v>566</v>
      </c>
      <c r="G2767" t="s">
        <v>391</v>
      </c>
      <c r="H2767" t="s">
        <v>130</v>
      </c>
      <c r="I2767" t="s">
        <v>42</v>
      </c>
      <c r="J2767" t="s">
        <v>36</v>
      </c>
      <c r="K2767">
        <f>YEAR(tblSales[[#This Row],[ORDER DATE]])</f>
        <v>2005</v>
      </c>
      <c r="L2767" s="6" t="str">
        <f>TEXT(tblSales[[#This Row],[ORDER DATE]],"MMM-YYYY")</f>
        <v>Jan-2005</v>
      </c>
      <c r="M2767">
        <f>MONTH(tblSales[[#This Row],[ORDER DATE]])</f>
        <v>1</v>
      </c>
    </row>
    <row r="2768" spans="1:13" x14ac:dyDescent="0.3">
      <c r="A2768">
        <v>10386</v>
      </c>
      <c r="B2768" s="2">
        <v>38412</v>
      </c>
      <c r="C2768" s="5">
        <v>44</v>
      </c>
      <c r="D2768" s="3">
        <v>3801.6</v>
      </c>
      <c r="E2768" t="s">
        <v>408</v>
      </c>
      <c r="F2768" t="s">
        <v>566</v>
      </c>
      <c r="G2768" t="s">
        <v>174</v>
      </c>
      <c r="H2768" t="s">
        <v>178</v>
      </c>
      <c r="I2768" t="s">
        <v>42</v>
      </c>
      <c r="J2768" t="s">
        <v>51</v>
      </c>
      <c r="K2768">
        <f>YEAR(tblSales[[#This Row],[ORDER DATE]])</f>
        <v>2005</v>
      </c>
      <c r="L2768" s="6" t="str">
        <f>TEXT(tblSales[[#This Row],[ORDER DATE]],"MMM-YYYY")</f>
        <v>Mar-2005</v>
      </c>
      <c r="M2768">
        <f>MONTH(tblSales[[#This Row],[ORDER DATE]])</f>
        <v>3</v>
      </c>
    </row>
    <row r="2769" spans="1:13" x14ac:dyDescent="0.3">
      <c r="A2769">
        <v>10398</v>
      </c>
      <c r="B2769" s="2">
        <v>38441</v>
      </c>
      <c r="C2769" s="5">
        <v>36</v>
      </c>
      <c r="D2769" s="3">
        <v>3144.96</v>
      </c>
      <c r="E2769" t="s">
        <v>25</v>
      </c>
      <c r="F2769" t="s">
        <v>566</v>
      </c>
      <c r="G2769" t="s">
        <v>37</v>
      </c>
      <c r="H2769" t="s">
        <v>41</v>
      </c>
      <c r="I2769" t="s">
        <v>42</v>
      </c>
      <c r="J2769" t="s">
        <v>51</v>
      </c>
      <c r="K2769">
        <f>YEAR(tblSales[[#This Row],[ORDER DATE]])</f>
        <v>2005</v>
      </c>
      <c r="L2769" s="6" t="str">
        <f>TEXT(tblSales[[#This Row],[ORDER DATE]],"MMM-YYYY")</f>
        <v>Mar-2005</v>
      </c>
      <c r="M2769">
        <f>MONTH(tblSales[[#This Row],[ORDER DATE]])</f>
        <v>3</v>
      </c>
    </row>
    <row r="2770" spans="1:13" x14ac:dyDescent="0.3">
      <c r="A2770">
        <v>10401</v>
      </c>
      <c r="B2770" s="2">
        <v>38445</v>
      </c>
      <c r="C2770" s="5">
        <v>28</v>
      </c>
      <c r="D2770" s="3">
        <v>2031.4</v>
      </c>
      <c r="E2770" t="s">
        <v>401</v>
      </c>
      <c r="F2770" t="s">
        <v>566</v>
      </c>
      <c r="G2770" t="s">
        <v>104</v>
      </c>
      <c r="H2770" t="s">
        <v>32</v>
      </c>
      <c r="I2770" t="s">
        <v>33</v>
      </c>
      <c r="J2770" t="s">
        <v>36</v>
      </c>
      <c r="K2770">
        <f>YEAR(tblSales[[#This Row],[ORDER DATE]])</f>
        <v>2005</v>
      </c>
      <c r="L2770" s="6" t="str">
        <f>TEXT(tblSales[[#This Row],[ORDER DATE]],"MMM-YYYY")</f>
        <v>Apr-2005</v>
      </c>
      <c r="M2770">
        <f>MONTH(tblSales[[#This Row],[ORDER DATE]])</f>
        <v>4</v>
      </c>
    </row>
    <row r="2771" spans="1:13" x14ac:dyDescent="0.3">
      <c r="A2771">
        <v>10416</v>
      </c>
      <c r="B2771" s="2">
        <v>38482</v>
      </c>
      <c r="C2771" s="5">
        <v>43</v>
      </c>
      <c r="D2771" s="3">
        <v>2674.17</v>
      </c>
      <c r="E2771" t="s">
        <v>25</v>
      </c>
      <c r="F2771" t="s">
        <v>566</v>
      </c>
      <c r="G2771" t="s">
        <v>452</v>
      </c>
      <c r="H2771" t="s">
        <v>258</v>
      </c>
      <c r="I2771" t="s">
        <v>42</v>
      </c>
      <c r="J2771" t="s">
        <v>36</v>
      </c>
      <c r="K2771">
        <f>YEAR(tblSales[[#This Row],[ORDER DATE]])</f>
        <v>2005</v>
      </c>
      <c r="L2771" s="6" t="str">
        <f>TEXT(tblSales[[#This Row],[ORDER DATE]],"MMM-YYYY")</f>
        <v>May-2005</v>
      </c>
      <c r="M2771">
        <f>MONTH(tblSales[[#This Row],[ORDER DATE]])</f>
        <v>5</v>
      </c>
    </row>
    <row r="2772" spans="1:13" x14ac:dyDescent="0.3">
      <c r="A2772">
        <v>10106</v>
      </c>
      <c r="B2772" s="2">
        <v>37669</v>
      </c>
      <c r="C2772" s="5">
        <v>48</v>
      </c>
      <c r="D2772" s="3">
        <v>2526.7199999999998</v>
      </c>
      <c r="E2772" t="s">
        <v>25</v>
      </c>
      <c r="F2772" t="s">
        <v>566</v>
      </c>
      <c r="G2772" t="s">
        <v>552</v>
      </c>
      <c r="H2772" t="s">
        <v>258</v>
      </c>
      <c r="I2772" t="s">
        <v>42</v>
      </c>
      <c r="J2772" t="s">
        <v>36</v>
      </c>
      <c r="K2772">
        <f>YEAR(tblSales[[#This Row],[ORDER DATE]])</f>
        <v>2003</v>
      </c>
      <c r="L2772" s="6" t="str">
        <f>TEXT(tblSales[[#This Row],[ORDER DATE]],"MMM-YYYY")</f>
        <v>Feb-2003</v>
      </c>
      <c r="M2772">
        <f>MONTH(tblSales[[#This Row],[ORDER DATE]])</f>
        <v>2</v>
      </c>
    </row>
    <row r="2773" spans="1:13" x14ac:dyDescent="0.3">
      <c r="A2773">
        <v>10119</v>
      </c>
      <c r="B2773" s="2">
        <v>37739</v>
      </c>
      <c r="C2773" s="5">
        <v>28</v>
      </c>
      <c r="D2773" s="3">
        <v>1348.76</v>
      </c>
      <c r="E2773" t="s">
        <v>25</v>
      </c>
      <c r="F2773" t="s">
        <v>566</v>
      </c>
      <c r="G2773" t="s">
        <v>144</v>
      </c>
      <c r="H2773" t="s">
        <v>148</v>
      </c>
      <c r="I2773" t="s">
        <v>42</v>
      </c>
      <c r="J2773" t="s">
        <v>36</v>
      </c>
      <c r="K2773">
        <f>YEAR(tblSales[[#This Row],[ORDER DATE]])</f>
        <v>2003</v>
      </c>
      <c r="L2773" s="6" t="str">
        <f>TEXT(tblSales[[#This Row],[ORDER DATE]],"MMM-YYYY")</f>
        <v>Apr-2003</v>
      </c>
      <c r="M2773">
        <f>MONTH(tblSales[[#This Row],[ORDER DATE]])</f>
        <v>4</v>
      </c>
    </row>
    <row r="2774" spans="1:13" x14ac:dyDescent="0.3">
      <c r="A2774">
        <v>10131</v>
      </c>
      <c r="B2774" s="2">
        <v>37788</v>
      </c>
      <c r="C2774" s="5">
        <v>21</v>
      </c>
      <c r="D2774" s="3">
        <v>875.91</v>
      </c>
      <c r="E2774" t="s">
        <v>25</v>
      </c>
      <c r="F2774" t="s">
        <v>566</v>
      </c>
      <c r="G2774" t="s">
        <v>568</v>
      </c>
      <c r="H2774" t="s">
        <v>32</v>
      </c>
      <c r="I2774" t="s">
        <v>33</v>
      </c>
      <c r="J2774" t="s">
        <v>36</v>
      </c>
      <c r="K2774">
        <f>YEAR(tblSales[[#This Row],[ORDER DATE]])</f>
        <v>2003</v>
      </c>
      <c r="L2774" s="6" t="str">
        <f>TEXT(tblSales[[#This Row],[ORDER DATE]],"MMM-YYYY")</f>
        <v>Jun-2003</v>
      </c>
      <c r="M2774">
        <f>MONTH(tblSales[[#This Row],[ORDER DATE]])</f>
        <v>6</v>
      </c>
    </row>
    <row r="2775" spans="1:13" x14ac:dyDescent="0.3">
      <c r="A2775">
        <v>10143</v>
      </c>
      <c r="B2775" s="2">
        <v>37843</v>
      </c>
      <c r="C2775" s="5">
        <v>37</v>
      </c>
      <c r="D2775" s="3">
        <v>1874.05</v>
      </c>
      <c r="E2775" t="s">
        <v>25</v>
      </c>
      <c r="F2775" t="s">
        <v>566</v>
      </c>
      <c r="G2775" t="s">
        <v>335</v>
      </c>
      <c r="H2775" t="s">
        <v>32</v>
      </c>
      <c r="I2775" t="s">
        <v>33</v>
      </c>
      <c r="J2775" t="s">
        <v>36</v>
      </c>
      <c r="K2775">
        <f>YEAR(tblSales[[#This Row],[ORDER DATE]])</f>
        <v>2003</v>
      </c>
      <c r="L2775" s="6" t="str">
        <f>TEXT(tblSales[[#This Row],[ORDER DATE]],"MMM-YYYY")</f>
        <v>Aug-2003</v>
      </c>
      <c r="M2775">
        <f>MONTH(tblSales[[#This Row],[ORDER DATE]])</f>
        <v>8</v>
      </c>
    </row>
    <row r="2776" spans="1:13" x14ac:dyDescent="0.3">
      <c r="A2776">
        <v>10155</v>
      </c>
      <c r="B2776" s="2">
        <v>37900</v>
      </c>
      <c r="C2776" s="5">
        <v>34</v>
      </c>
      <c r="D2776" s="3">
        <v>1671.44</v>
      </c>
      <c r="E2776" t="s">
        <v>25</v>
      </c>
      <c r="F2776" t="s">
        <v>566</v>
      </c>
      <c r="G2776" t="s">
        <v>126</v>
      </c>
      <c r="H2776" t="s">
        <v>130</v>
      </c>
      <c r="I2776" t="s">
        <v>42</v>
      </c>
      <c r="J2776" t="s">
        <v>36</v>
      </c>
      <c r="K2776">
        <f>YEAR(tblSales[[#This Row],[ORDER DATE]])</f>
        <v>2003</v>
      </c>
      <c r="L2776" s="6" t="str">
        <f>TEXT(tblSales[[#This Row],[ORDER DATE]],"MMM-YYYY")</f>
        <v>Oct-2003</v>
      </c>
      <c r="M2776">
        <f>MONTH(tblSales[[#This Row],[ORDER DATE]])</f>
        <v>10</v>
      </c>
    </row>
    <row r="2777" spans="1:13" x14ac:dyDescent="0.3">
      <c r="A2777">
        <v>10167</v>
      </c>
      <c r="B2777" s="2">
        <v>37917</v>
      </c>
      <c r="C2777" s="5">
        <v>40</v>
      </c>
      <c r="D2777" s="3">
        <v>1668.4</v>
      </c>
      <c r="E2777" t="s">
        <v>339</v>
      </c>
      <c r="F2777" t="s">
        <v>566</v>
      </c>
      <c r="G2777" t="s">
        <v>261</v>
      </c>
      <c r="H2777" t="s">
        <v>188</v>
      </c>
      <c r="I2777" t="s">
        <v>42</v>
      </c>
      <c r="J2777" t="s">
        <v>36</v>
      </c>
      <c r="K2777">
        <f>YEAR(tblSales[[#This Row],[ORDER DATE]])</f>
        <v>2003</v>
      </c>
      <c r="L2777" s="6" t="str">
        <f>TEXT(tblSales[[#This Row],[ORDER DATE]],"MMM-YYYY")</f>
        <v>Oct-2003</v>
      </c>
      <c r="M2777">
        <f>MONTH(tblSales[[#This Row],[ORDER DATE]])</f>
        <v>10</v>
      </c>
    </row>
    <row r="2778" spans="1:13" x14ac:dyDescent="0.3">
      <c r="A2778">
        <v>10178</v>
      </c>
      <c r="B2778" s="2">
        <v>37933</v>
      </c>
      <c r="C2778" s="5">
        <v>45</v>
      </c>
      <c r="D2778" s="3">
        <v>2301.75</v>
      </c>
      <c r="E2778" t="s">
        <v>25</v>
      </c>
      <c r="F2778" t="s">
        <v>566</v>
      </c>
      <c r="G2778" t="s">
        <v>340</v>
      </c>
      <c r="H2778" t="s">
        <v>41</v>
      </c>
      <c r="I2778" t="s">
        <v>42</v>
      </c>
      <c r="J2778" t="s">
        <v>36</v>
      </c>
      <c r="K2778">
        <f>YEAR(tblSales[[#This Row],[ORDER DATE]])</f>
        <v>2003</v>
      </c>
      <c r="L2778" s="6" t="str">
        <f>TEXT(tblSales[[#This Row],[ORDER DATE]],"MMM-YYYY")</f>
        <v>Nov-2003</v>
      </c>
      <c r="M2778">
        <f>MONTH(tblSales[[#This Row],[ORDER DATE]])</f>
        <v>11</v>
      </c>
    </row>
    <row r="2779" spans="1:13" x14ac:dyDescent="0.3">
      <c r="A2779">
        <v>10186</v>
      </c>
      <c r="B2779" s="2">
        <v>37939</v>
      </c>
      <c r="C2779" s="5">
        <v>28</v>
      </c>
      <c r="D2779" s="3">
        <v>1459.92</v>
      </c>
      <c r="E2779" t="s">
        <v>25</v>
      </c>
      <c r="F2779" t="s">
        <v>566</v>
      </c>
      <c r="G2779" t="s">
        <v>346</v>
      </c>
      <c r="H2779" t="s">
        <v>170</v>
      </c>
      <c r="I2779" t="s">
        <v>42</v>
      </c>
      <c r="J2779" t="s">
        <v>36</v>
      </c>
      <c r="K2779">
        <f>YEAR(tblSales[[#This Row],[ORDER DATE]])</f>
        <v>2003</v>
      </c>
      <c r="L2779" s="6" t="str">
        <f>TEXT(tblSales[[#This Row],[ORDER DATE]],"MMM-YYYY")</f>
        <v>Nov-2003</v>
      </c>
      <c r="M2779">
        <f>MONTH(tblSales[[#This Row],[ORDER DATE]])</f>
        <v>11</v>
      </c>
    </row>
    <row r="2780" spans="1:13" x14ac:dyDescent="0.3">
      <c r="A2780">
        <v>10197</v>
      </c>
      <c r="B2780" s="2">
        <v>37951</v>
      </c>
      <c r="C2780" s="5">
        <v>29</v>
      </c>
      <c r="D2780" s="3">
        <v>1209.5899999999999</v>
      </c>
      <c r="E2780" t="s">
        <v>25</v>
      </c>
      <c r="F2780" t="s">
        <v>566</v>
      </c>
      <c r="G2780" t="s">
        <v>352</v>
      </c>
      <c r="H2780" t="s">
        <v>178</v>
      </c>
      <c r="I2780" t="s">
        <v>42</v>
      </c>
      <c r="J2780" t="s">
        <v>36</v>
      </c>
      <c r="K2780">
        <f>YEAR(tblSales[[#This Row],[ORDER DATE]])</f>
        <v>2003</v>
      </c>
      <c r="L2780" s="6" t="str">
        <f>TEXT(tblSales[[#This Row],[ORDER DATE]],"MMM-YYYY")</f>
        <v>Nov-2003</v>
      </c>
      <c r="M2780">
        <f>MONTH(tblSales[[#This Row],[ORDER DATE]])</f>
        <v>11</v>
      </c>
    </row>
    <row r="2781" spans="1:13" x14ac:dyDescent="0.3">
      <c r="A2781">
        <v>10209</v>
      </c>
      <c r="B2781" s="2">
        <v>37995</v>
      </c>
      <c r="C2781" s="5">
        <v>48</v>
      </c>
      <c r="D2781" s="3">
        <v>2145.12</v>
      </c>
      <c r="E2781" t="s">
        <v>25</v>
      </c>
      <c r="F2781" t="s">
        <v>566</v>
      </c>
      <c r="G2781" t="s">
        <v>358</v>
      </c>
      <c r="H2781" t="s">
        <v>32</v>
      </c>
      <c r="I2781" t="s">
        <v>33</v>
      </c>
      <c r="J2781" t="s">
        <v>36</v>
      </c>
      <c r="K2781">
        <f>YEAR(tblSales[[#This Row],[ORDER DATE]])</f>
        <v>2004</v>
      </c>
      <c r="L2781" s="6" t="str">
        <f>TEXT(tblSales[[#This Row],[ORDER DATE]],"MMM-YYYY")</f>
        <v>Jan-2004</v>
      </c>
      <c r="M2781">
        <f>MONTH(tblSales[[#This Row],[ORDER DATE]])</f>
        <v>1</v>
      </c>
    </row>
    <row r="2782" spans="1:13" x14ac:dyDescent="0.3">
      <c r="A2782">
        <v>10222</v>
      </c>
      <c r="B2782" s="2">
        <v>38036</v>
      </c>
      <c r="C2782" s="5">
        <v>31</v>
      </c>
      <c r="D2782" s="3">
        <v>1416.39</v>
      </c>
      <c r="E2782" t="s">
        <v>25</v>
      </c>
      <c r="F2782" t="s">
        <v>566</v>
      </c>
      <c r="G2782" t="s">
        <v>362</v>
      </c>
      <c r="H2782" t="s">
        <v>32</v>
      </c>
      <c r="I2782" t="s">
        <v>33</v>
      </c>
      <c r="J2782" t="s">
        <v>36</v>
      </c>
      <c r="K2782">
        <f>YEAR(tblSales[[#This Row],[ORDER DATE]])</f>
        <v>2004</v>
      </c>
      <c r="L2782" s="6" t="str">
        <f>TEXT(tblSales[[#This Row],[ORDER DATE]],"MMM-YYYY")</f>
        <v>Feb-2004</v>
      </c>
      <c r="M2782">
        <f>MONTH(tblSales[[#This Row],[ORDER DATE]])</f>
        <v>2</v>
      </c>
    </row>
    <row r="2783" spans="1:13" x14ac:dyDescent="0.3">
      <c r="A2783">
        <v>10249</v>
      </c>
      <c r="B2783" s="2">
        <v>38115</v>
      </c>
      <c r="C2783" s="5">
        <v>32</v>
      </c>
      <c r="D2783" s="3">
        <v>1843.52</v>
      </c>
      <c r="E2783" t="s">
        <v>25</v>
      </c>
      <c r="F2783" t="s">
        <v>566</v>
      </c>
      <c r="G2783" t="s">
        <v>239</v>
      </c>
      <c r="H2783" t="s">
        <v>32</v>
      </c>
      <c r="I2783" t="s">
        <v>33</v>
      </c>
      <c r="J2783" t="s">
        <v>36</v>
      </c>
      <c r="K2783">
        <f>YEAR(tblSales[[#This Row],[ORDER DATE]])</f>
        <v>2004</v>
      </c>
      <c r="L2783" s="6" t="str">
        <f>TEXT(tblSales[[#This Row],[ORDER DATE]],"MMM-YYYY")</f>
        <v>May-2004</v>
      </c>
      <c r="M2783">
        <f>MONTH(tblSales[[#This Row],[ORDER DATE]])</f>
        <v>5</v>
      </c>
    </row>
    <row r="2784" spans="1:13" x14ac:dyDescent="0.3">
      <c r="A2784">
        <v>10262</v>
      </c>
      <c r="B2784" s="2">
        <v>38162</v>
      </c>
      <c r="C2784" s="5">
        <v>21</v>
      </c>
      <c r="D2784" s="3">
        <v>1199.31</v>
      </c>
      <c r="E2784" t="s">
        <v>339</v>
      </c>
      <c r="F2784" t="s">
        <v>566</v>
      </c>
      <c r="G2784" t="s">
        <v>174</v>
      </c>
      <c r="H2784" t="s">
        <v>178</v>
      </c>
      <c r="I2784" t="s">
        <v>42</v>
      </c>
      <c r="J2784" t="s">
        <v>36</v>
      </c>
      <c r="K2784">
        <f>YEAR(tblSales[[#This Row],[ORDER DATE]])</f>
        <v>2004</v>
      </c>
      <c r="L2784" s="6" t="str">
        <f>TEXT(tblSales[[#This Row],[ORDER DATE]],"MMM-YYYY")</f>
        <v>Jun-2004</v>
      </c>
      <c r="M2784">
        <f>MONTH(tblSales[[#This Row],[ORDER DATE]])</f>
        <v>6</v>
      </c>
    </row>
    <row r="2785" spans="1:13" x14ac:dyDescent="0.3">
      <c r="A2785">
        <v>10274</v>
      </c>
      <c r="B2785" s="2">
        <v>38189</v>
      </c>
      <c r="C2785" s="5">
        <v>32</v>
      </c>
      <c r="D2785" s="3">
        <v>1875.2</v>
      </c>
      <c r="E2785" t="s">
        <v>25</v>
      </c>
      <c r="F2785" t="s">
        <v>566</v>
      </c>
      <c r="G2785" t="s">
        <v>281</v>
      </c>
      <c r="H2785" t="s">
        <v>32</v>
      </c>
      <c r="I2785" t="s">
        <v>33</v>
      </c>
      <c r="J2785" t="s">
        <v>36</v>
      </c>
      <c r="K2785">
        <f>YEAR(tblSales[[#This Row],[ORDER DATE]])</f>
        <v>2004</v>
      </c>
      <c r="L2785" s="6" t="str">
        <f>TEXT(tblSales[[#This Row],[ORDER DATE]],"MMM-YYYY")</f>
        <v>Jul-2004</v>
      </c>
      <c r="M2785">
        <f>MONTH(tblSales[[#This Row],[ORDER DATE]])</f>
        <v>7</v>
      </c>
    </row>
    <row r="2786" spans="1:13" x14ac:dyDescent="0.3">
      <c r="A2786">
        <v>10283</v>
      </c>
      <c r="B2786" s="2">
        <v>38219</v>
      </c>
      <c r="C2786" s="5">
        <v>43</v>
      </c>
      <c r="D2786" s="3">
        <v>2477.23</v>
      </c>
      <c r="E2786" t="s">
        <v>25</v>
      </c>
      <c r="F2786" t="s">
        <v>566</v>
      </c>
      <c r="G2786" t="s">
        <v>373</v>
      </c>
      <c r="H2786" t="s">
        <v>231</v>
      </c>
      <c r="I2786" t="s">
        <v>33</v>
      </c>
      <c r="J2786" t="s">
        <v>36</v>
      </c>
      <c r="K2786">
        <f>YEAR(tblSales[[#This Row],[ORDER DATE]])</f>
        <v>2004</v>
      </c>
      <c r="L2786" s="6" t="str">
        <f>TEXT(tblSales[[#This Row],[ORDER DATE]],"MMM-YYYY")</f>
        <v>Aug-2004</v>
      </c>
      <c r="M2786">
        <f>MONTH(tblSales[[#This Row],[ORDER DATE]])</f>
        <v>8</v>
      </c>
    </row>
    <row r="2787" spans="1:13" x14ac:dyDescent="0.3">
      <c r="A2787">
        <v>10296</v>
      </c>
      <c r="B2787" s="2">
        <v>38245</v>
      </c>
      <c r="C2787" s="5">
        <v>21</v>
      </c>
      <c r="D2787" s="3">
        <v>948.99</v>
      </c>
      <c r="E2787" t="s">
        <v>25</v>
      </c>
      <c r="F2787" t="s">
        <v>566</v>
      </c>
      <c r="G2787" t="s">
        <v>572</v>
      </c>
      <c r="H2787" t="s">
        <v>443</v>
      </c>
      <c r="I2787" t="s">
        <v>42</v>
      </c>
      <c r="J2787" t="s">
        <v>36</v>
      </c>
      <c r="K2787">
        <f>YEAR(tblSales[[#This Row],[ORDER DATE]])</f>
        <v>2004</v>
      </c>
      <c r="L2787" s="6" t="str">
        <f>TEXT(tblSales[[#This Row],[ORDER DATE]],"MMM-YYYY")</f>
        <v>Sep-2004</v>
      </c>
      <c r="M2787">
        <f>MONTH(tblSales[[#This Row],[ORDER DATE]])</f>
        <v>9</v>
      </c>
    </row>
    <row r="2788" spans="1:13" x14ac:dyDescent="0.3">
      <c r="A2788">
        <v>10307</v>
      </c>
      <c r="B2788" s="2">
        <v>38274</v>
      </c>
      <c r="C2788" s="5">
        <v>34</v>
      </c>
      <c r="D2788" s="3">
        <v>1823.42</v>
      </c>
      <c r="E2788" t="s">
        <v>25</v>
      </c>
      <c r="F2788" t="s">
        <v>566</v>
      </c>
      <c r="G2788" t="s">
        <v>214</v>
      </c>
      <c r="H2788" t="s">
        <v>32</v>
      </c>
      <c r="I2788" t="s">
        <v>33</v>
      </c>
      <c r="J2788" t="s">
        <v>36</v>
      </c>
      <c r="K2788">
        <f>YEAR(tblSales[[#This Row],[ORDER DATE]])</f>
        <v>2004</v>
      </c>
      <c r="L2788" s="6" t="str">
        <f>TEXT(tblSales[[#This Row],[ORDER DATE]],"MMM-YYYY")</f>
        <v>Oct-2004</v>
      </c>
      <c r="M2788">
        <f>MONTH(tblSales[[#This Row],[ORDER DATE]])</f>
        <v>10</v>
      </c>
    </row>
    <row r="2789" spans="1:13" x14ac:dyDescent="0.3">
      <c r="A2789">
        <v>10316</v>
      </c>
      <c r="B2789" s="2">
        <v>38292</v>
      </c>
      <c r="C2789" s="5">
        <v>34</v>
      </c>
      <c r="D2789" s="3">
        <v>1485.8</v>
      </c>
      <c r="E2789" t="s">
        <v>25</v>
      </c>
      <c r="F2789" t="s">
        <v>566</v>
      </c>
      <c r="G2789" t="s">
        <v>383</v>
      </c>
      <c r="H2789" t="s">
        <v>170</v>
      </c>
      <c r="I2789" t="s">
        <v>42</v>
      </c>
      <c r="J2789" t="s">
        <v>36</v>
      </c>
      <c r="K2789">
        <f>YEAR(tblSales[[#This Row],[ORDER DATE]])</f>
        <v>2004</v>
      </c>
      <c r="L2789" s="6" t="str">
        <f>TEXT(tblSales[[#This Row],[ORDER DATE]],"MMM-YYYY")</f>
        <v>Nov-2004</v>
      </c>
      <c r="M2789">
        <f>MONTH(tblSales[[#This Row],[ORDER DATE]])</f>
        <v>11</v>
      </c>
    </row>
    <row r="2790" spans="1:13" x14ac:dyDescent="0.3">
      <c r="A2790">
        <v>10329</v>
      </c>
      <c r="B2790" s="2">
        <v>38306</v>
      </c>
      <c r="C2790" s="5">
        <v>44</v>
      </c>
      <c r="D2790" s="3">
        <v>3789.72</v>
      </c>
      <c r="E2790" t="s">
        <v>25</v>
      </c>
      <c r="F2790" t="s">
        <v>566</v>
      </c>
      <c r="G2790" t="s">
        <v>28</v>
      </c>
      <c r="H2790" t="s">
        <v>32</v>
      </c>
      <c r="I2790" t="s">
        <v>33</v>
      </c>
      <c r="J2790" t="s">
        <v>51</v>
      </c>
      <c r="K2790">
        <f>YEAR(tblSales[[#This Row],[ORDER DATE]])</f>
        <v>2004</v>
      </c>
      <c r="L2790" s="6" t="str">
        <f>TEXT(tblSales[[#This Row],[ORDER DATE]],"MMM-YYYY")</f>
        <v>Nov-2004</v>
      </c>
      <c r="M2790">
        <f>MONTH(tblSales[[#This Row],[ORDER DATE]])</f>
        <v>11</v>
      </c>
    </row>
    <row r="2791" spans="1:13" x14ac:dyDescent="0.3">
      <c r="A2791">
        <v>10339</v>
      </c>
      <c r="B2791" s="2">
        <v>38314</v>
      </c>
      <c r="C2791" s="5">
        <v>27</v>
      </c>
      <c r="D2791" s="3">
        <v>2060.37</v>
      </c>
      <c r="E2791" t="s">
        <v>25</v>
      </c>
      <c r="F2791" t="s">
        <v>566</v>
      </c>
      <c r="G2791" t="s">
        <v>246</v>
      </c>
      <c r="H2791" t="s">
        <v>200</v>
      </c>
      <c r="I2791" t="s">
        <v>200</v>
      </c>
      <c r="J2791" t="s">
        <v>36</v>
      </c>
      <c r="K2791">
        <f>YEAR(tblSales[[#This Row],[ORDER DATE]])</f>
        <v>2004</v>
      </c>
      <c r="L2791" s="6" t="str">
        <f>TEXT(tblSales[[#This Row],[ORDER DATE]],"MMM-YYYY")</f>
        <v>Nov-2004</v>
      </c>
      <c r="M2791">
        <f>MONTH(tblSales[[#This Row],[ORDER DATE]])</f>
        <v>11</v>
      </c>
    </row>
    <row r="2792" spans="1:13" x14ac:dyDescent="0.3">
      <c r="A2792">
        <v>10352</v>
      </c>
      <c r="B2792" s="2">
        <v>38324</v>
      </c>
      <c r="C2792" s="5">
        <v>49</v>
      </c>
      <c r="D2792" s="3">
        <v>2579.36</v>
      </c>
      <c r="E2792" t="s">
        <v>25</v>
      </c>
      <c r="F2792" t="s">
        <v>566</v>
      </c>
      <c r="G2792" t="s">
        <v>600</v>
      </c>
      <c r="H2792" t="s">
        <v>32</v>
      </c>
      <c r="I2792" t="s">
        <v>33</v>
      </c>
      <c r="J2792" t="s">
        <v>36</v>
      </c>
      <c r="K2792">
        <f>YEAR(tblSales[[#This Row],[ORDER DATE]])</f>
        <v>2004</v>
      </c>
      <c r="L2792" s="6" t="str">
        <f>TEXT(tblSales[[#This Row],[ORDER DATE]],"MMM-YYYY")</f>
        <v>Dec-2004</v>
      </c>
      <c r="M2792">
        <f>MONTH(tblSales[[#This Row],[ORDER DATE]])</f>
        <v>12</v>
      </c>
    </row>
    <row r="2793" spans="1:13" x14ac:dyDescent="0.3">
      <c r="A2793">
        <v>10361</v>
      </c>
      <c r="B2793" s="2">
        <v>38338</v>
      </c>
      <c r="C2793" s="5">
        <v>23</v>
      </c>
      <c r="D2793" s="3">
        <v>2189.6</v>
      </c>
      <c r="E2793" t="s">
        <v>25</v>
      </c>
      <c r="F2793" t="s">
        <v>566</v>
      </c>
      <c r="G2793" t="s">
        <v>152</v>
      </c>
      <c r="H2793" t="s">
        <v>95</v>
      </c>
      <c r="I2793" t="s">
        <v>96</v>
      </c>
      <c r="J2793" t="s">
        <v>36</v>
      </c>
      <c r="K2793">
        <f>YEAR(tblSales[[#This Row],[ORDER DATE]])</f>
        <v>2004</v>
      </c>
      <c r="L2793" s="6" t="str">
        <f>TEXT(tblSales[[#This Row],[ORDER DATE]],"MMM-YYYY")</f>
        <v>Dec-2004</v>
      </c>
      <c r="M2793">
        <f>MONTH(tblSales[[#This Row],[ORDER DATE]])</f>
        <v>12</v>
      </c>
    </row>
    <row r="2794" spans="1:13" x14ac:dyDescent="0.3">
      <c r="A2794">
        <v>10373</v>
      </c>
      <c r="B2794" s="2">
        <v>38383</v>
      </c>
      <c r="C2794" s="5">
        <v>25</v>
      </c>
      <c r="D2794" s="3">
        <v>1624.25</v>
      </c>
      <c r="E2794" t="s">
        <v>25</v>
      </c>
      <c r="F2794" t="s">
        <v>566</v>
      </c>
      <c r="G2794" t="s">
        <v>391</v>
      </c>
      <c r="H2794" t="s">
        <v>130</v>
      </c>
      <c r="I2794" t="s">
        <v>42</v>
      </c>
      <c r="J2794" t="s">
        <v>36</v>
      </c>
      <c r="K2794">
        <f>YEAR(tblSales[[#This Row],[ORDER DATE]])</f>
        <v>2005</v>
      </c>
      <c r="L2794" s="6" t="str">
        <f>TEXT(tblSales[[#This Row],[ORDER DATE]],"MMM-YYYY")</f>
        <v>Jan-2005</v>
      </c>
      <c r="M2794">
        <f>MONTH(tblSales[[#This Row],[ORDER DATE]])</f>
        <v>1</v>
      </c>
    </row>
    <row r="2795" spans="1:13" x14ac:dyDescent="0.3">
      <c r="A2795">
        <v>10386</v>
      </c>
      <c r="B2795" s="2">
        <v>38412</v>
      </c>
      <c r="C2795" s="5">
        <v>50</v>
      </c>
      <c r="D2795" s="3">
        <v>4357.5</v>
      </c>
      <c r="E2795" t="s">
        <v>408</v>
      </c>
      <c r="F2795" t="s">
        <v>566</v>
      </c>
      <c r="G2795" t="s">
        <v>174</v>
      </c>
      <c r="H2795" t="s">
        <v>178</v>
      </c>
      <c r="I2795" t="s">
        <v>42</v>
      </c>
      <c r="J2795" t="s">
        <v>51</v>
      </c>
      <c r="K2795">
        <f>YEAR(tblSales[[#This Row],[ORDER DATE]])</f>
        <v>2005</v>
      </c>
      <c r="L2795" s="6" t="str">
        <f>TEXT(tblSales[[#This Row],[ORDER DATE]],"MMM-YYYY")</f>
        <v>Mar-2005</v>
      </c>
      <c r="M2795">
        <f>MONTH(tblSales[[#This Row],[ORDER DATE]])</f>
        <v>3</v>
      </c>
    </row>
    <row r="2796" spans="1:13" x14ac:dyDescent="0.3">
      <c r="A2796">
        <v>10398</v>
      </c>
      <c r="B2796" s="2">
        <v>38441</v>
      </c>
      <c r="C2796" s="5">
        <v>34</v>
      </c>
      <c r="D2796" s="3">
        <v>1367.48</v>
      </c>
      <c r="E2796" t="s">
        <v>25</v>
      </c>
      <c r="F2796" t="s">
        <v>566</v>
      </c>
      <c r="G2796" t="s">
        <v>37</v>
      </c>
      <c r="H2796" t="s">
        <v>41</v>
      </c>
      <c r="I2796" t="s">
        <v>42</v>
      </c>
      <c r="J2796" t="s">
        <v>36</v>
      </c>
      <c r="K2796">
        <f>YEAR(tblSales[[#This Row],[ORDER DATE]])</f>
        <v>2005</v>
      </c>
      <c r="L2796" s="6" t="str">
        <f>TEXT(tblSales[[#This Row],[ORDER DATE]],"MMM-YYYY")</f>
        <v>Mar-2005</v>
      </c>
      <c r="M2796">
        <f>MONTH(tblSales[[#This Row],[ORDER DATE]])</f>
        <v>3</v>
      </c>
    </row>
    <row r="2797" spans="1:13" x14ac:dyDescent="0.3">
      <c r="A2797">
        <v>10400</v>
      </c>
      <c r="B2797" s="2">
        <v>38443</v>
      </c>
      <c r="C2797" s="5">
        <v>20</v>
      </c>
      <c r="D2797" s="3">
        <v>1122.4000000000001</v>
      </c>
      <c r="E2797" t="s">
        <v>25</v>
      </c>
      <c r="F2797" t="s">
        <v>566</v>
      </c>
      <c r="G2797" t="s">
        <v>397</v>
      </c>
      <c r="H2797" t="s">
        <v>32</v>
      </c>
      <c r="I2797" t="s">
        <v>33</v>
      </c>
      <c r="J2797" t="s">
        <v>36</v>
      </c>
      <c r="K2797">
        <f>YEAR(tblSales[[#This Row],[ORDER DATE]])</f>
        <v>2005</v>
      </c>
      <c r="L2797" s="6" t="str">
        <f>TEXT(tblSales[[#This Row],[ORDER DATE]],"MMM-YYYY")</f>
        <v>Apr-2005</v>
      </c>
      <c r="M2797">
        <f>MONTH(tblSales[[#This Row],[ORDER DATE]])</f>
        <v>4</v>
      </c>
    </row>
    <row r="2798" spans="1:13" x14ac:dyDescent="0.3">
      <c r="A2798">
        <v>10415</v>
      </c>
      <c r="B2798" s="2">
        <v>38481</v>
      </c>
      <c r="C2798" s="5">
        <v>42</v>
      </c>
      <c r="D2798" s="3">
        <v>2419.62</v>
      </c>
      <c r="E2798" t="s">
        <v>173</v>
      </c>
      <c r="F2798" t="s">
        <v>566</v>
      </c>
      <c r="G2798" t="s">
        <v>558</v>
      </c>
      <c r="H2798" t="s">
        <v>95</v>
      </c>
      <c r="I2798" t="s">
        <v>96</v>
      </c>
      <c r="J2798" t="s">
        <v>36</v>
      </c>
      <c r="K2798">
        <f>YEAR(tblSales[[#This Row],[ORDER DATE]])</f>
        <v>2005</v>
      </c>
      <c r="L2798" s="6" t="str">
        <f>TEXT(tblSales[[#This Row],[ORDER DATE]],"MMM-YYYY")</f>
        <v>May-2005</v>
      </c>
      <c r="M2798">
        <f>MONTH(tblSales[[#This Row],[ORDER DATE]])</f>
        <v>5</v>
      </c>
    </row>
    <row r="2799" spans="1:13" x14ac:dyDescent="0.3">
      <c r="A2799">
        <v>10105</v>
      </c>
      <c r="B2799" s="2">
        <v>37663</v>
      </c>
      <c r="C2799" s="5">
        <v>25</v>
      </c>
      <c r="D2799" s="3">
        <v>1419.5</v>
      </c>
      <c r="E2799" t="s">
        <v>25</v>
      </c>
      <c r="F2799" t="s">
        <v>598</v>
      </c>
      <c r="G2799" t="s">
        <v>322</v>
      </c>
      <c r="H2799" t="s">
        <v>326</v>
      </c>
      <c r="I2799" t="s">
        <v>42</v>
      </c>
      <c r="J2799" t="s">
        <v>36</v>
      </c>
      <c r="K2799">
        <f>YEAR(tblSales[[#This Row],[ORDER DATE]])</f>
        <v>2003</v>
      </c>
      <c r="L2799" s="6" t="str">
        <f>TEXT(tblSales[[#This Row],[ORDER DATE]],"MMM-YYYY")</f>
        <v>Feb-2003</v>
      </c>
      <c r="M2799">
        <f>MONTH(tblSales[[#This Row],[ORDER DATE]])</f>
        <v>2</v>
      </c>
    </row>
    <row r="2800" spans="1:13" x14ac:dyDescent="0.3">
      <c r="A2800">
        <v>10117</v>
      </c>
      <c r="B2800" s="2">
        <v>37727</v>
      </c>
      <c r="C2800" s="5">
        <v>50</v>
      </c>
      <c r="D2800" s="3">
        <v>2184</v>
      </c>
      <c r="E2800" t="s">
        <v>25</v>
      </c>
      <c r="F2800" t="s">
        <v>598</v>
      </c>
      <c r="G2800" t="s">
        <v>196</v>
      </c>
      <c r="H2800" t="s">
        <v>199</v>
      </c>
      <c r="I2800" t="s">
        <v>200</v>
      </c>
      <c r="J2800" t="s">
        <v>36</v>
      </c>
      <c r="K2800">
        <f>YEAR(tblSales[[#This Row],[ORDER DATE]])</f>
        <v>2003</v>
      </c>
      <c r="L2800" s="6" t="str">
        <f>TEXT(tblSales[[#This Row],[ORDER DATE]],"MMM-YYYY")</f>
        <v>Apr-2003</v>
      </c>
      <c r="M2800">
        <f>MONTH(tblSales[[#This Row],[ORDER DATE]])</f>
        <v>4</v>
      </c>
    </row>
    <row r="2801" spans="1:13" x14ac:dyDescent="0.3">
      <c r="A2801">
        <v>10129</v>
      </c>
      <c r="B2801" s="2">
        <v>37784</v>
      </c>
      <c r="C2801" s="5">
        <v>32</v>
      </c>
      <c r="D2801" s="3">
        <v>2079.04</v>
      </c>
      <c r="E2801" t="s">
        <v>25</v>
      </c>
      <c r="F2801" t="s">
        <v>598</v>
      </c>
      <c r="G2801" t="s">
        <v>329</v>
      </c>
      <c r="H2801" t="s">
        <v>170</v>
      </c>
      <c r="I2801" t="s">
        <v>42</v>
      </c>
      <c r="J2801" t="s">
        <v>36</v>
      </c>
      <c r="K2801">
        <f>YEAR(tblSales[[#This Row],[ORDER DATE]])</f>
        <v>2003</v>
      </c>
      <c r="L2801" s="6" t="str">
        <f>TEXT(tblSales[[#This Row],[ORDER DATE]],"MMM-YYYY")</f>
        <v>Jun-2003</v>
      </c>
      <c r="M2801">
        <f>MONTH(tblSales[[#This Row],[ORDER DATE]])</f>
        <v>6</v>
      </c>
    </row>
    <row r="2802" spans="1:13" x14ac:dyDescent="0.3">
      <c r="A2802">
        <v>10142</v>
      </c>
      <c r="B2802" s="2">
        <v>37841</v>
      </c>
      <c r="C2802" s="5">
        <v>39</v>
      </c>
      <c r="D2802" s="3">
        <v>1724.97</v>
      </c>
      <c r="E2802" t="s">
        <v>25</v>
      </c>
      <c r="F2802" t="s">
        <v>598</v>
      </c>
      <c r="G2802" t="s">
        <v>272</v>
      </c>
      <c r="H2802" t="s">
        <v>32</v>
      </c>
      <c r="I2802" t="s">
        <v>33</v>
      </c>
      <c r="J2802" t="s">
        <v>36</v>
      </c>
      <c r="K2802">
        <f>YEAR(tblSales[[#This Row],[ORDER DATE]])</f>
        <v>2003</v>
      </c>
      <c r="L2802" s="6" t="str">
        <f>TEXT(tblSales[[#This Row],[ORDER DATE]],"MMM-YYYY")</f>
        <v>Aug-2003</v>
      </c>
      <c r="M2802">
        <f>MONTH(tblSales[[#This Row],[ORDER DATE]])</f>
        <v>8</v>
      </c>
    </row>
    <row r="2803" spans="1:13" x14ac:dyDescent="0.3">
      <c r="A2803">
        <v>10153</v>
      </c>
      <c r="B2803" s="2">
        <v>37892</v>
      </c>
      <c r="C2803" s="5">
        <v>50</v>
      </c>
      <c r="D2803" s="3">
        <v>3003</v>
      </c>
      <c r="E2803" t="s">
        <v>25</v>
      </c>
      <c r="F2803" t="s">
        <v>598</v>
      </c>
      <c r="G2803" t="s">
        <v>174</v>
      </c>
      <c r="H2803" t="s">
        <v>178</v>
      </c>
      <c r="I2803" t="s">
        <v>42</v>
      </c>
      <c r="J2803" t="s">
        <v>51</v>
      </c>
      <c r="K2803">
        <f>YEAR(tblSales[[#This Row],[ORDER DATE]])</f>
        <v>2003</v>
      </c>
      <c r="L2803" s="6" t="str">
        <f>TEXT(tblSales[[#This Row],[ORDER DATE]],"MMM-YYYY")</f>
        <v>Sep-2003</v>
      </c>
      <c r="M2803">
        <f>MONTH(tblSales[[#This Row],[ORDER DATE]])</f>
        <v>9</v>
      </c>
    </row>
    <row r="2804" spans="1:13" x14ac:dyDescent="0.3">
      <c r="A2804">
        <v>10167</v>
      </c>
      <c r="B2804" s="2">
        <v>37917</v>
      </c>
      <c r="C2804" s="5">
        <v>38</v>
      </c>
      <c r="D2804" s="3">
        <v>1846.42</v>
      </c>
      <c r="E2804" t="s">
        <v>339</v>
      </c>
      <c r="F2804" t="s">
        <v>598</v>
      </c>
      <c r="G2804" t="s">
        <v>261</v>
      </c>
      <c r="H2804" t="s">
        <v>188</v>
      </c>
      <c r="I2804" t="s">
        <v>42</v>
      </c>
      <c r="J2804" t="s">
        <v>36</v>
      </c>
      <c r="K2804">
        <f>YEAR(tblSales[[#This Row],[ORDER DATE]])</f>
        <v>2003</v>
      </c>
      <c r="L2804" s="6" t="str">
        <f>TEXT(tblSales[[#This Row],[ORDER DATE]],"MMM-YYYY")</f>
        <v>Oct-2003</v>
      </c>
      <c r="M2804">
        <f>MONTH(tblSales[[#This Row],[ORDER DATE]])</f>
        <v>10</v>
      </c>
    </row>
    <row r="2805" spans="1:13" x14ac:dyDescent="0.3">
      <c r="A2805">
        <v>10177</v>
      </c>
      <c r="B2805" s="2">
        <v>37932</v>
      </c>
      <c r="C2805" s="5">
        <v>40</v>
      </c>
      <c r="D2805" s="3">
        <v>2009.2</v>
      </c>
      <c r="E2805" t="s">
        <v>25</v>
      </c>
      <c r="F2805" t="s">
        <v>598</v>
      </c>
      <c r="G2805" t="s">
        <v>487</v>
      </c>
      <c r="H2805" t="s">
        <v>178</v>
      </c>
      <c r="I2805" t="s">
        <v>42</v>
      </c>
      <c r="J2805" t="s">
        <v>36</v>
      </c>
      <c r="K2805">
        <f>YEAR(tblSales[[#This Row],[ORDER DATE]])</f>
        <v>2003</v>
      </c>
      <c r="L2805" s="6" t="str">
        <f>TEXT(tblSales[[#This Row],[ORDER DATE]],"MMM-YYYY")</f>
        <v>Nov-2003</v>
      </c>
      <c r="M2805">
        <f>MONTH(tblSales[[#This Row],[ORDER DATE]])</f>
        <v>11</v>
      </c>
    </row>
    <row r="2806" spans="1:13" x14ac:dyDescent="0.3">
      <c r="A2806">
        <v>10185</v>
      </c>
      <c r="B2806" s="2">
        <v>37939</v>
      </c>
      <c r="C2806" s="5">
        <v>28</v>
      </c>
      <c r="D2806" s="3">
        <v>1804.04</v>
      </c>
      <c r="E2806" t="s">
        <v>25</v>
      </c>
      <c r="F2806" t="s">
        <v>598</v>
      </c>
      <c r="G2806" t="s">
        <v>335</v>
      </c>
      <c r="H2806" t="s">
        <v>32</v>
      </c>
      <c r="I2806" t="s">
        <v>33</v>
      </c>
      <c r="J2806" t="s">
        <v>36</v>
      </c>
      <c r="K2806">
        <f>YEAR(tblSales[[#This Row],[ORDER DATE]])</f>
        <v>2003</v>
      </c>
      <c r="L2806" s="6" t="str">
        <f>TEXT(tblSales[[#This Row],[ORDER DATE]],"MMM-YYYY")</f>
        <v>Nov-2003</v>
      </c>
      <c r="M2806">
        <f>MONTH(tblSales[[#This Row],[ORDER DATE]])</f>
        <v>11</v>
      </c>
    </row>
    <row r="2807" spans="1:13" x14ac:dyDescent="0.3">
      <c r="A2807">
        <v>10197</v>
      </c>
      <c r="B2807" s="2">
        <v>37951</v>
      </c>
      <c r="C2807" s="5">
        <v>42</v>
      </c>
      <c r="D2807" s="3">
        <v>2109.66</v>
      </c>
      <c r="E2807" t="s">
        <v>25</v>
      </c>
      <c r="F2807" t="s">
        <v>598</v>
      </c>
      <c r="G2807" t="s">
        <v>352</v>
      </c>
      <c r="H2807" t="s">
        <v>178</v>
      </c>
      <c r="I2807" t="s">
        <v>42</v>
      </c>
      <c r="J2807" t="s">
        <v>36</v>
      </c>
      <c r="K2807">
        <f>YEAR(tblSales[[#This Row],[ORDER DATE]])</f>
        <v>2003</v>
      </c>
      <c r="L2807" s="6" t="str">
        <f>TEXT(tblSales[[#This Row],[ORDER DATE]],"MMM-YYYY")</f>
        <v>Nov-2003</v>
      </c>
      <c r="M2807">
        <f>MONTH(tblSales[[#This Row],[ORDER DATE]])</f>
        <v>11</v>
      </c>
    </row>
    <row r="2808" spans="1:13" x14ac:dyDescent="0.3">
      <c r="A2808">
        <v>10208</v>
      </c>
      <c r="B2808" s="2">
        <v>37988</v>
      </c>
      <c r="C2808" s="5">
        <v>42</v>
      </c>
      <c r="D2808" s="3">
        <v>2682.96</v>
      </c>
      <c r="E2808" t="s">
        <v>25</v>
      </c>
      <c r="F2808" t="s">
        <v>598</v>
      </c>
      <c r="G2808" t="s">
        <v>219</v>
      </c>
      <c r="H2808" t="s">
        <v>41</v>
      </c>
      <c r="I2808" t="s">
        <v>42</v>
      </c>
      <c r="J2808" t="s">
        <v>36</v>
      </c>
      <c r="K2808">
        <f>YEAR(tblSales[[#This Row],[ORDER DATE]])</f>
        <v>2004</v>
      </c>
      <c r="L2808" s="6" t="str">
        <f>TEXT(tblSales[[#This Row],[ORDER DATE]],"MMM-YYYY")</f>
        <v>Jan-2004</v>
      </c>
      <c r="M2808">
        <f>MONTH(tblSales[[#This Row],[ORDER DATE]])</f>
        <v>1</v>
      </c>
    </row>
    <row r="2809" spans="1:13" x14ac:dyDescent="0.3">
      <c r="A2809">
        <v>10222</v>
      </c>
      <c r="B2809" s="2">
        <v>38036</v>
      </c>
      <c r="C2809" s="5">
        <v>36</v>
      </c>
      <c r="D2809" s="3">
        <v>2280.2399999999998</v>
      </c>
      <c r="E2809" t="s">
        <v>25</v>
      </c>
      <c r="F2809" t="s">
        <v>598</v>
      </c>
      <c r="G2809" t="s">
        <v>362</v>
      </c>
      <c r="H2809" t="s">
        <v>32</v>
      </c>
      <c r="I2809" t="s">
        <v>33</v>
      </c>
      <c r="J2809" t="s">
        <v>36</v>
      </c>
      <c r="K2809">
        <f>YEAR(tblSales[[#This Row],[ORDER DATE]])</f>
        <v>2004</v>
      </c>
      <c r="L2809" s="6" t="str">
        <f>TEXT(tblSales[[#This Row],[ORDER DATE]],"MMM-YYYY")</f>
        <v>Feb-2004</v>
      </c>
      <c r="M2809">
        <f>MONTH(tblSales[[#This Row],[ORDER DATE]])</f>
        <v>2</v>
      </c>
    </row>
    <row r="2810" spans="1:13" x14ac:dyDescent="0.3">
      <c r="A2810">
        <v>10232</v>
      </c>
      <c r="B2810" s="2">
        <v>38066</v>
      </c>
      <c r="C2810" s="5">
        <v>24</v>
      </c>
      <c r="D2810" s="3">
        <v>1192.56</v>
      </c>
      <c r="E2810" t="s">
        <v>25</v>
      </c>
      <c r="F2810" t="s">
        <v>598</v>
      </c>
      <c r="G2810" t="s">
        <v>383</v>
      </c>
      <c r="H2810" t="s">
        <v>170</v>
      </c>
      <c r="I2810" t="s">
        <v>42</v>
      </c>
      <c r="J2810" t="s">
        <v>36</v>
      </c>
      <c r="K2810">
        <f>YEAR(tblSales[[#This Row],[ORDER DATE]])</f>
        <v>2004</v>
      </c>
      <c r="L2810" s="6" t="str">
        <f>TEXT(tblSales[[#This Row],[ORDER DATE]],"MMM-YYYY")</f>
        <v>Mar-2004</v>
      </c>
      <c r="M2810">
        <f>MONTH(tblSales[[#This Row],[ORDER DATE]])</f>
        <v>3</v>
      </c>
    </row>
    <row r="2811" spans="1:13" x14ac:dyDescent="0.3">
      <c r="A2811">
        <v>10248</v>
      </c>
      <c r="B2811" s="2">
        <v>38114</v>
      </c>
      <c r="C2811" s="5">
        <v>23</v>
      </c>
      <c r="D2811" s="3">
        <v>1506.96</v>
      </c>
      <c r="E2811" t="s">
        <v>339</v>
      </c>
      <c r="F2811" t="s">
        <v>598</v>
      </c>
      <c r="G2811" t="s">
        <v>28</v>
      </c>
      <c r="H2811" t="s">
        <v>32</v>
      </c>
      <c r="I2811" t="s">
        <v>33</v>
      </c>
      <c r="J2811" t="s">
        <v>36</v>
      </c>
      <c r="K2811">
        <f>YEAR(tblSales[[#This Row],[ORDER DATE]])</f>
        <v>2004</v>
      </c>
      <c r="L2811" s="6" t="str">
        <f>TEXT(tblSales[[#This Row],[ORDER DATE]],"MMM-YYYY")</f>
        <v>May-2004</v>
      </c>
      <c r="M2811">
        <f>MONTH(tblSales[[#This Row],[ORDER DATE]])</f>
        <v>5</v>
      </c>
    </row>
    <row r="2812" spans="1:13" x14ac:dyDescent="0.3">
      <c r="A2812">
        <v>10261</v>
      </c>
      <c r="B2812" s="2">
        <v>38155</v>
      </c>
      <c r="C2812" s="5">
        <v>29</v>
      </c>
      <c r="D2812" s="3">
        <v>1472.62</v>
      </c>
      <c r="E2812" t="s">
        <v>25</v>
      </c>
      <c r="F2812" t="s">
        <v>598</v>
      </c>
      <c r="G2812" t="s">
        <v>292</v>
      </c>
      <c r="H2812" t="s">
        <v>231</v>
      </c>
      <c r="I2812" t="s">
        <v>33</v>
      </c>
      <c r="J2812" t="s">
        <v>36</v>
      </c>
      <c r="K2812">
        <f>YEAR(tblSales[[#This Row],[ORDER DATE]])</f>
        <v>2004</v>
      </c>
      <c r="L2812" s="6" t="str">
        <f>TEXT(tblSales[[#This Row],[ORDER DATE]],"MMM-YYYY")</f>
        <v>Jun-2004</v>
      </c>
      <c r="M2812">
        <f>MONTH(tblSales[[#This Row],[ORDER DATE]])</f>
        <v>6</v>
      </c>
    </row>
    <row r="2813" spans="1:13" x14ac:dyDescent="0.3">
      <c r="A2813">
        <v>10273</v>
      </c>
      <c r="B2813" s="2">
        <v>38189</v>
      </c>
      <c r="C2813" s="5">
        <v>37</v>
      </c>
      <c r="D2813" s="3">
        <v>1696.82</v>
      </c>
      <c r="E2813" t="s">
        <v>25</v>
      </c>
      <c r="F2813" t="s">
        <v>598</v>
      </c>
      <c r="G2813" t="s">
        <v>365</v>
      </c>
      <c r="H2813" t="s">
        <v>370</v>
      </c>
      <c r="I2813" t="s">
        <v>42</v>
      </c>
      <c r="J2813" t="s">
        <v>36</v>
      </c>
      <c r="K2813">
        <f>YEAR(tblSales[[#This Row],[ORDER DATE]])</f>
        <v>2004</v>
      </c>
      <c r="L2813" s="6" t="str">
        <f>TEXT(tblSales[[#This Row],[ORDER DATE]],"MMM-YYYY")</f>
        <v>Jul-2004</v>
      </c>
      <c r="M2813">
        <f>MONTH(tblSales[[#This Row],[ORDER DATE]])</f>
        <v>7</v>
      </c>
    </row>
    <row r="2814" spans="1:13" x14ac:dyDescent="0.3">
      <c r="A2814">
        <v>10283</v>
      </c>
      <c r="B2814" s="2">
        <v>38219</v>
      </c>
      <c r="C2814" s="5">
        <v>33</v>
      </c>
      <c r="D2814" s="3">
        <v>1693.56</v>
      </c>
      <c r="E2814" t="s">
        <v>25</v>
      </c>
      <c r="F2814" t="s">
        <v>598</v>
      </c>
      <c r="G2814" t="s">
        <v>373</v>
      </c>
      <c r="H2814" t="s">
        <v>231</v>
      </c>
      <c r="I2814" t="s">
        <v>33</v>
      </c>
      <c r="J2814" t="s">
        <v>36</v>
      </c>
      <c r="K2814">
        <f>YEAR(tblSales[[#This Row],[ORDER DATE]])</f>
        <v>2004</v>
      </c>
      <c r="L2814" s="6" t="str">
        <f>TEXT(tblSales[[#This Row],[ORDER DATE]],"MMM-YYYY")</f>
        <v>Aug-2004</v>
      </c>
      <c r="M2814">
        <f>MONTH(tblSales[[#This Row],[ORDER DATE]])</f>
        <v>8</v>
      </c>
    </row>
    <row r="2815" spans="1:13" x14ac:dyDescent="0.3">
      <c r="A2815">
        <v>10293</v>
      </c>
      <c r="B2815" s="2">
        <v>38239</v>
      </c>
      <c r="C2815" s="5">
        <v>32</v>
      </c>
      <c r="D2815" s="3">
        <v>1921.92</v>
      </c>
      <c r="E2815" t="s">
        <v>25</v>
      </c>
      <c r="F2815" t="s">
        <v>598</v>
      </c>
      <c r="G2815" t="s">
        <v>254</v>
      </c>
      <c r="H2815" t="s">
        <v>258</v>
      </c>
      <c r="I2815" t="s">
        <v>42</v>
      </c>
      <c r="J2815" t="s">
        <v>36</v>
      </c>
      <c r="K2815">
        <f>YEAR(tblSales[[#This Row],[ORDER DATE]])</f>
        <v>2004</v>
      </c>
      <c r="L2815" s="6" t="str">
        <f>TEXT(tblSales[[#This Row],[ORDER DATE]],"MMM-YYYY")</f>
        <v>Sep-2004</v>
      </c>
      <c r="M2815">
        <f>MONTH(tblSales[[#This Row],[ORDER DATE]])</f>
        <v>9</v>
      </c>
    </row>
    <row r="2816" spans="1:13" x14ac:dyDescent="0.3">
      <c r="A2816">
        <v>10306</v>
      </c>
      <c r="B2816" s="2">
        <v>38274</v>
      </c>
      <c r="C2816" s="5">
        <v>35</v>
      </c>
      <c r="D2816" s="3">
        <v>2082.85</v>
      </c>
      <c r="E2816" t="s">
        <v>25</v>
      </c>
      <c r="F2816" t="s">
        <v>598</v>
      </c>
      <c r="G2816" t="s">
        <v>492</v>
      </c>
      <c r="H2816" t="s">
        <v>170</v>
      </c>
      <c r="I2816" t="s">
        <v>42</v>
      </c>
      <c r="J2816" t="s">
        <v>36</v>
      </c>
      <c r="K2816">
        <f>YEAR(tblSales[[#This Row],[ORDER DATE]])</f>
        <v>2004</v>
      </c>
      <c r="L2816" s="6" t="str">
        <f>TEXT(tblSales[[#This Row],[ORDER DATE]],"MMM-YYYY")</f>
        <v>Oct-2004</v>
      </c>
      <c r="M2816">
        <f>MONTH(tblSales[[#This Row],[ORDER DATE]])</f>
        <v>10</v>
      </c>
    </row>
    <row r="2817" spans="1:13" x14ac:dyDescent="0.3">
      <c r="A2817">
        <v>10315</v>
      </c>
      <c r="B2817" s="2">
        <v>38289</v>
      </c>
      <c r="C2817" s="5">
        <v>40</v>
      </c>
      <c r="D2817" s="3">
        <v>2227.6</v>
      </c>
      <c r="E2817" t="s">
        <v>25</v>
      </c>
      <c r="F2817" t="s">
        <v>598</v>
      </c>
      <c r="G2817" t="s">
        <v>114</v>
      </c>
      <c r="H2817" t="s">
        <v>41</v>
      </c>
      <c r="I2817" t="s">
        <v>42</v>
      </c>
      <c r="J2817" t="s">
        <v>36</v>
      </c>
      <c r="K2817">
        <f>YEAR(tblSales[[#This Row],[ORDER DATE]])</f>
        <v>2004</v>
      </c>
      <c r="L2817" s="6" t="str">
        <f>TEXT(tblSales[[#This Row],[ORDER DATE]],"MMM-YYYY")</f>
        <v>Oct-2004</v>
      </c>
      <c r="M2817">
        <f>MONTH(tblSales[[#This Row],[ORDER DATE]])</f>
        <v>10</v>
      </c>
    </row>
    <row r="2818" spans="1:13" x14ac:dyDescent="0.3">
      <c r="A2818">
        <v>10327</v>
      </c>
      <c r="B2818" s="2">
        <v>38301</v>
      </c>
      <c r="C2818" s="5">
        <v>37</v>
      </c>
      <c r="D2818" s="3">
        <v>3209.38</v>
      </c>
      <c r="E2818" t="s">
        <v>408</v>
      </c>
      <c r="F2818" t="s">
        <v>598</v>
      </c>
      <c r="G2818" t="s">
        <v>322</v>
      </c>
      <c r="H2818" t="s">
        <v>326</v>
      </c>
      <c r="I2818" t="s">
        <v>42</v>
      </c>
      <c r="J2818" t="s">
        <v>51</v>
      </c>
      <c r="K2818">
        <f>YEAR(tblSales[[#This Row],[ORDER DATE]])</f>
        <v>2004</v>
      </c>
      <c r="L2818" s="6" t="str">
        <f>TEXT(tblSales[[#This Row],[ORDER DATE]],"MMM-YYYY")</f>
        <v>Nov-2004</v>
      </c>
      <c r="M2818">
        <f>MONTH(tblSales[[#This Row],[ORDER DATE]])</f>
        <v>11</v>
      </c>
    </row>
    <row r="2819" spans="1:13" x14ac:dyDescent="0.3">
      <c r="A2819">
        <v>10337</v>
      </c>
      <c r="B2819" s="2">
        <v>38312</v>
      </c>
      <c r="C2819" s="5">
        <v>42</v>
      </c>
      <c r="D2819" s="3">
        <v>4080.72</v>
      </c>
      <c r="E2819" t="s">
        <v>25</v>
      </c>
      <c r="F2819" t="s">
        <v>598</v>
      </c>
      <c r="G2819" t="s">
        <v>203</v>
      </c>
      <c r="H2819" t="s">
        <v>32</v>
      </c>
      <c r="I2819" t="s">
        <v>33</v>
      </c>
      <c r="J2819" t="s">
        <v>51</v>
      </c>
      <c r="K2819">
        <f>YEAR(tblSales[[#This Row],[ORDER DATE]])</f>
        <v>2004</v>
      </c>
      <c r="L2819" s="6" t="str">
        <f>TEXT(tblSales[[#This Row],[ORDER DATE]],"MMM-YYYY")</f>
        <v>Nov-2004</v>
      </c>
      <c r="M2819">
        <f>MONTH(tblSales[[#This Row],[ORDER DATE]])</f>
        <v>11</v>
      </c>
    </row>
    <row r="2820" spans="1:13" x14ac:dyDescent="0.3">
      <c r="A2820">
        <v>10350</v>
      </c>
      <c r="B2820" s="2">
        <v>38323</v>
      </c>
      <c r="C2820" s="5">
        <v>20</v>
      </c>
      <c r="D2820" s="3">
        <v>2244.4</v>
      </c>
      <c r="E2820" t="s">
        <v>25</v>
      </c>
      <c r="F2820" t="s">
        <v>598</v>
      </c>
      <c r="G2820" t="s">
        <v>174</v>
      </c>
      <c r="H2820" t="s">
        <v>178</v>
      </c>
      <c r="I2820" t="s">
        <v>42</v>
      </c>
      <c r="J2820" t="s">
        <v>36</v>
      </c>
      <c r="K2820">
        <f>YEAR(tblSales[[#This Row],[ORDER DATE]])</f>
        <v>2004</v>
      </c>
      <c r="L2820" s="6" t="str">
        <f>TEXT(tblSales[[#This Row],[ORDER DATE]],"MMM-YYYY")</f>
        <v>Dec-2004</v>
      </c>
      <c r="M2820">
        <f>MONTH(tblSales[[#This Row],[ORDER DATE]])</f>
        <v>12</v>
      </c>
    </row>
    <row r="2821" spans="1:13" x14ac:dyDescent="0.3">
      <c r="A2821">
        <v>10373</v>
      </c>
      <c r="B2821" s="2">
        <v>38383</v>
      </c>
      <c r="C2821" s="5">
        <v>29</v>
      </c>
      <c r="D2821" s="3">
        <v>3978.51</v>
      </c>
      <c r="E2821" t="s">
        <v>25</v>
      </c>
      <c r="F2821" t="s">
        <v>598</v>
      </c>
      <c r="G2821" t="s">
        <v>391</v>
      </c>
      <c r="H2821" t="s">
        <v>130</v>
      </c>
      <c r="I2821" t="s">
        <v>42</v>
      </c>
      <c r="J2821" t="s">
        <v>51</v>
      </c>
      <c r="K2821">
        <f>YEAR(tblSales[[#This Row],[ORDER DATE]])</f>
        <v>2005</v>
      </c>
      <c r="L2821" s="6" t="str">
        <f>TEXT(tblSales[[#This Row],[ORDER DATE]],"MMM-YYYY")</f>
        <v>Jan-2005</v>
      </c>
      <c r="M2821">
        <f>MONTH(tblSales[[#This Row],[ORDER DATE]])</f>
        <v>1</v>
      </c>
    </row>
    <row r="2822" spans="1:13" x14ac:dyDescent="0.3">
      <c r="A2822">
        <v>10386</v>
      </c>
      <c r="B2822" s="2">
        <v>38412</v>
      </c>
      <c r="C2822" s="5">
        <v>43</v>
      </c>
      <c r="D2822" s="3">
        <v>5417.57</v>
      </c>
      <c r="E2822" t="s">
        <v>408</v>
      </c>
      <c r="F2822" t="s">
        <v>598</v>
      </c>
      <c r="G2822" t="s">
        <v>174</v>
      </c>
      <c r="H2822" t="s">
        <v>178</v>
      </c>
      <c r="I2822" t="s">
        <v>42</v>
      </c>
      <c r="J2822" t="s">
        <v>51</v>
      </c>
      <c r="K2822">
        <f>YEAR(tblSales[[#This Row],[ORDER DATE]])</f>
        <v>2005</v>
      </c>
      <c r="L2822" s="6" t="str">
        <f>TEXT(tblSales[[#This Row],[ORDER DATE]],"MMM-YYYY")</f>
        <v>Mar-2005</v>
      </c>
      <c r="M2822">
        <f>MONTH(tblSales[[#This Row],[ORDER DATE]])</f>
        <v>3</v>
      </c>
    </row>
    <row r="2823" spans="1:13" x14ac:dyDescent="0.3">
      <c r="A2823">
        <v>10397</v>
      </c>
      <c r="B2823" s="2">
        <v>38439</v>
      </c>
      <c r="C2823" s="5">
        <v>34</v>
      </c>
      <c r="D2823" s="3">
        <v>2116.16</v>
      </c>
      <c r="E2823" t="s">
        <v>25</v>
      </c>
      <c r="F2823" t="s">
        <v>598</v>
      </c>
      <c r="G2823" t="s">
        <v>340</v>
      </c>
      <c r="H2823" t="s">
        <v>41</v>
      </c>
      <c r="I2823" t="s">
        <v>42</v>
      </c>
      <c r="J2823" t="s">
        <v>36</v>
      </c>
      <c r="K2823">
        <f>YEAR(tblSales[[#This Row],[ORDER DATE]])</f>
        <v>2005</v>
      </c>
      <c r="L2823" s="6" t="str">
        <f>TEXT(tblSales[[#This Row],[ORDER DATE]],"MMM-YYYY")</f>
        <v>Mar-2005</v>
      </c>
      <c r="M2823">
        <f>MONTH(tblSales[[#This Row],[ORDER DATE]])</f>
        <v>3</v>
      </c>
    </row>
    <row r="2824" spans="1:13" x14ac:dyDescent="0.3">
      <c r="A2824">
        <v>10414</v>
      </c>
      <c r="B2824" s="2">
        <v>38478</v>
      </c>
      <c r="C2824" s="5">
        <v>47</v>
      </c>
      <c r="D2824" s="3">
        <v>3079.44</v>
      </c>
      <c r="E2824" t="s">
        <v>401</v>
      </c>
      <c r="F2824" t="s">
        <v>598</v>
      </c>
      <c r="G2824" t="s">
        <v>379</v>
      </c>
      <c r="H2824" t="s">
        <v>32</v>
      </c>
      <c r="I2824" t="s">
        <v>33</v>
      </c>
      <c r="J2824" t="s">
        <v>51</v>
      </c>
      <c r="K2824">
        <f>YEAR(tblSales[[#This Row],[ORDER DATE]])</f>
        <v>2005</v>
      </c>
      <c r="L2824" s="6" t="str">
        <f>TEXT(tblSales[[#This Row],[ORDER DATE]],"MMM-YYYY")</f>
        <v>May-2005</v>
      </c>
      <c r="M2824">
        <f>MONTH(tblSales[[#This Row],[ORDER DATE]])</f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D265-5C4C-4475-9EEF-26560DE0FD70}">
  <dimension ref="A1:L26"/>
  <sheetViews>
    <sheetView tabSelected="1" workbookViewId="0">
      <selection activeCell="M12" sqref="M12"/>
    </sheetView>
  </sheetViews>
  <sheetFormatPr defaultRowHeight="14.4" x14ac:dyDescent="0.3"/>
  <cols>
    <col min="1" max="1" width="12.44140625" bestFit="1" customWidth="1"/>
    <col min="2" max="2" width="13.77734375" bestFit="1" customWidth="1"/>
    <col min="4" max="4" width="22.88671875" bestFit="1" customWidth="1"/>
    <col min="5" max="5" width="12.6640625" bestFit="1" customWidth="1"/>
    <col min="6" max="6" width="24" bestFit="1" customWidth="1"/>
    <col min="8" max="8" width="12.44140625" bestFit="1" customWidth="1"/>
    <col min="9" max="9" width="13.77734375" bestFit="1" customWidth="1"/>
    <col min="11" max="11" width="12.44140625" bestFit="1" customWidth="1"/>
    <col min="12" max="12" width="13.77734375" bestFit="1" customWidth="1"/>
  </cols>
  <sheetData>
    <row r="1" spans="1:12" ht="15" thickBot="1" x14ac:dyDescent="0.35"/>
    <row r="2" spans="1:12" ht="15" thickBot="1" x14ac:dyDescent="0.35">
      <c r="A2" s="10" t="s">
        <v>700</v>
      </c>
      <c r="B2" s="11"/>
      <c r="D2" s="12" t="s">
        <v>701</v>
      </c>
      <c r="E2" s="13"/>
      <c r="F2" s="13"/>
      <c r="H2" s="12" t="s">
        <v>702</v>
      </c>
      <c r="I2" s="13"/>
      <c r="K2" s="12" t="s">
        <v>704</v>
      </c>
      <c r="L2" s="13"/>
    </row>
    <row r="3" spans="1:12" x14ac:dyDescent="0.3">
      <c r="A3" s="7" t="s">
        <v>683</v>
      </c>
      <c r="B3" t="s">
        <v>684</v>
      </c>
      <c r="D3" s="7" t="s">
        <v>683</v>
      </c>
      <c r="E3" t="s">
        <v>684</v>
      </c>
      <c r="F3" t="s">
        <v>686</v>
      </c>
      <c r="H3" s="7" t="s">
        <v>683</v>
      </c>
      <c r="I3" t="s">
        <v>684</v>
      </c>
      <c r="K3" s="7" t="s">
        <v>683</v>
      </c>
      <c r="L3" t="s">
        <v>684</v>
      </c>
    </row>
    <row r="4" spans="1:12" x14ac:dyDescent="0.3">
      <c r="A4" s="8">
        <v>2003</v>
      </c>
      <c r="B4" s="3">
        <v>3516979.5399999996</v>
      </c>
      <c r="D4" s="8" t="s">
        <v>181</v>
      </c>
      <c r="E4">
        <v>3919615.6599999969</v>
      </c>
      <c r="F4">
        <v>33992</v>
      </c>
      <c r="H4" s="8" t="s">
        <v>95</v>
      </c>
      <c r="I4" s="3">
        <v>630623.10000000009</v>
      </c>
      <c r="K4" s="8" t="s">
        <v>151</v>
      </c>
      <c r="L4" s="3">
        <v>1302119.2600000007</v>
      </c>
    </row>
    <row r="5" spans="1:12" x14ac:dyDescent="0.3">
      <c r="A5" s="9" t="s">
        <v>687</v>
      </c>
      <c r="B5" s="3">
        <v>201609.55000000002</v>
      </c>
      <c r="D5" s="8" t="s">
        <v>26</v>
      </c>
      <c r="E5">
        <v>1166388.3400000003</v>
      </c>
      <c r="F5">
        <v>11663</v>
      </c>
      <c r="H5" s="8" t="s">
        <v>148</v>
      </c>
      <c r="I5" s="3">
        <v>202062.53</v>
      </c>
      <c r="K5" s="8" t="s">
        <v>51</v>
      </c>
      <c r="L5" s="3">
        <v>6087432.2400000058</v>
      </c>
    </row>
    <row r="6" spans="1:12" x14ac:dyDescent="0.3">
      <c r="A6" s="9" t="s">
        <v>688</v>
      </c>
      <c r="B6" s="3">
        <v>197809.3</v>
      </c>
      <c r="D6" s="8" t="s">
        <v>566</v>
      </c>
      <c r="E6">
        <v>975003.57000000007</v>
      </c>
      <c r="F6">
        <v>10727</v>
      </c>
      <c r="H6" s="8" t="s">
        <v>370</v>
      </c>
      <c r="I6" s="3">
        <v>108412.62</v>
      </c>
      <c r="K6" s="8" t="s">
        <v>36</v>
      </c>
      <c r="L6" s="3">
        <v>2643077.3499999968</v>
      </c>
    </row>
    <row r="7" spans="1:12" x14ac:dyDescent="0.3">
      <c r="A7" s="9" t="s">
        <v>689</v>
      </c>
      <c r="B7" s="3">
        <v>261876.46000000005</v>
      </c>
      <c r="D7" s="8" t="s">
        <v>598</v>
      </c>
      <c r="E7">
        <v>714437.13</v>
      </c>
      <c r="F7">
        <v>8127</v>
      </c>
      <c r="H7" s="8" t="s">
        <v>231</v>
      </c>
      <c r="I7" s="3">
        <v>224078.55999999994</v>
      </c>
      <c r="K7" s="8" t="s">
        <v>685</v>
      </c>
      <c r="L7" s="3">
        <v>10032628.850000003</v>
      </c>
    </row>
    <row r="8" spans="1:12" x14ac:dyDescent="0.3">
      <c r="A8" s="9" t="s">
        <v>690</v>
      </c>
      <c r="B8" s="3">
        <v>140836.19000000003</v>
      </c>
      <c r="D8" s="8" t="s">
        <v>605</v>
      </c>
      <c r="E8">
        <v>226243.46999999997</v>
      </c>
      <c r="F8">
        <v>2712</v>
      </c>
      <c r="H8" s="8" t="s">
        <v>326</v>
      </c>
      <c r="I8" s="3">
        <v>245637.15</v>
      </c>
    </row>
    <row r="9" spans="1:12" x14ac:dyDescent="0.3">
      <c r="A9" s="9" t="s">
        <v>691</v>
      </c>
      <c r="B9" s="3">
        <v>129753.60000000001</v>
      </c>
      <c r="D9" s="8" t="s">
        <v>504</v>
      </c>
      <c r="E9">
        <v>1127789.8399999996</v>
      </c>
      <c r="F9">
        <v>10777</v>
      </c>
      <c r="H9" s="8" t="s">
        <v>130</v>
      </c>
      <c r="I9" s="3">
        <v>329581.91000000009</v>
      </c>
    </row>
    <row r="10" spans="1:12" x14ac:dyDescent="0.3">
      <c r="A10" s="9" t="s">
        <v>692</v>
      </c>
      <c r="B10" s="3">
        <v>187731.87999999998</v>
      </c>
      <c r="D10" s="8" t="s">
        <v>550</v>
      </c>
      <c r="E10">
        <v>1903150.8399999992</v>
      </c>
      <c r="F10">
        <v>21069</v>
      </c>
      <c r="H10" s="8" t="s">
        <v>41</v>
      </c>
      <c r="I10" s="3">
        <v>1110916.5199999993</v>
      </c>
    </row>
    <row r="11" spans="1:12" x14ac:dyDescent="0.3">
      <c r="A11" s="9" t="s">
        <v>693</v>
      </c>
      <c r="B11" s="3">
        <v>168082.55999999997</v>
      </c>
      <c r="D11" s="8" t="s">
        <v>699</v>
      </c>
      <c r="H11" s="8" t="s">
        <v>443</v>
      </c>
      <c r="I11" s="3">
        <v>220472.08999999994</v>
      </c>
    </row>
    <row r="12" spans="1:12" x14ac:dyDescent="0.3">
      <c r="A12" s="9" t="s">
        <v>694</v>
      </c>
      <c r="B12" s="3">
        <v>174504.9</v>
      </c>
      <c r="D12" s="8" t="s">
        <v>685</v>
      </c>
      <c r="E12">
        <v>10032628.849999996</v>
      </c>
      <c r="F12">
        <v>99067</v>
      </c>
      <c r="H12" s="8" t="s">
        <v>484</v>
      </c>
      <c r="I12" s="3">
        <v>57756.43</v>
      </c>
    </row>
    <row r="13" spans="1:12" x14ac:dyDescent="0.3">
      <c r="A13" s="9" t="s">
        <v>695</v>
      </c>
      <c r="B13" s="3">
        <v>192673.11</v>
      </c>
      <c r="H13" s="8" t="s">
        <v>258</v>
      </c>
      <c r="I13" s="3">
        <v>374674.30999999976</v>
      </c>
    </row>
    <row r="14" spans="1:12" x14ac:dyDescent="0.3">
      <c r="A14" s="9" t="s">
        <v>696</v>
      </c>
      <c r="B14" s="3">
        <v>1029837.6600000001</v>
      </c>
      <c r="D14" s="12" t="s">
        <v>703</v>
      </c>
      <c r="E14" s="13"/>
      <c r="H14" s="8" t="s">
        <v>200</v>
      </c>
      <c r="I14" s="3">
        <v>188167.80999999997</v>
      </c>
    </row>
    <row r="15" spans="1:12" x14ac:dyDescent="0.3">
      <c r="A15" s="9" t="s">
        <v>697</v>
      </c>
      <c r="B15" s="3">
        <v>568290.97</v>
      </c>
      <c r="D15" s="7" t="s">
        <v>683</v>
      </c>
      <c r="E15" t="s">
        <v>684</v>
      </c>
      <c r="H15" s="8" t="s">
        <v>78</v>
      </c>
      <c r="I15" s="3">
        <v>307463.70000000013</v>
      </c>
    </row>
    <row r="16" spans="1:12" x14ac:dyDescent="0.3">
      <c r="A16" s="9" t="s">
        <v>698</v>
      </c>
      <c r="B16" s="3">
        <v>263973.36</v>
      </c>
      <c r="D16" s="8" t="s">
        <v>397</v>
      </c>
      <c r="E16" s="3">
        <v>160010.26999999996</v>
      </c>
      <c r="H16" s="8" t="s">
        <v>430</v>
      </c>
      <c r="I16" s="3">
        <v>94015.73</v>
      </c>
    </row>
    <row r="17" spans="1:9" x14ac:dyDescent="0.3">
      <c r="A17" s="8">
        <v>2004</v>
      </c>
      <c r="B17" s="3">
        <v>4724162.5999999968</v>
      </c>
      <c r="D17" s="8" t="s">
        <v>475</v>
      </c>
      <c r="E17" s="3">
        <v>197736.93999999997</v>
      </c>
      <c r="H17" s="8" t="s">
        <v>199</v>
      </c>
      <c r="I17" s="3">
        <v>288488.41000000003</v>
      </c>
    </row>
    <row r="18" spans="1:9" x14ac:dyDescent="0.3">
      <c r="A18" s="8">
        <v>2005</v>
      </c>
      <c r="B18" s="3">
        <v>1791486.71</v>
      </c>
      <c r="D18" s="8" t="s">
        <v>272</v>
      </c>
      <c r="E18" s="3">
        <v>654858.06000000006</v>
      </c>
      <c r="H18" s="8" t="s">
        <v>178</v>
      </c>
      <c r="I18" s="3">
        <v>1215686.9200000009</v>
      </c>
    </row>
    <row r="19" spans="1:9" x14ac:dyDescent="0.3">
      <c r="A19" s="8" t="s">
        <v>685</v>
      </c>
      <c r="B19" s="3">
        <v>10032628.849999998</v>
      </c>
      <c r="D19" s="8" t="s">
        <v>28</v>
      </c>
      <c r="E19" s="3">
        <v>164069.44000000003</v>
      </c>
      <c r="H19" s="8" t="s">
        <v>188</v>
      </c>
      <c r="I19" s="3">
        <v>210014.21</v>
      </c>
    </row>
    <row r="20" spans="1:9" x14ac:dyDescent="0.3">
      <c r="D20" s="8" t="s">
        <v>114</v>
      </c>
      <c r="E20" s="3">
        <v>180124.9</v>
      </c>
      <c r="H20" s="8" t="s">
        <v>450</v>
      </c>
      <c r="I20" s="3">
        <v>117713.55999999998</v>
      </c>
    </row>
    <row r="21" spans="1:9" x14ac:dyDescent="0.3">
      <c r="D21" s="8" t="s">
        <v>174</v>
      </c>
      <c r="E21" s="3">
        <v>912294.11000000022</v>
      </c>
      <c r="H21" s="8" t="s">
        <v>170</v>
      </c>
      <c r="I21" s="3">
        <v>478880.46000000008</v>
      </c>
    </row>
    <row r="22" spans="1:9" x14ac:dyDescent="0.3">
      <c r="D22" s="8" t="s">
        <v>196</v>
      </c>
      <c r="E22" s="3">
        <v>172989.68000000008</v>
      </c>
      <c r="H22" s="8" t="s">
        <v>32</v>
      </c>
      <c r="I22" s="3">
        <v>3627982.83</v>
      </c>
    </row>
    <row r="23" spans="1:9" x14ac:dyDescent="0.3">
      <c r="D23" s="8" t="s">
        <v>492</v>
      </c>
      <c r="E23" s="3">
        <v>157807.80999999997</v>
      </c>
      <c r="H23" s="8" t="s">
        <v>685</v>
      </c>
      <c r="I23" s="3">
        <v>10032628.85</v>
      </c>
    </row>
    <row r="24" spans="1:9" x14ac:dyDescent="0.3">
      <c r="D24" s="8" t="s">
        <v>89</v>
      </c>
      <c r="E24" s="3">
        <v>200995.40999999997</v>
      </c>
    </row>
    <row r="25" spans="1:9" x14ac:dyDescent="0.3">
      <c r="D25" s="8" t="s">
        <v>285</v>
      </c>
      <c r="E25" s="3">
        <v>153996.13000000003</v>
      </c>
    </row>
    <row r="26" spans="1:9" x14ac:dyDescent="0.3">
      <c r="D26" s="8" t="s">
        <v>685</v>
      </c>
      <c r="E26" s="3">
        <v>2954882.7500000005</v>
      </c>
    </row>
  </sheetData>
  <mergeCells count="5">
    <mergeCell ref="A2:B2"/>
    <mergeCell ref="D2:F2"/>
    <mergeCell ref="H2:I2"/>
    <mergeCell ref="D14:E14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WorkSheet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Harshana Suraweera</cp:lastModifiedBy>
  <dcterms:created xsi:type="dcterms:W3CDTF">2025-09-03T14:59:07Z</dcterms:created>
  <dcterms:modified xsi:type="dcterms:W3CDTF">2025-09-07T10:45:41Z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2025-09-03T15:10:15Z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b6098c25-5e23-49a0-b0a9-fb9cbbb6f31d</vt:lpwstr>
  </property>
  <property fmtid="{D5CDD505-2E9C-101B-9397-08002B2CF9AE}" pid="7" name="MSIP_Label_defa4170-0d19-0005-0004-bc88714345d2_ActionId">
    <vt:lpwstr>1a4b5cf9-986c-4c42-aee9-3e893bf99159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