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814B3308-D1AA-A549-9C1B-0E2625FC9F24}" xr6:coauthVersionLast="43" xr6:coauthVersionMax="43" xr10:uidLastSave="{00000000-0000-0000-0000-000000000000}"/>
  <bookViews>
    <workbookView xWindow="0" yWindow="0" windowWidth="28800" windowHeight="18000" xr2:uid="{FD0CF42E-74FA-DD4C-A557-CA7C223D4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1" l="1"/>
  <c r="B3" i="1" l="1"/>
  <c r="C3" i="1" s="1"/>
  <c r="D3" i="1" s="1"/>
  <c r="A5" i="1"/>
  <c r="A6" i="1" s="1"/>
  <c r="A4" i="1"/>
  <c r="B4" i="1" s="1"/>
  <c r="C4" i="1" s="1"/>
  <c r="D4" i="1" s="1"/>
  <c r="A7" i="1" l="1"/>
  <c r="B6" i="1"/>
  <c r="C6" i="1" s="1"/>
  <c r="D6" i="1" s="1"/>
  <c r="B5" i="1"/>
  <c r="C5" i="1" s="1"/>
  <c r="D5" i="1" s="1"/>
  <c r="A8" i="1" l="1"/>
  <c r="B7" i="1"/>
  <c r="C7" i="1" s="1"/>
  <c r="D7" i="1" s="1"/>
  <c r="A9" i="1" l="1"/>
  <c r="B8" i="1"/>
  <c r="C8" i="1" s="1"/>
  <c r="D8" i="1" s="1"/>
  <c r="A10" i="1" l="1"/>
  <c r="B9" i="1"/>
  <c r="C9" i="1" s="1"/>
  <c r="D9" i="1" s="1"/>
  <c r="A11" i="1" l="1"/>
  <c r="B10" i="1"/>
  <c r="C10" i="1" s="1"/>
  <c r="D10" i="1" s="1"/>
  <c r="A12" i="1" l="1"/>
  <c r="B11" i="1"/>
  <c r="C11" i="1" s="1"/>
  <c r="A13" i="1" l="1"/>
  <c r="B12" i="1"/>
  <c r="C12" i="1" s="1"/>
  <c r="D12" i="1" s="1"/>
  <c r="A14" i="1" l="1"/>
  <c r="B13" i="1"/>
  <c r="C13" i="1" s="1"/>
  <c r="D13" i="1" s="1"/>
  <c r="B14" i="1" l="1"/>
  <c r="C14" i="1" s="1"/>
  <c r="D14" i="1" s="1"/>
  <c r="A15" i="1"/>
  <c r="B15" i="1" s="1"/>
  <c r="C15" i="1" s="1"/>
  <c r="D15" i="1" s="1"/>
</calcChain>
</file>

<file path=xl/sharedStrings.xml><?xml version="1.0" encoding="utf-8"?>
<sst xmlns="http://schemas.openxmlformats.org/spreadsheetml/2006/main" count="12" uniqueCount="11">
  <si>
    <t>question 3</t>
  </si>
  <si>
    <t>height H</t>
  </si>
  <si>
    <t>discharge Q</t>
  </si>
  <si>
    <t>mu = 101.1</t>
  </si>
  <si>
    <t>sigma=61.1</t>
  </si>
  <si>
    <t>alpha=</t>
  </si>
  <si>
    <t>beta</t>
  </si>
  <si>
    <t>F(Q)</t>
  </si>
  <si>
    <t>return period gumbel</t>
  </si>
  <si>
    <t>return period lognormal</t>
  </si>
  <si>
    <t>question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</si>
</sst>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78E4-FE73-4A4A-9C69-06BF5711454D}">
  <dimension ref="A1:F20"/>
  <sheetViews>
    <sheetView tabSelected="1" zoomScale="207" zoomScaleNormal="164" workbookViewId="0">
      <selection activeCell="G10" sqref="G10"/>
    </sheetView>
  </sheetViews>
  <sheetFormatPr baseColWidth="10" defaultRowHeight="16" x14ac:dyDescent="0.2"/>
  <cols>
    <col min="3" max="3" width="9.83203125" customWidth="1"/>
    <col min="4" max="4" width="18.83203125" customWidth="1"/>
    <col min="5" max="5" width="21.33203125" customWidth="1"/>
  </cols>
  <sheetData>
    <row r="1" spans="1:6" s="1" customFormat="1" x14ac:dyDescent="0.2">
      <c r="C1" s="1" t="s">
        <v>0</v>
      </c>
      <c r="E1" s="1" t="s">
        <v>10</v>
      </c>
    </row>
    <row r="2" spans="1:6" x14ac:dyDescent="0.2">
      <c r="A2" t="s">
        <v>1</v>
      </c>
      <c r="B2" t="s">
        <v>2</v>
      </c>
      <c r="C2" t="s">
        <v>7</v>
      </c>
      <c r="D2" t="s">
        <v>8</v>
      </c>
      <c r="E2" t="s">
        <v>9</v>
      </c>
      <c r="F2" t="s">
        <v>7</v>
      </c>
    </row>
    <row r="3" spans="1:6" x14ac:dyDescent="0.2">
      <c r="A3">
        <v>2</v>
      </c>
      <c r="B3">
        <f>20*A3*A3+11.1</f>
        <v>91.1</v>
      </c>
      <c r="C3" s="3">
        <f>EXP(-EXP(-(B3-73.6025)/47.6395))</f>
        <v>0.50026919612781717</v>
      </c>
      <c r="D3" s="2">
        <f>1/(1-C3)</f>
        <v>2.0010773645560023</v>
      </c>
      <c r="E3" s="2">
        <v>2.1602641152624802</v>
      </c>
      <c r="F3">
        <v>0.53709363918286601</v>
      </c>
    </row>
    <row r="4" spans="1:6" x14ac:dyDescent="0.2">
      <c r="A4">
        <f>A3+0.25</f>
        <v>2.25</v>
      </c>
      <c r="B4">
        <f t="shared" ref="B4:B15" si="0">20*A4*A4+11.1</f>
        <v>112.35</v>
      </c>
      <c r="C4" s="3">
        <f t="shared" ref="C4:C15" si="1">EXP(-EXP(-(B4-73.6025)/47.6395))</f>
        <v>0.64186896669752658</v>
      </c>
      <c r="D4" s="2">
        <f t="shared" ref="D4:D15" si="2">1/(1-C4)</f>
        <v>2.7922740757163349</v>
      </c>
      <c r="E4" s="2">
        <v>3.1290288068562799</v>
      </c>
      <c r="F4">
        <v>0.68041201864015599</v>
      </c>
    </row>
    <row r="5" spans="1:6" x14ac:dyDescent="0.2">
      <c r="A5">
        <f t="shared" ref="A5:A15" si="3">A4+0.25</f>
        <v>2.5</v>
      </c>
      <c r="B5">
        <f t="shared" si="0"/>
        <v>136.1</v>
      </c>
      <c r="C5" s="3">
        <f t="shared" si="1"/>
        <v>0.76390474140058739</v>
      </c>
      <c r="D5" s="2">
        <f t="shared" si="2"/>
        <v>4.2355784945970445</v>
      </c>
      <c r="E5" s="2">
        <v>4.8020422782108101</v>
      </c>
      <c r="F5">
        <v>0.79175526951574704</v>
      </c>
    </row>
    <row r="6" spans="1:6" x14ac:dyDescent="0.2">
      <c r="A6">
        <f t="shared" si="3"/>
        <v>2.75</v>
      </c>
      <c r="B6">
        <f t="shared" si="0"/>
        <v>162.35</v>
      </c>
      <c r="C6" s="3">
        <f t="shared" si="1"/>
        <v>0.85622486932682174</v>
      </c>
      <c r="D6" s="2">
        <f t="shared" si="2"/>
        <v>6.9553057981435265</v>
      </c>
      <c r="E6" s="2">
        <v>7.7199253070592002</v>
      </c>
      <c r="F6">
        <v>0.87046506796049095</v>
      </c>
    </row>
    <row r="7" spans="1:6" x14ac:dyDescent="0.2">
      <c r="A7">
        <f t="shared" si="3"/>
        <v>3</v>
      </c>
      <c r="B7">
        <f t="shared" si="0"/>
        <v>191.1</v>
      </c>
      <c r="C7" s="3">
        <f t="shared" si="1"/>
        <v>0.91861248473717128</v>
      </c>
      <c r="D7" s="2">
        <f t="shared" si="2"/>
        <v>12.286896789644587</v>
      </c>
      <c r="E7" s="2">
        <v>12.8716788137652</v>
      </c>
      <c r="F7">
        <v>0.92231005648380704</v>
      </c>
    </row>
    <row r="8" spans="1:6" x14ac:dyDescent="0.2">
      <c r="A8">
        <f t="shared" si="3"/>
        <v>3.25</v>
      </c>
      <c r="B8">
        <f t="shared" si="0"/>
        <v>222.35</v>
      </c>
      <c r="C8" s="3">
        <f t="shared" si="1"/>
        <v>0.95690301360964247</v>
      </c>
      <c r="D8" s="2">
        <f t="shared" si="2"/>
        <v>23.203478566745886</v>
      </c>
      <c r="E8" s="2">
        <v>22.073569316344201</v>
      </c>
      <c r="F8">
        <v>0.95469695065312499</v>
      </c>
    </row>
    <row r="9" spans="1:6" x14ac:dyDescent="0.2">
      <c r="A9">
        <f t="shared" si="3"/>
        <v>3.5</v>
      </c>
      <c r="B9">
        <f t="shared" si="0"/>
        <v>256.10000000000002</v>
      </c>
      <c r="C9" s="3">
        <f t="shared" si="1"/>
        <v>0.97854137610706748</v>
      </c>
      <c r="D9" s="2">
        <f t="shared" si="2"/>
        <v>46.601310735929999</v>
      </c>
      <c r="E9" s="2">
        <v>38.670241411076198</v>
      </c>
      <c r="F9">
        <v>0.974140321769143</v>
      </c>
    </row>
    <row r="10" spans="1:6" x14ac:dyDescent="0.2">
      <c r="A10">
        <f t="shared" si="3"/>
        <v>3.75</v>
      </c>
      <c r="B10">
        <f t="shared" si="0"/>
        <v>292.35000000000002</v>
      </c>
      <c r="C10" s="3">
        <f t="shared" si="1"/>
        <v>0.98991583343294565</v>
      </c>
      <c r="D10" s="2">
        <f t="shared" si="2"/>
        <v>99.165359214421045</v>
      </c>
      <c r="E10" s="2">
        <v>68.829674766973298</v>
      </c>
      <c r="F10">
        <v>0.98547138275190804</v>
      </c>
    </row>
    <row r="11" spans="1:6" x14ac:dyDescent="0.2">
      <c r="A11">
        <f t="shared" si="3"/>
        <v>4</v>
      </c>
      <c r="B11">
        <f t="shared" si="0"/>
        <v>331.1</v>
      </c>
      <c r="C11" s="3">
        <f t="shared" si="1"/>
        <v>0.99551659242011614</v>
      </c>
      <c r="D11" s="2">
        <f>1/(1-C11)</f>
        <v>223.0446333915296</v>
      </c>
      <c r="E11" s="2">
        <v>123.928334068052</v>
      </c>
      <c r="F11">
        <v>0.99193082027996204</v>
      </c>
    </row>
    <row r="12" spans="1:6" x14ac:dyDescent="0.2">
      <c r="A12">
        <f t="shared" si="3"/>
        <v>4.25</v>
      </c>
      <c r="B12">
        <f t="shared" si="0"/>
        <v>372.35</v>
      </c>
      <c r="C12" s="3">
        <f t="shared" si="1"/>
        <v>0.99811145600462847</v>
      </c>
      <c r="D12" s="2">
        <f t="shared" si="2"/>
        <v>529.5084480164694</v>
      </c>
      <c r="E12" s="2">
        <v>224.929001824496</v>
      </c>
      <c r="F12">
        <v>0.99555415267978498</v>
      </c>
    </row>
    <row r="13" spans="1:6" x14ac:dyDescent="0.2">
      <c r="A13">
        <f t="shared" si="3"/>
        <v>4.5</v>
      </c>
      <c r="B13">
        <f t="shared" si="0"/>
        <v>416.1</v>
      </c>
      <c r="C13" s="3">
        <f t="shared" si="1"/>
        <v>0.9992457124769718</v>
      </c>
      <c r="D13" s="2">
        <f t="shared" si="2"/>
        <v>1325.7543966594533</v>
      </c>
      <c r="E13" s="2">
        <v>410.38334159160502</v>
      </c>
      <c r="F13">
        <v>0.99756325391737</v>
      </c>
    </row>
    <row r="14" spans="1:6" x14ac:dyDescent="0.2">
      <c r="A14">
        <f t="shared" si="3"/>
        <v>4.75</v>
      </c>
      <c r="B14">
        <f t="shared" si="0"/>
        <v>462.35</v>
      </c>
      <c r="C14" s="3">
        <f t="shared" si="1"/>
        <v>0.99971423352380906</v>
      </c>
      <c r="D14" s="2">
        <f t="shared" si="2"/>
        <v>3499.3607834245395</v>
      </c>
      <c r="E14" s="2">
        <v>750.99369499932095</v>
      </c>
      <c r="F14">
        <v>0.998668430898077</v>
      </c>
    </row>
    <row r="15" spans="1:6" x14ac:dyDescent="0.2">
      <c r="A15">
        <f t="shared" si="3"/>
        <v>5</v>
      </c>
      <c r="B15">
        <f t="shared" si="0"/>
        <v>511.1</v>
      </c>
      <c r="C15" s="3">
        <f t="shared" si="1"/>
        <v>0.99989728522081134</v>
      </c>
      <c r="D15" s="2">
        <f t="shared" si="2"/>
        <v>9735.6973154101415</v>
      </c>
      <c r="E15" s="2">
        <v>1375.97927609709</v>
      </c>
      <c r="F15">
        <v>0.99927324486831204</v>
      </c>
    </row>
    <row r="18" spans="2:5" x14ac:dyDescent="0.2">
      <c r="B18" t="s">
        <v>3</v>
      </c>
      <c r="D18" t="s">
        <v>5</v>
      </c>
      <c r="E18">
        <v>73.602500000000006</v>
      </c>
    </row>
    <row r="19" spans="2:5" x14ac:dyDescent="0.2">
      <c r="B19" t="s">
        <v>4</v>
      </c>
      <c r="D19" t="s">
        <v>6</v>
      </c>
      <c r="E19">
        <v>47.639499999999998</v>
      </c>
    </row>
    <row r="20" spans="2:5" s="1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2019-11-02T09:15:08Z</dcterms:created>
  <dcterms:modified xsi:type="dcterms:W3CDTF">2019-11-04T18:43:01Z</dcterms:modified>
</cp:coreProperties>
</file>