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SEM 5/WATER RESOURCES/"/>
    </mc:Choice>
  </mc:AlternateContent>
  <xr:revisionPtr revIDLastSave="0" documentId="8_{74BD5BE8-E5E0-5F4A-97A9-BA7D0D6A45F8}" xr6:coauthVersionLast="43" xr6:coauthVersionMax="43" xr10:uidLastSave="{00000000-0000-0000-0000-000000000000}"/>
  <bookViews>
    <workbookView xWindow="380" yWindow="460" windowWidth="28040" windowHeight="16100" xr2:uid="{68D20AAB-89EC-554B-9355-03CC17F050D1}"/>
  </bookViews>
  <sheets>
    <sheet name="Sheet1" sheetId="1" r:id="rId1"/>
  </sheets>
  <definedNames>
    <definedName name="_xlchart.v1.2" hidden="1">Sheet1!$H$7:$H$18</definedName>
    <definedName name="_xlchart.v1.3" hidden="1">Sheet1!$I$7:$I$18</definedName>
    <definedName name="_xlchart.v2.0" hidden="1">Sheet1!$H$7:$H$18</definedName>
    <definedName name="_xlchart.v2.1" hidden="1">Sheet1!$I$7:$I$18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3" i="1"/>
  <c r="K2" i="1"/>
  <c r="J8" i="1"/>
  <c r="J9" i="1"/>
  <c r="J10" i="1"/>
  <c r="J11" i="1"/>
  <c r="J12" i="1"/>
  <c r="J13" i="1"/>
  <c r="J14" i="1"/>
  <c r="J15" i="1"/>
  <c r="J16" i="1"/>
  <c r="J17" i="1"/>
  <c r="J18" i="1"/>
  <c r="J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H2" i="1" s="1"/>
  <c r="H3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</calcChain>
</file>

<file path=xl/sharedStrings.xml><?xml version="1.0" encoding="utf-8"?>
<sst xmlns="http://schemas.openxmlformats.org/spreadsheetml/2006/main" count="11" uniqueCount="11">
  <si>
    <t xml:space="preserve">Year </t>
  </si>
  <si>
    <t xml:space="preserve">Station A </t>
  </si>
  <si>
    <t xml:space="preserve">Station B </t>
  </si>
  <si>
    <t xml:space="preserve">Station C </t>
  </si>
  <si>
    <t xml:space="preserve">Station D </t>
  </si>
  <si>
    <t xml:space="preserve">Station E </t>
  </si>
  <si>
    <t>mean</t>
  </si>
  <si>
    <t>cum mean</t>
  </si>
  <si>
    <t>cum C</t>
  </si>
  <si>
    <t>new C</t>
  </si>
  <si>
    <t>new cum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</si>
</sst>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CMR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top"/>
    </xf>
    <xf numFmtId="1" fontId="0" fillId="0" borderId="0" xfId="0" applyNumberFormat="1"/>
    <xf numFmtId="1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069794400699914"/>
                  <c:y val="4.59025955088947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Sheet1!$H$7:$H$18</c:f>
              <c:numCache>
                <c:formatCode>General</c:formatCode>
                <c:ptCount val="12"/>
                <c:pt idx="0">
                  <c:v>6307</c:v>
                </c:pt>
                <c:pt idx="1">
                  <c:v>7429</c:v>
                </c:pt>
                <c:pt idx="2">
                  <c:v>8238.7999999999993</c:v>
                </c:pt>
                <c:pt idx="3">
                  <c:v>9267.1999999999989</c:v>
                </c:pt>
                <c:pt idx="4">
                  <c:v>10300.599999999999</c:v>
                </c:pt>
                <c:pt idx="5">
                  <c:v>11200.199999999999</c:v>
                </c:pt>
                <c:pt idx="6">
                  <c:v>12246.999999999998</c:v>
                </c:pt>
                <c:pt idx="7">
                  <c:v>13384.599999999999</c:v>
                </c:pt>
                <c:pt idx="8">
                  <c:v>14515.8</c:v>
                </c:pt>
                <c:pt idx="9">
                  <c:v>15674.4</c:v>
                </c:pt>
                <c:pt idx="10">
                  <c:v>16516.599999999999</c:v>
                </c:pt>
                <c:pt idx="11">
                  <c:v>17657.399999999998</c:v>
                </c:pt>
              </c:numCache>
            </c:numRef>
          </c:xVal>
          <c:yVal>
            <c:numRef>
              <c:f>Sheet1!$I$7:$I$18</c:f>
              <c:numCache>
                <c:formatCode>General</c:formatCode>
                <c:ptCount val="12"/>
                <c:pt idx="0">
                  <c:v>6190</c:v>
                </c:pt>
                <c:pt idx="1">
                  <c:v>7405</c:v>
                </c:pt>
                <c:pt idx="2">
                  <c:v>8237</c:v>
                </c:pt>
                <c:pt idx="3">
                  <c:v>9155</c:v>
                </c:pt>
                <c:pt idx="4">
                  <c:v>9936</c:v>
                </c:pt>
                <c:pt idx="5">
                  <c:v>10718</c:v>
                </c:pt>
                <c:pt idx="6">
                  <c:v>11583</c:v>
                </c:pt>
                <c:pt idx="7">
                  <c:v>12539</c:v>
                </c:pt>
                <c:pt idx="8">
                  <c:v>13641</c:v>
                </c:pt>
                <c:pt idx="9">
                  <c:v>14699</c:v>
                </c:pt>
                <c:pt idx="10">
                  <c:v>15409</c:v>
                </c:pt>
                <c:pt idx="11">
                  <c:v>16567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7-6C48-BC54-EE103D90E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52304"/>
        <c:axId val="379944144"/>
      </c:scatterChart>
      <c:valAx>
        <c:axId val="3374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44144"/>
        <c:crosses val="autoZero"/>
        <c:crossBetween val="midCat"/>
      </c:valAx>
      <c:valAx>
        <c:axId val="3799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29882</xdr:colOff>
      <xdr:row>8</xdr:row>
      <xdr:rowOff>176850</xdr:rowOff>
    </xdr:from>
    <xdr:to>
      <xdr:col>17</xdr:col>
      <xdr:colOff>459101</xdr:colOff>
      <xdr:row>22</xdr:row>
      <xdr:rowOff>67644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082C77-B501-CD40-B0F6-78C174CF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5B40E-7F59-BE4E-A507-39F420620A8C}">
  <dimension ref="A1:O19"/>
  <sheetViews>
    <sheetView tabSelected="1" topLeftCell="A3" zoomScale="187" zoomScaleNormal="187" workbookViewId="0">
      <selection activeCell="B6" sqref="B6"/>
    </sheetView>
  </sheetViews>
  <sheetFormatPr baseColWidth="10" defaultRowHeight="16"/>
  <cols>
    <col min="8" max="8" width="1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/>
      <c r="M1" s="2"/>
      <c r="N1" s="2"/>
      <c r="O1" s="2"/>
    </row>
    <row r="2" spans="1:15">
      <c r="A2" s="1">
        <v>1970</v>
      </c>
      <c r="B2" s="1">
        <v>1010</v>
      </c>
      <c r="C2" s="1">
        <v>1161</v>
      </c>
      <c r="D2" s="1">
        <v>780</v>
      </c>
      <c r="E2" s="1">
        <v>949</v>
      </c>
      <c r="F2" s="1">
        <v>1135</v>
      </c>
      <c r="G2" s="2">
        <f>AVERAGE(B2:F2)</f>
        <v>1007</v>
      </c>
      <c r="H2">
        <f>G2</f>
        <v>1007</v>
      </c>
      <c r="I2">
        <f>D2</f>
        <v>780</v>
      </c>
      <c r="J2" s="5">
        <v>780</v>
      </c>
      <c r="K2" s="4">
        <f>J2</f>
        <v>780</v>
      </c>
    </row>
    <row r="3" spans="1:15">
      <c r="A3" s="1">
        <v>1971</v>
      </c>
      <c r="B3" s="1">
        <v>1005</v>
      </c>
      <c r="C3" s="1">
        <v>978</v>
      </c>
      <c r="D3" s="1">
        <v>1041</v>
      </c>
      <c r="E3" s="1">
        <v>784</v>
      </c>
      <c r="F3" s="1">
        <v>970</v>
      </c>
      <c r="G3" s="2">
        <f t="shared" ref="G3:G18" si="0">AVERAGE(B3:F3)</f>
        <v>955.6</v>
      </c>
      <c r="H3">
        <f>H2+G3</f>
        <v>1962.6</v>
      </c>
      <c r="I3">
        <f>I2+D3</f>
        <v>1821</v>
      </c>
      <c r="J3" s="5">
        <v>1041</v>
      </c>
      <c r="K3" s="4">
        <f>K2+J3</f>
        <v>1821</v>
      </c>
    </row>
    <row r="4" spans="1:15">
      <c r="A4" s="1">
        <v>1972</v>
      </c>
      <c r="B4" s="1">
        <v>1067</v>
      </c>
      <c r="C4" s="1">
        <v>1226</v>
      </c>
      <c r="D4" s="1">
        <v>1027</v>
      </c>
      <c r="E4" s="1">
        <v>1067</v>
      </c>
      <c r="F4" s="1">
        <v>1158</v>
      </c>
      <c r="G4" s="2">
        <f t="shared" si="0"/>
        <v>1109</v>
      </c>
      <c r="H4">
        <f t="shared" ref="H4:H18" si="1">H3+G4</f>
        <v>3071.6</v>
      </c>
      <c r="I4">
        <f t="shared" ref="I4:I18" si="2">I3+D4</f>
        <v>2848</v>
      </c>
      <c r="J4" s="5">
        <v>1027</v>
      </c>
      <c r="K4" s="4">
        <f t="shared" ref="K4:K18" si="3">K3+J4</f>
        <v>2848</v>
      </c>
    </row>
    <row r="5" spans="1:15">
      <c r="A5" s="1">
        <v>1973</v>
      </c>
      <c r="B5" s="1">
        <v>1051</v>
      </c>
      <c r="C5" s="1">
        <v>880</v>
      </c>
      <c r="D5" s="1">
        <v>825</v>
      </c>
      <c r="E5" s="1">
        <v>1014</v>
      </c>
      <c r="F5" s="1">
        <v>1022</v>
      </c>
      <c r="G5" s="2">
        <f t="shared" si="0"/>
        <v>958.4</v>
      </c>
      <c r="H5">
        <f t="shared" si="1"/>
        <v>4030</v>
      </c>
      <c r="I5">
        <f t="shared" si="2"/>
        <v>3673</v>
      </c>
      <c r="J5" s="5">
        <v>825</v>
      </c>
      <c r="K5" s="4">
        <f t="shared" si="3"/>
        <v>3673</v>
      </c>
    </row>
    <row r="6" spans="1:15">
      <c r="A6" s="1">
        <v>1974</v>
      </c>
      <c r="B6" s="1">
        <v>801</v>
      </c>
      <c r="C6" s="1">
        <v>1146</v>
      </c>
      <c r="D6" s="1">
        <v>933</v>
      </c>
      <c r="E6" s="1">
        <v>923</v>
      </c>
      <c r="F6" s="1">
        <v>821</v>
      </c>
      <c r="G6" s="2">
        <f t="shared" si="0"/>
        <v>924.8</v>
      </c>
      <c r="H6">
        <f t="shared" si="1"/>
        <v>4954.8</v>
      </c>
      <c r="I6">
        <f t="shared" si="2"/>
        <v>4606</v>
      </c>
      <c r="J6" s="5">
        <v>933</v>
      </c>
      <c r="K6" s="4">
        <f t="shared" si="3"/>
        <v>4606</v>
      </c>
    </row>
    <row r="7" spans="1:15">
      <c r="A7" s="1">
        <v>1975</v>
      </c>
      <c r="B7" s="1">
        <v>1411</v>
      </c>
      <c r="C7" s="1">
        <v>1353</v>
      </c>
      <c r="D7" s="1">
        <v>1584</v>
      </c>
      <c r="E7" s="1">
        <v>930</v>
      </c>
      <c r="F7" s="1">
        <v>1483</v>
      </c>
      <c r="G7" s="2">
        <f t="shared" si="0"/>
        <v>1352.2</v>
      </c>
      <c r="H7">
        <f t="shared" si="1"/>
        <v>6307</v>
      </c>
      <c r="I7">
        <f t="shared" si="2"/>
        <v>6190</v>
      </c>
      <c r="J7" s="4">
        <f>D7*0.9209/0.8892</f>
        <v>1640.4696356275304</v>
      </c>
      <c r="K7" s="4">
        <f t="shared" si="3"/>
        <v>6246.4696356275308</v>
      </c>
    </row>
    <row r="8" spans="1:15">
      <c r="A8" s="1">
        <v>976</v>
      </c>
      <c r="B8" s="1">
        <v>1222</v>
      </c>
      <c r="C8" s="1">
        <v>1018</v>
      </c>
      <c r="D8" s="1">
        <v>1215</v>
      </c>
      <c r="E8" s="1">
        <v>981</v>
      </c>
      <c r="F8" s="1">
        <v>1174</v>
      </c>
      <c r="G8" s="2">
        <f t="shared" si="0"/>
        <v>1122</v>
      </c>
      <c r="H8">
        <f t="shared" si="1"/>
        <v>7429</v>
      </c>
      <c r="I8">
        <f t="shared" si="2"/>
        <v>7405</v>
      </c>
      <c r="J8" s="4">
        <f t="shared" ref="J8:J18" si="4">D8*0.9209/0.8892</f>
        <v>1258.3147773279354</v>
      </c>
      <c r="K8" s="4">
        <f t="shared" si="3"/>
        <v>7504.784412955466</v>
      </c>
    </row>
    <row r="9" spans="1:15">
      <c r="A9" s="1">
        <v>1977</v>
      </c>
      <c r="B9" s="1">
        <v>1012</v>
      </c>
      <c r="C9" s="1">
        <v>751</v>
      </c>
      <c r="D9" s="1">
        <v>832</v>
      </c>
      <c r="E9" s="1">
        <v>683</v>
      </c>
      <c r="F9" s="1">
        <v>771</v>
      </c>
      <c r="G9" s="2">
        <f t="shared" si="0"/>
        <v>809.8</v>
      </c>
      <c r="H9">
        <f t="shared" si="1"/>
        <v>8238.7999999999993</v>
      </c>
      <c r="I9">
        <f t="shared" si="2"/>
        <v>8237</v>
      </c>
      <c r="J9" s="4">
        <f t="shared" si="4"/>
        <v>861.66081871345034</v>
      </c>
      <c r="K9" s="4">
        <f t="shared" si="3"/>
        <v>8366.4452316689167</v>
      </c>
    </row>
    <row r="10" spans="1:15">
      <c r="A10" s="1">
        <v>1978</v>
      </c>
      <c r="B10" s="1">
        <v>1153</v>
      </c>
      <c r="C10" s="1">
        <v>1059</v>
      </c>
      <c r="D10" s="1">
        <v>918</v>
      </c>
      <c r="E10" s="1">
        <v>824</v>
      </c>
      <c r="F10" s="1">
        <v>1188</v>
      </c>
      <c r="G10" s="2">
        <f t="shared" si="0"/>
        <v>1028.4000000000001</v>
      </c>
      <c r="H10">
        <f t="shared" si="1"/>
        <v>9267.1999999999989</v>
      </c>
      <c r="I10">
        <f t="shared" si="2"/>
        <v>9155</v>
      </c>
      <c r="J10" s="4">
        <f t="shared" si="4"/>
        <v>950.72672064777328</v>
      </c>
      <c r="K10" s="4">
        <f t="shared" si="3"/>
        <v>9317.1719523166903</v>
      </c>
    </row>
    <row r="11" spans="1:15">
      <c r="A11" s="1">
        <v>1979</v>
      </c>
      <c r="B11" s="1">
        <v>1140</v>
      </c>
      <c r="C11" s="1">
        <v>1223</v>
      </c>
      <c r="D11" s="1">
        <v>781</v>
      </c>
      <c r="E11" s="1">
        <v>1056</v>
      </c>
      <c r="F11" s="1">
        <v>967</v>
      </c>
      <c r="G11" s="2">
        <f t="shared" si="0"/>
        <v>1033.4000000000001</v>
      </c>
      <c r="H11">
        <f t="shared" si="1"/>
        <v>10300.599999999999</v>
      </c>
      <c r="I11">
        <f t="shared" si="2"/>
        <v>9936</v>
      </c>
      <c r="J11" s="4">
        <f t="shared" si="4"/>
        <v>808.84266756635191</v>
      </c>
      <c r="K11" s="4">
        <f t="shared" si="3"/>
        <v>10126.014619883043</v>
      </c>
    </row>
    <row r="12" spans="1:15">
      <c r="A12" s="1">
        <v>1980</v>
      </c>
      <c r="B12" s="1">
        <v>829</v>
      </c>
      <c r="C12" s="1">
        <v>1003</v>
      </c>
      <c r="D12" s="1">
        <v>782</v>
      </c>
      <c r="E12" s="1">
        <v>796</v>
      </c>
      <c r="F12" s="1">
        <v>1088</v>
      </c>
      <c r="G12" s="2">
        <f t="shared" si="0"/>
        <v>899.6</v>
      </c>
      <c r="H12">
        <f t="shared" si="1"/>
        <v>11200.199999999999</v>
      </c>
      <c r="I12">
        <f t="shared" si="2"/>
        <v>10718</v>
      </c>
      <c r="J12" s="4">
        <f t="shared" si="4"/>
        <v>809.87831758884397</v>
      </c>
      <c r="K12" s="4">
        <f t="shared" si="3"/>
        <v>10935.892937471886</v>
      </c>
    </row>
    <row r="13" spans="1:15">
      <c r="A13" s="1">
        <v>1981</v>
      </c>
      <c r="B13" s="1">
        <v>1165</v>
      </c>
      <c r="C13" s="1">
        <v>1120</v>
      </c>
      <c r="D13" s="1">
        <v>865</v>
      </c>
      <c r="E13" s="1">
        <v>1121</v>
      </c>
      <c r="F13" s="1">
        <v>963</v>
      </c>
      <c r="G13" s="2">
        <f t="shared" si="0"/>
        <v>1046.8</v>
      </c>
      <c r="H13">
        <f t="shared" si="1"/>
        <v>12246.999999999998</v>
      </c>
      <c r="I13">
        <f t="shared" si="2"/>
        <v>11583</v>
      </c>
      <c r="J13" s="4">
        <f t="shared" si="4"/>
        <v>895.8372694556906</v>
      </c>
      <c r="K13" s="4">
        <f t="shared" si="3"/>
        <v>11831.730206927577</v>
      </c>
    </row>
    <row r="14" spans="1:15">
      <c r="A14" s="1">
        <v>1982</v>
      </c>
      <c r="B14" s="1">
        <v>1170</v>
      </c>
      <c r="C14" s="1">
        <v>989</v>
      </c>
      <c r="D14" s="1">
        <v>956</v>
      </c>
      <c r="E14" s="1">
        <v>1286</v>
      </c>
      <c r="F14" s="1">
        <v>1287</v>
      </c>
      <c r="G14" s="2">
        <f t="shared" si="0"/>
        <v>1137.5999999999999</v>
      </c>
      <c r="H14">
        <f t="shared" si="1"/>
        <v>13384.599999999999</v>
      </c>
      <c r="I14">
        <f t="shared" si="2"/>
        <v>12539</v>
      </c>
      <c r="J14" s="4">
        <f t="shared" si="4"/>
        <v>990.0814215024742</v>
      </c>
      <c r="K14" s="4">
        <f t="shared" si="3"/>
        <v>12821.811628430052</v>
      </c>
    </row>
    <row r="15" spans="1:15">
      <c r="A15" s="1">
        <v>1983</v>
      </c>
      <c r="B15" s="1">
        <v>1264</v>
      </c>
      <c r="C15" s="1">
        <v>1056</v>
      </c>
      <c r="D15" s="1">
        <v>1102</v>
      </c>
      <c r="E15" s="1">
        <v>1044</v>
      </c>
      <c r="F15" s="1">
        <v>1190</v>
      </c>
      <c r="G15" s="2">
        <f t="shared" si="0"/>
        <v>1131.2</v>
      </c>
      <c r="H15">
        <f t="shared" si="1"/>
        <v>14515.8</v>
      </c>
      <c r="I15">
        <f t="shared" si="2"/>
        <v>13641</v>
      </c>
      <c r="J15" s="4">
        <f t="shared" si="4"/>
        <v>1141.2863247863249</v>
      </c>
      <c r="K15" s="4">
        <f t="shared" si="3"/>
        <v>13963.097953216376</v>
      </c>
    </row>
    <row r="16" spans="1:15">
      <c r="A16" s="1">
        <v>1984</v>
      </c>
      <c r="B16" s="1">
        <v>1200</v>
      </c>
      <c r="C16" s="1">
        <v>1261</v>
      </c>
      <c r="D16" s="1">
        <v>1058</v>
      </c>
      <c r="E16" s="1">
        <v>991</v>
      </c>
      <c r="F16" s="1">
        <v>1283</v>
      </c>
      <c r="G16" s="2">
        <f t="shared" si="0"/>
        <v>1158.5999999999999</v>
      </c>
      <c r="H16">
        <f t="shared" si="1"/>
        <v>15674.4</v>
      </c>
      <c r="I16">
        <f t="shared" si="2"/>
        <v>14699</v>
      </c>
      <c r="J16" s="4">
        <f t="shared" si="4"/>
        <v>1095.7177237966712</v>
      </c>
      <c r="K16" s="4">
        <f t="shared" si="3"/>
        <v>15058.815677013048</v>
      </c>
    </row>
    <row r="17" spans="1:11">
      <c r="A17" s="1">
        <v>1985</v>
      </c>
      <c r="B17" s="1">
        <v>942</v>
      </c>
      <c r="C17" s="1">
        <v>811</v>
      </c>
      <c r="D17" s="1">
        <v>710</v>
      </c>
      <c r="E17" s="1">
        <v>875</v>
      </c>
      <c r="F17" s="1">
        <v>873</v>
      </c>
      <c r="G17" s="2">
        <f t="shared" si="0"/>
        <v>842.2</v>
      </c>
      <c r="H17">
        <f t="shared" si="1"/>
        <v>16516.599999999999</v>
      </c>
      <c r="I17">
        <f t="shared" si="2"/>
        <v>15409</v>
      </c>
      <c r="J17" s="4">
        <f t="shared" si="4"/>
        <v>735.31151596941072</v>
      </c>
      <c r="K17" s="4">
        <f t="shared" si="3"/>
        <v>15794.127192982458</v>
      </c>
    </row>
    <row r="18" spans="1:11">
      <c r="A18" s="1">
        <v>1986</v>
      </c>
      <c r="B18" s="1">
        <v>1166</v>
      </c>
      <c r="C18" s="1">
        <v>969</v>
      </c>
      <c r="D18" s="1">
        <v>1158</v>
      </c>
      <c r="E18" s="1">
        <v>1202</v>
      </c>
      <c r="F18" s="1">
        <v>1209</v>
      </c>
      <c r="G18" s="2">
        <f t="shared" si="0"/>
        <v>1140.8</v>
      </c>
      <c r="H18">
        <f t="shared" si="1"/>
        <v>17657.399999999998</v>
      </c>
      <c r="I18">
        <f t="shared" si="2"/>
        <v>16567</v>
      </c>
      <c r="J18" s="4">
        <f t="shared" si="4"/>
        <v>1199.2827260458839</v>
      </c>
      <c r="K18" s="4">
        <f t="shared" si="3"/>
        <v>16993.409919028341</v>
      </c>
    </row>
    <row r="19" spans="1:11">
      <c r="A19" s="1"/>
      <c r="B19" s="1"/>
      <c r="C19" s="1"/>
      <c r="D19" s="1"/>
      <c r="E19" s="1"/>
      <c r="F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2019-08-13T18:31:02Z</dcterms:created>
  <dcterms:modified xsi:type="dcterms:W3CDTF">2019-08-13T20:54:04Z</dcterms:modified>
</cp:coreProperties>
</file>