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shj/Desktop/"/>
    </mc:Choice>
  </mc:AlternateContent>
  <xr:revisionPtr revIDLastSave="0" documentId="13_ncr:1_{30ABB825-6B78-CA46-99B3-CE9908F9296A}" xr6:coauthVersionLast="45" xr6:coauthVersionMax="45" xr10:uidLastSave="{00000000-0000-0000-0000-000000000000}"/>
  <bookViews>
    <workbookView xWindow="7980" yWindow="460" windowWidth="29920" windowHeight="14500" xr2:uid="{8E39286A-8C79-0741-96AB-75C02E4EBD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2" i="1" l="1"/>
  <c r="R21" i="1"/>
  <c r="R20" i="1"/>
  <c r="R16" i="1"/>
  <c r="R15" i="1"/>
  <c r="R13" i="1"/>
  <c r="R12" i="1"/>
  <c r="R10" i="1"/>
  <c r="R9" i="1"/>
  <c r="B21" i="1"/>
  <c r="N21" i="1"/>
  <c r="B20" i="1"/>
  <c r="N20" i="1"/>
  <c r="B22" i="1"/>
  <c r="N22" i="1"/>
  <c r="N16" i="1"/>
  <c r="N15" i="1"/>
  <c r="N13" i="1"/>
  <c r="N12" i="1"/>
  <c r="N10" i="1"/>
  <c r="N9" i="1"/>
  <c r="B16" i="1"/>
  <c r="B15" i="1"/>
  <c r="B13" i="1"/>
  <c r="B12" i="1"/>
  <c r="B10" i="1"/>
  <c r="B9" i="1"/>
</calcChain>
</file>

<file path=xl/sharedStrings.xml><?xml version="1.0" encoding="utf-8"?>
<sst xmlns="http://schemas.openxmlformats.org/spreadsheetml/2006/main" count="30" uniqueCount="12">
  <si>
    <t>imagenet precision</t>
  </si>
  <si>
    <t>imagenet recall</t>
  </si>
  <si>
    <t>scene precision</t>
  </si>
  <si>
    <t>scene recall</t>
  </si>
  <si>
    <t>coco precision</t>
  </si>
  <si>
    <t>coco recall</t>
  </si>
  <si>
    <t>CSI1</t>
  </si>
  <si>
    <t>CSI3</t>
  </si>
  <si>
    <t>scene count</t>
  </si>
  <si>
    <t>imagenet count</t>
  </si>
  <si>
    <t>coco count</t>
  </si>
  <si>
    <t>coco is harder to classify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</si>
</sst>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6926-AEC5-A44A-B4CF-56DBB4465F3E}">
  <dimension ref="A2:S26"/>
  <sheetViews>
    <sheetView tabSelected="1" workbookViewId="0">
      <selection activeCell="E7" sqref="E7"/>
    </sheetView>
  </sheetViews>
  <sheetFormatPr baseColWidth="10" defaultRowHeight="16" x14ac:dyDescent="0.2"/>
  <cols>
    <col min="1" max="1" width="17" bestFit="1" customWidth="1"/>
    <col min="13" max="13" width="17" bestFit="1" customWidth="1"/>
    <col min="17" max="17" width="17" bestFit="1" customWidth="1"/>
  </cols>
  <sheetData>
    <row r="2" spans="1:19" x14ac:dyDescent="0.2">
      <c r="A2" t="s">
        <v>7</v>
      </c>
      <c r="M2" t="s">
        <v>6</v>
      </c>
    </row>
    <row r="4" spans="1:19" x14ac:dyDescent="0.2">
      <c r="A4">
        <v>261</v>
      </c>
      <c r="B4">
        <v>118</v>
      </c>
      <c r="C4">
        <v>29</v>
      </c>
      <c r="E4">
        <v>275</v>
      </c>
      <c r="F4">
        <v>80</v>
      </c>
      <c r="G4">
        <v>53</v>
      </c>
      <c r="I4">
        <v>228</v>
      </c>
      <c r="J4">
        <v>160</v>
      </c>
      <c r="K4">
        <v>20</v>
      </c>
      <c r="M4">
        <v>296</v>
      </c>
      <c r="N4">
        <v>106</v>
      </c>
      <c r="O4">
        <v>31</v>
      </c>
      <c r="Q4">
        <v>294</v>
      </c>
      <c r="R4">
        <v>95</v>
      </c>
      <c r="S4">
        <v>44</v>
      </c>
    </row>
    <row r="5" spans="1:19" x14ac:dyDescent="0.2">
      <c r="A5">
        <v>142</v>
      </c>
      <c r="B5">
        <v>232</v>
      </c>
      <c r="C5">
        <v>63</v>
      </c>
      <c r="E5">
        <v>135</v>
      </c>
      <c r="F5">
        <v>189</v>
      </c>
      <c r="G5">
        <v>113</v>
      </c>
      <c r="I5">
        <v>112</v>
      </c>
      <c r="J5">
        <v>278</v>
      </c>
      <c r="K5">
        <v>47</v>
      </c>
      <c r="M5">
        <v>102</v>
      </c>
      <c r="N5">
        <v>219</v>
      </c>
      <c r="O5">
        <v>63</v>
      </c>
      <c r="Q5">
        <v>103</v>
      </c>
      <c r="R5">
        <v>189</v>
      </c>
      <c r="S5">
        <v>92</v>
      </c>
    </row>
    <row r="6" spans="1:19" x14ac:dyDescent="0.2">
      <c r="A6">
        <v>32</v>
      </c>
      <c r="B6">
        <v>70</v>
      </c>
      <c r="C6">
        <v>104</v>
      </c>
      <c r="E6">
        <v>30</v>
      </c>
      <c r="F6">
        <v>35</v>
      </c>
      <c r="G6">
        <v>141</v>
      </c>
      <c r="I6">
        <v>23</v>
      </c>
      <c r="J6">
        <v>112</v>
      </c>
      <c r="K6">
        <v>71</v>
      </c>
      <c r="M6">
        <v>16</v>
      </c>
      <c r="N6">
        <v>68</v>
      </c>
      <c r="O6">
        <v>150</v>
      </c>
      <c r="Q6">
        <v>9</v>
      </c>
      <c r="R6">
        <v>54</v>
      </c>
      <c r="S6">
        <v>171</v>
      </c>
    </row>
    <row r="9" spans="1:19" x14ac:dyDescent="0.2">
      <c r="A9" t="s">
        <v>0</v>
      </c>
      <c r="B9">
        <f>A4/SUM(A4+A5+A6)</f>
        <v>0.6</v>
      </c>
      <c r="M9" t="s">
        <v>0</v>
      </c>
      <c r="N9">
        <f>M4/SUM(M4+M5+M6)</f>
        <v>0.71497584541062797</v>
      </c>
      <c r="Q9" t="s">
        <v>0</v>
      </c>
      <c r="R9">
        <f>Q4/SUM(Q4+Q5+Q6)</f>
        <v>0.72413793103448276</v>
      </c>
    </row>
    <row r="10" spans="1:19" x14ac:dyDescent="0.2">
      <c r="A10" t="s">
        <v>1</v>
      </c>
      <c r="B10">
        <f>A4/SUM(A4+B4+C4)</f>
        <v>0.63970588235294112</v>
      </c>
      <c r="M10" t="s">
        <v>1</v>
      </c>
      <c r="N10">
        <f>M4/SUM(M4+N4+O4)</f>
        <v>0.68360277136258663</v>
      </c>
      <c r="Q10" t="s">
        <v>1</v>
      </c>
      <c r="R10">
        <f>Q4/SUM(Q4+R4+S4)</f>
        <v>0.67898383371824478</v>
      </c>
    </row>
    <row r="12" spans="1:19" x14ac:dyDescent="0.2">
      <c r="A12" t="s">
        <v>2</v>
      </c>
      <c r="B12">
        <f>C6/SUM(C4+C5+C6)</f>
        <v>0.53061224489795922</v>
      </c>
      <c r="M12" t="s">
        <v>2</v>
      </c>
      <c r="N12">
        <f>O6/SUM(O4+O5+O6)</f>
        <v>0.61475409836065575</v>
      </c>
      <c r="Q12" t="s">
        <v>2</v>
      </c>
      <c r="R12">
        <f>S6/SUM(S4+S5+S6)</f>
        <v>0.55700325732899025</v>
      </c>
    </row>
    <row r="13" spans="1:19" x14ac:dyDescent="0.2">
      <c r="A13" t="s">
        <v>3</v>
      </c>
      <c r="B13">
        <f>C6/(C6+B6+A6)</f>
        <v>0.50485436893203883</v>
      </c>
      <c r="M13" t="s">
        <v>3</v>
      </c>
      <c r="N13">
        <f>O6/(O6+N6+M6)</f>
        <v>0.64102564102564108</v>
      </c>
      <c r="Q13" t="s">
        <v>3</v>
      </c>
      <c r="R13">
        <f>S6/(S6+R6+Q6)</f>
        <v>0.73076923076923073</v>
      </c>
    </row>
    <row r="15" spans="1:19" x14ac:dyDescent="0.2">
      <c r="A15" t="s">
        <v>4</v>
      </c>
      <c r="B15">
        <f>B5/(B4+B5+B6)</f>
        <v>0.55238095238095242</v>
      </c>
      <c r="M15" t="s">
        <v>4</v>
      </c>
      <c r="N15">
        <f>N5/(N4+N5+N6)</f>
        <v>0.5572519083969466</v>
      </c>
      <c r="Q15" t="s">
        <v>4</v>
      </c>
      <c r="R15">
        <f>R5/(R4+R5+R6)</f>
        <v>0.55917159763313606</v>
      </c>
    </row>
    <row r="16" spans="1:19" x14ac:dyDescent="0.2">
      <c r="A16" t="s">
        <v>5</v>
      </c>
      <c r="B16">
        <f>B5/(A5+B5+C5)</f>
        <v>0.53089244851258577</v>
      </c>
      <c r="M16" t="s">
        <v>5</v>
      </c>
      <c r="N16">
        <f>N5/(M5+N5+O5)</f>
        <v>0.5703125</v>
      </c>
      <c r="Q16" t="s">
        <v>5</v>
      </c>
      <c r="R16">
        <f>R5/(Q5+R5+S5)</f>
        <v>0.4921875</v>
      </c>
    </row>
    <row r="20" spans="1:18" x14ac:dyDescent="0.2">
      <c r="A20" t="s">
        <v>9</v>
      </c>
      <c r="B20">
        <f>SUM(A4:C4)</f>
        <v>408</v>
      </c>
      <c r="M20" t="s">
        <v>9</v>
      </c>
      <c r="N20">
        <f>SUM(M4:O4)</f>
        <v>433</v>
      </c>
      <c r="Q20" t="s">
        <v>9</v>
      </c>
      <c r="R20">
        <f>SUM(Q4:S4)</f>
        <v>433</v>
      </c>
    </row>
    <row r="21" spans="1:18" x14ac:dyDescent="0.2">
      <c r="A21" t="s">
        <v>10</v>
      </c>
      <c r="B21">
        <f>SUM(A5:C5)</f>
        <v>437</v>
      </c>
      <c r="M21" t="s">
        <v>10</v>
      </c>
      <c r="N21">
        <f>SUM(M5:O5)</f>
        <v>384</v>
      </c>
      <c r="Q21" t="s">
        <v>10</v>
      </c>
      <c r="R21">
        <f>SUM(Q5:S5)</f>
        <v>384</v>
      </c>
    </row>
    <row r="22" spans="1:18" x14ac:dyDescent="0.2">
      <c r="A22" t="s">
        <v>8</v>
      </c>
      <c r="B22">
        <f>A6+B6+C6</f>
        <v>206</v>
      </c>
      <c r="M22" t="s">
        <v>8</v>
      </c>
      <c r="N22">
        <f>M6+N6+O6</f>
        <v>234</v>
      </c>
      <c r="Q22" t="s">
        <v>8</v>
      </c>
      <c r="R22">
        <f>Q6+R6+S6</f>
        <v>234</v>
      </c>
    </row>
    <row r="26" spans="1:18" x14ac:dyDescent="0.2">
      <c r="A2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2019-11-30T20:42:50Z</dcterms:created>
  <dcterms:modified xsi:type="dcterms:W3CDTF">2019-12-01T22:02:52Z</dcterms:modified>
</cp:coreProperties>
</file>