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ewvision\Benchmarking-20230614T172308Z-001-20230614T172818Z-001\Benchmarking-20230614T172308Z-001\Benchmarking\"/>
    </mc:Choice>
  </mc:AlternateContent>
  <bookViews>
    <workbookView xWindow="28692" yWindow="-108" windowWidth="29016" windowHeight="15816"/>
  </bookViews>
  <sheets>
    <sheet name="P&amp;L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<sst xmlns="http://schemas.openxmlformats.org/spreadsheetml/2006/main" count="25" uniqueCount="23">
  <si>
    <t>5-Year Unadjusted P&amp;L (USD)</t>
  </si>
  <si>
    <t>Bio Reagents</t>
  </si>
  <si>
    <t>CDMO</t>
  </si>
  <si>
    <t>Drug Development</t>
  </si>
  <si>
    <t>Total Product Sales</t>
  </si>
  <si>
    <t>Other income</t>
  </si>
  <si>
    <t>Revenues</t>
  </si>
  <si>
    <t>Cost of Goods Sold</t>
  </si>
  <si>
    <t>Drug Devleopment</t>
  </si>
  <si>
    <t>Gross Margin</t>
  </si>
  <si>
    <r>
      <rPr>
        <i/>
        <sz val="9"/>
        <color theme="1"/>
        <rFont val="Arial"/>
        <charset val="134"/>
      </rPr>
      <t>Gross Margin %</t>
    </r>
    <r>
      <rPr>
        <i/>
        <vertAlign val="superscript"/>
        <sz val="9"/>
        <color theme="1"/>
        <rFont val="Arial"/>
        <charset val="134"/>
      </rPr>
      <t>2,3</t>
    </r>
  </si>
  <si>
    <t>R&amp;D</t>
  </si>
  <si>
    <t>R&amp;D %</t>
  </si>
  <si>
    <t>Sales &amp; Marketing</t>
  </si>
  <si>
    <t>Administration</t>
  </si>
  <si>
    <t>Total SG&amp;A</t>
  </si>
  <si>
    <t>SG&amp;A %</t>
  </si>
  <si>
    <t>Operating Income</t>
  </si>
  <si>
    <t xml:space="preserve">   Operating Income %</t>
  </si>
  <si>
    <t>Depreciation</t>
  </si>
  <si>
    <t>EBITDA</t>
  </si>
  <si>
    <t xml:space="preserve">   EBITDA %</t>
  </si>
  <si>
    <t>FX Adjusted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</si>
</sst>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_(&quot;$&quot;* #,##0_);_(&quot;$&quot;* \(#,##0\);_(&quot;$&quot;* &quot;-&quot;??_);_(@_)"/>
    <numFmt numFmtId="165" formatCode="#,##0.00_);\(#,##0.00\);0.00_);@_)"/>
    <numFmt numFmtId="166" formatCode="_ &quot;₹&quot;* #,##0.00_ ;_ &quot;₹&quot;* \-#,##0.00_ ;_ &quot;₹&quot;* &quot;-&quot;??_ ;_ @_ "/>
    <numFmt numFmtId="167" formatCode="_(* #,##0_);_(* \(#,##0\);_(* &quot;-&quot;??_);_(@_)"/>
    <numFmt numFmtId="168" formatCode="&quot;$&quot;_(#,##0.00_);&quot;$&quot;\(#,##0.00\);&quot;$&quot;_(0.00_);@_)"/>
    <numFmt numFmtId="169" formatCode="&quot;$&quot;_(#,##0_);&quot;$&quot;\(#,##0\);&quot;$&quot;_(0_);@_)"/>
    <numFmt numFmtId="170" formatCode="#,##0_);\(#,##0\);0_);@_)"/>
    <numFmt numFmtId="171" formatCode="&quot;$&quot;&quot; &quot;#,##0_);\(&quot;$&quot;&quot; &quot;#,##0\);\-_)"/>
    <numFmt numFmtId="172" formatCode="_(&quot;$&quot;* #,##0.0_);_(&quot;$&quot;* \(#,##0.0\);_(&quot;$&quot;* &quot;-&quot;??_);_(@_)"/>
    <numFmt numFmtId="173" formatCode="0.0%"/>
  </numFmts>
  <fonts count="10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i/>
      <sz val="9"/>
      <color theme="1"/>
      <name val="Arial"/>
      <charset val="134"/>
    </font>
    <font>
      <b/>
      <sz val="20"/>
      <color rgb="FF0B536C"/>
      <name val="Arial"/>
      <charset val="134"/>
    </font>
    <font>
      <b/>
      <sz val="9"/>
      <color rgb="FF000000"/>
      <name val="Arial"/>
      <charset val="134"/>
    </font>
    <font>
      <b/>
      <sz val="9"/>
      <color theme="1"/>
      <name val="Arial"/>
      <charset val="134"/>
    </font>
    <font>
      <i/>
      <sz val="8"/>
      <color theme="1"/>
      <name val="Arial"/>
      <charset val="134"/>
    </font>
    <font>
      <i/>
      <sz val="8"/>
      <name val="Arial"/>
      <charset val="134"/>
    </font>
    <font>
      <sz val="11"/>
      <color theme="1"/>
      <name val="Calibri"/>
      <charset val="134"/>
      <scheme val="minor"/>
    </font>
    <font>
      <i/>
      <vertAlign val="superscript"/>
      <sz val="9"/>
      <color theme="1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D4E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B536C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Dashed">
        <color rgb="FF808080"/>
      </right>
      <top/>
      <bottom style="medium">
        <color rgb="FF0B536C"/>
      </bottom>
      <diagonal/>
    </border>
    <border>
      <left/>
      <right style="mediumDashed">
        <color rgb="FF808080"/>
      </right>
      <top/>
      <bottom/>
      <diagonal/>
    </border>
    <border>
      <left/>
      <right style="mediumDashed">
        <color rgb="FF808080"/>
      </right>
      <top/>
      <bottom style="thin">
        <color auto="1"/>
      </bottom>
      <diagonal/>
    </border>
    <border>
      <left/>
      <right style="mediumDashed">
        <color rgb="FF80808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68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wrapText="1" readingOrder="1"/>
    </xf>
    <xf numFmtId="0" fontId="1" fillId="2" borderId="0" xfId="0" applyFont="1" applyFill="1" applyBorder="1" applyAlignment="1"/>
    <xf numFmtId="169" fontId="1" fillId="2" borderId="0" xfId="4" applyNumberFormat="1" applyFont="1" applyFill="1" applyBorder="1"/>
    <xf numFmtId="170" fontId="1" fillId="2" borderId="0" xfId="5" applyNumberFormat="1" applyFont="1" applyFill="1" applyBorder="1"/>
    <xf numFmtId="167" fontId="1" fillId="2" borderId="2" xfId="1" applyNumberFormat="1" applyFont="1" applyFill="1" applyBorder="1" applyAlignment="1">
      <alignment horizontal="right"/>
    </xf>
    <xf numFmtId="170" fontId="1" fillId="2" borderId="2" xfId="5" applyNumberFormat="1" applyFont="1" applyFill="1" applyBorder="1" applyAlignment="1">
      <alignment horizontal="right"/>
    </xf>
    <xf numFmtId="0" fontId="5" fillId="2" borderId="0" xfId="0" applyFont="1" applyFill="1" applyBorder="1" applyAlignment="1"/>
    <xf numFmtId="171" fontId="5" fillId="3" borderId="3" xfId="0" applyNumberFormat="1" applyFont="1" applyFill="1" applyBorder="1" applyAlignment="1">
      <alignment horizontal="right"/>
    </xf>
    <xf numFmtId="170" fontId="1" fillId="2" borderId="0" xfId="5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172" fontId="1" fillId="2" borderId="0" xfId="2" applyNumberFormat="1" applyFont="1" applyFill="1" applyBorder="1" applyAlignment="1">
      <alignment horizontal="right"/>
    </xf>
    <xf numFmtId="169" fontId="5" fillId="3" borderId="3" xfId="4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indent="1"/>
    </xf>
    <xf numFmtId="173" fontId="2" fillId="2" borderId="0" xfId="3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indent="1"/>
    </xf>
    <xf numFmtId="0" fontId="2" fillId="2" borderId="0" xfId="0" applyFont="1" applyFill="1" applyBorder="1" applyAlignment="1"/>
    <xf numFmtId="172" fontId="1" fillId="2" borderId="0" xfId="2" applyNumberFormat="1" applyFont="1" applyFill="1" applyAlignment="1"/>
    <xf numFmtId="0" fontId="6" fillId="2" borderId="0" xfId="0" applyFont="1" applyFill="1" applyAlignment="1"/>
    <xf numFmtId="0" fontId="1" fillId="2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 wrapText="1" readingOrder="1"/>
    </xf>
    <xf numFmtId="169" fontId="1" fillId="2" borderId="5" xfId="4" applyNumberFormat="1" applyFont="1" applyFill="1" applyBorder="1"/>
    <xf numFmtId="170" fontId="1" fillId="2" borderId="5" xfId="5" applyNumberFormat="1" applyFont="1" applyFill="1" applyBorder="1"/>
    <xf numFmtId="170" fontId="1" fillId="2" borderId="6" xfId="5" applyNumberFormat="1" applyFont="1" applyFill="1" applyBorder="1" applyAlignment="1">
      <alignment horizontal="right"/>
    </xf>
    <xf numFmtId="171" fontId="5" fillId="3" borderId="7" xfId="0" applyNumberFormat="1" applyFont="1" applyFill="1" applyBorder="1" applyAlignment="1">
      <alignment horizontal="right"/>
    </xf>
    <xf numFmtId="170" fontId="1" fillId="2" borderId="5" xfId="5" applyNumberFormat="1" applyFont="1" applyFill="1" applyBorder="1" applyAlignment="1">
      <alignment horizontal="right"/>
    </xf>
    <xf numFmtId="164" fontId="1" fillId="2" borderId="0" xfId="2" applyNumberFormat="1" applyFont="1" applyFill="1" applyAlignment="1"/>
    <xf numFmtId="172" fontId="1" fillId="2" borderId="5" xfId="2" applyNumberFormat="1" applyFont="1" applyFill="1" applyBorder="1" applyAlignment="1">
      <alignment horizontal="right"/>
    </xf>
    <xf numFmtId="3" fontId="1" fillId="2" borderId="0" xfId="0" applyNumberFormat="1" applyFont="1" applyFill="1" applyAlignment="1"/>
    <xf numFmtId="169" fontId="5" fillId="3" borderId="7" xfId="4" applyNumberFormat="1" applyFont="1" applyFill="1" applyBorder="1" applyAlignment="1">
      <alignment horizontal="right"/>
    </xf>
    <xf numFmtId="173" fontId="2" fillId="2" borderId="5" xfId="3" applyNumberFormat="1" applyFont="1" applyFill="1" applyBorder="1" applyAlignment="1">
      <alignment horizontal="right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</cellXfs>
  <cellStyles count="6">
    <cellStyle name="_Currency" xfId="4"/>
    <cellStyle name="_CurrencySpace" xfId="5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120" zoomScaleNormal="120" workbookViewId="0">
      <selection activeCell="I10" sqref="I10"/>
    </sheetView>
  </sheetViews>
  <sheetFormatPr defaultColWidth="9.21875" defaultRowHeight="11.4"/>
  <cols>
    <col min="1" max="1" width="45.5546875" style="1" customWidth="1"/>
    <col min="2" max="9" width="13.77734375" style="1" customWidth="1"/>
    <col min="10" max="10" width="12.21875" style="1" customWidth="1"/>
    <col min="11" max="16384" width="9.21875" style="1"/>
  </cols>
  <sheetData>
    <row r="1" spans="1:10" ht="24.6">
      <c r="A1" s="4" t="s">
        <v>0</v>
      </c>
    </row>
    <row r="2" spans="1:10" s="2" customFormat="1" ht="12">
      <c r="A2" s="5"/>
      <c r="B2" s="5">
        <v>2016</v>
      </c>
      <c r="C2" s="5">
        <v>2017</v>
      </c>
      <c r="D2" s="5">
        <v>2018</v>
      </c>
      <c r="E2" s="5">
        <v>2019</v>
      </c>
      <c r="F2" s="5">
        <v>2020</v>
      </c>
      <c r="G2" s="5">
        <v>2021</v>
      </c>
      <c r="H2" s="5">
        <v>2022</v>
      </c>
      <c r="I2" s="26">
        <v>2023</v>
      </c>
      <c r="J2" s="14"/>
    </row>
    <row r="3" spans="1:10">
      <c r="A3" s="6" t="s">
        <v>1</v>
      </c>
      <c r="B3" s="7">
        <v>9562248.6578195505</v>
      </c>
      <c r="C3" s="7">
        <v>9441208.1231605597</v>
      </c>
      <c r="D3" s="7">
        <v>9239497.8138382193</v>
      </c>
      <c r="E3" s="7">
        <v>9029486.3494840506</v>
      </c>
      <c r="F3" s="7">
        <v>11235921.288294001</v>
      </c>
      <c r="G3" s="7">
        <v>11752422.7675862</v>
      </c>
      <c r="H3" s="7">
        <v>12451397.859381899</v>
      </c>
      <c r="I3" s="27">
        <v>12451397.859381899</v>
      </c>
    </row>
    <row r="4" spans="1:10">
      <c r="A4" s="6" t="s">
        <v>2</v>
      </c>
      <c r="B4" s="8">
        <v>35303754.228678599</v>
      </c>
      <c r="C4" s="8">
        <v>45583060.900591902</v>
      </c>
      <c r="D4" s="8">
        <v>43547884.081258297</v>
      </c>
      <c r="E4" s="8">
        <v>70308394.521518394</v>
      </c>
      <c r="F4" s="8">
        <v>100513649.393042</v>
      </c>
      <c r="G4" s="8">
        <v>114257042.702792</v>
      </c>
      <c r="H4" s="8">
        <v>121037943.59999999</v>
      </c>
      <c r="I4" s="28">
        <v>110758707.59999999</v>
      </c>
    </row>
    <row r="5" spans="1:10">
      <c r="A5" s="6" t="s">
        <v>3</v>
      </c>
      <c r="B5" s="9">
        <v>0</v>
      </c>
      <c r="C5" s="9">
        <v>0</v>
      </c>
      <c r="D5" s="9">
        <v>0</v>
      </c>
      <c r="E5" s="10">
        <v>540000</v>
      </c>
      <c r="F5" s="10">
        <v>3295760</v>
      </c>
      <c r="G5" s="10">
        <v>13387208</v>
      </c>
      <c r="H5" s="10">
        <v>37081237.5</v>
      </c>
      <c r="I5" s="29">
        <v>57666873.075999998</v>
      </c>
    </row>
    <row r="6" spans="1:10" ht="12">
      <c r="A6" s="11" t="s">
        <v>4</v>
      </c>
      <c r="B6" s="12">
        <v>44866002.886498198</v>
      </c>
      <c r="C6" s="12">
        <v>55024269.023752399</v>
      </c>
      <c r="D6" s="12">
        <v>52787381.895096503</v>
      </c>
      <c r="E6" s="12">
        <v>79877880.871002495</v>
      </c>
      <c r="F6" s="12">
        <v>115045330.681336</v>
      </c>
      <c r="G6" s="12">
        <v>139396673.47037899</v>
      </c>
      <c r="H6" s="12">
        <v>170570578.959382</v>
      </c>
      <c r="I6" s="30">
        <v>180876978.535382</v>
      </c>
    </row>
    <row r="7" spans="1:10">
      <c r="A7" s="6" t="s">
        <v>5</v>
      </c>
      <c r="B7" s="13">
        <v>2032309.3533834601</v>
      </c>
      <c r="C7" s="13">
        <v>2452166.2215549899</v>
      </c>
      <c r="D7" s="13">
        <v>2065670.75290998</v>
      </c>
      <c r="E7" s="13">
        <v>3471964.92394188</v>
      </c>
      <c r="F7" s="13">
        <v>6421202.2342867097</v>
      </c>
      <c r="G7" s="13">
        <v>6421202.2342867097</v>
      </c>
      <c r="H7" s="13">
        <v>5586399.7745559998</v>
      </c>
      <c r="I7" s="31">
        <v>5175228.4137931103</v>
      </c>
    </row>
    <row r="8" spans="1:10" ht="12">
      <c r="A8" s="14" t="s">
        <v>6</v>
      </c>
      <c r="B8" s="12">
        <v>46898312.239881597</v>
      </c>
      <c r="C8" s="12">
        <v>57476435.245307401</v>
      </c>
      <c r="D8" s="12">
        <v>54853052.648006499</v>
      </c>
      <c r="E8" s="12">
        <v>83349845.794944406</v>
      </c>
      <c r="F8" s="12">
        <v>121466532.915622</v>
      </c>
      <c r="G8" s="12">
        <v>145817875.70466501</v>
      </c>
      <c r="H8" s="12">
        <v>176156978.73393801</v>
      </c>
      <c r="I8" s="30">
        <v>186052206.949175</v>
      </c>
      <c r="J8" s="32"/>
    </row>
    <row r="9" spans="1:10">
      <c r="A9" s="6" t="s">
        <v>7</v>
      </c>
      <c r="B9" s="15"/>
      <c r="C9" s="15"/>
      <c r="D9" s="15"/>
      <c r="E9" s="15"/>
      <c r="F9" s="15"/>
      <c r="G9" s="15"/>
      <c r="H9" s="16"/>
      <c r="I9" s="33"/>
    </row>
    <row r="10" spans="1:10">
      <c r="A10" s="6" t="s">
        <v>1</v>
      </c>
      <c r="B10" s="13">
        <v>4245141.8195488704</v>
      </c>
      <c r="C10" s="13">
        <v>4362886.2594816703</v>
      </c>
      <c r="D10" s="13">
        <v>3704648.82127597</v>
      </c>
      <c r="E10" s="13">
        <v>3879435.5843100101</v>
      </c>
      <c r="F10" s="13">
        <v>4650856.0434414996</v>
      </c>
      <c r="G10" s="13">
        <v>4956898.4762363201</v>
      </c>
      <c r="H10" s="13">
        <v>5135903.2941974504</v>
      </c>
      <c r="I10" s="31">
        <v>5135903.2941974504</v>
      </c>
      <c r="J10" s="34"/>
    </row>
    <row r="11" spans="1:10">
      <c r="A11" s="6" t="s">
        <v>2</v>
      </c>
      <c r="B11" s="13">
        <v>25697740.9548872</v>
      </c>
      <c r="C11" s="13">
        <v>28546582.822376698</v>
      </c>
      <c r="D11" s="13">
        <v>30203783.2105496</v>
      </c>
      <c r="E11" s="13">
        <v>41377161.547590099</v>
      </c>
      <c r="F11" s="13">
        <v>48661949.931083299</v>
      </c>
      <c r="G11" s="13">
        <v>55503811.1811269</v>
      </c>
      <c r="H11" s="13">
        <v>69086376.376442596</v>
      </c>
      <c r="I11" s="31">
        <v>69616601.854002595</v>
      </c>
      <c r="J11" s="34"/>
    </row>
    <row r="12" spans="1:10">
      <c r="A12" s="6" t="s">
        <v>8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3500000</v>
      </c>
      <c r="H12" s="13">
        <v>3500000</v>
      </c>
      <c r="I12" s="31">
        <v>5500000</v>
      </c>
      <c r="J12" s="34"/>
    </row>
    <row r="13" spans="1:10" ht="12">
      <c r="A13" s="14" t="s">
        <v>9</v>
      </c>
      <c r="B13" s="17">
        <v>16955429.4654455</v>
      </c>
      <c r="C13" s="17">
        <v>24566966.163449001</v>
      </c>
      <c r="D13" s="17">
        <v>20944620.6161809</v>
      </c>
      <c r="E13" s="17">
        <v>38093248.663044304</v>
      </c>
      <c r="F13" s="17">
        <v>68153726.941097707</v>
      </c>
      <c r="G13" s="17">
        <v>81857166.047302097</v>
      </c>
      <c r="H13" s="17">
        <v>98434699.063297898</v>
      </c>
      <c r="I13" s="35">
        <v>105799701.80097499</v>
      </c>
    </row>
    <row r="14" spans="1:10" ht="13.2">
      <c r="A14" s="18" t="s">
        <v>10</v>
      </c>
      <c r="B14" s="19">
        <v>0.36153602668513302</v>
      </c>
      <c r="C14" s="19">
        <v>0.42742675426195198</v>
      </c>
      <c r="D14" s="19">
        <v>0.38183144975691902</v>
      </c>
      <c r="E14" s="19">
        <v>0.45702842398485699</v>
      </c>
      <c r="F14" s="19">
        <v>0.56109057618727898</v>
      </c>
      <c r="G14" s="19">
        <v>0.56136578352775401</v>
      </c>
      <c r="H14" s="19">
        <v>0.558789664597794</v>
      </c>
      <c r="I14" s="36">
        <v>0.56865598928303496</v>
      </c>
    </row>
    <row r="15" spans="1:10" ht="12">
      <c r="A15" s="20" t="s">
        <v>11</v>
      </c>
      <c r="B15" s="17">
        <v>2438780.8496240601</v>
      </c>
      <c r="C15" s="17">
        <v>2810565.3365992401</v>
      </c>
      <c r="D15" s="17">
        <v>3321123.0587888602</v>
      </c>
      <c r="E15" s="17">
        <v>5572577.3083200101</v>
      </c>
      <c r="F15" s="17">
        <v>7569167.9958840096</v>
      </c>
      <c r="G15" s="17">
        <v>7947625.9451226098</v>
      </c>
      <c r="H15" s="17">
        <v>8345007.5698083704</v>
      </c>
      <c r="I15" s="35">
        <v>8762257.9694283009</v>
      </c>
    </row>
    <row r="16" spans="1:10">
      <c r="A16" s="18" t="s">
        <v>12</v>
      </c>
      <c r="B16" s="19"/>
      <c r="C16" s="19">
        <v>4.8899437214640198E-2</v>
      </c>
      <c r="D16" s="19">
        <v>6.0545820122365798E-2</v>
      </c>
      <c r="E16" s="19">
        <v>6.6857679881370799E-2</v>
      </c>
      <c r="F16" s="19">
        <v>6.2314843555648203E-2</v>
      </c>
      <c r="G16" s="19">
        <v>5.4503783618542599E-2</v>
      </c>
      <c r="H16" s="19">
        <v>4.73725629820912E-2</v>
      </c>
      <c r="I16" s="36">
        <v>4.7095694875696502E-2</v>
      </c>
    </row>
    <row r="17" spans="1:9">
      <c r="A17" s="6" t="s">
        <v>13</v>
      </c>
      <c r="B17" s="13">
        <v>1735752.3984962399</v>
      </c>
      <c r="C17" s="13">
        <v>2592996.75252845</v>
      </c>
      <c r="D17" s="13">
        <v>2477281.1183144199</v>
      </c>
      <c r="E17" s="13">
        <v>2734376.8808400002</v>
      </c>
      <c r="F17" s="13">
        <v>3634378.54883401</v>
      </c>
      <c r="G17" s="13">
        <v>4144896.8613294102</v>
      </c>
      <c r="H17" s="13">
        <v>4760251.87785115</v>
      </c>
      <c r="I17" s="31">
        <v>5484578.4884439902</v>
      </c>
    </row>
    <row r="18" spans="1:9">
      <c r="A18" s="6" t="s">
        <v>14</v>
      </c>
      <c r="B18" s="13">
        <v>5772924.3308270704</v>
      </c>
      <c r="C18" s="13">
        <v>5431354.9067635899</v>
      </c>
      <c r="D18" s="13">
        <v>4847652.7552674199</v>
      </c>
      <c r="E18" s="13">
        <v>6055614.85980001</v>
      </c>
      <c r="F18" s="13">
        <v>6683596.2643230101</v>
      </c>
      <c r="G18" s="13">
        <v>6995550.4475043099</v>
      </c>
      <c r="H18" s="13">
        <v>7270414.0749738803</v>
      </c>
      <c r="I18" s="31">
        <v>7648405.61628222</v>
      </c>
    </row>
    <row r="19" spans="1:9" ht="12">
      <c r="A19" s="21" t="s">
        <v>15</v>
      </c>
      <c r="B19" s="12">
        <v>7508676.7293233098</v>
      </c>
      <c r="C19" s="12">
        <v>8024351.6592920301</v>
      </c>
      <c r="D19" s="12">
        <v>7324933.87358185</v>
      </c>
      <c r="E19" s="12">
        <v>8789991.7406400107</v>
      </c>
      <c r="F19" s="12">
        <v>10317974.813157</v>
      </c>
      <c r="G19" s="12">
        <v>11140447.3088337</v>
      </c>
      <c r="H19" s="12">
        <v>12030665.952825001</v>
      </c>
      <c r="I19" s="30">
        <v>13132984.104726201</v>
      </c>
    </row>
    <row r="20" spans="1:9" s="3" customFormat="1">
      <c r="A20" s="18" t="s">
        <v>16</v>
      </c>
      <c r="B20" s="19">
        <v>0.160105478655968</v>
      </c>
      <c r="C20" s="19">
        <v>0.13961115759953399</v>
      </c>
      <c r="D20" s="19">
        <v>0.133537397099595</v>
      </c>
      <c r="E20" s="19">
        <v>0.10545900423457299</v>
      </c>
      <c r="F20" s="19">
        <v>8.4945001437757905E-2</v>
      </c>
      <c r="G20" s="19">
        <v>7.6399736692072007E-2</v>
      </c>
      <c r="H20" s="19">
        <v>6.8295142430864306E-2</v>
      </c>
      <c r="I20" s="36">
        <v>7.0587628709579395E-2</v>
      </c>
    </row>
    <row r="21" spans="1:9" ht="12">
      <c r="A21" s="14" t="s">
        <v>17</v>
      </c>
      <c r="B21" s="12">
        <v>7007971.88649817</v>
      </c>
      <c r="C21" s="12">
        <v>13732049.1675577</v>
      </c>
      <c r="D21" s="12">
        <v>10298563.683810201</v>
      </c>
      <c r="E21" s="12">
        <v>23730679.6140843</v>
      </c>
      <c r="F21" s="12">
        <v>50266584.132056698</v>
      </c>
      <c r="G21" s="12">
        <v>62769092.793345802</v>
      </c>
      <c r="H21" s="12">
        <v>78059025.540664494</v>
      </c>
      <c r="I21" s="30">
        <v>83904459.726820603</v>
      </c>
    </row>
    <row r="22" spans="1:9" s="3" customFormat="1">
      <c r="A22" s="22" t="s">
        <v>18</v>
      </c>
      <c r="B22" s="19">
        <v>0.14942908500956001</v>
      </c>
      <c r="C22" s="19">
        <v>0.238916159447777</v>
      </c>
      <c r="D22" s="19">
        <v>0.18774823253495801</v>
      </c>
      <c r="E22" s="19">
        <v>0.28471173986891402</v>
      </c>
      <c r="F22" s="19">
        <v>0.41383073119387298</v>
      </c>
      <c r="G22" s="19">
        <v>0.43046226321713998</v>
      </c>
      <c r="H22" s="19">
        <v>0.44312195918483899</v>
      </c>
      <c r="I22" s="36">
        <v>0.45097266569775901</v>
      </c>
    </row>
    <row r="23" spans="1:9">
      <c r="A23" s="6" t="s">
        <v>19</v>
      </c>
      <c r="B23" s="13">
        <v>3235687.0977443601</v>
      </c>
      <c r="C23" s="13">
        <v>3863499.6997471601</v>
      </c>
      <c r="D23" s="13">
        <v>3656240.9459260399</v>
      </c>
      <c r="E23" s="13">
        <v>4670464.4231943199</v>
      </c>
      <c r="F23" s="13">
        <v>6106466.1828479301</v>
      </c>
      <c r="G23" s="13">
        <v>6094415.0807441697</v>
      </c>
      <c r="H23" s="13">
        <v>8018374.3456868902</v>
      </c>
      <c r="I23" s="31">
        <v>9395147.3930458892</v>
      </c>
    </row>
    <row r="24" spans="1:9" ht="12">
      <c r="A24" s="14" t="s">
        <v>20</v>
      </c>
      <c r="B24" s="12">
        <v>10243658.984242501</v>
      </c>
      <c r="C24" s="12">
        <v>17595548.867304899</v>
      </c>
      <c r="D24" s="12">
        <v>13954804.629736301</v>
      </c>
      <c r="E24" s="12">
        <v>28401144.0372786</v>
      </c>
      <c r="F24" s="12">
        <v>56373050.3149046</v>
      </c>
      <c r="G24" s="12">
        <v>68863507.874090001</v>
      </c>
      <c r="H24" s="12">
        <v>86077399.886351407</v>
      </c>
      <c r="I24" s="30">
        <v>93299607.119866401</v>
      </c>
    </row>
    <row r="25" spans="1:9" s="3" customFormat="1">
      <c r="A25" s="22" t="s">
        <v>21</v>
      </c>
      <c r="B25" s="19">
        <v>0.218422763954637</v>
      </c>
      <c r="C25" s="19">
        <v>0.30613500632403001</v>
      </c>
      <c r="D25" s="19">
        <v>0.25440342799669902</v>
      </c>
      <c r="E25" s="19">
        <v>0.34074620974285302</v>
      </c>
      <c r="F25" s="19">
        <v>0.46410355973578699</v>
      </c>
      <c r="G25" s="19">
        <v>0.47225696809329298</v>
      </c>
      <c r="H25" s="19">
        <v>0.48864030539692699</v>
      </c>
      <c r="I25" s="36">
        <v>0.50147003709208104</v>
      </c>
    </row>
    <row r="26" spans="1:9">
      <c r="A26" s="1" t="str">
        <f>"FX Adjustment on EBITDA"&amp;CHAR(185)</f>
        <v>FX Adjustment on EBITDA¹</v>
      </c>
      <c r="B26" s="13"/>
      <c r="C26" s="13">
        <v>713628.71055485401</v>
      </c>
      <c r="D26" s="13">
        <v>759915.41696087702</v>
      </c>
      <c r="E26" s="13">
        <v>0</v>
      </c>
      <c r="F26" s="13">
        <v>0</v>
      </c>
      <c r="G26" s="13">
        <v>0</v>
      </c>
      <c r="H26" s="13">
        <v>0</v>
      </c>
      <c r="I26" s="31">
        <v>0</v>
      </c>
    </row>
    <row r="27" spans="1:9" ht="12">
      <c r="A27" s="14" t="s">
        <v>22</v>
      </c>
      <c r="B27" s="12"/>
      <c r="C27" s="12">
        <v>18309177.5778597</v>
      </c>
      <c r="D27" s="12">
        <v>14714720.046697101</v>
      </c>
      <c r="E27" s="12">
        <v>28401144.0372786</v>
      </c>
      <c r="F27" s="12">
        <v>56373050.3149046</v>
      </c>
      <c r="G27" s="12">
        <v>68863507.874090001</v>
      </c>
      <c r="H27" s="12">
        <v>86077399.886351407</v>
      </c>
      <c r="I27" s="30">
        <v>93299607.119866401</v>
      </c>
    </row>
    <row r="28" spans="1:9">
      <c r="H28" s="23"/>
      <c r="I28" s="23"/>
    </row>
    <row r="29" spans="1:9">
      <c r="H29" s="23"/>
      <c r="I29" s="23"/>
    </row>
    <row r="30" spans="1:9" ht="24" customHeight="1">
      <c r="A30" s="37"/>
      <c r="B30" s="37"/>
      <c r="C30" s="37"/>
      <c r="D30" s="37"/>
      <c r="E30" s="37"/>
      <c r="F30" s="37"/>
      <c r="G30" s="37"/>
      <c r="H30" s="37"/>
      <c r="I30" s="37"/>
    </row>
    <row r="31" spans="1:9" ht="17.25" customHeight="1">
      <c r="A31" s="24"/>
      <c r="B31" s="24"/>
      <c r="C31" s="24"/>
      <c r="D31" s="24"/>
      <c r="E31" s="24"/>
      <c r="F31" s="24"/>
      <c r="G31" s="24"/>
      <c r="H31" s="24"/>
      <c r="I31" s="24"/>
    </row>
    <row r="32" spans="1:9" ht="18.75" customHeight="1">
      <c r="A32" s="24"/>
      <c r="B32" s="25"/>
      <c r="C32" s="25"/>
      <c r="D32" s="25"/>
      <c r="H32" s="23"/>
      <c r="I32" s="23"/>
    </row>
    <row r="33" spans="1:9" ht="63.75" customHeight="1">
      <c r="A33" s="38"/>
      <c r="B33" s="38"/>
      <c r="C33" s="38"/>
      <c r="D33" s="38"/>
      <c r="E33" s="38"/>
      <c r="F33" s="38"/>
      <c r="G33" s="38"/>
      <c r="H33" s="38"/>
      <c r="I33" s="38"/>
    </row>
    <row r="34" spans="1:9">
      <c r="H34" s="23"/>
      <c r="I34" s="23"/>
    </row>
    <row r="35" spans="1:9">
      <c r="H35" s="23"/>
      <c r="I35" s="23"/>
    </row>
    <row r="36" spans="1:9">
      <c r="H36" s="23"/>
      <c r="I36" s="23"/>
    </row>
    <row r="37" spans="1:9">
      <c r="H37" s="23"/>
      <c r="I37" s="23"/>
    </row>
    <row r="38" spans="1:9">
      <c r="H38" s="23"/>
      <c r="I38" s="23"/>
    </row>
    <row r="39" spans="1:9">
      <c r="H39" s="23"/>
      <c r="I39" s="23"/>
    </row>
    <row r="40" spans="1:9">
      <c r="H40" s="23"/>
      <c r="I40" s="23"/>
    </row>
  </sheetData>
  <mergeCells count="2">
    <mergeCell ref="A30:I30"/>
    <mergeCell ref="A33:I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pradip.tivhale</dc:creator>
  <cp:lastModifiedBy>Harshal</cp:lastModifiedBy>
  <dcterms:created xsi:type="dcterms:W3CDTF">2023-06-09T07:20:43Z</dcterms:created>
  <dcterms:modified xsi:type="dcterms:W3CDTF">2023-06-17T09:05:11Z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7166D205B36348258C5BFEC6A7D75BC0</vt:lpwstr>
  </property>
  <property fmtid="{D5CDD505-2E9C-101B-9397-08002B2CF9AE}" pid="3" name="KSOProductBuildVer">
    <vt:lpwstr>1033-11.2.0.11537</vt:lpwstr>
  </property>
</Properties>
</file>