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9200" windowHeight="12060" activeTab="1"/>
  </bookViews>
  <sheets>
    <sheet name="Dashboard" sheetId="8" r:id="rId1"/>
    <sheet name="CFMSAggregate" sheetId="2" r:id="rId2"/>
    <sheet name="ENTLAggregate" sheetId="3" r:id="rId3"/>
    <sheet name="XENTAggregate" sheetId="4" r:id="rId4"/>
    <sheet name="OrberaAggregate" sheetId="5" r:id="rId5"/>
    <sheet name="ReShapeAggregate" sheetId="6" r:id="rId6"/>
    <sheet name="ZLTQAggregate" sheetId="7" r:id="rId7"/>
    <sheet name="OBLNAggregate" sheetId="9" r:id="rId8"/>
    <sheet name="Sheet1" sheetId="1" r:id="rId9"/>
  </sheets>
  <calcPr calcId="145621"/>
</workbook>
</file>

<file path=xl/calcChain.xml><?xml version="1.0" encoding="utf-8"?>
<calcChain xmlns="http://schemas.openxmlformats.org/spreadsheetml/2006/main">
  <c r="BR55" i="2" l="1"/>
  <c r="BQ55" i="2"/>
  <c r="BP55" i="2"/>
  <c r="BO55" i="2"/>
  <c r="BN55" i="2"/>
  <c r="BM55" i="2"/>
  <c r="BL55" i="2"/>
  <c r="BK55" i="2"/>
  <c r="BJ5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BR53" i="2"/>
  <c r="BQ53" i="2"/>
  <c r="BP53" i="2"/>
  <c r="BO53" i="2"/>
  <c r="BN53" i="2"/>
  <c r="BR52" i="2"/>
  <c r="BQ52" i="2"/>
  <c r="BP52" i="2"/>
  <c r="BO52" i="2"/>
  <c r="BN52" i="2"/>
  <c r="BR51" i="2"/>
  <c r="BQ51" i="2"/>
  <c r="BP51" i="2"/>
  <c r="BO51" i="2"/>
  <c r="BN51" i="2"/>
  <c r="BR50" i="2"/>
  <c r="BQ50" i="2"/>
  <c r="BP50" i="2"/>
  <c r="BO50" i="2"/>
  <c r="BN50" i="2"/>
  <c r="BR49" i="2"/>
  <c r="BQ49" i="2"/>
  <c r="BP49" i="2"/>
  <c r="BO49" i="2"/>
  <c r="BN49" i="2"/>
  <c r="BR48" i="2"/>
  <c r="BQ48" i="2"/>
  <c r="BP48" i="2"/>
  <c r="BO48" i="2"/>
  <c r="BN48" i="2"/>
  <c r="BR47" i="2"/>
  <c r="BQ47" i="2"/>
  <c r="BP47" i="2"/>
  <c r="BO47" i="2"/>
  <c r="BN47" i="2"/>
  <c r="BR46" i="2"/>
  <c r="BQ46" i="2"/>
  <c r="BP46" i="2"/>
  <c r="BO46" i="2"/>
  <c r="BN46" i="2"/>
  <c r="BR45" i="2"/>
  <c r="BQ45" i="2"/>
  <c r="BP45" i="2"/>
  <c r="BO45" i="2"/>
  <c r="BN45" i="2"/>
  <c r="BR44" i="2"/>
  <c r="BQ44" i="2"/>
  <c r="BP44" i="2"/>
  <c r="BO44" i="2"/>
  <c r="BN44" i="2"/>
  <c r="BR43" i="2"/>
  <c r="BQ43" i="2"/>
  <c r="BP43" i="2"/>
  <c r="BO43" i="2"/>
  <c r="BN43" i="2"/>
  <c r="BR42" i="2"/>
  <c r="BQ42" i="2"/>
  <c r="BP42" i="2"/>
  <c r="BO42" i="2"/>
  <c r="BN42" i="2"/>
  <c r="BR41" i="2"/>
  <c r="BQ41" i="2"/>
  <c r="BP41" i="2"/>
  <c r="BO41" i="2"/>
  <c r="BN41" i="2"/>
  <c r="BR40" i="2"/>
  <c r="BQ40" i="2"/>
  <c r="BP40" i="2"/>
  <c r="BO40" i="2"/>
  <c r="BN40" i="2"/>
  <c r="BR39" i="2"/>
  <c r="BQ39" i="2"/>
  <c r="BP39" i="2"/>
  <c r="BO39" i="2"/>
  <c r="BN39" i="2"/>
  <c r="BR38" i="2"/>
  <c r="BQ38" i="2"/>
  <c r="BP38" i="2"/>
  <c r="BO38" i="2"/>
  <c r="BN38" i="2"/>
  <c r="BR37" i="2"/>
  <c r="BQ37" i="2"/>
  <c r="BP37" i="2"/>
  <c r="BO37" i="2"/>
  <c r="BN37" i="2"/>
  <c r="BR36" i="2"/>
  <c r="BQ36" i="2"/>
  <c r="BP36" i="2"/>
  <c r="BO36" i="2"/>
  <c r="BN36" i="2"/>
  <c r="BR35" i="2"/>
  <c r="BQ35" i="2"/>
  <c r="BP35" i="2"/>
  <c r="BO35" i="2"/>
  <c r="BN35" i="2"/>
  <c r="BR34" i="2"/>
  <c r="BQ34" i="2"/>
  <c r="BP34" i="2"/>
  <c r="BO34" i="2"/>
  <c r="BN34" i="2"/>
  <c r="BR33" i="2"/>
  <c r="BQ33" i="2"/>
  <c r="BP33" i="2"/>
  <c r="BO33" i="2"/>
  <c r="BN33" i="2"/>
  <c r="BR32" i="2"/>
  <c r="BQ32" i="2"/>
  <c r="BP32" i="2"/>
  <c r="BO32" i="2"/>
  <c r="BN32" i="2"/>
  <c r="BR31" i="2"/>
  <c r="BQ31" i="2"/>
  <c r="BP31" i="2"/>
  <c r="BO31" i="2"/>
  <c r="BN31" i="2"/>
  <c r="BR30" i="2"/>
  <c r="BQ30" i="2"/>
  <c r="BP30" i="2"/>
  <c r="BO30" i="2"/>
  <c r="BN30" i="2"/>
  <c r="BR29" i="2"/>
  <c r="BQ29" i="2"/>
  <c r="BP29" i="2"/>
  <c r="BO29" i="2"/>
  <c r="BN29" i="2"/>
  <c r="BR28" i="2"/>
  <c r="BQ28" i="2"/>
  <c r="BP28" i="2"/>
  <c r="BO28" i="2"/>
  <c r="BN28" i="2"/>
  <c r="BR27" i="2"/>
  <c r="BQ27" i="2"/>
  <c r="BP27" i="2"/>
  <c r="BO27" i="2"/>
  <c r="BN27" i="2"/>
  <c r="BR26" i="2"/>
  <c r="BQ26" i="2"/>
  <c r="BP26" i="2"/>
  <c r="BO26" i="2"/>
  <c r="BN26" i="2"/>
  <c r="BR25" i="2"/>
  <c r="BQ25" i="2"/>
  <c r="BP25" i="2"/>
  <c r="BO25" i="2"/>
  <c r="BN25" i="2"/>
  <c r="BR24" i="2"/>
  <c r="BQ24" i="2"/>
  <c r="BP24" i="2"/>
  <c r="BO24" i="2"/>
  <c r="BN24" i="2"/>
  <c r="BR23" i="2"/>
  <c r="BQ23" i="2"/>
  <c r="BP23" i="2"/>
  <c r="BO23" i="2"/>
  <c r="BN23" i="2"/>
  <c r="BR22" i="2"/>
  <c r="BQ22" i="2"/>
  <c r="BP22" i="2"/>
  <c r="BO22" i="2"/>
  <c r="BN22" i="2"/>
  <c r="BR21" i="2"/>
  <c r="BQ21" i="2"/>
  <c r="BP21" i="2"/>
  <c r="BO21" i="2"/>
  <c r="BN21" i="2"/>
  <c r="BR20" i="2"/>
  <c r="BQ20" i="2"/>
  <c r="BP20" i="2"/>
  <c r="BO20" i="2"/>
  <c r="BN20" i="2"/>
  <c r="BR19" i="2"/>
  <c r="BQ19" i="2"/>
  <c r="BP19" i="2"/>
  <c r="BO19" i="2"/>
  <c r="BN19" i="2"/>
  <c r="BR18" i="2"/>
  <c r="BQ18" i="2"/>
  <c r="BP18" i="2"/>
  <c r="BO18" i="2"/>
  <c r="BN18" i="2"/>
  <c r="BR17" i="2"/>
  <c r="BQ17" i="2"/>
  <c r="BP17" i="2"/>
  <c r="BO17" i="2"/>
  <c r="BN17" i="2"/>
  <c r="BR16" i="2"/>
  <c r="BQ16" i="2"/>
  <c r="BP16" i="2"/>
  <c r="BO16" i="2"/>
  <c r="BN16" i="2"/>
  <c r="BR15" i="2"/>
  <c r="BQ15" i="2"/>
  <c r="BP15" i="2"/>
  <c r="BO15" i="2"/>
  <c r="BN15" i="2"/>
  <c r="BR14" i="2"/>
  <c r="BQ14" i="2"/>
  <c r="BP14" i="2"/>
  <c r="BO14" i="2"/>
  <c r="BN14" i="2"/>
  <c r="BR13" i="2"/>
  <c r="BQ13" i="2"/>
  <c r="BP13" i="2"/>
  <c r="BO13" i="2"/>
  <c r="BN13" i="2"/>
  <c r="BR12" i="2"/>
  <c r="BQ12" i="2"/>
  <c r="BP12" i="2"/>
  <c r="BO12" i="2"/>
  <c r="BN12" i="2"/>
  <c r="BR11" i="2"/>
  <c r="BQ11" i="2"/>
  <c r="BP11" i="2"/>
  <c r="BO11" i="2"/>
  <c r="BN11" i="2"/>
  <c r="BR10" i="2"/>
  <c r="BQ10" i="2"/>
  <c r="BP10" i="2"/>
  <c r="BO10" i="2"/>
  <c r="BN10" i="2"/>
  <c r="BR9" i="2"/>
  <c r="BQ9" i="2"/>
  <c r="BP9" i="2"/>
  <c r="BO9" i="2"/>
  <c r="BN9" i="2"/>
  <c r="BR8" i="2"/>
  <c r="BQ8" i="2"/>
  <c r="BP8" i="2"/>
  <c r="BO8" i="2"/>
  <c r="BN8" i="2"/>
  <c r="BR7" i="2"/>
  <c r="BQ7" i="2"/>
  <c r="BP7" i="2"/>
  <c r="BO7" i="2"/>
  <c r="BN7" i="2"/>
  <c r="BR6" i="2"/>
  <c r="BQ6" i="2"/>
  <c r="BP6" i="2"/>
  <c r="BO6" i="2"/>
  <c r="AK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I55" i="2"/>
  <c r="AI59" i="2" s="1"/>
  <c r="AH55" i="2"/>
  <c r="AG55" i="2"/>
  <c r="AG59" i="2" s="1"/>
  <c r="AF55" i="2"/>
  <c r="AH59" i="2" l="1"/>
  <c r="AC55" i="7"/>
  <c r="AB55" i="7"/>
  <c r="AA55" i="7"/>
  <c r="Z55" i="7"/>
  <c r="BE53" i="7" l="1"/>
  <c r="BE52" i="7"/>
  <c r="BE51" i="7"/>
  <c r="BE50" i="7"/>
  <c r="BE49" i="7"/>
  <c r="BE48" i="7"/>
  <c r="BE47" i="7"/>
  <c r="BE46" i="7"/>
  <c r="BE45" i="7"/>
  <c r="BE44" i="7"/>
  <c r="BE43" i="7"/>
  <c r="BE42" i="7"/>
  <c r="BE41" i="7"/>
  <c r="BE40" i="7"/>
  <c r="BE39" i="7"/>
  <c r="BE38" i="7"/>
  <c r="BE37" i="7"/>
  <c r="BE36" i="7"/>
  <c r="BE35" i="7"/>
  <c r="BE34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5" i="7"/>
  <c r="BE14" i="7"/>
  <c r="BE13" i="7"/>
  <c r="BE12" i="7"/>
  <c r="BE11" i="7"/>
  <c r="BE10" i="7"/>
  <c r="BE9" i="7"/>
  <c r="BE8" i="7"/>
  <c r="BE7" i="7"/>
  <c r="BE6" i="7"/>
  <c r="BE5" i="7"/>
  <c r="BE4" i="7"/>
  <c r="BD53" i="7"/>
  <c r="BG53" i="7" s="1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BD52" i="7"/>
  <c r="BG52" i="7" s="1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BD51" i="7"/>
  <c r="BF51" i="7" s="1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BD50" i="7"/>
  <c r="BF50" i="7" s="1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BD49" i="7"/>
  <c r="BG49" i="7" s="1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BD48" i="7"/>
  <c r="BG48" i="7" s="1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BD47" i="7"/>
  <c r="BF47" i="7" s="1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BD46" i="7"/>
  <c r="BF46" i="7" s="1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BD45" i="7"/>
  <c r="BG45" i="7" s="1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BD44" i="7"/>
  <c r="BG44" i="7" s="1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BD43" i="7"/>
  <c r="BF43" i="7" s="1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BD42" i="7"/>
  <c r="BF42" i="7" s="1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BD41" i="7"/>
  <c r="BG41" i="7" s="1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BD40" i="7"/>
  <c r="BG40" i="7" s="1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BD39" i="7"/>
  <c r="BF39" i="7" s="1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BD38" i="7"/>
  <c r="BF38" i="7" s="1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BD37" i="7"/>
  <c r="BG37" i="7" s="1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BD36" i="7"/>
  <c r="BG36" i="7" s="1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BD35" i="7"/>
  <c r="BF35" i="7" s="1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BD34" i="7"/>
  <c r="BF34" i="7" s="1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BD33" i="7"/>
  <c r="BG33" i="7" s="1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BD32" i="7"/>
  <c r="BG32" i="7" s="1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BD31" i="7"/>
  <c r="BF31" i="7" s="1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BD30" i="7"/>
  <c r="BF30" i="7" s="1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BD29" i="7"/>
  <c r="BG29" i="7" s="1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BD28" i="7"/>
  <c r="BG28" i="7" s="1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BD27" i="7"/>
  <c r="BF27" i="7" s="1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BD26" i="7"/>
  <c r="BF26" i="7" s="1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BD25" i="7"/>
  <c r="BG25" i="7" s="1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BD24" i="7"/>
  <c r="BG24" i="7" s="1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BD23" i="7"/>
  <c r="BF23" i="7" s="1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BD22" i="7"/>
  <c r="BF22" i="7" s="1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BD21" i="7"/>
  <c r="BG21" i="7" s="1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BD20" i="7"/>
  <c r="BG20" i="7" s="1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BD19" i="7"/>
  <c r="BF19" i="7" s="1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BD18" i="7"/>
  <c r="BF18" i="7" s="1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BD17" i="7"/>
  <c r="BG17" i="7" s="1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BG16" i="7" s="1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BF15" i="7" s="1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BF14" i="7" s="1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BG13" i="7" s="1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BG12" i="7" s="1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BF11" i="7" s="1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BF10" i="7" s="1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BG9" i="7" s="1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BG8" i="7" s="1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BF7" i="7" s="1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BF6" i="7" s="1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BG5" i="7" s="1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BG4" i="7" s="1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Q4" i="6"/>
  <c r="AQ55" i="6" s="1"/>
  <c r="AP4" i="6"/>
  <c r="AO4" i="6"/>
  <c r="AN4" i="6"/>
  <c r="AM4" i="6"/>
  <c r="AM55" i="6" s="1"/>
  <c r="AL4" i="6"/>
  <c r="AK4" i="6"/>
  <c r="AJ4" i="6"/>
  <c r="AI4" i="6"/>
  <c r="AI55" i="6" s="1"/>
  <c r="AH4" i="6"/>
  <c r="AG4" i="6"/>
  <c r="AF4" i="6"/>
  <c r="AE4" i="6"/>
  <c r="AE55" i="6" s="1"/>
  <c r="AD4" i="6"/>
  <c r="AC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55" i="6" s="1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BK4" i="4"/>
  <c r="BK55" i="4" s="1"/>
  <c r="BJ4" i="4"/>
  <c r="BI4" i="4"/>
  <c r="BH4" i="4"/>
  <c r="BH55" i="4" s="1"/>
  <c r="BG4" i="4"/>
  <c r="BG55" i="4" s="1"/>
  <c r="BF4" i="4"/>
  <c r="BE4" i="4"/>
  <c r="BD4" i="4"/>
  <c r="BD55" i="4" s="1"/>
  <c r="BC4" i="4"/>
  <c r="BC55" i="4" s="1"/>
  <c r="BB4" i="4"/>
  <c r="BA4" i="4"/>
  <c r="AZ4" i="4"/>
  <c r="AZ55" i="4" s="1"/>
  <c r="AY4" i="4"/>
  <c r="AY55" i="4" s="1"/>
  <c r="AX4" i="4"/>
  <c r="AW4" i="4"/>
  <c r="AV4" i="4"/>
  <c r="AV55" i="4" s="1"/>
  <c r="AU4" i="4"/>
  <c r="AT4" i="4"/>
  <c r="AS4" i="4"/>
  <c r="AR4" i="4"/>
  <c r="AQ4" i="4"/>
  <c r="AP4" i="4"/>
  <c r="AO4" i="4"/>
  <c r="AN4" i="4"/>
  <c r="AM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J8" i="4"/>
  <c r="AJ7" i="4"/>
  <c r="AJ6" i="4"/>
  <c r="AJ5" i="4"/>
  <c r="AJ4" i="4"/>
  <c r="CD7" i="2"/>
  <c r="CD5" i="2"/>
  <c r="CC7" i="2"/>
  <c r="CC5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BN6" i="2"/>
  <c r="BM6" i="2"/>
  <c r="BL6" i="2"/>
  <c r="BK6" i="2"/>
  <c r="BJ6" i="2"/>
  <c r="BI6" i="2"/>
  <c r="BI55" i="2" s="1"/>
  <c r="BH6" i="2"/>
  <c r="BH55" i="2" s="1"/>
  <c r="BG6" i="2"/>
  <c r="BG55" i="2" s="1"/>
  <c r="BF6" i="2"/>
  <c r="BF55" i="2" s="1"/>
  <c r="BE6" i="2"/>
  <c r="BE55" i="2" s="1"/>
  <c r="BD6" i="2"/>
  <c r="BD55" i="2" s="1"/>
  <c r="BC6" i="2"/>
  <c r="BC55" i="2" s="1"/>
  <c r="BB6" i="2"/>
  <c r="BB55" i="2" s="1"/>
  <c r="BA6" i="2"/>
  <c r="BA55" i="2" s="1"/>
  <c r="AZ6" i="2"/>
  <c r="AZ55" i="2" s="1"/>
  <c r="AY6" i="2"/>
  <c r="AY55" i="2" s="1"/>
  <c r="AX6" i="2"/>
  <c r="AX55" i="2" s="1"/>
  <c r="AW6" i="2"/>
  <c r="AW55" i="2" s="1"/>
  <c r="AV6" i="2"/>
  <c r="AV55" i="2" s="1"/>
  <c r="AU6" i="2"/>
  <c r="AU55" i="2" s="1"/>
  <c r="AT6" i="2"/>
  <c r="AT55" i="2" s="1"/>
  <c r="AS6" i="2"/>
  <c r="AS55" i="2" s="1"/>
  <c r="AR6" i="2"/>
  <c r="AR55" i="2" s="1"/>
  <c r="AQ6" i="2"/>
  <c r="AQ55" i="2" s="1"/>
  <c r="AP6" i="2"/>
  <c r="AP55" i="2" s="1"/>
  <c r="AO6" i="2"/>
  <c r="AO55" i="2" s="1"/>
  <c r="AN6" i="2"/>
  <c r="AN55" i="2" s="1"/>
  <c r="AM6" i="2"/>
  <c r="G3" i="8"/>
  <c r="C8" i="8"/>
  <c r="C7" i="8"/>
  <c r="C6" i="8"/>
  <c r="C5" i="8"/>
  <c r="AE55" i="2"/>
  <c r="AF59" i="2" s="1"/>
  <c r="AD55" i="2"/>
  <c r="AH61" i="2" s="1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CD6" i="2" l="1"/>
  <c r="CC8" i="2"/>
  <c r="CC9" i="2"/>
  <c r="CD10" i="2"/>
  <c r="CC11" i="2"/>
  <c r="CC12" i="2"/>
  <c r="CC13" i="2"/>
  <c r="CD14" i="2"/>
  <c r="CC15" i="2"/>
  <c r="CC16" i="2"/>
  <c r="CC17" i="2"/>
  <c r="CD18" i="2"/>
  <c r="CC19" i="2"/>
  <c r="CC20" i="2"/>
  <c r="CC21" i="2"/>
  <c r="CD22" i="2"/>
  <c r="CC23" i="2"/>
  <c r="CC24" i="2"/>
  <c r="CC25" i="2"/>
  <c r="CD26" i="2"/>
  <c r="CC27" i="2"/>
  <c r="CC28" i="2"/>
  <c r="CC29" i="2"/>
  <c r="CD30" i="2"/>
  <c r="CC31" i="2"/>
  <c r="CC32" i="2"/>
  <c r="CC33" i="2"/>
  <c r="CD34" i="2"/>
  <c r="CC35" i="2"/>
  <c r="CC36" i="2"/>
  <c r="CC37" i="2"/>
  <c r="CD38" i="2"/>
  <c r="CC39" i="2"/>
  <c r="CC40" i="2"/>
  <c r="CC41" i="2"/>
  <c r="CD42" i="2"/>
  <c r="CC43" i="2"/>
  <c r="CC44" i="2"/>
  <c r="CC45" i="2"/>
  <c r="CD46" i="2"/>
  <c r="CC47" i="2"/>
  <c r="CC48" i="2"/>
  <c r="CC49" i="2"/>
  <c r="CD50" i="2"/>
  <c r="CC51" i="2"/>
  <c r="CC53" i="2"/>
  <c r="CD53" i="2"/>
  <c r="CC52" i="2"/>
  <c r="CC10" i="2"/>
  <c r="CD11" i="2"/>
  <c r="CC14" i="2"/>
  <c r="CD17" i="2"/>
  <c r="CC18" i="2"/>
  <c r="CD21" i="2"/>
  <c r="CC22" i="2"/>
  <c r="CD25" i="2"/>
  <c r="CC26" i="2"/>
  <c r="CD29" i="2"/>
  <c r="CC30" i="2"/>
  <c r="CD33" i="2"/>
  <c r="CC34" i="2"/>
  <c r="CD37" i="2"/>
  <c r="CC38" i="2"/>
  <c r="CD41" i="2"/>
  <c r="CC42" i="2"/>
  <c r="CD45" i="2"/>
  <c r="CC46" i="2"/>
  <c r="CD49" i="2"/>
  <c r="CC50" i="2"/>
  <c r="AM55" i="2"/>
  <c r="CC6" i="2"/>
  <c r="CD8" i="2"/>
  <c r="CD12" i="2"/>
  <c r="CD16" i="2"/>
  <c r="CD20" i="2"/>
  <c r="CD24" i="2"/>
  <c r="CD28" i="2"/>
  <c r="CD32" i="2"/>
  <c r="CD36" i="2"/>
  <c r="CD40" i="2"/>
  <c r="CD44" i="2"/>
  <c r="CD48" i="2"/>
  <c r="CD52" i="2"/>
  <c r="CD9" i="2"/>
  <c r="CD13" i="2"/>
  <c r="CD15" i="2"/>
  <c r="CD19" i="2"/>
  <c r="CD23" i="2"/>
  <c r="CD27" i="2"/>
  <c r="CD31" i="2"/>
  <c r="CD35" i="2"/>
  <c r="CD39" i="2"/>
  <c r="CD43" i="2"/>
  <c r="CD47" i="2"/>
  <c r="CD51" i="2"/>
  <c r="BF4" i="7"/>
  <c r="BF8" i="7"/>
  <c r="BF12" i="7"/>
  <c r="BF16" i="7"/>
  <c r="BF20" i="7"/>
  <c r="BF24" i="7"/>
  <c r="BF28" i="7"/>
  <c r="BF32" i="7"/>
  <c r="BF36" i="7"/>
  <c r="BF40" i="7"/>
  <c r="BF44" i="7"/>
  <c r="BF48" i="7"/>
  <c r="BF52" i="7"/>
  <c r="BG6" i="7"/>
  <c r="BG10" i="7"/>
  <c r="BG14" i="7"/>
  <c r="BG18" i="7"/>
  <c r="BG22" i="7"/>
  <c r="BG26" i="7"/>
  <c r="BG30" i="7"/>
  <c r="BG34" i="7"/>
  <c r="BG38" i="7"/>
  <c r="BG42" i="7"/>
  <c r="BG46" i="7"/>
  <c r="BG50" i="7"/>
  <c r="BF5" i="7"/>
  <c r="BF9" i="7"/>
  <c r="BF13" i="7"/>
  <c r="BF17" i="7"/>
  <c r="BF21" i="7"/>
  <c r="BF25" i="7"/>
  <c r="BF29" i="7"/>
  <c r="BF33" i="7"/>
  <c r="BF37" i="7"/>
  <c r="BF41" i="7"/>
  <c r="BF45" i="7"/>
  <c r="BF49" i="7"/>
  <c r="BF53" i="7"/>
  <c r="BG7" i="7"/>
  <c r="BG11" i="7"/>
  <c r="BG15" i="7"/>
  <c r="BG19" i="7"/>
  <c r="BG23" i="7"/>
  <c r="BG27" i="7"/>
  <c r="BG31" i="7"/>
  <c r="BG35" i="7"/>
  <c r="BG39" i="7"/>
  <c r="BG43" i="7"/>
  <c r="BG47" i="7"/>
  <c r="BG51" i="7"/>
  <c r="BE55" i="7"/>
  <c r="AF55" i="6"/>
  <c r="AJ55" i="6"/>
  <c r="AN55" i="6"/>
  <c r="AC55" i="6"/>
  <c r="AG55" i="6"/>
  <c r="AK55" i="6"/>
  <c r="AO55" i="6"/>
  <c r="AD55" i="6"/>
  <c r="AH55" i="6"/>
  <c r="AL55" i="6"/>
  <c r="AP55" i="6"/>
  <c r="AW55" i="4"/>
  <c r="BA55" i="4"/>
  <c r="BE55" i="4"/>
  <c r="BI55" i="4"/>
  <c r="BM9" i="4"/>
  <c r="BL13" i="4"/>
  <c r="BM17" i="4"/>
  <c r="BL21" i="4"/>
  <c r="BM25" i="4"/>
  <c r="BM29" i="4"/>
  <c r="BL33" i="4"/>
  <c r="BM37" i="4"/>
  <c r="BM41" i="4"/>
  <c r="BL45" i="4"/>
  <c r="BM49" i="4"/>
  <c r="BM53" i="4"/>
  <c r="AP55" i="4"/>
  <c r="AT55" i="4"/>
  <c r="AX55" i="4"/>
  <c r="BB55" i="4"/>
  <c r="BF55" i="4"/>
  <c r="BJ55" i="4"/>
  <c r="BM6" i="4"/>
  <c r="BM10" i="4"/>
  <c r="BM14" i="4"/>
  <c r="BM18" i="4"/>
  <c r="BM22" i="4"/>
  <c r="BM26" i="4"/>
  <c r="BM30" i="4"/>
  <c r="BM34" i="4"/>
  <c r="BM38" i="4"/>
  <c r="BM42" i="4"/>
  <c r="BM46" i="4"/>
  <c r="BM50" i="4"/>
  <c r="BL7" i="4"/>
  <c r="BL11" i="4"/>
  <c r="BL15" i="4"/>
  <c r="BL19" i="4"/>
  <c r="BL23" i="4"/>
  <c r="BL27" i="4"/>
  <c r="BL31" i="4"/>
  <c r="BL35" i="4"/>
  <c r="BL39" i="4"/>
  <c r="BL43" i="4"/>
  <c r="BL47" i="4"/>
  <c r="BL51" i="4"/>
  <c r="AN55" i="4"/>
  <c r="AR55" i="4"/>
  <c r="BL8" i="4"/>
  <c r="BL12" i="4"/>
  <c r="BL16" i="4"/>
  <c r="BL20" i="4"/>
  <c r="BL24" i="4"/>
  <c r="BL28" i="4"/>
  <c r="BL32" i="4"/>
  <c r="BL36" i="4"/>
  <c r="BL40" i="4"/>
  <c r="BL44" i="4"/>
  <c r="BL48" i="4"/>
  <c r="BL52" i="4"/>
  <c r="AO55" i="4"/>
  <c r="AS55" i="4"/>
  <c r="AL55" i="4"/>
  <c r="AM55" i="4"/>
  <c r="BM11" i="4"/>
  <c r="BM15" i="4"/>
  <c r="BM19" i="4"/>
  <c r="BM23" i="4"/>
  <c r="BM27" i="4"/>
  <c r="BM31" i="4"/>
  <c r="BM35" i="4"/>
  <c r="BM39" i="4"/>
  <c r="BM43" i="4"/>
  <c r="BM47" i="4"/>
  <c r="BM51" i="4"/>
  <c r="AQ55" i="4"/>
  <c r="AU55" i="4"/>
  <c r="BL4" i="4"/>
  <c r="BL17" i="4"/>
  <c r="BL29" i="4"/>
  <c r="BL41" i="4"/>
  <c r="BL53" i="4"/>
  <c r="BL6" i="4"/>
  <c r="BL10" i="4"/>
  <c r="BL14" i="4"/>
  <c r="BL18" i="4"/>
  <c r="BL22" i="4"/>
  <c r="BL26" i="4"/>
  <c r="BL30" i="4"/>
  <c r="BL34" i="4"/>
  <c r="BL38" i="4"/>
  <c r="BL42" i="4"/>
  <c r="BL46" i="4"/>
  <c r="BL50" i="4"/>
  <c r="BM4" i="4"/>
  <c r="BM8" i="4"/>
  <c r="BM12" i="4"/>
  <c r="BM16" i="4"/>
  <c r="BM20" i="4"/>
  <c r="BM24" i="4"/>
  <c r="BM28" i="4"/>
  <c r="BM32" i="4"/>
  <c r="BM36" i="4"/>
  <c r="BM40" i="4"/>
  <c r="BM44" i="4"/>
  <c r="BM48" i="4"/>
  <c r="BM52" i="4"/>
  <c r="BL9" i="4"/>
  <c r="BL25" i="4"/>
  <c r="BL37" i="4"/>
  <c r="BL49" i="4"/>
  <c r="BM5" i="4"/>
  <c r="BM13" i="4"/>
  <c r="BM21" i="4"/>
  <c r="BM33" i="4"/>
  <c r="BM45" i="4"/>
  <c r="BL5" i="4"/>
  <c r="BM7" i="4"/>
  <c r="AE59" i="2"/>
  <c r="AD61" i="2"/>
  <c r="Z61" i="2"/>
  <c r="V61" i="2"/>
  <c r="O61" i="2"/>
  <c r="J61" i="2"/>
  <c r="F61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M55" i="4" l="1"/>
  <c r="BL55" i="4"/>
  <c r="C57" i="2"/>
  <c r="C3" i="8" s="1"/>
  <c r="C57" i="3"/>
  <c r="C4" i="8" s="1"/>
</calcChain>
</file>

<file path=xl/sharedStrings.xml><?xml version="1.0" encoding="utf-8"?>
<sst xmlns="http://schemas.openxmlformats.org/spreadsheetml/2006/main" count="819" uniqueCount="194">
  <si>
    <t>Doctors Returned</t>
  </si>
  <si>
    <t>Date Queried</t>
  </si>
  <si>
    <t>05/20/16</t>
  </si>
  <si>
    <t>06/17/16</t>
  </si>
  <si>
    <t>06/20/16</t>
  </si>
  <si>
    <t>06/29/16</t>
  </si>
  <si>
    <t>07/06/16</t>
  </si>
  <si>
    <t>07/11/16</t>
  </si>
  <si>
    <t>07/18/16</t>
  </si>
  <si>
    <t>07/26/16</t>
  </si>
  <si>
    <t>08/01/16</t>
  </si>
  <si>
    <t>08/08/16</t>
  </si>
  <si>
    <t>08/15/16</t>
  </si>
  <si>
    <t>08/22/16</t>
  </si>
  <si>
    <t>08/29/16</t>
  </si>
  <si>
    <t>09/06/16</t>
  </si>
  <si>
    <t>Location</t>
  </si>
  <si>
    <t>Zipcodes</t>
  </si>
  <si>
    <t>Boston, MA</t>
  </si>
  <si>
    <t>Hartford, CT</t>
  </si>
  <si>
    <t>New York, NY</t>
  </si>
  <si>
    <t>Buffalo, NY</t>
  </si>
  <si>
    <t>Pittsburgh, PA</t>
  </si>
  <si>
    <t>Philadelphia, PA</t>
  </si>
  <si>
    <t>Washington DC</t>
  </si>
  <si>
    <t>Baltimore, MD</t>
  </si>
  <si>
    <t>Virginia Beach, VA</t>
  </si>
  <si>
    <t>Charlotte, NC</t>
  </si>
  <si>
    <t>Atlanta, GA</t>
  </si>
  <si>
    <t>Jacksonville, FL</t>
  </si>
  <si>
    <t>Orlando, FL</t>
  </si>
  <si>
    <t>Miami, FL</t>
  </si>
  <si>
    <t>Tampa, FL</t>
  </si>
  <si>
    <t>Nashville, TN</t>
  </si>
  <si>
    <t>Memphis, TN</t>
  </si>
  <si>
    <t>Louisville, KY</t>
  </si>
  <si>
    <t>Columbus, OH</t>
  </si>
  <si>
    <t>Cleveland, OH</t>
  </si>
  <si>
    <t>Cincinnati, OH</t>
  </si>
  <si>
    <t>Indianapolis, IN</t>
  </si>
  <si>
    <t>Detroit, MI</t>
  </si>
  <si>
    <t>Grand Rapids, MI</t>
  </si>
  <si>
    <t>Milwaukee, WI</t>
  </si>
  <si>
    <t>Minneapolis, MN</t>
  </si>
  <si>
    <t>Chicago, Il</t>
  </si>
  <si>
    <t>St. Louis, MO</t>
  </si>
  <si>
    <t>Omaha, NE</t>
  </si>
  <si>
    <t>New Orleans, LA</t>
  </si>
  <si>
    <t>Oklahoma City, OK</t>
  </si>
  <si>
    <t>Dallas, TX</t>
  </si>
  <si>
    <t>Houston, TX</t>
  </si>
  <si>
    <t>San Antonio, TX</t>
  </si>
  <si>
    <t>Austin, TX</t>
  </si>
  <si>
    <t>El Paso, TX</t>
  </si>
  <si>
    <t>Denver, CO</t>
  </si>
  <si>
    <t>Phoenix, AZ</t>
  </si>
  <si>
    <t>Tucson, AZ</t>
  </si>
  <si>
    <t>Albuquerque, NM</t>
  </si>
  <si>
    <t>Las Vegas, NV</t>
  </si>
  <si>
    <t>Los Angeles, CA</t>
  </si>
  <si>
    <t>San Diego, CA</t>
  </si>
  <si>
    <t>Fresno, CA</t>
  </si>
  <si>
    <t>San Francisco, CA</t>
  </si>
  <si>
    <t>San Jose, CA</t>
  </si>
  <si>
    <t>Sacremento, CA</t>
  </si>
  <si>
    <t>Honolulu, HI</t>
  </si>
  <si>
    <t>Portland, OR</t>
  </si>
  <si>
    <t>Seattle, WA</t>
  </si>
  <si>
    <t>Total</t>
  </si>
  <si>
    <t>Change since Tracking</t>
  </si>
  <si>
    <t>Change since tracking</t>
  </si>
  <si>
    <t>Change Since Tracking</t>
  </si>
  <si>
    <t>09/13/16</t>
  </si>
  <si>
    <t>09/16/16</t>
  </si>
  <si>
    <t>09/21/16</t>
  </si>
  <si>
    <t>09/26/16</t>
  </si>
  <si>
    <t>09/27/16</t>
  </si>
  <si>
    <t>09/30/16</t>
  </si>
  <si>
    <t>10/04/16</t>
  </si>
  <si>
    <t>10/17/16</t>
  </si>
  <si>
    <t>10/24/16</t>
  </si>
  <si>
    <t>11/01/16</t>
  </si>
  <si>
    <t>11/07/16</t>
  </si>
  <si>
    <t>11/14/16</t>
  </si>
  <si>
    <t>11/22/16</t>
  </si>
  <si>
    <t>11/28/16</t>
  </si>
  <si>
    <t>Week/Week Change</t>
  </si>
  <si>
    <t>Month/Month Change</t>
  </si>
  <si>
    <t>Week/Week Chg</t>
  </si>
  <si>
    <t>Month/Month Chg</t>
  </si>
  <si>
    <t>Month/Month Chg.</t>
  </si>
  <si>
    <t>Week/Week Chg.</t>
  </si>
  <si>
    <t>12/05/16</t>
  </si>
  <si>
    <t>Variability throughout measurement period</t>
  </si>
  <si>
    <t>Change</t>
  </si>
  <si>
    <t>Greatest MoM change</t>
  </si>
  <si>
    <t>Chg</t>
  </si>
  <si>
    <t>Company</t>
  </si>
  <si>
    <t>Time</t>
  </si>
  <si>
    <t>Period</t>
  </si>
  <si>
    <t>Docs</t>
  </si>
  <si>
    <t>Strongest</t>
  </si>
  <si>
    <t>Months</t>
  </si>
  <si>
    <t>Mth %</t>
  </si>
  <si>
    <t>Weakest</t>
  </si>
  <si>
    <t>CFMS</t>
  </si>
  <si>
    <t>ENTL</t>
  </si>
  <si>
    <t>XENT</t>
  </si>
  <si>
    <t>Orbera</t>
  </si>
  <si>
    <t>ReShape</t>
  </si>
  <si>
    <t>ZLTQ</t>
  </si>
  <si>
    <t>Largest</t>
  </si>
  <si>
    <t>5/20/16 - 12/5/16</t>
  </si>
  <si>
    <t>6/20/16 - 12/5/16</t>
  </si>
  <si>
    <t>8/8/16 - 12/5/16</t>
  </si>
  <si>
    <t>Growth</t>
  </si>
  <si>
    <t>June, July</t>
  </si>
  <si>
    <t>6.6%, 4.0%</t>
  </si>
  <si>
    <t>Aug, Sept</t>
  </si>
  <si>
    <t>Max</t>
  </si>
  <si>
    <t>NYC</t>
  </si>
  <si>
    <t>NA</t>
  </si>
  <si>
    <t>July, Oct, Nov</t>
  </si>
  <si>
    <t>6.9%, 6.3%, 6.8%</t>
  </si>
  <si>
    <t>Sept</t>
  </si>
  <si>
    <t>Oct</t>
  </si>
  <si>
    <t>5.6%, 6.6%</t>
  </si>
  <si>
    <t>Nov</t>
  </si>
  <si>
    <t>2.8%, 3.2%</t>
  </si>
  <si>
    <t>City</t>
  </si>
  <si>
    <t>Min</t>
  </si>
  <si>
    <t>Week</t>
  </si>
  <si>
    <t>City w/</t>
  </si>
  <si>
    <t>Max Loss</t>
  </si>
  <si>
    <t>Denver</t>
  </si>
  <si>
    <t>Most Net Adds</t>
  </si>
  <si>
    <t>Most net losses</t>
  </si>
  <si>
    <t>NYC, Cinci, St. Louis</t>
  </si>
  <si>
    <t>Phoenix</t>
  </si>
  <si>
    <t>NYC, San Jose</t>
  </si>
  <si>
    <t>Los Angeles</t>
  </si>
  <si>
    <t>06/17, 10/4</t>
  </si>
  <si>
    <t>Max Net</t>
  </si>
  <si>
    <t>Houston</t>
  </si>
  <si>
    <t>Detroit</t>
  </si>
  <si>
    <t>City Adds</t>
  </si>
  <si>
    <t>City Losses</t>
  </si>
  <si>
    <t>12/12/16</t>
  </si>
  <si>
    <t>12/19/16</t>
  </si>
  <si>
    <t>01/05/17</t>
  </si>
  <si>
    <t>01/13/17</t>
  </si>
  <si>
    <t>Scottsdale</t>
  </si>
  <si>
    <t>Danville</t>
  </si>
  <si>
    <t>Del Mar</t>
  </si>
  <si>
    <t>Fountain Valley</t>
  </si>
  <si>
    <t>Greenbrae</t>
  </si>
  <si>
    <t>Huntington Beach</t>
  </si>
  <si>
    <t>Irvine</t>
  </si>
  <si>
    <t>Long Beach</t>
  </si>
  <si>
    <t>Marina Del Rey</t>
  </si>
  <si>
    <t>Rancho Cucamonga</t>
  </si>
  <si>
    <t>Santa Ana</t>
  </si>
  <si>
    <t>Santa Monica</t>
  </si>
  <si>
    <t>Tarzana</t>
  </si>
  <si>
    <t>Temecula</t>
  </si>
  <si>
    <t>Aurora</t>
  </si>
  <si>
    <t xml:space="preserve">Fairfield </t>
  </si>
  <si>
    <t>Ft. Myers</t>
  </si>
  <si>
    <t>Jacksonville</t>
  </si>
  <si>
    <t>Palm Beach Gardens</t>
  </si>
  <si>
    <t>Fulton</t>
  </si>
  <si>
    <t>Morristown</t>
  </si>
  <si>
    <t>Somerset</t>
  </si>
  <si>
    <t>Springfield</t>
  </si>
  <si>
    <t>Teaneck</t>
  </si>
  <si>
    <t>West New York</t>
  </si>
  <si>
    <t>Astoria</t>
  </si>
  <si>
    <t>Centereach</t>
  </si>
  <si>
    <t>Cortlandt Manor</t>
  </si>
  <si>
    <t>Fishkill</t>
  </si>
  <si>
    <t>Manhattan</t>
  </si>
  <si>
    <t>Port Jefferson</t>
  </si>
  <si>
    <t>Roslyn Heights</t>
  </si>
  <si>
    <t>Smithtown</t>
  </si>
  <si>
    <t>Philadelphia</t>
  </si>
  <si>
    <t>Colleyville</t>
  </si>
  <si>
    <t>Cypress</t>
  </si>
  <si>
    <t>Dallas</t>
  </si>
  <si>
    <t>Fort Worth</t>
  </si>
  <si>
    <t>Frisco</t>
  </si>
  <si>
    <t>Irving</t>
  </si>
  <si>
    <t>Plano</t>
  </si>
  <si>
    <t>San Antonio</t>
  </si>
  <si>
    <t>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</si>
</sst>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0.0%"/>
    <numFmt numFmtId="166" formatCode="m/d/yy;@"/>
    <numFmt numFmtId="168" formatCode="mm/dd/yy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Helvetica"/>
      <family val="2"/>
    </font>
    <font>
      <sz val="11"/>
      <color indexed="8"/>
      <name val="Calibri"/>
      <family val="2"/>
    </font>
    <font>
      <b/>
      <sz val="10"/>
      <color indexed="8"/>
      <name val="Helvetica"/>
    </font>
    <font>
      <i/>
      <sz val="9"/>
      <color indexed="8"/>
      <name val="Helvetic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1" fontId="2" fillId="2" borderId="1" xfId="1" applyNumberFormat="1" applyFont="1" applyFill="1" applyBorder="1" applyAlignment="1"/>
    <xf numFmtId="0" fontId="1" fillId="0" borderId="0" xfId="1" applyAlignment="1">
      <alignment vertical="top" wrapText="1"/>
    </xf>
    <xf numFmtId="49" fontId="2" fillId="2" borderId="1" xfId="1" applyNumberFormat="1" applyFont="1" applyFill="1" applyBorder="1" applyAlignment="1"/>
    <xf numFmtId="14" fontId="2" fillId="2" borderId="1" xfId="1" applyNumberFormat="1" applyFont="1" applyFill="1" applyBorder="1" applyAlignment="1"/>
    <xf numFmtId="164" fontId="2" fillId="2" borderId="1" xfId="1" applyNumberFormat="1" applyFont="1" applyFill="1" applyBorder="1" applyAlignment="1"/>
    <xf numFmtId="1" fontId="1" fillId="0" borderId="0" xfId="1" applyNumberFormat="1" applyAlignment="1">
      <alignment vertical="top" wrapText="1"/>
    </xf>
    <xf numFmtId="10" fontId="1" fillId="0" borderId="0" xfId="1" applyNumberFormat="1" applyAlignment="1">
      <alignment vertical="top" wrapText="1"/>
    </xf>
    <xf numFmtId="0" fontId="3" fillId="0" borderId="0" xfId="1" applyFont="1" applyAlignment="1">
      <alignment vertical="top" wrapText="1"/>
    </xf>
    <xf numFmtId="165" fontId="1" fillId="0" borderId="0" xfId="1" applyNumberFormat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1" fontId="2" fillId="2" borderId="1" xfId="1" applyNumberFormat="1" applyFont="1" applyFill="1" applyBorder="1" applyAlignment="1"/>
    <xf numFmtId="14" fontId="2" fillId="2" borderId="1" xfId="1" applyNumberFormat="1" applyFont="1" applyFill="1" applyBorder="1" applyAlignment="1"/>
    <xf numFmtId="0" fontId="1" fillId="0" borderId="0" xfId="1" applyAlignment="1">
      <alignment vertical="top" wrapText="1"/>
    </xf>
    <xf numFmtId="1" fontId="2" fillId="2" borderId="1" xfId="1" applyNumberFormat="1" applyFont="1" applyFill="1" applyBorder="1" applyAlignment="1"/>
    <xf numFmtId="14" fontId="2" fillId="2" borderId="1" xfId="1" applyNumberFormat="1" applyFont="1" applyFill="1" applyBorder="1" applyAlignment="1"/>
    <xf numFmtId="1" fontId="2" fillId="2" borderId="1" xfId="1" applyNumberFormat="1" applyFont="1" applyFill="1" applyBorder="1"/>
    <xf numFmtId="14" fontId="2" fillId="2" borderId="1" xfId="1" applyNumberFormat="1" applyFont="1" applyFill="1" applyBorder="1"/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1" fontId="2" fillId="2" borderId="1" xfId="1" applyNumberFormat="1" applyFont="1" applyFill="1" applyBorder="1"/>
    <xf numFmtId="14" fontId="2" fillId="2" borderId="1" xfId="1" applyNumberFormat="1" applyFont="1" applyFill="1" applyBorder="1"/>
    <xf numFmtId="0" fontId="1" fillId="0" borderId="0" xfId="1" applyAlignment="1">
      <alignment vertical="top" wrapText="1"/>
    </xf>
    <xf numFmtId="49" fontId="2" fillId="3" borderId="1" xfId="1" applyNumberFormat="1" applyFont="1" applyFill="1" applyBorder="1" applyAlignment="1"/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49" fontId="2" fillId="2" borderId="1" xfId="1" applyNumberFormat="1" applyFont="1" applyFill="1" applyBorder="1" applyAlignment="1"/>
    <xf numFmtId="14" fontId="2" fillId="2" borderId="1" xfId="1" applyNumberFormat="1" applyFont="1" applyFill="1" applyBorder="1" applyAlignment="1"/>
    <xf numFmtId="0" fontId="1" fillId="0" borderId="0" xfId="1" applyAlignment="1">
      <alignment vertical="top" wrapText="1"/>
    </xf>
    <xf numFmtId="14" fontId="2" fillId="2" borderId="1" xfId="1" applyNumberFormat="1" applyFont="1" applyFill="1" applyBorder="1"/>
    <xf numFmtId="0" fontId="1" fillId="3" borderId="0" xfId="1" applyFill="1" applyAlignment="1">
      <alignment vertical="top" wrapText="1"/>
    </xf>
    <xf numFmtId="14" fontId="2" fillId="4" borderId="1" xfId="1" applyNumberFormat="1" applyFont="1" applyFill="1" applyBorder="1" applyAlignment="1"/>
    <xf numFmtId="1" fontId="2" fillId="4" borderId="1" xfId="1" applyNumberFormat="1" applyFont="1" applyFill="1" applyBorder="1" applyAlignment="1"/>
    <xf numFmtId="1" fontId="1" fillId="4" borderId="0" xfId="1" applyNumberFormat="1" applyFill="1" applyAlignment="1">
      <alignment vertical="top" wrapText="1"/>
    </xf>
    <xf numFmtId="0" fontId="1" fillId="4" borderId="0" xfId="1" applyFill="1" applyAlignment="1">
      <alignment vertical="top" wrapText="1"/>
    </xf>
    <xf numFmtId="10" fontId="1" fillId="4" borderId="0" xfId="1" applyNumberFormat="1" applyFill="1" applyAlignment="1">
      <alignment vertical="top" wrapText="1"/>
    </xf>
    <xf numFmtId="0" fontId="1" fillId="5" borderId="0" xfId="1" applyFill="1" applyAlignment="1">
      <alignment vertical="top" wrapText="1"/>
    </xf>
    <xf numFmtId="1" fontId="1" fillId="5" borderId="0" xfId="1" applyNumberFormat="1" applyFill="1" applyAlignment="1">
      <alignment vertical="top" wrapText="1"/>
    </xf>
    <xf numFmtId="10" fontId="1" fillId="5" borderId="0" xfId="1" applyNumberFormat="1" applyFill="1" applyAlignment="1">
      <alignment vertical="top" wrapText="1"/>
    </xf>
    <xf numFmtId="14" fontId="2" fillId="5" borderId="1" xfId="1" applyNumberFormat="1" applyFont="1" applyFill="1" applyBorder="1"/>
    <xf numFmtId="1" fontId="2" fillId="5" borderId="1" xfId="1" applyNumberFormat="1" applyFont="1" applyFill="1" applyBorder="1"/>
    <xf numFmtId="1" fontId="4" fillId="0" borderId="0" xfId="1" applyNumberFormat="1" applyFont="1" applyAlignment="1">
      <alignment vertical="top" wrapText="1"/>
    </xf>
    <xf numFmtId="0" fontId="3" fillId="0" borderId="0" xfId="1" applyFont="1" applyAlignment="1">
      <alignment horizontal="right" vertical="top" wrapText="1"/>
    </xf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10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0" fontId="5" fillId="0" borderId="2" xfId="0" applyFont="1" applyBorder="1"/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 wrapText="1"/>
    </xf>
    <xf numFmtId="1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14" fontId="2" fillId="2" borderId="1" xfId="1" applyNumberFormat="1" applyFont="1" applyFill="1" applyBorder="1" applyAlignment="1"/>
    <xf numFmtId="164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0" fontId="1" fillId="0" borderId="0" xfId="1" applyAlignment="1">
      <alignment vertical="top" wrapText="1"/>
    </xf>
    <xf numFmtId="168" fontId="1" fillId="0" borderId="0" xfId="1" applyNumberForma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L25" sqref="L25"/>
    </sheetView>
  </sheetViews>
  <sheetFormatPr defaultRowHeight="12" x14ac:dyDescent="0.2"/>
  <cols>
    <col min="1" max="1" width="7.85546875" style="52" bestFit="1" customWidth="1"/>
    <col min="2" max="2" width="14" style="52" bestFit="1" customWidth="1"/>
    <col min="3" max="3" width="6.28515625" style="52" bestFit="1" customWidth="1"/>
    <col min="4" max="4" width="10.85546875" style="52" bestFit="1" customWidth="1"/>
    <col min="5" max="5" width="13.140625" style="52" bestFit="1" customWidth="1"/>
    <col min="6" max="6" width="8.140625" style="52" bestFit="1" customWidth="1"/>
    <col min="7" max="7" width="9.85546875" style="52" bestFit="1" customWidth="1"/>
    <col min="8" max="8" width="6.140625" style="52" bestFit="1" customWidth="1"/>
    <col min="9" max="9" width="11.42578125" style="52" bestFit="1" customWidth="1"/>
    <col min="10" max="10" width="9.28515625" style="52" bestFit="1" customWidth="1"/>
    <col min="11" max="11" width="7.5703125" style="52" bestFit="1" customWidth="1"/>
    <col min="12" max="12" width="15.85546875" style="52" bestFit="1" customWidth="1"/>
    <col min="13" max="13" width="7.5703125" style="52" bestFit="1" customWidth="1"/>
    <col min="14" max="14" width="8.7109375" style="52" bestFit="1" customWidth="1"/>
    <col min="15" max="16384" width="9.140625" style="52"/>
  </cols>
  <sheetData>
    <row r="1" spans="1:14" x14ac:dyDescent="0.2">
      <c r="A1" s="51"/>
      <c r="B1" s="51" t="s">
        <v>98</v>
      </c>
      <c r="C1" s="51" t="s">
        <v>100</v>
      </c>
      <c r="D1" s="51" t="s">
        <v>101</v>
      </c>
      <c r="E1" s="51" t="s">
        <v>101</v>
      </c>
      <c r="F1" s="51" t="s">
        <v>104</v>
      </c>
      <c r="G1" s="51" t="s">
        <v>104</v>
      </c>
      <c r="H1" s="51" t="s">
        <v>111</v>
      </c>
      <c r="I1" s="51" t="s">
        <v>132</v>
      </c>
      <c r="J1" s="51" t="s">
        <v>119</v>
      </c>
      <c r="K1" s="51" t="s">
        <v>142</v>
      </c>
      <c r="L1" s="51" t="s">
        <v>132</v>
      </c>
      <c r="M1" s="51" t="s">
        <v>133</v>
      </c>
      <c r="N1" s="51" t="s">
        <v>142</v>
      </c>
    </row>
    <row r="2" spans="1:14" x14ac:dyDescent="0.2">
      <c r="A2" s="57" t="s">
        <v>97</v>
      </c>
      <c r="B2" s="57" t="s">
        <v>99</v>
      </c>
      <c r="C2" s="57" t="s">
        <v>115</v>
      </c>
      <c r="D2" s="57" t="s">
        <v>102</v>
      </c>
      <c r="E2" s="57" t="s">
        <v>103</v>
      </c>
      <c r="F2" s="57" t="s">
        <v>102</v>
      </c>
      <c r="G2" s="57" t="s">
        <v>103</v>
      </c>
      <c r="H2" s="57" t="s">
        <v>129</v>
      </c>
      <c r="I2" s="57" t="s">
        <v>135</v>
      </c>
      <c r="J2" s="57" t="s">
        <v>131</v>
      </c>
      <c r="K2" s="57" t="s">
        <v>145</v>
      </c>
      <c r="L2" s="57" t="s">
        <v>136</v>
      </c>
      <c r="M2" s="57" t="s">
        <v>131</v>
      </c>
      <c r="N2" s="57" t="s">
        <v>146</v>
      </c>
    </row>
    <row r="3" spans="1:14" x14ac:dyDescent="0.2">
      <c r="A3" s="52" t="s">
        <v>105</v>
      </c>
      <c r="B3" s="52" t="s">
        <v>112</v>
      </c>
      <c r="C3" s="53">
        <f>CFMSAggregate!C57</f>
        <v>4.8192771084337283E-2</v>
      </c>
      <c r="D3" s="52" t="s">
        <v>116</v>
      </c>
      <c r="E3" s="52" t="s">
        <v>117</v>
      </c>
      <c r="F3" s="52" t="s">
        <v>118</v>
      </c>
      <c r="G3" s="55" t="str">
        <f>"-3.8%, -1.7%"</f>
        <v>-3.8%, -1.7%</v>
      </c>
      <c r="H3" s="52" t="s">
        <v>120</v>
      </c>
      <c r="I3" s="52" t="s">
        <v>120</v>
      </c>
      <c r="J3" s="56">
        <v>42538</v>
      </c>
      <c r="K3" s="55">
        <v>17</v>
      </c>
      <c r="L3" s="52" t="s">
        <v>134</v>
      </c>
      <c r="M3" s="56">
        <v>42626</v>
      </c>
      <c r="N3" s="55">
        <v>5</v>
      </c>
    </row>
    <row r="4" spans="1:14" x14ac:dyDescent="0.2">
      <c r="A4" s="52" t="s">
        <v>106</v>
      </c>
      <c r="B4" s="52" t="s">
        <v>112</v>
      </c>
      <c r="C4" s="53">
        <f>ENTLAggregate!C57</f>
        <v>0</v>
      </c>
      <c r="D4" s="52" t="s">
        <v>121</v>
      </c>
      <c r="E4" s="52" t="s">
        <v>121</v>
      </c>
      <c r="F4" s="52" t="s">
        <v>121</v>
      </c>
      <c r="G4" s="55" t="s">
        <v>121</v>
      </c>
      <c r="H4" s="52" t="s">
        <v>120</v>
      </c>
      <c r="I4" s="52" t="s">
        <v>121</v>
      </c>
      <c r="J4" s="56" t="s">
        <v>121</v>
      </c>
      <c r="K4" s="55" t="s">
        <v>121</v>
      </c>
      <c r="L4" s="52" t="s">
        <v>121</v>
      </c>
      <c r="M4" s="56" t="s">
        <v>121</v>
      </c>
      <c r="N4" s="55" t="s">
        <v>121</v>
      </c>
    </row>
    <row r="5" spans="1:14" x14ac:dyDescent="0.2">
      <c r="A5" s="52" t="s">
        <v>107</v>
      </c>
      <c r="B5" s="52" t="s">
        <v>113</v>
      </c>
      <c r="C5" s="53">
        <f>XENTAggregate!E57</f>
        <v>0.28571428571428581</v>
      </c>
      <c r="D5" s="52" t="s">
        <v>122</v>
      </c>
      <c r="E5" s="52" t="s">
        <v>123</v>
      </c>
      <c r="F5" s="52" t="s">
        <v>124</v>
      </c>
      <c r="G5" s="54">
        <v>1.89E-2</v>
      </c>
      <c r="H5" s="52" t="s">
        <v>120</v>
      </c>
      <c r="I5" s="52" t="s">
        <v>144</v>
      </c>
      <c r="J5" s="56">
        <v>42696</v>
      </c>
      <c r="K5" s="55">
        <v>49</v>
      </c>
      <c r="L5" s="52" t="s">
        <v>137</v>
      </c>
      <c r="M5" s="56">
        <v>42667</v>
      </c>
      <c r="N5" s="55">
        <v>1</v>
      </c>
    </row>
    <row r="6" spans="1:14" x14ac:dyDescent="0.2">
      <c r="A6" s="52" t="s">
        <v>108</v>
      </c>
      <c r="B6" s="52" t="s">
        <v>114</v>
      </c>
      <c r="C6" s="53">
        <f>OrberaAggregate!C58</f>
        <v>7.6543209876543283E-2</v>
      </c>
      <c r="D6" s="52" t="s">
        <v>124</v>
      </c>
      <c r="E6" s="54">
        <v>5.0999999999999997E-2</v>
      </c>
      <c r="F6" s="52" t="s">
        <v>125</v>
      </c>
      <c r="G6" s="54">
        <v>2.3E-3</v>
      </c>
      <c r="H6" s="52" t="s">
        <v>120</v>
      </c>
      <c r="I6" s="53" t="s">
        <v>138</v>
      </c>
      <c r="J6" s="56">
        <v>42675</v>
      </c>
      <c r="K6" s="55">
        <v>9</v>
      </c>
      <c r="L6" s="52" t="s">
        <v>143</v>
      </c>
      <c r="M6" s="56">
        <v>42660</v>
      </c>
      <c r="N6" s="55">
        <v>3</v>
      </c>
    </row>
    <row r="7" spans="1:14" x14ac:dyDescent="0.2">
      <c r="A7" s="52" t="s">
        <v>109</v>
      </c>
      <c r="B7" s="52" t="s">
        <v>114</v>
      </c>
      <c r="C7" s="53">
        <f>ReShapeAggregate!C57</f>
        <v>0.20833333333333326</v>
      </c>
      <c r="D7" s="52" t="s">
        <v>118</v>
      </c>
      <c r="E7" s="52" t="s">
        <v>126</v>
      </c>
      <c r="F7" s="52" t="s">
        <v>127</v>
      </c>
      <c r="G7" s="54">
        <v>3.5999999999999997E-2</v>
      </c>
      <c r="H7" s="52" t="s">
        <v>120</v>
      </c>
      <c r="I7" s="52" t="s">
        <v>139</v>
      </c>
      <c r="J7" s="56">
        <v>42597</v>
      </c>
      <c r="K7" s="55">
        <v>3</v>
      </c>
      <c r="L7" s="52" t="s">
        <v>121</v>
      </c>
      <c r="M7" s="56" t="s">
        <v>121</v>
      </c>
      <c r="N7" s="55" t="s">
        <v>121</v>
      </c>
    </row>
    <row r="8" spans="1:14" x14ac:dyDescent="0.2">
      <c r="A8" s="52" t="s">
        <v>110</v>
      </c>
      <c r="B8" s="52" t="s">
        <v>112</v>
      </c>
      <c r="C8" s="53">
        <f>ZLTQAggregate!C57</f>
        <v>0.12037708484408993</v>
      </c>
      <c r="D8" s="52" t="s">
        <v>116</v>
      </c>
      <c r="E8" s="52" t="s">
        <v>128</v>
      </c>
      <c r="F8" s="52" t="s">
        <v>127</v>
      </c>
      <c r="G8" s="54">
        <v>9.7999999999999997E-3</v>
      </c>
      <c r="H8" s="52" t="s">
        <v>120</v>
      </c>
      <c r="I8" s="52" t="s">
        <v>140</v>
      </c>
      <c r="J8" s="56" t="s">
        <v>141</v>
      </c>
      <c r="K8" s="55">
        <v>21</v>
      </c>
      <c r="L8" s="52" t="s">
        <v>121</v>
      </c>
      <c r="M8" s="56" t="s">
        <v>121</v>
      </c>
      <c r="N8" s="55" t="s">
        <v>121</v>
      </c>
    </row>
    <row r="9" spans="1:14" x14ac:dyDescent="0.2">
      <c r="C9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3"/>
  <sheetViews>
    <sheetView showGridLines="0" tabSelected="1" topLeftCell="A37" workbookViewId="0">
      <selection activeCell="A64" sqref="A64"/>
    </sheetView>
  </sheetViews>
  <sheetFormatPr defaultColWidth="11.42578125" defaultRowHeight="12.75" x14ac:dyDescent="0.25"/>
  <cols>
    <col min="1" max="1" width="17.7109375" style="2" customWidth="1"/>
    <col min="2" max="2" width="8.85546875" style="2" customWidth="1"/>
    <col min="3" max="3" width="10.85546875" style="2" customWidth="1"/>
    <col min="4" max="5" width="8.7109375" style="2" customWidth="1"/>
    <col min="6" max="6" width="8.7109375" style="42" customWidth="1"/>
    <col min="7" max="9" width="9.7109375" style="2" customWidth="1"/>
    <col min="10" max="10" width="8.7109375" style="42" customWidth="1"/>
    <col min="11" max="14" width="10.85546875" style="2" customWidth="1"/>
    <col min="15" max="15" width="10.85546875" style="44" customWidth="1"/>
    <col min="16" max="21" width="10.85546875" style="2" customWidth="1"/>
    <col min="22" max="22" width="10.85546875" style="44" customWidth="1"/>
    <col min="23" max="31" width="10.85546875" style="2" customWidth="1"/>
    <col min="32" max="35" width="10.85546875" style="63" customWidth="1"/>
    <col min="36" max="37" width="10.85546875" style="2" customWidth="1"/>
    <col min="38" max="38" width="10.85546875" style="36" customWidth="1"/>
    <col min="39" max="66" width="10.85546875" style="2" customWidth="1"/>
    <col min="67" max="70" width="10.85546875" style="70" customWidth="1"/>
    <col min="71" max="80" width="10.85546875" style="36" customWidth="1"/>
    <col min="81" max="275" width="10.85546875" style="2" customWidth="1"/>
    <col min="276" max="16384" width="11.42578125" style="2"/>
  </cols>
  <sheetData>
    <row r="1" spans="1:82" ht="15" customHeight="1" x14ac:dyDescent="0.25">
      <c r="A1" s="1"/>
      <c r="B1" s="1"/>
      <c r="C1" s="68" t="s">
        <v>0</v>
      </c>
      <c r="D1" s="69"/>
      <c r="E1" s="69"/>
      <c r="F1" s="69"/>
      <c r="G1" s="69"/>
      <c r="H1" s="69"/>
      <c r="I1" s="69"/>
      <c r="J1" s="69"/>
      <c r="K1" s="69"/>
    </row>
    <row r="2" spans="1:82" ht="15" customHeight="1" x14ac:dyDescent="0.25">
      <c r="A2" s="3" t="s">
        <v>1</v>
      </c>
      <c r="B2" s="1"/>
      <c r="C2" s="4" t="s">
        <v>2</v>
      </c>
      <c r="D2" s="4" t="s">
        <v>3</v>
      </c>
      <c r="E2" s="4" t="s">
        <v>4</v>
      </c>
      <c r="F2" s="39" t="s">
        <v>5</v>
      </c>
      <c r="G2" s="4" t="s">
        <v>6</v>
      </c>
      <c r="H2" s="4" t="s">
        <v>7</v>
      </c>
      <c r="I2" s="4" t="s">
        <v>8</v>
      </c>
      <c r="J2" s="39" t="s">
        <v>9</v>
      </c>
      <c r="K2" s="4" t="s">
        <v>10</v>
      </c>
      <c r="L2" s="2" t="s">
        <v>11</v>
      </c>
      <c r="M2" s="2" t="s">
        <v>12</v>
      </c>
      <c r="N2" s="2" t="s">
        <v>13</v>
      </c>
      <c r="O2" s="44" t="s">
        <v>14</v>
      </c>
      <c r="P2" s="2" t="s">
        <v>15</v>
      </c>
      <c r="Q2" s="10" t="s">
        <v>72</v>
      </c>
      <c r="R2" s="10" t="s">
        <v>73</v>
      </c>
      <c r="S2" s="10" t="s">
        <v>74</v>
      </c>
      <c r="T2" s="10" t="s">
        <v>75</v>
      </c>
      <c r="U2" s="10" t="s">
        <v>76</v>
      </c>
      <c r="V2" s="44" t="s">
        <v>77</v>
      </c>
      <c r="W2" s="10" t="s">
        <v>78</v>
      </c>
      <c r="X2" s="10" t="s">
        <v>79</v>
      </c>
      <c r="Y2" s="10" t="s">
        <v>80</v>
      </c>
      <c r="Z2" s="10" t="s">
        <v>81</v>
      </c>
      <c r="AA2" s="10" t="s">
        <v>82</v>
      </c>
      <c r="AB2" s="21" t="s">
        <v>83</v>
      </c>
      <c r="AC2" s="21" t="s">
        <v>84</v>
      </c>
      <c r="AD2" s="21" t="s">
        <v>85</v>
      </c>
      <c r="AE2" s="28" t="s">
        <v>92</v>
      </c>
      <c r="AF2" s="70" t="s">
        <v>147</v>
      </c>
      <c r="AG2" s="70" t="s">
        <v>148</v>
      </c>
      <c r="AH2" s="70" t="s">
        <v>149</v>
      </c>
      <c r="AI2" s="70" t="s">
        <v>150</v>
      </c>
      <c r="AJ2" s="2" t="s">
        <v>94</v>
      </c>
      <c r="AK2" s="2" t="s">
        <v>119</v>
      </c>
      <c r="AL2" s="36" t="s">
        <v>129</v>
      </c>
      <c r="AM2" s="35" t="s">
        <v>3</v>
      </c>
      <c r="AN2" s="35" t="s">
        <v>4</v>
      </c>
      <c r="AO2" s="39" t="s">
        <v>5</v>
      </c>
      <c r="AP2" s="35" t="s">
        <v>6</v>
      </c>
      <c r="AQ2" s="35" t="s">
        <v>7</v>
      </c>
      <c r="AR2" s="35" t="s">
        <v>8</v>
      </c>
      <c r="AS2" s="39" t="s">
        <v>9</v>
      </c>
      <c r="AT2" s="35" t="s">
        <v>10</v>
      </c>
      <c r="AU2" s="36" t="s">
        <v>11</v>
      </c>
      <c r="AV2" s="36" t="s">
        <v>12</v>
      </c>
      <c r="AW2" s="36" t="s">
        <v>13</v>
      </c>
      <c r="AX2" s="44" t="s">
        <v>14</v>
      </c>
      <c r="AY2" s="36" t="s">
        <v>15</v>
      </c>
      <c r="AZ2" s="36" t="s">
        <v>72</v>
      </c>
      <c r="BA2" s="36" t="s">
        <v>73</v>
      </c>
      <c r="BB2" s="36" t="s">
        <v>74</v>
      </c>
      <c r="BC2" s="36" t="s">
        <v>75</v>
      </c>
      <c r="BD2" s="36" t="s">
        <v>76</v>
      </c>
      <c r="BE2" s="44" t="s">
        <v>77</v>
      </c>
      <c r="BF2" s="36" t="s">
        <v>78</v>
      </c>
      <c r="BG2" s="36" t="s">
        <v>79</v>
      </c>
      <c r="BH2" s="36" t="s">
        <v>80</v>
      </c>
      <c r="BI2" s="36" t="s">
        <v>81</v>
      </c>
      <c r="BJ2" s="36" t="s">
        <v>82</v>
      </c>
      <c r="BK2" s="36" t="s">
        <v>83</v>
      </c>
      <c r="BL2" s="36" t="s">
        <v>84</v>
      </c>
      <c r="BM2" s="36" t="s">
        <v>85</v>
      </c>
      <c r="BN2" s="71" t="s">
        <v>92</v>
      </c>
      <c r="BO2" s="71">
        <v>42716</v>
      </c>
      <c r="BP2" s="71">
        <v>42723</v>
      </c>
      <c r="BQ2" s="71">
        <v>42740</v>
      </c>
      <c r="BR2" s="71">
        <v>42766</v>
      </c>
      <c r="CC2" s="50" t="s">
        <v>119</v>
      </c>
      <c r="CD2" s="50" t="s">
        <v>130</v>
      </c>
    </row>
    <row r="3" spans="1:82" ht="15" customHeight="1" x14ac:dyDescent="0.25">
      <c r="A3" s="3" t="s">
        <v>16</v>
      </c>
      <c r="B3" s="3" t="s">
        <v>17</v>
      </c>
      <c r="C3" s="1"/>
      <c r="D3" s="1"/>
      <c r="E3" s="1"/>
      <c r="F3" s="40"/>
      <c r="G3" s="1"/>
      <c r="H3" s="1"/>
      <c r="I3" s="1"/>
      <c r="J3" s="40"/>
      <c r="K3" s="1"/>
      <c r="Q3" s="10"/>
      <c r="R3" s="10"/>
      <c r="S3" s="10"/>
      <c r="T3" s="10"/>
      <c r="U3" s="10"/>
      <c r="W3" s="10"/>
      <c r="X3" s="10"/>
      <c r="Y3" s="10"/>
      <c r="Z3" s="10"/>
      <c r="AA3" s="10"/>
      <c r="AB3" s="21"/>
      <c r="AC3" s="21"/>
      <c r="AD3" s="21"/>
      <c r="AE3" s="28"/>
      <c r="AF3" s="70"/>
      <c r="AG3" s="70"/>
      <c r="AH3" s="70"/>
      <c r="AI3" s="70"/>
    </row>
    <row r="4" spans="1:82" ht="15" customHeight="1" x14ac:dyDescent="0.25">
      <c r="A4" s="3" t="s">
        <v>18</v>
      </c>
      <c r="B4" s="5">
        <v>2205</v>
      </c>
      <c r="C4" s="1">
        <v>9</v>
      </c>
      <c r="D4" s="1">
        <v>9</v>
      </c>
      <c r="E4" s="1">
        <v>9</v>
      </c>
      <c r="F4" s="40">
        <v>9</v>
      </c>
      <c r="G4" s="1">
        <v>9</v>
      </c>
      <c r="H4" s="1">
        <v>9</v>
      </c>
      <c r="I4" s="1">
        <v>9</v>
      </c>
      <c r="J4" s="40">
        <v>9</v>
      </c>
      <c r="K4" s="1">
        <v>9</v>
      </c>
      <c r="L4" s="2">
        <v>9</v>
      </c>
      <c r="M4" s="2">
        <v>9</v>
      </c>
      <c r="N4" s="2">
        <v>9</v>
      </c>
      <c r="O4" s="44">
        <v>9</v>
      </c>
      <c r="P4" s="2">
        <v>9</v>
      </c>
      <c r="Q4" s="10">
        <v>9</v>
      </c>
      <c r="R4" s="10">
        <v>9</v>
      </c>
      <c r="S4" s="10">
        <v>9</v>
      </c>
      <c r="T4" s="10">
        <v>9</v>
      </c>
      <c r="U4" s="10">
        <v>9</v>
      </c>
      <c r="V4" s="44">
        <v>9</v>
      </c>
      <c r="W4" s="10">
        <v>9</v>
      </c>
      <c r="X4" s="10">
        <v>9</v>
      </c>
      <c r="Y4" s="10">
        <v>9</v>
      </c>
      <c r="Z4" s="10">
        <v>9</v>
      </c>
      <c r="AA4" s="10">
        <v>9</v>
      </c>
      <c r="AB4" s="21">
        <v>9</v>
      </c>
      <c r="AC4" s="21">
        <v>9</v>
      </c>
      <c r="AD4" s="21">
        <v>9</v>
      </c>
      <c r="AE4" s="28">
        <v>9</v>
      </c>
      <c r="AF4" s="70">
        <v>10</v>
      </c>
      <c r="AG4" s="70">
        <v>10</v>
      </c>
      <c r="AH4" s="70">
        <v>10</v>
      </c>
      <c r="AI4" s="70">
        <v>10</v>
      </c>
      <c r="AJ4" s="6">
        <f>AI4-C4</f>
        <v>1</v>
      </c>
      <c r="AK4" s="2">
        <f>MAX(AI4:AI53)</f>
        <v>25</v>
      </c>
      <c r="AL4" s="34" t="s">
        <v>18</v>
      </c>
      <c r="AM4" s="49">
        <f t="shared" ref="AM4:AM6" si="0">D4-C4</f>
        <v>0</v>
      </c>
      <c r="AN4" s="49">
        <f t="shared" ref="AN4:AN5" si="1">E4-D4</f>
        <v>0</v>
      </c>
      <c r="AO4" s="49">
        <f t="shared" ref="AO4:AO5" si="2">F4-E4</f>
        <v>0</v>
      </c>
      <c r="AP4" s="49">
        <f t="shared" ref="AP4:AP5" si="3">G4-F4</f>
        <v>0</v>
      </c>
      <c r="AQ4" s="49">
        <f t="shared" ref="AQ4:AQ5" si="4">H4-G4</f>
        <v>0</v>
      </c>
      <c r="AR4" s="49">
        <f t="shared" ref="AR4:AR5" si="5">I4-H4</f>
        <v>0</v>
      </c>
      <c r="AS4" s="49">
        <f t="shared" ref="AS4:AS5" si="6">J4-I4</f>
        <v>0</v>
      </c>
      <c r="AT4" s="49">
        <f t="shared" ref="AT4:AT5" si="7">K4-J4</f>
        <v>0</v>
      </c>
      <c r="AU4" s="49">
        <f t="shared" ref="AU4:AU5" si="8">L4-K4</f>
        <v>0</v>
      </c>
      <c r="AV4" s="49">
        <f t="shared" ref="AV4:AV5" si="9">M4-L4</f>
        <v>0</v>
      </c>
      <c r="AW4" s="49">
        <f t="shared" ref="AW4:AW5" si="10">N4-M4</f>
        <v>0</v>
      </c>
      <c r="AX4" s="49">
        <f t="shared" ref="AX4:AX5" si="11">O4-N4</f>
        <v>0</v>
      </c>
      <c r="AY4" s="49">
        <f t="shared" ref="AY4:AY5" si="12">P4-O4</f>
        <v>0</v>
      </c>
      <c r="AZ4" s="49">
        <f t="shared" ref="AZ4:AZ5" si="13">Q4-P4</f>
        <v>0</v>
      </c>
      <c r="BA4" s="49">
        <f t="shared" ref="BA4:BA5" si="14">R4-Q4</f>
        <v>0</v>
      </c>
      <c r="BB4" s="49">
        <f t="shared" ref="BB4:BB5" si="15">S4-R4</f>
        <v>0</v>
      </c>
      <c r="BC4" s="49">
        <f t="shared" ref="BC4:BC5" si="16">T4-S4</f>
        <v>0</v>
      </c>
      <c r="BD4" s="49">
        <f t="shared" ref="BD4:BD5" si="17">U4-T4</f>
        <v>0</v>
      </c>
      <c r="BE4" s="49">
        <f t="shared" ref="BE4:BE5" si="18">V4-U4</f>
        <v>0</v>
      </c>
      <c r="BF4" s="49">
        <f t="shared" ref="BF4:BF5" si="19">W4-V4</f>
        <v>0</v>
      </c>
      <c r="BG4" s="49">
        <f t="shared" ref="BG4:BG5" si="20">X4-W4</f>
        <v>0</v>
      </c>
      <c r="BH4" s="49">
        <f t="shared" ref="BH4:BH5" si="21">Y4-X4</f>
        <v>0</v>
      </c>
      <c r="BI4" s="49">
        <f t="shared" ref="BI4:BI5" si="22">Z4-Y4</f>
        <v>0</v>
      </c>
      <c r="BJ4" s="49">
        <f t="shared" ref="BJ4:BJ5" si="23">AA4-Z4</f>
        <v>0</v>
      </c>
      <c r="BK4" s="49">
        <f t="shared" ref="BK4:BK5" si="24">AB4-AA4</f>
        <v>0</v>
      </c>
      <c r="BL4" s="49">
        <f t="shared" ref="BL4:BL5" si="25">AC4-AB4</f>
        <v>0</v>
      </c>
      <c r="BM4" s="49">
        <f t="shared" ref="BM4:BM5" si="26">AD4-AC4</f>
        <v>0</v>
      </c>
      <c r="BN4" s="49">
        <f t="shared" ref="BN4:BN5" si="27">AE4-AD4</f>
        <v>0</v>
      </c>
      <c r="BO4" s="49">
        <f t="shared" ref="BO4:BO5" si="28">AF4-AE4</f>
        <v>1</v>
      </c>
      <c r="BP4" s="49">
        <f t="shared" ref="BP4:BP5" si="29">AG4-AF4</f>
        <v>0</v>
      </c>
      <c r="BQ4" s="49">
        <f t="shared" ref="BQ4:BQ5" si="30">AH4-AG4</f>
        <v>0</v>
      </c>
      <c r="BR4" s="49">
        <f t="shared" ref="BR4:BR5" si="31">AI4-AH4</f>
        <v>0</v>
      </c>
    </row>
    <row r="5" spans="1:82" ht="15" customHeight="1" x14ac:dyDescent="0.25">
      <c r="A5" s="3" t="s">
        <v>19</v>
      </c>
      <c r="B5" s="5">
        <v>6101</v>
      </c>
      <c r="C5" s="1">
        <v>1</v>
      </c>
      <c r="D5" s="1">
        <v>1</v>
      </c>
      <c r="E5" s="1">
        <v>1</v>
      </c>
      <c r="F5" s="40">
        <v>1</v>
      </c>
      <c r="G5" s="1">
        <v>1</v>
      </c>
      <c r="H5" s="1">
        <v>1</v>
      </c>
      <c r="I5" s="1">
        <v>1</v>
      </c>
      <c r="J5" s="40">
        <v>1</v>
      </c>
      <c r="K5" s="1">
        <v>1</v>
      </c>
      <c r="L5" s="2">
        <v>1</v>
      </c>
      <c r="M5" s="2">
        <v>0</v>
      </c>
      <c r="N5" s="2">
        <v>0</v>
      </c>
      <c r="O5" s="44">
        <v>0</v>
      </c>
      <c r="P5" s="2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44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21">
        <v>0</v>
      </c>
      <c r="AC5" s="21">
        <v>0</v>
      </c>
      <c r="AD5" s="21">
        <v>0</v>
      </c>
      <c r="AE5" s="28">
        <v>0</v>
      </c>
      <c r="AF5" s="70">
        <v>0</v>
      </c>
      <c r="AG5" s="70">
        <v>0</v>
      </c>
      <c r="AH5" s="70">
        <v>0</v>
      </c>
      <c r="AI5" s="70">
        <v>0</v>
      </c>
      <c r="AJ5" s="6">
        <f t="shared" ref="AJ5:AJ53" si="32">AI5-C5</f>
        <v>-1</v>
      </c>
      <c r="AL5" s="34" t="s">
        <v>19</v>
      </c>
      <c r="AM5" s="49">
        <f t="shared" si="0"/>
        <v>0</v>
      </c>
      <c r="AN5" s="49">
        <f t="shared" si="1"/>
        <v>0</v>
      </c>
      <c r="AO5" s="49">
        <f t="shared" si="2"/>
        <v>0</v>
      </c>
      <c r="AP5" s="49">
        <f t="shared" si="3"/>
        <v>0</v>
      </c>
      <c r="AQ5" s="49">
        <f t="shared" si="4"/>
        <v>0</v>
      </c>
      <c r="AR5" s="49">
        <f t="shared" si="5"/>
        <v>0</v>
      </c>
      <c r="AS5" s="49">
        <f t="shared" si="6"/>
        <v>0</v>
      </c>
      <c r="AT5" s="49">
        <f t="shared" si="7"/>
        <v>0</v>
      </c>
      <c r="AU5" s="49">
        <f t="shared" si="8"/>
        <v>0</v>
      </c>
      <c r="AV5" s="49">
        <f t="shared" si="9"/>
        <v>-1</v>
      </c>
      <c r="AW5" s="49">
        <f t="shared" si="10"/>
        <v>0</v>
      </c>
      <c r="AX5" s="49">
        <f t="shared" si="11"/>
        <v>0</v>
      </c>
      <c r="AY5" s="49">
        <f t="shared" si="12"/>
        <v>0</v>
      </c>
      <c r="AZ5" s="49">
        <f t="shared" si="13"/>
        <v>0</v>
      </c>
      <c r="BA5" s="49">
        <f t="shared" si="14"/>
        <v>0</v>
      </c>
      <c r="BB5" s="49">
        <f t="shared" si="15"/>
        <v>0</v>
      </c>
      <c r="BC5" s="49">
        <f t="shared" si="16"/>
        <v>0</v>
      </c>
      <c r="BD5" s="49">
        <f t="shared" si="17"/>
        <v>0</v>
      </c>
      <c r="BE5" s="49">
        <f t="shared" si="18"/>
        <v>0</v>
      </c>
      <c r="BF5" s="49">
        <f t="shared" si="19"/>
        <v>0</v>
      </c>
      <c r="BG5" s="49">
        <f t="shared" si="20"/>
        <v>0</v>
      </c>
      <c r="BH5" s="49">
        <f t="shared" si="21"/>
        <v>0</v>
      </c>
      <c r="BI5" s="49">
        <f t="shared" si="22"/>
        <v>0</v>
      </c>
      <c r="BJ5" s="49">
        <f t="shared" si="23"/>
        <v>0</v>
      </c>
      <c r="BK5" s="49">
        <f t="shared" si="24"/>
        <v>0</v>
      </c>
      <c r="BL5" s="49">
        <f t="shared" si="25"/>
        <v>0</v>
      </c>
      <c r="BM5" s="49">
        <f t="shared" si="26"/>
        <v>0</v>
      </c>
      <c r="BN5" s="49">
        <f t="shared" si="27"/>
        <v>0</v>
      </c>
      <c r="BO5" s="49">
        <f t="shared" si="28"/>
        <v>0</v>
      </c>
      <c r="BP5" s="49">
        <f t="shared" si="29"/>
        <v>0</v>
      </c>
      <c r="BQ5" s="49">
        <f t="shared" si="30"/>
        <v>0</v>
      </c>
      <c r="BR5" s="49">
        <f t="shared" si="31"/>
        <v>0</v>
      </c>
      <c r="CC5" s="49">
        <f>MAX(AM5:BN5)</f>
        <v>0</v>
      </c>
      <c r="CD5" s="49">
        <f>MIN(AM5:BN5)</f>
        <v>-1</v>
      </c>
    </row>
    <row r="6" spans="1:82" ht="15" customHeight="1" x14ac:dyDescent="0.25">
      <c r="A6" s="3" t="s">
        <v>20</v>
      </c>
      <c r="B6" s="1">
        <v>10199</v>
      </c>
      <c r="C6" s="1"/>
      <c r="D6" s="1">
        <v>17</v>
      </c>
      <c r="E6" s="1">
        <v>17</v>
      </c>
      <c r="F6" s="40">
        <v>17</v>
      </c>
      <c r="G6" s="1">
        <v>17</v>
      </c>
      <c r="H6" s="1">
        <v>17</v>
      </c>
      <c r="I6" s="1">
        <v>17</v>
      </c>
      <c r="J6" s="40">
        <v>17</v>
      </c>
      <c r="K6" s="1">
        <v>17</v>
      </c>
      <c r="L6" s="2">
        <v>17</v>
      </c>
      <c r="M6" s="2">
        <v>17</v>
      </c>
      <c r="N6" s="2">
        <v>17</v>
      </c>
      <c r="O6" s="44">
        <v>17</v>
      </c>
      <c r="P6" s="2">
        <v>17</v>
      </c>
      <c r="Q6" s="10">
        <v>17</v>
      </c>
      <c r="R6" s="10">
        <v>17</v>
      </c>
      <c r="S6" s="10">
        <v>17</v>
      </c>
      <c r="T6" s="10">
        <v>17</v>
      </c>
      <c r="U6" s="10">
        <v>17</v>
      </c>
      <c r="V6" s="44">
        <v>17</v>
      </c>
      <c r="W6" s="10">
        <v>17</v>
      </c>
      <c r="X6" s="10">
        <v>17</v>
      </c>
      <c r="Y6" s="10">
        <v>17</v>
      </c>
      <c r="Z6" s="10">
        <v>17</v>
      </c>
      <c r="AA6" s="10">
        <v>17</v>
      </c>
      <c r="AB6" s="21">
        <v>17</v>
      </c>
      <c r="AC6" s="21">
        <v>17</v>
      </c>
      <c r="AD6" s="21">
        <v>17</v>
      </c>
      <c r="AE6" s="28">
        <v>17</v>
      </c>
      <c r="AF6" s="70">
        <v>24</v>
      </c>
      <c r="AG6" s="70">
        <v>25</v>
      </c>
      <c r="AH6" s="70">
        <v>25</v>
      </c>
      <c r="AI6" s="70">
        <v>25</v>
      </c>
      <c r="AJ6" s="6">
        <f t="shared" si="32"/>
        <v>25</v>
      </c>
      <c r="AL6" s="34" t="s">
        <v>20</v>
      </c>
      <c r="AM6" s="49">
        <f>D6-C6</f>
        <v>17</v>
      </c>
      <c r="AN6" s="49">
        <f>E6-D6</f>
        <v>0</v>
      </c>
      <c r="AO6" s="49">
        <f>F6-E6</f>
        <v>0</v>
      </c>
      <c r="AP6" s="49">
        <f>G6-F6</f>
        <v>0</v>
      </c>
      <c r="AQ6" s="49">
        <f>H6-G6</f>
        <v>0</v>
      </c>
      <c r="AR6" s="49">
        <f>I6-H6</f>
        <v>0</v>
      </c>
      <c r="AS6" s="49">
        <f>J6-I6</f>
        <v>0</v>
      </c>
      <c r="AT6" s="49">
        <f>K6-J6</f>
        <v>0</v>
      </c>
      <c r="AU6" s="49">
        <f>L6-K6</f>
        <v>0</v>
      </c>
      <c r="AV6" s="49">
        <f>M6-L6</f>
        <v>0</v>
      </c>
      <c r="AW6" s="49">
        <f>N6-M6</f>
        <v>0</v>
      </c>
      <c r="AX6" s="49">
        <f>O6-N6</f>
        <v>0</v>
      </c>
      <c r="AY6" s="49">
        <f>P6-O6</f>
        <v>0</v>
      </c>
      <c r="AZ6" s="49">
        <f>Q6-P6</f>
        <v>0</v>
      </c>
      <c r="BA6" s="49">
        <f>R6-Q6</f>
        <v>0</v>
      </c>
      <c r="BB6" s="49">
        <f>S6-R6</f>
        <v>0</v>
      </c>
      <c r="BC6" s="49">
        <f>T6-S6</f>
        <v>0</v>
      </c>
      <c r="BD6" s="49">
        <f>U6-T6</f>
        <v>0</v>
      </c>
      <c r="BE6" s="49">
        <f>V6-U6</f>
        <v>0</v>
      </c>
      <c r="BF6" s="49">
        <f>W6-V6</f>
        <v>0</v>
      </c>
      <c r="BG6" s="49">
        <f>X6-W6</f>
        <v>0</v>
      </c>
      <c r="BH6" s="49">
        <f>Y6-X6</f>
        <v>0</v>
      </c>
      <c r="BI6" s="49">
        <f>Z6-Y6</f>
        <v>0</v>
      </c>
      <c r="BJ6" s="49">
        <f>AA6-Z6</f>
        <v>0</v>
      </c>
      <c r="BK6" s="49">
        <f>AB6-AA6</f>
        <v>0</v>
      </c>
      <c r="BL6" s="49">
        <f>AC6-AB6</f>
        <v>0</v>
      </c>
      <c r="BM6" s="49">
        <f>AD6-AC6</f>
        <v>0</v>
      </c>
      <c r="BN6" s="49">
        <f>AE6-AD6</f>
        <v>0</v>
      </c>
      <c r="BO6" s="49">
        <f t="shared" ref="BO6:BR6" si="33">AF6-AE6</f>
        <v>7</v>
      </c>
      <c r="BP6" s="49">
        <f t="shared" si="33"/>
        <v>1</v>
      </c>
      <c r="BQ6" s="49">
        <f t="shared" si="33"/>
        <v>0</v>
      </c>
      <c r="BR6" s="49">
        <f t="shared" si="33"/>
        <v>0</v>
      </c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>
        <f>MAX(AM6:BN6)</f>
        <v>17</v>
      </c>
      <c r="CD6" s="49">
        <f>MIN(AM6:BN6)</f>
        <v>0</v>
      </c>
    </row>
    <row r="7" spans="1:82" ht="15" customHeight="1" x14ac:dyDescent="0.25">
      <c r="A7" s="3" t="s">
        <v>21</v>
      </c>
      <c r="B7" s="1">
        <v>14200</v>
      </c>
      <c r="C7" s="1"/>
      <c r="D7" s="1"/>
      <c r="E7" s="1"/>
      <c r="F7" s="40"/>
      <c r="G7" s="1"/>
      <c r="H7" s="1"/>
      <c r="I7" s="1"/>
      <c r="J7" s="40"/>
      <c r="K7" s="1"/>
      <c r="Q7" s="10"/>
      <c r="R7" s="10"/>
      <c r="S7" s="10"/>
      <c r="T7" s="10"/>
      <c r="U7" s="10"/>
      <c r="W7" s="10"/>
      <c r="X7" s="10">
        <v>0</v>
      </c>
      <c r="Y7" s="10">
        <v>0</v>
      </c>
      <c r="Z7" s="10">
        <v>0</v>
      </c>
      <c r="AA7" s="10">
        <v>0</v>
      </c>
      <c r="AB7" s="21">
        <v>0</v>
      </c>
      <c r="AC7" s="21">
        <v>0</v>
      </c>
      <c r="AD7" s="21">
        <v>0</v>
      </c>
      <c r="AE7" s="28">
        <v>0</v>
      </c>
      <c r="AF7" s="70">
        <v>0</v>
      </c>
      <c r="AG7" s="70">
        <v>0</v>
      </c>
      <c r="AH7" s="70">
        <v>0</v>
      </c>
      <c r="AI7" s="70">
        <v>0</v>
      </c>
      <c r="AJ7" s="6">
        <f t="shared" si="32"/>
        <v>0</v>
      </c>
      <c r="AL7" s="34" t="s">
        <v>21</v>
      </c>
      <c r="BN7" s="2">
        <f t="shared" ref="BN7:BN55" si="34">AE7-AD7</f>
        <v>0</v>
      </c>
      <c r="BO7" s="70">
        <f t="shared" ref="BO7:BO55" si="35">AF7-AE7</f>
        <v>0</v>
      </c>
      <c r="BP7" s="70">
        <f t="shared" ref="BP7:BP55" si="36">AG7-AF7</f>
        <v>0</v>
      </c>
      <c r="BQ7" s="70">
        <f t="shared" ref="BQ7:BQ55" si="37">AH7-AG7</f>
        <v>0</v>
      </c>
      <c r="BR7" s="70">
        <f t="shared" ref="BR7:BR55" si="38">AI7-AH7</f>
        <v>0</v>
      </c>
      <c r="CC7" s="49">
        <f>MAX(AM7:BN7)</f>
        <v>0</v>
      </c>
      <c r="CD7" s="49">
        <f>MIN(AM7:BN7)</f>
        <v>0</v>
      </c>
    </row>
    <row r="8" spans="1:82" ht="15" customHeight="1" x14ac:dyDescent="0.25">
      <c r="A8" s="3" t="s">
        <v>22</v>
      </c>
      <c r="B8" s="1">
        <v>15290</v>
      </c>
      <c r="C8" s="1"/>
      <c r="D8" s="1">
        <v>0</v>
      </c>
      <c r="E8" s="1">
        <v>0</v>
      </c>
      <c r="F8" s="40"/>
      <c r="G8" s="1">
        <v>0</v>
      </c>
      <c r="H8" s="1">
        <v>0</v>
      </c>
      <c r="I8" s="1">
        <v>0</v>
      </c>
      <c r="J8" s="40">
        <v>0</v>
      </c>
      <c r="K8" s="1">
        <v>0</v>
      </c>
      <c r="L8" s="2">
        <v>0</v>
      </c>
      <c r="M8" s="2">
        <v>0</v>
      </c>
      <c r="N8" s="2">
        <v>0</v>
      </c>
      <c r="O8" s="44">
        <v>0</v>
      </c>
      <c r="P8" s="2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44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21">
        <v>0</v>
      </c>
      <c r="AC8" s="21">
        <v>0</v>
      </c>
      <c r="AD8" s="21">
        <v>0</v>
      </c>
      <c r="AE8" s="28">
        <v>0</v>
      </c>
      <c r="AF8" s="70">
        <v>0</v>
      </c>
      <c r="AG8" s="70">
        <v>0</v>
      </c>
      <c r="AH8" s="70">
        <v>0</v>
      </c>
      <c r="AI8" s="70">
        <v>0</v>
      </c>
      <c r="AJ8" s="6">
        <f t="shared" si="32"/>
        <v>0</v>
      </c>
      <c r="AL8" s="34" t="s">
        <v>22</v>
      </c>
      <c r="AM8" s="49">
        <f>D8-C8</f>
        <v>0</v>
      </c>
      <c r="AN8" s="49">
        <f>E8-D8</f>
        <v>0</v>
      </c>
      <c r="AO8" s="49">
        <f>F8-E8</f>
        <v>0</v>
      </c>
      <c r="AP8" s="49">
        <f>G8-F8</f>
        <v>0</v>
      </c>
      <c r="AQ8" s="49">
        <f>H8-G8</f>
        <v>0</v>
      </c>
      <c r="AR8" s="49">
        <f>I8-H8</f>
        <v>0</v>
      </c>
      <c r="AS8" s="49">
        <f>J8-I8</f>
        <v>0</v>
      </c>
      <c r="AT8" s="49">
        <f>K8-J8</f>
        <v>0</v>
      </c>
      <c r="AU8" s="49">
        <f>L8-K8</f>
        <v>0</v>
      </c>
      <c r="AV8" s="49">
        <f>M8-L8</f>
        <v>0</v>
      </c>
      <c r="AW8" s="49">
        <f>N8-M8</f>
        <v>0</v>
      </c>
      <c r="AX8" s="49">
        <f>O8-N8</f>
        <v>0</v>
      </c>
      <c r="AY8" s="49">
        <f>P8-O8</f>
        <v>0</v>
      </c>
      <c r="AZ8" s="49">
        <f>Q8-P8</f>
        <v>0</v>
      </c>
      <c r="BA8" s="49">
        <f>R8-Q8</f>
        <v>0</v>
      </c>
      <c r="BB8" s="49">
        <f>S8-R8</f>
        <v>0</v>
      </c>
      <c r="BC8" s="49">
        <f>T8-S8</f>
        <v>0</v>
      </c>
      <c r="BD8" s="49">
        <f>U8-T8</f>
        <v>0</v>
      </c>
      <c r="BE8" s="49">
        <f>V8-U8</f>
        <v>0</v>
      </c>
      <c r="BF8" s="49">
        <f>W8-V8</f>
        <v>0</v>
      </c>
      <c r="BG8" s="49">
        <f>X8-W8</f>
        <v>0</v>
      </c>
      <c r="BH8" s="49">
        <f>Y8-X8</f>
        <v>0</v>
      </c>
      <c r="BI8" s="49">
        <f>Z8-Y8</f>
        <v>0</v>
      </c>
      <c r="BJ8" s="49">
        <f>AA8-Z8</f>
        <v>0</v>
      </c>
      <c r="BK8" s="49">
        <f>AB8-AA8</f>
        <v>0</v>
      </c>
      <c r="BL8" s="49">
        <f>AC8-AB8</f>
        <v>0</v>
      </c>
      <c r="BM8" s="49">
        <f>AD8-AC8</f>
        <v>0</v>
      </c>
      <c r="BN8" s="49">
        <f t="shared" si="34"/>
        <v>0</v>
      </c>
      <c r="BO8" s="49">
        <f t="shared" si="35"/>
        <v>0</v>
      </c>
      <c r="BP8" s="49">
        <f t="shared" si="36"/>
        <v>0</v>
      </c>
      <c r="BQ8" s="49">
        <f t="shared" si="37"/>
        <v>0</v>
      </c>
      <c r="BR8" s="49">
        <f t="shared" si="38"/>
        <v>0</v>
      </c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>
        <f>MAX(AM8:BN8)</f>
        <v>0</v>
      </c>
      <c r="CD8" s="49">
        <f>MIN(AM8:BN8)</f>
        <v>0</v>
      </c>
    </row>
    <row r="9" spans="1:82" ht="15" customHeight="1" x14ac:dyDescent="0.25">
      <c r="A9" s="3" t="s">
        <v>23</v>
      </c>
      <c r="B9" s="1">
        <v>19104</v>
      </c>
      <c r="C9" s="1">
        <v>2</v>
      </c>
      <c r="D9" s="1">
        <v>2</v>
      </c>
      <c r="E9" s="1">
        <v>2</v>
      </c>
      <c r="F9" s="40">
        <v>2</v>
      </c>
      <c r="G9" s="1">
        <v>2</v>
      </c>
      <c r="H9" s="1">
        <v>2</v>
      </c>
      <c r="I9" s="1">
        <v>2</v>
      </c>
      <c r="J9" s="40">
        <v>2</v>
      </c>
      <c r="K9" s="1">
        <v>2</v>
      </c>
      <c r="L9" s="2">
        <v>2</v>
      </c>
      <c r="M9" s="2">
        <v>2</v>
      </c>
      <c r="N9" s="2">
        <v>2</v>
      </c>
      <c r="O9" s="44">
        <v>2</v>
      </c>
      <c r="P9" s="2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44">
        <v>2</v>
      </c>
      <c r="W9" s="10">
        <v>2</v>
      </c>
      <c r="X9" s="10">
        <v>2</v>
      </c>
      <c r="Y9" s="10">
        <v>2</v>
      </c>
      <c r="Z9" s="10">
        <v>2</v>
      </c>
      <c r="AA9" s="10">
        <v>2</v>
      </c>
      <c r="AB9" s="21">
        <v>2</v>
      </c>
      <c r="AC9" s="21">
        <v>2</v>
      </c>
      <c r="AD9" s="21">
        <v>2</v>
      </c>
      <c r="AE9" s="28">
        <v>2</v>
      </c>
      <c r="AF9" s="70">
        <v>2</v>
      </c>
      <c r="AG9" s="70">
        <v>2</v>
      </c>
      <c r="AH9" s="70">
        <v>2</v>
      </c>
      <c r="AI9" s="70">
        <v>2</v>
      </c>
      <c r="AJ9" s="6">
        <f t="shared" si="32"/>
        <v>0</v>
      </c>
      <c r="AL9" s="34" t="s">
        <v>23</v>
      </c>
      <c r="AM9" s="49">
        <f>D9-C9</f>
        <v>0</v>
      </c>
      <c r="AN9" s="49">
        <f>E9-D9</f>
        <v>0</v>
      </c>
      <c r="AO9" s="49">
        <f>F9-E9</f>
        <v>0</v>
      </c>
      <c r="AP9" s="49">
        <f>G9-F9</f>
        <v>0</v>
      </c>
      <c r="AQ9" s="49">
        <f>H9-G9</f>
        <v>0</v>
      </c>
      <c r="AR9" s="49">
        <f>I9-H9</f>
        <v>0</v>
      </c>
      <c r="AS9" s="49">
        <f>J9-I9</f>
        <v>0</v>
      </c>
      <c r="AT9" s="49">
        <f>K9-J9</f>
        <v>0</v>
      </c>
      <c r="AU9" s="49">
        <f>L9-K9</f>
        <v>0</v>
      </c>
      <c r="AV9" s="49">
        <f>M9-L9</f>
        <v>0</v>
      </c>
      <c r="AW9" s="49">
        <f>N9-M9</f>
        <v>0</v>
      </c>
      <c r="AX9" s="49">
        <f>O9-N9</f>
        <v>0</v>
      </c>
      <c r="AY9" s="49">
        <f>P9-O9</f>
        <v>0</v>
      </c>
      <c r="AZ9" s="49">
        <f>Q9-P9</f>
        <v>0</v>
      </c>
      <c r="BA9" s="49">
        <f>R9-Q9</f>
        <v>0</v>
      </c>
      <c r="BB9" s="49">
        <f>S9-R9</f>
        <v>0</v>
      </c>
      <c r="BC9" s="49">
        <f>T9-S9</f>
        <v>0</v>
      </c>
      <c r="BD9" s="49">
        <f>U9-T9</f>
        <v>0</v>
      </c>
      <c r="BE9" s="49">
        <f>V9-U9</f>
        <v>0</v>
      </c>
      <c r="BF9" s="49">
        <f>W9-V9</f>
        <v>0</v>
      </c>
      <c r="BG9" s="49">
        <f>X9-W9</f>
        <v>0</v>
      </c>
      <c r="BH9" s="49">
        <f>Y9-X9</f>
        <v>0</v>
      </c>
      <c r="BI9" s="49">
        <f>Z9-Y9</f>
        <v>0</v>
      </c>
      <c r="BJ9" s="49">
        <f>AA9-Z9</f>
        <v>0</v>
      </c>
      <c r="BK9" s="49">
        <f>AB9-AA9</f>
        <v>0</v>
      </c>
      <c r="BL9" s="49">
        <f>AC9-AB9</f>
        <v>0</v>
      </c>
      <c r="BM9" s="49">
        <f>AD9-AC9</f>
        <v>0</v>
      </c>
      <c r="BN9" s="49">
        <f t="shared" si="34"/>
        <v>0</v>
      </c>
      <c r="BO9" s="49">
        <f t="shared" si="35"/>
        <v>0</v>
      </c>
      <c r="BP9" s="49">
        <f t="shared" si="36"/>
        <v>0</v>
      </c>
      <c r="BQ9" s="49">
        <f t="shared" si="37"/>
        <v>0</v>
      </c>
      <c r="BR9" s="49">
        <f t="shared" si="38"/>
        <v>0</v>
      </c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>
        <f>MAX(AM9:BN9)</f>
        <v>0</v>
      </c>
      <c r="CD9" s="49">
        <f>MIN(AM9:BN9)</f>
        <v>0</v>
      </c>
    </row>
    <row r="10" spans="1:82" ht="15" customHeight="1" x14ac:dyDescent="0.25">
      <c r="A10" s="3" t="s">
        <v>24</v>
      </c>
      <c r="B10" s="1">
        <v>20090</v>
      </c>
      <c r="C10" s="1">
        <v>8</v>
      </c>
      <c r="D10" s="1">
        <v>8</v>
      </c>
      <c r="E10" s="1">
        <v>8</v>
      </c>
      <c r="F10" s="40">
        <v>8</v>
      </c>
      <c r="G10" s="1">
        <v>8</v>
      </c>
      <c r="H10" s="1">
        <v>8</v>
      </c>
      <c r="I10" s="1">
        <v>8</v>
      </c>
      <c r="J10" s="40">
        <v>8</v>
      </c>
      <c r="K10" s="1">
        <v>8</v>
      </c>
      <c r="L10" s="2">
        <v>8</v>
      </c>
      <c r="M10" s="2">
        <v>8</v>
      </c>
      <c r="N10" s="2">
        <v>8</v>
      </c>
      <c r="O10" s="44">
        <v>8</v>
      </c>
      <c r="P10" s="2">
        <v>8</v>
      </c>
      <c r="Q10" s="10">
        <v>8</v>
      </c>
      <c r="R10" s="10">
        <v>8</v>
      </c>
      <c r="S10" s="10">
        <v>8</v>
      </c>
      <c r="T10" s="10">
        <v>8</v>
      </c>
      <c r="U10" s="10">
        <v>8</v>
      </c>
      <c r="V10" s="44">
        <v>8</v>
      </c>
      <c r="W10" s="10">
        <v>8</v>
      </c>
      <c r="X10" s="10">
        <v>8</v>
      </c>
      <c r="Y10" s="10">
        <v>8</v>
      </c>
      <c r="Z10" s="10">
        <v>8</v>
      </c>
      <c r="AA10" s="10">
        <v>8</v>
      </c>
      <c r="AB10" s="21">
        <v>8</v>
      </c>
      <c r="AC10" s="21">
        <v>8</v>
      </c>
      <c r="AD10" s="21">
        <v>8</v>
      </c>
      <c r="AE10" s="28">
        <v>8</v>
      </c>
      <c r="AF10" s="70">
        <v>5</v>
      </c>
      <c r="AG10" s="70">
        <v>5</v>
      </c>
      <c r="AH10" s="70">
        <v>5</v>
      </c>
      <c r="AI10" s="70">
        <v>5</v>
      </c>
      <c r="AJ10" s="6">
        <f t="shared" si="32"/>
        <v>-3</v>
      </c>
      <c r="AL10" s="34" t="s">
        <v>24</v>
      </c>
      <c r="AM10" s="49">
        <f>D10-C10</f>
        <v>0</v>
      </c>
      <c r="AN10" s="49">
        <f>E10-D10</f>
        <v>0</v>
      </c>
      <c r="AO10" s="49">
        <f>F10-E10</f>
        <v>0</v>
      </c>
      <c r="AP10" s="49">
        <f>G10-F10</f>
        <v>0</v>
      </c>
      <c r="AQ10" s="49">
        <f>H10-G10</f>
        <v>0</v>
      </c>
      <c r="AR10" s="49">
        <f>I10-H10</f>
        <v>0</v>
      </c>
      <c r="AS10" s="49">
        <f>J10-I10</f>
        <v>0</v>
      </c>
      <c r="AT10" s="49">
        <f>K10-J10</f>
        <v>0</v>
      </c>
      <c r="AU10" s="49">
        <f>L10-K10</f>
        <v>0</v>
      </c>
      <c r="AV10" s="49">
        <f>M10-L10</f>
        <v>0</v>
      </c>
      <c r="AW10" s="49">
        <f>N10-M10</f>
        <v>0</v>
      </c>
      <c r="AX10" s="49">
        <f>O10-N10</f>
        <v>0</v>
      </c>
      <c r="AY10" s="49">
        <f>P10-O10</f>
        <v>0</v>
      </c>
      <c r="AZ10" s="49">
        <f>Q10-P10</f>
        <v>0</v>
      </c>
      <c r="BA10" s="49">
        <f>R10-Q10</f>
        <v>0</v>
      </c>
      <c r="BB10" s="49">
        <f>S10-R10</f>
        <v>0</v>
      </c>
      <c r="BC10" s="49">
        <f>T10-S10</f>
        <v>0</v>
      </c>
      <c r="BD10" s="49">
        <f>U10-T10</f>
        <v>0</v>
      </c>
      <c r="BE10" s="49">
        <f>V10-U10</f>
        <v>0</v>
      </c>
      <c r="BF10" s="49">
        <f>W10-V10</f>
        <v>0</v>
      </c>
      <c r="BG10" s="49">
        <f>X10-W10</f>
        <v>0</v>
      </c>
      <c r="BH10" s="49">
        <f>Y10-X10</f>
        <v>0</v>
      </c>
      <c r="BI10" s="49">
        <f>Z10-Y10</f>
        <v>0</v>
      </c>
      <c r="BJ10" s="49">
        <f>AA10-Z10</f>
        <v>0</v>
      </c>
      <c r="BK10" s="49">
        <f>AB10-AA10</f>
        <v>0</v>
      </c>
      <c r="BL10" s="49">
        <f>AC10-AB10</f>
        <v>0</v>
      </c>
      <c r="BM10" s="49">
        <f>AD10-AC10</f>
        <v>0</v>
      </c>
      <c r="BN10" s="49">
        <f t="shared" si="34"/>
        <v>0</v>
      </c>
      <c r="BO10" s="49">
        <f t="shared" si="35"/>
        <v>-3</v>
      </c>
      <c r="BP10" s="49">
        <f t="shared" si="36"/>
        <v>0</v>
      </c>
      <c r="BQ10" s="49">
        <f t="shared" si="37"/>
        <v>0</v>
      </c>
      <c r="BR10" s="49">
        <f t="shared" si="38"/>
        <v>0</v>
      </c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>
        <f>MAX(AM10:BN10)</f>
        <v>0</v>
      </c>
      <c r="CD10" s="49">
        <f>MIN(AM10:BN10)</f>
        <v>0</v>
      </c>
    </row>
    <row r="11" spans="1:82" ht="15" customHeight="1" x14ac:dyDescent="0.25">
      <c r="A11" s="3" t="s">
        <v>25</v>
      </c>
      <c r="B11" s="1">
        <v>21202</v>
      </c>
      <c r="C11" s="1">
        <v>6</v>
      </c>
      <c r="D11" s="1">
        <v>6</v>
      </c>
      <c r="E11" s="1">
        <v>6</v>
      </c>
      <c r="F11" s="40">
        <v>6</v>
      </c>
      <c r="G11" s="1">
        <v>6</v>
      </c>
      <c r="H11" s="1">
        <v>6</v>
      </c>
      <c r="I11" s="1">
        <v>6</v>
      </c>
      <c r="J11" s="40">
        <v>5</v>
      </c>
      <c r="K11" s="1">
        <v>5</v>
      </c>
      <c r="L11" s="2">
        <v>5</v>
      </c>
      <c r="M11" s="2">
        <v>5</v>
      </c>
      <c r="N11" s="2">
        <v>5</v>
      </c>
      <c r="O11" s="44">
        <v>5</v>
      </c>
      <c r="P11" s="2">
        <v>5</v>
      </c>
      <c r="Q11" s="10">
        <v>5</v>
      </c>
      <c r="R11" s="10">
        <v>5</v>
      </c>
      <c r="S11" s="10">
        <v>5</v>
      </c>
      <c r="T11" s="10">
        <v>5</v>
      </c>
      <c r="U11" s="10">
        <v>5</v>
      </c>
      <c r="V11" s="44">
        <v>5</v>
      </c>
      <c r="W11" s="10">
        <v>5</v>
      </c>
      <c r="X11" s="10">
        <v>5</v>
      </c>
      <c r="Y11" s="10">
        <v>5</v>
      </c>
      <c r="Z11" s="10">
        <v>5</v>
      </c>
      <c r="AA11" s="10">
        <v>5</v>
      </c>
      <c r="AB11" s="21">
        <v>5</v>
      </c>
      <c r="AC11" s="21">
        <v>5</v>
      </c>
      <c r="AD11" s="21">
        <v>5</v>
      </c>
      <c r="AE11" s="28">
        <v>5</v>
      </c>
      <c r="AF11" s="70">
        <v>5</v>
      </c>
      <c r="AG11" s="70">
        <v>5</v>
      </c>
      <c r="AH11" s="70">
        <v>5</v>
      </c>
      <c r="AI11" s="70">
        <v>5</v>
      </c>
      <c r="AJ11" s="6">
        <f t="shared" si="32"/>
        <v>-1</v>
      </c>
      <c r="AL11" s="34" t="s">
        <v>25</v>
      </c>
      <c r="AM11" s="49">
        <f>D11-C11</f>
        <v>0</v>
      </c>
      <c r="AN11" s="49">
        <f>E11-D11</f>
        <v>0</v>
      </c>
      <c r="AO11" s="49">
        <f>F11-E11</f>
        <v>0</v>
      </c>
      <c r="AP11" s="49">
        <f>G11-F11</f>
        <v>0</v>
      </c>
      <c r="AQ11" s="49">
        <f>H11-G11</f>
        <v>0</v>
      </c>
      <c r="AR11" s="49">
        <f>I11-H11</f>
        <v>0</v>
      </c>
      <c r="AS11" s="49">
        <f>J11-I11</f>
        <v>-1</v>
      </c>
      <c r="AT11" s="49">
        <f>K11-J11</f>
        <v>0</v>
      </c>
      <c r="AU11" s="49">
        <f>L11-K11</f>
        <v>0</v>
      </c>
      <c r="AV11" s="49">
        <f>M11-L11</f>
        <v>0</v>
      </c>
      <c r="AW11" s="49">
        <f>N11-M11</f>
        <v>0</v>
      </c>
      <c r="AX11" s="49">
        <f>O11-N11</f>
        <v>0</v>
      </c>
      <c r="AY11" s="49">
        <f>P11-O11</f>
        <v>0</v>
      </c>
      <c r="AZ11" s="49">
        <f>Q11-P11</f>
        <v>0</v>
      </c>
      <c r="BA11" s="49">
        <f>R11-Q11</f>
        <v>0</v>
      </c>
      <c r="BB11" s="49">
        <f>S11-R11</f>
        <v>0</v>
      </c>
      <c r="BC11" s="49">
        <f>T11-S11</f>
        <v>0</v>
      </c>
      <c r="BD11" s="49">
        <f>U11-T11</f>
        <v>0</v>
      </c>
      <c r="BE11" s="49">
        <f>V11-U11</f>
        <v>0</v>
      </c>
      <c r="BF11" s="49">
        <f>W11-V11</f>
        <v>0</v>
      </c>
      <c r="BG11" s="49">
        <f>X11-W11</f>
        <v>0</v>
      </c>
      <c r="BH11" s="49">
        <f>Y11-X11</f>
        <v>0</v>
      </c>
      <c r="BI11" s="49">
        <f>Z11-Y11</f>
        <v>0</v>
      </c>
      <c r="BJ11" s="49">
        <f>AA11-Z11</f>
        <v>0</v>
      </c>
      <c r="BK11" s="49">
        <f>AB11-AA11</f>
        <v>0</v>
      </c>
      <c r="BL11" s="49">
        <f>AC11-AB11</f>
        <v>0</v>
      </c>
      <c r="BM11" s="49">
        <f>AD11-AC11</f>
        <v>0</v>
      </c>
      <c r="BN11" s="49">
        <f t="shared" si="34"/>
        <v>0</v>
      </c>
      <c r="BO11" s="49">
        <f t="shared" si="35"/>
        <v>0</v>
      </c>
      <c r="BP11" s="49">
        <f t="shared" si="36"/>
        <v>0</v>
      </c>
      <c r="BQ11" s="49">
        <f t="shared" si="37"/>
        <v>0</v>
      </c>
      <c r="BR11" s="49">
        <f t="shared" si="38"/>
        <v>0</v>
      </c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>
        <f>MAX(AM11:BN11)</f>
        <v>0</v>
      </c>
      <c r="CD11" s="49">
        <f>MIN(AM11:BN11)</f>
        <v>-1</v>
      </c>
    </row>
    <row r="12" spans="1:82" ht="15" customHeight="1" x14ac:dyDescent="0.25">
      <c r="A12" s="3" t="s">
        <v>26</v>
      </c>
      <c r="B12" s="1">
        <v>23450</v>
      </c>
      <c r="C12" s="1">
        <v>2</v>
      </c>
      <c r="D12" s="1">
        <v>2</v>
      </c>
      <c r="E12" s="1">
        <v>2</v>
      </c>
      <c r="F12" s="40">
        <v>2</v>
      </c>
      <c r="G12" s="1">
        <v>2</v>
      </c>
      <c r="H12" s="1">
        <v>2</v>
      </c>
      <c r="I12" s="1">
        <v>2</v>
      </c>
      <c r="J12" s="40">
        <v>2</v>
      </c>
      <c r="K12" s="1">
        <v>2</v>
      </c>
      <c r="L12" s="2">
        <v>2</v>
      </c>
      <c r="M12" s="2">
        <v>2</v>
      </c>
      <c r="N12" s="2">
        <v>2</v>
      </c>
      <c r="O12" s="44">
        <v>2</v>
      </c>
      <c r="P12" s="2">
        <v>2</v>
      </c>
      <c r="Q12" s="10">
        <v>2</v>
      </c>
      <c r="R12" s="10">
        <v>2</v>
      </c>
      <c r="S12" s="10">
        <v>2</v>
      </c>
      <c r="T12" s="10">
        <v>2</v>
      </c>
      <c r="U12" s="10">
        <v>2</v>
      </c>
      <c r="V12" s="44">
        <v>2</v>
      </c>
      <c r="W12" s="10">
        <v>2</v>
      </c>
      <c r="X12" s="10">
        <v>2</v>
      </c>
      <c r="Y12" s="10">
        <v>2</v>
      </c>
      <c r="Z12" s="10">
        <v>2</v>
      </c>
      <c r="AA12" s="10">
        <v>2</v>
      </c>
      <c r="AB12" s="21">
        <v>2</v>
      </c>
      <c r="AC12" s="21">
        <v>2</v>
      </c>
      <c r="AD12" s="21">
        <v>2</v>
      </c>
      <c r="AE12" s="28">
        <v>2</v>
      </c>
      <c r="AF12" s="70">
        <v>2</v>
      </c>
      <c r="AG12" s="70">
        <v>2</v>
      </c>
      <c r="AH12" s="70">
        <v>2</v>
      </c>
      <c r="AI12" s="70">
        <v>2</v>
      </c>
      <c r="AJ12" s="6">
        <f t="shared" si="32"/>
        <v>0</v>
      </c>
      <c r="AL12" s="34" t="s">
        <v>26</v>
      </c>
      <c r="AM12" s="49">
        <f>D12-C12</f>
        <v>0</v>
      </c>
      <c r="AN12" s="49">
        <f>E12-D12</f>
        <v>0</v>
      </c>
      <c r="AO12" s="49">
        <f>F12-E12</f>
        <v>0</v>
      </c>
      <c r="AP12" s="49">
        <f>G12-F12</f>
        <v>0</v>
      </c>
      <c r="AQ12" s="49">
        <f>H12-G12</f>
        <v>0</v>
      </c>
      <c r="AR12" s="49">
        <f>I12-H12</f>
        <v>0</v>
      </c>
      <c r="AS12" s="49">
        <f>J12-I12</f>
        <v>0</v>
      </c>
      <c r="AT12" s="49">
        <f>K12-J12</f>
        <v>0</v>
      </c>
      <c r="AU12" s="49">
        <f>L12-K12</f>
        <v>0</v>
      </c>
      <c r="AV12" s="49">
        <f>M12-L12</f>
        <v>0</v>
      </c>
      <c r="AW12" s="49">
        <f>N12-M12</f>
        <v>0</v>
      </c>
      <c r="AX12" s="49">
        <f>O12-N12</f>
        <v>0</v>
      </c>
      <c r="AY12" s="49">
        <f>P12-O12</f>
        <v>0</v>
      </c>
      <c r="AZ12" s="49">
        <f>Q12-P12</f>
        <v>0</v>
      </c>
      <c r="BA12" s="49">
        <f>R12-Q12</f>
        <v>0</v>
      </c>
      <c r="BB12" s="49">
        <f>S12-R12</f>
        <v>0</v>
      </c>
      <c r="BC12" s="49">
        <f>T12-S12</f>
        <v>0</v>
      </c>
      <c r="BD12" s="49">
        <f>U12-T12</f>
        <v>0</v>
      </c>
      <c r="BE12" s="49">
        <f>V12-U12</f>
        <v>0</v>
      </c>
      <c r="BF12" s="49">
        <f>W12-V12</f>
        <v>0</v>
      </c>
      <c r="BG12" s="49">
        <f>X12-W12</f>
        <v>0</v>
      </c>
      <c r="BH12" s="49">
        <f>Y12-X12</f>
        <v>0</v>
      </c>
      <c r="BI12" s="49">
        <f>Z12-Y12</f>
        <v>0</v>
      </c>
      <c r="BJ12" s="49">
        <f>AA12-Z12</f>
        <v>0</v>
      </c>
      <c r="BK12" s="49">
        <f>AB12-AA12</f>
        <v>0</v>
      </c>
      <c r="BL12" s="49">
        <f>AC12-AB12</f>
        <v>0</v>
      </c>
      <c r="BM12" s="49">
        <f>AD12-AC12</f>
        <v>0</v>
      </c>
      <c r="BN12" s="49">
        <f t="shared" si="34"/>
        <v>0</v>
      </c>
      <c r="BO12" s="49">
        <f t="shared" si="35"/>
        <v>0</v>
      </c>
      <c r="BP12" s="49">
        <f t="shared" si="36"/>
        <v>0</v>
      </c>
      <c r="BQ12" s="49">
        <f t="shared" si="37"/>
        <v>0</v>
      </c>
      <c r="BR12" s="49">
        <f t="shared" si="38"/>
        <v>0</v>
      </c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>
        <f>MAX(AM12:BN12)</f>
        <v>0</v>
      </c>
      <c r="CD12" s="49">
        <f>MIN(AM12:BN12)</f>
        <v>0</v>
      </c>
    </row>
    <row r="13" spans="1:82" ht="15" customHeight="1" x14ac:dyDescent="0.25">
      <c r="A13" s="3" t="s">
        <v>27</v>
      </c>
      <c r="B13" s="1">
        <v>28228</v>
      </c>
      <c r="C13" s="1">
        <v>3</v>
      </c>
      <c r="D13" s="1">
        <v>3</v>
      </c>
      <c r="E13" s="1">
        <v>3</v>
      </c>
      <c r="F13" s="40">
        <v>3</v>
      </c>
      <c r="G13" s="1">
        <v>3</v>
      </c>
      <c r="H13" s="1">
        <v>3</v>
      </c>
      <c r="I13" s="1">
        <v>3</v>
      </c>
      <c r="J13" s="40">
        <v>3</v>
      </c>
      <c r="K13" s="1">
        <v>3</v>
      </c>
      <c r="L13" s="2">
        <v>3</v>
      </c>
      <c r="M13" s="2">
        <v>3</v>
      </c>
      <c r="N13" s="2">
        <v>3</v>
      </c>
      <c r="O13" s="44">
        <v>3</v>
      </c>
      <c r="P13" s="2">
        <v>3</v>
      </c>
      <c r="Q13" s="10">
        <v>3</v>
      </c>
      <c r="R13" s="10">
        <v>3</v>
      </c>
      <c r="S13" s="10">
        <v>3</v>
      </c>
      <c r="T13" s="10">
        <v>3</v>
      </c>
      <c r="U13" s="10">
        <v>3</v>
      </c>
      <c r="V13" s="44">
        <v>3</v>
      </c>
      <c r="W13" s="10">
        <v>3</v>
      </c>
      <c r="X13" s="10">
        <v>3</v>
      </c>
      <c r="Y13" s="10">
        <v>3</v>
      </c>
      <c r="Z13" s="10">
        <v>3</v>
      </c>
      <c r="AA13" s="10">
        <v>3</v>
      </c>
      <c r="AB13" s="21">
        <v>3</v>
      </c>
      <c r="AC13" s="21">
        <v>3</v>
      </c>
      <c r="AD13" s="21">
        <v>3</v>
      </c>
      <c r="AE13" s="28">
        <v>3</v>
      </c>
      <c r="AF13" s="70">
        <v>2</v>
      </c>
      <c r="AG13" s="70">
        <v>2</v>
      </c>
      <c r="AH13" s="70">
        <v>2</v>
      </c>
      <c r="AI13" s="70">
        <v>2</v>
      </c>
      <c r="AJ13" s="6">
        <f t="shared" si="32"/>
        <v>-1</v>
      </c>
      <c r="AL13" s="34" t="s">
        <v>27</v>
      </c>
      <c r="AM13" s="49">
        <f>D13-C13</f>
        <v>0</v>
      </c>
      <c r="AN13" s="49">
        <f>E13-D13</f>
        <v>0</v>
      </c>
      <c r="AO13" s="49">
        <f>F13-E13</f>
        <v>0</v>
      </c>
      <c r="AP13" s="49">
        <f>G13-F13</f>
        <v>0</v>
      </c>
      <c r="AQ13" s="49">
        <f>H13-G13</f>
        <v>0</v>
      </c>
      <c r="AR13" s="49">
        <f>I13-H13</f>
        <v>0</v>
      </c>
      <c r="AS13" s="49">
        <f>J13-I13</f>
        <v>0</v>
      </c>
      <c r="AT13" s="49">
        <f>K13-J13</f>
        <v>0</v>
      </c>
      <c r="AU13" s="49">
        <f>L13-K13</f>
        <v>0</v>
      </c>
      <c r="AV13" s="49">
        <f>M13-L13</f>
        <v>0</v>
      </c>
      <c r="AW13" s="49">
        <f>N13-M13</f>
        <v>0</v>
      </c>
      <c r="AX13" s="49">
        <f>O13-N13</f>
        <v>0</v>
      </c>
      <c r="AY13" s="49">
        <f>P13-O13</f>
        <v>0</v>
      </c>
      <c r="AZ13" s="49">
        <f>Q13-P13</f>
        <v>0</v>
      </c>
      <c r="BA13" s="49">
        <f>R13-Q13</f>
        <v>0</v>
      </c>
      <c r="BB13" s="49">
        <f>S13-R13</f>
        <v>0</v>
      </c>
      <c r="BC13" s="49">
        <f>T13-S13</f>
        <v>0</v>
      </c>
      <c r="BD13" s="49">
        <f>U13-T13</f>
        <v>0</v>
      </c>
      <c r="BE13" s="49">
        <f>V13-U13</f>
        <v>0</v>
      </c>
      <c r="BF13" s="49">
        <f>W13-V13</f>
        <v>0</v>
      </c>
      <c r="BG13" s="49">
        <f>X13-W13</f>
        <v>0</v>
      </c>
      <c r="BH13" s="49">
        <f>Y13-X13</f>
        <v>0</v>
      </c>
      <c r="BI13" s="49">
        <f>Z13-Y13</f>
        <v>0</v>
      </c>
      <c r="BJ13" s="49">
        <f>AA13-Z13</f>
        <v>0</v>
      </c>
      <c r="BK13" s="49">
        <f>AB13-AA13</f>
        <v>0</v>
      </c>
      <c r="BL13" s="49">
        <f>AC13-AB13</f>
        <v>0</v>
      </c>
      <c r="BM13" s="49">
        <f>AD13-AC13</f>
        <v>0</v>
      </c>
      <c r="BN13" s="49">
        <f t="shared" si="34"/>
        <v>0</v>
      </c>
      <c r="BO13" s="49">
        <f t="shared" si="35"/>
        <v>-1</v>
      </c>
      <c r="BP13" s="49">
        <f t="shared" si="36"/>
        <v>0</v>
      </c>
      <c r="BQ13" s="49">
        <f t="shared" si="37"/>
        <v>0</v>
      </c>
      <c r="BR13" s="49">
        <f t="shared" si="38"/>
        <v>0</v>
      </c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>
        <f>MAX(AM13:BN13)</f>
        <v>0</v>
      </c>
      <c r="CD13" s="49">
        <f>MIN(AM13:BN13)</f>
        <v>0</v>
      </c>
    </row>
    <row r="14" spans="1:82" ht="15" customHeight="1" x14ac:dyDescent="0.25">
      <c r="A14" s="29" t="s">
        <v>28</v>
      </c>
      <c r="B14" s="1">
        <v>30304</v>
      </c>
      <c r="C14" s="1">
        <v>6</v>
      </c>
      <c r="D14" s="1">
        <v>6</v>
      </c>
      <c r="E14" s="1">
        <v>6</v>
      </c>
      <c r="F14" s="40">
        <v>6</v>
      </c>
      <c r="G14" s="1">
        <v>6</v>
      </c>
      <c r="H14" s="1">
        <v>6</v>
      </c>
      <c r="I14" s="1">
        <v>6</v>
      </c>
      <c r="J14" s="40">
        <v>6</v>
      </c>
      <c r="K14" s="1">
        <v>6</v>
      </c>
      <c r="L14" s="2">
        <v>6</v>
      </c>
      <c r="M14" s="2">
        <v>6</v>
      </c>
      <c r="N14" s="2">
        <v>6</v>
      </c>
      <c r="O14" s="44">
        <v>6</v>
      </c>
      <c r="P14" s="2">
        <v>6</v>
      </c>
      <c r="Q14" s="10">
        <v>4</v>
      </c>
      <c r="R14" s="10">
        <v>4</v>
      </c>
      <c r="S14" s="10">
        <v>4</v>
      </c>
      <c r="T14" s="10">
        <v>4</v>
      </c>
      <c r="U14" s="10">
        <v>4</v>
      </c>
      <c r="V14" s="44">
        <v>4</v>
      </c>
      <c r="W14" s="10">
        <v>4</v>
      </c>
      <c r="X14" s="10">
        <v>5</v>
      </c>
      <c r="Y14" s="10">
        <v>5</v>
      </c>
      <c r="Z14" s="10">
        <v>5</v>
      </c>
      <c r="AA14" s="10">
        <v>5</v>
      </c>
      <c r="AB14" s="21">
        <v>5</v>
      </c>
      <c r="AC14" s="21">
        <v>5</v>
      </c>
      <c r="AD14" s="21">
        <v>5</v>
      </c>
      <c r="AE14" s="28">
        <v>5</v>
      </c>
      <c r="AF14" s="70">
        <v>5</v>
      </c>
      <c r="AG14" s="70">
        <v>5</v>
      </c>
      <c r="AH14" s="70">
        <v>5</v>
      </c>
      <c r="AI14" s="70">
        <v>5</v>
      </c>
      <c r="AJ14" s="6">
        <f t="shared" si="32"/>
        <v>-1</v>
      </c>
      <c r="AL14" s="29" t="s">
        <v>28</v>
      </c>
      <c r="AM14" s="49">
        <f>D14-C14</f>
        <v>0</v>
      </c>
      <c r="AN14" s="49">
        <f>E14-D14</f>
        <v>0</v>
      </c>
      <c r="AO14" s="49">
        <f>F14-E14</f>
        <v>0</v>
      </c>
      <c r="AP14" s="49">
        <f>G14-F14</f>
        <v>0</v>
      </c>
      <c r="AQ14" s="49">
        <f>H14-G14</f>
        <v>0</v>
      </c>
      <c r="AR14" s="49">
        <f>I14-H14</f>
        <v>0</v>
      </c>
      <c r="AS14" s="49">
        <f>J14-I14</f>
        <v>0</v>
      </c>
      <c r="AT14" s="49">
        <f>K14-J14</f>
        <v>0</v>
      </c>
      <c r="AU14" s="49">
        <f>L14-K14</f>
        <v>0</v>
      </c>
      <c r="AV14" s="49">
        <f>M14-L14</f>
        <v>0</v>
      </c>
      <c r="AW14" s="49">
        <f>N14-M14</f>
        <v>0</v>
      </c>
      <c r="AX14" s="49">
        <f>O14-N14</f>
        <v>0</v>
      </c>
      <c r="AY14" s="49">
        <f>P14-O14</f>
        <v>0</v>
      </c>
      <c r="AZ14" s="49">
        <f>Q14-P14</f>
        <v>-2</v>
      </c>
      <c r="BA14" s="49">
        <f>R14-Q14</f>
        <v>0</v>
      </c>
      <c r="BB14" s="49">
        <f>S14-R14</f>
        <v>0</v>
      </c>
      <c r="BC14" s="49">
        <f>T14-S14</f>
        <v>0</v>
      </c>
      <c r="BD14" s="49">
        <f>U14-T14</f>
        <v>0</v>
      </c>
      <c r="BE14" s="49">
        <f>V14-U14</f>
        <v>0</v>
      </c>
      <c r="BF14" s="49">
        <f>W14-V14</f>
        <v>0</v>
      </c>
      <c r="BG14" s="49">
        <f>X14-W14</f>
        <v>1</v>
      </c>
      <c r="BH14" s="49">
        <f>Y14-X14</f>
        <v>0</v>
      </c>
      <c r="BI14" s="49">
        <f>Z14-Y14</f>
        <v>0</v>
      </c>
      <c r="BJ14" s="49">
        <f>AA14-Z14</f>
        <v>0</v>
      </c>
      <c r="BK14" s="49">
        <f>AB14-AA14</f>
        <v>0</v>
      </c>
      <c r="BL14" s="49">
        <f>AC14-AB14</f>
        <v>0</v>
      </c>
      <c r="BM14" s="49">
        <f>AD14-AC14</f>
        <v>0</v>
      </c>
      <c r="BN14" s="49">
        <f t="shared" si="34"/>
        <v>0</v>
      </c>
      <c r="BO14" s="49">
        <f t="shared" si="35"/>
        <v>0</v>
      </c>
      <c r="BP14" s="49">
        <f t="shared" si="36"/>
        <v>0</v>
      </c>
      <c r="BQ14" s="49">
        <f t="shared" si="37"/>
        <v>0</v>
      </c>
      <c r="BR14" s="49">
        <f t="shared" si="38"/>
        <v>0</v>
      </c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>
        <f>MAX(AM14:BN14)</f>
        <v>1</v>
      </c>
      <c r="CD14" s="49">
        <f>MIN(AM14:BN14)</f>
        <v>-2</v>
      </c>
    </row>
    <row r="15" spans="1:82" ht="15" customHeight="1" x14ac:dyDescent="0.25">
      <c r="A15" s="3" t="s">
        <v>29</v>
      </c>
      <c r="B15" s="1">
        <v>32203</v>
      </c>
      <c r="C15" s="1">
        <v>2</v>
      </c>
      <c r="D15" s="1">
        <v>2</v>
      </c>
      <c r="E15" s="1">
        <v>2</v>
      </c>
      <c r="F15" s="40">
        <v>2</v>
      </c>
      <c r="G15" s="1">
        <v>2</v>
      </c>
      <c r="H15" s="1">
        <v>2</v>
      </c>
      <c r="I15" s="1">
        <v>2</v>
      </c>
      <c r="J15" s="40">
        <v>2</v>
      </c>
      <c r="K15" s="1">
        <v>2</v>
      </c>
      <c r="L15" s="2">
        <v>2</v>
      </c>
      <c r="M15" s="2">
        <v>2</v>
      </c>
      <c r="N15" s="2">
        <v>2</v>
      </c>
      <c r="P15" s="2">
        <v>2</v>
      </c>
      <c r="Q15" s="10">
        <v>2</v>
      </c>
      <c r="R15" s="10">
        <v>2</v>
      </c>
      <c r="S15" s="10">
        <v>2</v>
      </c>
      <c r="T15" s="10">
        <v>2</v>
      </c>
      <c r="U15" s="10">
        <v>2</v>
      </c>
      <c r="V15" s="44">
        <v>2</v>
      </c>
      <c r="W15" s="10">
        <v>2</v>
      </c>
      <c r="X15" s="10">
        <v>2</v>
      </c>
      <c r="Y15" s="10">
        <v>2</v>
      </c>
      <c r="Z15" s="10">
        <v>2</v>
      </c>
      <c r="AA15" s="10">
        <v>2</v>
      </c>
      <c r="AB15" s="21">
        <v>2</v>
      </c>
      <c r="AC15" s="21">
        <v>2</v>
      </c>
      <c r="AD15" s="21">
        <v>2</v>
      </c>
      <c r="AE15" s="28">
        <v>2</v>
      </c>
      <c r="AF15" s="70">
        <v>2</v>
      </c>
      <c r="AG15" s="70">
        <v>2</v>
      </c>
      <c r="AH15" s="70">
        <v>2</v>
      </c>
      <c r="AI15" s="70">
        <v>2</v>
      </c>
      <c r="AJ15" s="6">
        <f t="shared" si="32"/>
        <v>0</v>
      </c>
      <c r="AL15" s="34" t="s">
        <v>29</v>
      </c>
      <c r="AM15" s="49">
        <f>D15-C15</f>
        <v>0</v>
      </c>
      <c r="AN15" s="49">
        <f>E15-D15</f>
        <v>0</v>
      </c>
      <c r="AO15" s="49">
        <f>F15-E15</f>
        <v>0</v>
      </c>
      <c r="AP15" s="49">
        <f>G15-F15</f>
        <v>0</v>
      </c>
      <c r="AQ15" s="49">
        <f>H15-G15</f>
        <v>0</v>
      </c>
      <c r="AR15" s="49">
        <f>I15-H15</f>
        <v>0</v>
      </c>
      <c r="AS15" s="49">
        <f>J15-I15</f>
        <v>0</v>
      </c>
      <c r="AT15" s="49">
        <f>K15-J15</f>
        <v>0</v>
      </c>
      <c r="AU15" s="49">
        <f>L15-K15</f>
        <v>0</v>
      </c>
      <c r="AV15" s="49">
        <f>M15-L15</f>
        <v>0</v>
      </c>
      <c r="AW15" s="49">
        <f>N15-M15</f>
        <v>0</v>
      </c>
      <c r="AX15" s="49">
        <f>O15-N15</f>
        <v>-2</v>
      </c>
      <c r="AY15" s="49">
        <f>P15-O15</f>
        <v>2</v>
      </c>
      <c r="AZ15" s="49">
        <f>Q15-P15</f>
        <v>0</v>
      </c>
      <c r="BA15" s="49">
        <f>R15-Q15</f>
        <v>0</v>
      </c>
      <c r="BB15" s="49">
        <f>S15-R15</f>
        <v>0</v>
      </c>
      <c r="BC15" s="49">
        <f>T15-S15</f>
        <v>0</v>
      </c>
      <c r="BD15" s="49">
        <f>U15-T15</f>
        <v>0</v>
      </c>
      <c r="BE15" s="49">
        <f>V15-U15</f>
        <v>0</v>
      </c>
      <c r="BF15" s="49">
        <f>W15-V15</f>
        <v>0</v>
      </c>
      <c r="BG15" s="49">
        <f>X15-W15</f>
        <v>0</v>
      </c>
      <c r="BH15" s="49">
        <f>Y15-X15</f>
        <v>0</v>
      </c>
      <c r="BI15" s="49">
        <f>Z15-Y15</f>
        <v>0</v>
      </c>
      <c r="BJ15" s="49">
        <f>AA15-Z15</f>
        <v>0</v>
      </c>
      <c r="BK15" s="49">
        <f>AB15-AA15</f>
        <v>0</v>
      </c>
      <c r="BL15" s="49">
        <f>AC15-AB15</f>
        <v>0</v>
      </c>
      <c r="BM15" s="49">
        <f>AD15-AC15</f>
        <v>0</v>
      </c>
      <c r="BN15" s="49">
        <f t="shared" si="34"/>
        <v>0</v>
      </c>
      <c r="BO15" s="49">
        <f t="shared" si="35"/>
        <v>0</v>
      </c>
      <c r="BP15" s="49">
        <f t="shared" si="36"/>
        <v>0</v>
      </c>
      <c r="BQ15" s="49">
        <f t="shared" si="37"/>
        <v>0</v>
      </c>
      <c r="BR15" s="49">
        <f t="shared" si="38"/>
        <v>0</v>
      </c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>
        <f>MAX(AM15:BN15)</f>
        <v>2</v>
      </c>
      <c r="CD15" s="49">
        <f>MIN(AM15:BN15)</f>
        <v>-2</v>
      </c>
    </row>
    <row r="16" spans="1:82" ht="15" customHeight="1" x14ac:dyDescent="0.25">
      <c r="A16" s="3" t="s">
        <v>30</v>
      </c>
      <c r="B16" s="1">
        <v>32802</v>
      </c>
      <c r="C16" s="1">
        <v>0</v>
      </c>
      <c r="D16" s="1">
        <v>0</v>
      </c>
      <c r="E16" s="1">
        <v>0</v>
      </c>
      <c r="F16" s="40">
        <v>0</v>
      </c>
      <c r="G16" s="1">
        <v>0</v>
      </c>
      <c r="H16" s="1">
        <v>0</v>
      </c>
      <c r="I16" s="1">
        <v>0</v>
      </c>
      <c r="J16" s="40">
        <v>0</v>
      </c>
      <c r="K16" s="1">
        <v>0</v>
      </c>
      <c r="L16" s="2">
        <v>0</v>
      </c>
      <c r="M16" s="2">
        <v>0</v>
      </c>
      <c r="N16" s="2">
        <v>0</v>
      </c>
      <c r="O16" s="44">
        <v>0</v>
      </c>
      <c r="P16" s="2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44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1">
        <v>0</v>
      </c>
      <c r="AC16" s="21">
        <v>0</v>
      </c>
      <c r="AD16" s="21">
        <v>0</v>
      </c>
      <c r="AE16" s="28">
        <v>0</v>
      </c>
      <c r="AF16" s="70">
        <v>0</v>
      </c>
      <c r="AG16" s="70">
        <v>0</v>
      </c>
      <c r="AH16" s="70">
        <v>0</v>
      </c>
      <c r="AI16" s="70">
        <v>0</v>
      </c>
      <c r="AJ16" s="6">
        <f t="shared" si="32"/>
        <v>0</v>
      </c>
      <c r="AL16" s="34" t="s">
        <v>30</v>
      </c>
      <c r="AM16" s="49">
        <f>D16-C16</f>
        <v>0</v>
      </c>
      <c r="AN16" s="49">
        <f>E16-D16</f>
        <v>0</v>
      </c>
      <c r="AO16" s="49">
        <f>F16-E16</f>
        <v>0</v>
      </c>
      <c r="AP16" s="49">
        <f>G16-F16</f>
        <v>0</v>
      </c>
      <c r="AQ16" s="49">
        <f>H16-G16</f>
        <v>0</v>
      </c>
      <c r="AR16" s="49">
        <f>I16-H16</f>
        <v>0</v>
      </c>
      <c r="AS16" s="49">
        <f>J16-I16</f>
        <v>0</v>
      </c>
      <c r="AT16" s="49">
        <f>K16-J16</f>
        <v>0</v>
      </c>
      <c r="AU16" s="49">
        <f>L16-K16</f>
        <v>0</v>
      </c>
      <c r="AV16" s="49">
        <f>M16-L16</f>
        <v>0</v>
      </c>
      <c r="AW16" s="49">
        <f>N16-M16</f>
        <v>0</v>
      </c>
      <c r="AX16" s="49">
        <f>O16-N16</f>
        <v>0</v>
      </c>
      <c r="AY16" s="49">
        <f>P16-O16</f>
        <v>0</v>
      </c>
      <c r="AZ16" s="49">
        <f>Q16-P16</f>
        <v>0</v>
      </c>
      <c r="BA16" s="49">
        <f>R16-Q16</f>
        <v>0</v>
      </c>
      <c r="BB16" s="49">
        <f>S16-R16</f>
        <v>0</v>
      </c>
      <c r="BC16" s="49">
        <f>T16-S16</f>
        <v>0</v>
      </c>
      <c r="BD16" s="49">
        <f>U16-T16</f>
        <v>0</v>
      </c>
      <c r="BE16" s="49">
        <f>V16-U16</f>
        <v>0</v>
      </c>
      <c r="BF16" s="49">
        <f>W16-V16</f>
        <v>0</v>
      </c>
      <c r="BG16" s="49">
        <f>X16-W16</f>
        <v>0</v>
      </c>
      <c r="BH16" s="49">
        <f>Y16-X16</f>
        <v>0</v>
      </c>
      <c r="BI16" s="49">
        <f>Z16-Y16</f>
        <v>0</v>
      </c>
      <c r="BJ16" s="49">
        <f>AA16-Z16</f>
        <v>0</v>
      </c>
      <c r="BK16" s="49">
        <f>AB16-AA16</f>
        <v>0</v>
      </c>
      <c r="BL16" s="49">
        <f>AC16-AB16</f>
        <v>0</v>
      </c>
      <c r="BM16" s="49">
        <f>AD16-AC16</f>
        <v>0</v>
      </c>
      <c r="BN16" s="49">
        <f t="shared" si="34"/>
        <v>0</v>
      </c>
      <c r="BO16" s="49">
        <f t="shared" si="35"/>
        <v>0</v>
      </c>
      <c r="BP16" s="49">
        <f t="shared" si="36"/>
        <v>0</v>
      </c>
      <c r="BQ16" s="49">
        <f t="shared" si="37"/>
        <v>0</v>
      </c>
      <c r="BR16" s="49">
        <f t="shared" si="38"/>
        <v>0</v>
      </c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>
        <f>MAX(AM16:BN16)</f>
        <v>0</v>
      </c>
      <c r="CD16" s="49">
        <f>MIN(AM16:BN16)</f>
        <v>0</v>
      </c>
    </row>
    <row r="17" spans="1:82" ht="15" customHeight="1" x14ac:dyDescent="0.25">
      <c r="A17" s="29" t="s">
        <v>31</v>
      </c>
      <c r="B17" s="1">
        <v>33152</v>
      </c>
      <c r="C17" s="1">
        <v>6</v>
      </c>
      <c r="D17" s="1">
        <v>6</v>
      </c>
      <c r="E17" s="1">
        <v>6</v>
      </c>
      <c r="F17" s="40">
        <v>6</v>
      </c>
      <c r="G17" s="1">
        <v>6</v>
      </c>
      <c r="H17" s="1">
        <v>6</v>
      </c>
      <c r="I17" s="1">
        <v>6</v>
      </c>
      <c r="J17" s="40">
        <v>7</v>
      </c>
      <c r="K17" s="1">
        <v>7</v>
      </c>
      <c r="L17" s="2">
        <v>7</v>
      </c>
      <c r="M17" s="2">
        <v>7</v>
      </c>
      <c r="N17" s="2">
        <v>7</v>
      </c>
      <c r="O17" s="44">
        <v>7</v>
      </c>
      <c r="P17" s="2">
        <v>7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44">
        <v>6</v>
      </c>
      <c r="W17" s="10">
        <v>6</v>
      </c>
      <c r="X17" s="10">
        <v>6</v>
      </c>
      <c r="Y17" s="10">
        <v>6</v>
      </c>
      <c r="Z17" s="10">
        <v>6</v>
      </c>
      <c r="AA17" s="10">
        <v>6</v>
      </c>
      <c r="AB17" s="21">
        <v>6</v>
      </c>
      <c r="AC17" s="21">
        <v>6</v>
      </c>
      <c r="AD17" s="21">
        <v>6</v>
      </c>
      <c r="AE17" s="28">
        <v>6</v>
      </c>
      <c r="AF17" s="70">
        <v>6</v>
      </c>
      <c r="AG17" s="70">
        <v>6</v>
      </c>
      <c r="AH17" s="70">
        <v>6</v>
      </c>
      <c r="AI17" s="70">
        <v>6</v>
      </c>
      <c r="AJ17" s="6">
        <f t="shared" si="32"/>
        <v>0</v>
      </c>
      <c r="AL17" s="29" t="s">
        <v>31</v>
      </c>
      <c r="AM17" s="49">
        <f>D17-C17</f>
        <v>0</v>
      </c>
      <c r="AN17" s="49">
        <f>E17-D17</f>
        <v>0</v>
      </c>
      <c r="AO17" s="49">
        <f>F17-E17</f>
        <v>0</v>
      </c>
      <c r="AP17" s="49">
        <f>G17-F17</f>
        <v>0</v>
      </c>
      <c r="AQ17" s="49">
        <f>H17-G17</f>
        <v>0</v>
      </c>
      <c r="AR17" s="49">
        <f>I17-H17</f>
        <v>0</v>
      </c>
      <c r="AS17" s="49">
        <f>J17-I17</f>
        <v>1</v>
      </c>
      <c r="AT17" s="49">
        <f>K17-J17</f>
        <v>0</v>
      </c>
      <c r="AU17" s="49">
        <f>L17-K17</f>
        <v>0</v>
      </c>
      <c r="AV17" s="49">
        <f>M17-L17</f>
        <v>0</v>
      </c>
      <c r="AW17" s="49">
        <f>N17-M17</f>
        <v>0</v>
      </c>
      <c r="AX17" s="49">
        <f>O17-N17</f>
        <v>0</v>
      </c>
      <c r="AY17" s="49">
        <f>P17-O17</f>
        <v>0</v>
      </c>
      <c r="AZ17" s="49">
        <f>Q17-P17</f>
        <v>-1</v>
      </c>
      <c r="BA17" s="49">
        <f>R17-Q17</f>
        <v>0</v>
      </c>
      <c r="BB17" s="49">
        <f>S17-R17</f>
        <v>0</v>
      </c>
      <c r="BC17" s="49">
        <f>T17-S17</f>
        <v>0</v>
      </c>
      <c r="BD17" s="49">
        <f>U17-T17</f>
        <v>0</v>
      </c>
      <c r="BE17" s="49">
        <f>V17-U17</f>
        <v>0</v>
      </c>
      <c r="BF17" s="49">
        <f>W17-V17</f>
        <v>0</v>
      </c>
      <c r="BG17" s="49">
        <f>X17-W17</f>
        <v>0</v>
      </c>
      <c r="BH17" s="49">
        <f>Y17-X17</f>
        <v>0</v>
      </c>
      <c r="BI17" s="49">
        <f>Z17-Y17</f>
        <v>0</v>
      </c>
      <c r="BJ17" s="49">
        <f>AA17-Z17</f>
        <v>0</v>
      </c>
      <c r="BK17" s="49">
        <f>AB17-AA17</f>
        <v>0</v>
      </c>
      <c r="BL17" s="49">
        <f>AC17-AB17</f>
        <v>0</v>
      </c>
      <c r="BM17" s="49">
        <f>AD17-AC17</f>
        <v>0</v>
      </c>
      <c r="BN17" s="49">
        <f t="shared" si="34"/>
        <v>0</v>
      </c>
      <c r="BO17" s="49">
        <f t="shared" si="35"/>
        <v>0</v>
      </c>
      <c r="BP17" s="49">
        <f t="shared" si="36"/>
        <v>0</v>
      </c>
      <c r="BQ17" s="49">
        <f t="shared" si="37"/>
        <v>0</v>
      </c>
      <c r="BR17" s="49">
        <f t="shared" si="38"/>
        <v>0</v>
      </c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>
        <f>MAX(AM17:BN17)</f>
        <v>1</v>
      </c>
      <c r="CD17" s="49">
        <f>MIN(AM17:BN17)</f>
        <v>-1</v>
      </c>
    </row>
    <row r="18" spans="1:82" ht="15" customHeight="1" x14ac:dyDescent="0.25">
      <c r="A18" s="3" t="s">
        <v>32</v>
      </c>
      <c r="B18" s="1">
        <v>33630</v>
      </c>
      <c r="C18" s="1">
        <v>1</v>
      </c>
      <c r="D18" s="1">
        <v>1</v>
      </c>
      <c r="E18" s="1">
        <v>1</v>
      </c>
      <c r="F18" s="40">
        <v>1</v>
      </c>
      <c r="G18" s="1">
        <v>1</v>
      </c>
      <c r="H18" s="1">
        <v>1</v>
      </c>
      <c r="I18" s="1">
        <v>1</v>
      </c>
      <c r="J18" s="40">
        <v>1</v>
      </c>
      <c r="K18" s="1">
        <v>1</v>
      </c>
      <c r="L18" s="2">
        <v>1</v>
      </c>
      <c r="M18" s="2">
        <v>1</v>
      </c>
      <c r="N18" s="2">
        <v>1</v>
      </c>
      <c r="O18" s="44">
        <v>1</v>
      </c>
      <c r="P18" s="2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44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21">
        <v>1</v>
      </c>
      <c r="AC18" s="21">
        <v>1</v>
      </c>
      <c r="AD18" s="21">
        <v>1</v>
      </c>
      <c r="AE18" s="28">
        <v>1</v>
      </c>
      <c r="AF18" s="70">
        <v>1</v>
      </c>
      <c r="AG18" s="70">
        <v>1</v>
      </c>
      <c r="AH18" s="70">
        <v>1</v>
      </c>
      <c r="AI18" s="70">
        <v>1</v>
      </c>
      <c r="AJ18" s="6">
        <f t="shared" si="32"/>
        <v>0</v>
      </c>
      <c r="AL18" s="34" t="s">
        <v>32</v>
      </c>
      <c r="AM18" s="49">
        <f>D18-C18</f>
        <v>0</v>
      </c>
      <c r="AN18" s="49">
        <f>E18-D18</f>
        <v>0</v>
      </c>
      <c r="AO18" s="49">
        <f>F18-E18</f>
        <v>0</v>
      </c>
      <c r="AP18" s="49">
        <f>G18-F18</f>
        <v>0</v>
      </c>
      <c r="AQ18" s="49">
        <f>H18-G18</f>
        <v>0</v>
      </c>
      <c r="AR18" s="49">
        <f>I18-H18</f>
        <v>0</v>
      </c>
      <c r="AS18" s="49">
        <f>J18-I18</f>
        <v>0</v>
      </c>
      <c r="AT18" s="49">
        <f>K18-J18</f>
        <v>0</v>
      </c>
      <c r="AU18" s="49">
        <f>L18-K18</f>
        <v>0</v>
      </c>
      <c r="AV18" s="49">
        <f>M18-L18</f>
        <v>0</v>
      </c>
      <c r="AW18" s="49">
        <f>N18-M18</f>
        <v>0</v>
      </c>
      <c r="AX18" s="49">
        <f>O18-N18</f>
        <v>0</v>
      </c>
      <c r="AY18" s="49">
        <f>P18-O18</f>
        <v>0</v>
      </c>
      <c r="AZ18" s="49">
        <f>Q18-P18</f>
        <v>0</v>
      </c>
      <c r="BA18" s="49">
        <f>R18-Q18</f>
        <v>0</v>
      </c>
      <c r="BB18" s="49">
        <f>S18-R18</f>
        <v>0</v>
      </c>
      <c r="BC18" s="49">
        <f>T18-S18</f>
        <v>0</v>
      </c>
      <c r="BD18" s="49">
        <f>U18-T18</f>
        <v>0</v>
      </c>
      <c r="BE18" s="49">
        <f>V18-U18</f>
        <v>0</v>
      </c>
      <c r="BF18" s="49">
        <f>W18-V18</f>
        <v>0</v>
      </c>
      <c r="BG18" s="49">
        <f>X18-W18</f>
        <v>0</v>
      </c>
      <c r="BH18" s="49">
        <f>Y18-X18</f>
        <v>0</v>
      </c>
      <c r="BI18" s="49">
        <f>Z18-Y18</f>
        <v>0</v>
      </c>
      <c r="BJ18" s="49">
        <f>AA18-Z18</f>
        <v>0</v>
      </c>
      <c r="BK18" s="49">
        <f>AB18-AA18</f>
        <v>0</v>
      </c>
      <c r="BL18" s="49">
        <f>AC18-AB18</f>
        <v>0</v>
      </c>
      <c r="BM18" s="49">
        <f>AD18-AC18</f>
        <v>0</v>
      </c>
      <c r="BN18" s="49">
        <f t="shared" si="34"/>
        <v>0</v>
      </c>
      <c r="BO18" s="49">
        <f t="shared" si="35"/>
        <v>0</v>
      </c>
      <c r="BP18" s="49">
        <f t="shared" si="36"/>
        <v>0</v>
      </c>
      <c r="BQ18" s="49">
        <f t="shared" si="37"/>
        <v>0</v>
      </c>
      <c r="BR18" s="49">
        <f t="shared" si="38"/>
        <v>0</v>
      </c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>
        <f>MAX(AM18:BN18)</f>
        <v>0</v>
      </c>
      <c r="CD18" s="49">
        <f>MIN(AM18:BN18)</f>
        <v>0</v>
      </c>
    </row>
    <row r="19" spans="1:82" ht="15" customHeight="1" x14ac:dyDescent="0.25">
      <c r="A19" s="29" t="s">
        <v>33</v>
      </c>
      <c r="B19" s="1">
        <v>37230</v>
      </c>
      <c r="C19" s="1">
        <v>7</v>
      </c>
      <c r="D19" s="1"/>
      <c r="E19" s="1">
        <v>8</v>
      </c>
      <c r="F19" s="40">
        <v>8</v>
      </c>
      <c r="G19" s="1">
        <v>8</v>
      </c>
      <c r="H19" s="1">
        <v>8</v>
      </c>
      <c r="I19" s="1">
        <v>8</v>
      </c>
      <c r="J19" s="40">
        <v>8</v>
      </c>
      <c r="K19" s="1">
        <v>8</v>
      </c>
      <c r="L19" s="2">
        <v>8</v>
      </c>
      <c r="M19" s="2">
        <v>8</v>
      </c>
      <c r="N19" s="2">
        <v>8</v>
      </c>
      <c r="O19" s="44">
        <v>8</v>
      </c>
      <c r="P19" s="2">
        <v>8</v>
      </c>
      <c r="Q19" s="10">
        <v>8</v>
      </c>
      <c r="R19" s="10">
        <v>8</v>
      </c>
      <c r="S19" s="10">
        <v>8</v>
      </c>
      <c r="T19" s="10">
        <v>8</v>
      </c>
      <c r="U19" s="10">
        <v>8</v>
      </c>
      <c r="V19" s="44">
        <v>8</v>
      </c>
      <c r="W19" s="10">
        <v>8</v>
      </c>
      <c r="X19" s="10">
        <v>6</v>
      </c>
      <c r="Y19" s="10">
        <v>6</v>
      </c>
      <c r="Z19" s="10">
        <v>6</v>
      </c>
      <c r="AA19" s="10">
        <v>6</v>
      </c>
      <c r="AB19" s="21">
        <v>6</v>
      </c>
      <c r="AC19" s="21">
        <v>6</v>
      </c>
      <c r="AD19" s="21">
        <v>6</v>
      </c>
      <c r="AE19" s="28">
        <v>6</v>
      </c>
      <c r="AF19" s="70">
        <v>6</v>
      </c>
      <c r="AG19" s="70">
        <v>6</v>
      </c>
      <c r="AH19" s="70">
        <v>6</v>
      </c>
      <c r="AI19" s="70">
        <v>6</v>
      </c>
      <c r="AJ19" s="6">
        <f t="shared" si="32"/>
        <v>-1</v>
      </c>
      <c r="AL19" s="29" t="s">
        <v>33</v>
      </c>
      <c r="AM19" s="49">
        <f>D19-C19</f>
        <v>-7</v>
      </c>
      <c r="AN19" s="49">
        <f>E19-D19</f>
        <v>8</v>
      </c>
      <c r="AO19" s="49">
        <f>F19-E19</f>
        <v>0</v>
      </c>
      <c r="AP19" s="49">
        <f>G19-F19</f>
        <v>0</v>
      </c>
      <c r="AQ19" s="49">
        <f>H19-G19</f>
        <v>0</v>
      </c>
      <c r="AR19" s="49">
        <f>I19-H19</f>
        <v>0</v>
      </c>
      <c r="AS19" s="49">
        <f>J19-I19</f>
        <v>0</v>
      </c>
      <c r="AT19" s="49">
        <f>K19-J19</f>
        <v>0</v>
      </c>
      <c r="AU19" s="49">
        <f>L19-K19</f>
        <v>0</v>
      </c>
      <c r="AV19" s="49">
        <f>M19-L19</f>
        <v>0</v>
      </c>
      <c r="AW19" s="49">
        <f>N19-M19</f>
        <v>0</v>
      </c>
      <c r="AX19" s="49">
        <f>O19-N19</f>
        <v>0</v>
      </c>
      <c r="AY19" s="49">
        <f>P19-O19</f>
        <v>0</v>
      </c>
      <c r="AZ19" s="49">
        <f>Q19-P19</f>
        <v>0</v>
      </c>
      <c r="BA19" s="49">
        <f>R19-Q19</f>
        <v>0</v>
      </c>
      <c r="BB19" s="49">
        <f>S19-R19</f>
        <v>0</v>
      </c>
      <c r="BC19" s="49">
        <f>T19-S19</f>
        <v>0</v>
      </c>
      <c r="BD19" s="49">
        <f>U19-T19</f>
        <v>0</v>
      </c>
      <c r="BE19" s="49">
        <f>V19-U19</f>
        <v>0</v>
      </c>
      <c r="BF19" s="49">
        <f>W19-V19</f>
        <v>0</v>
      </c>
      <c r="BG19" s="49">
        <f>X19-W19</f>
        <v>-2</v>
      </c>
      <c r="BH19" s="49">
        <f>Y19-X19</f>
        <v>0</v>
      </c>
      <c r="BI19" s="49">
        <f>Z19-Y19</f>
        <v>0</v>
      </c>
      <c r="BJ19" s="49">
        <f>AA19-Z19</f>
        <v>0</v>
      </c>
      <c r="BK19" s="49">
        <f>AB19-AA19</f>
        <v>0</v>
      </c>
      <c r="BL19" s="49">
        <f>AC19-AB19</f>
        <v>0</v>
      </c>
      <c r="BM19" s="49">
        <f>AD19-AC19</f>
        <v>0</v>
      </c>
      <c r="BN19" s="49">
        <f t="shared" si="34"/>
        <v>0</v>
      </c>
      <c r="BO19" s="49">
        <f t="shared" si="35"/>
        <v>0</v>
      </c>
      <c r="BP19" s="49">
        <f t="shared" si="36"/>
        <v>0</v>
      </c>
      <c r="BQ19" s="49">
        <f t="shared" si="37"/>
        <v>0</v>
      </c>
      <c r="BR19" s="49">
        <f t="shared" si="38"/>
        <v>0</v>
      </c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>
        <f>MAX(AM19:BN19)</f>
        <v>8</v>
      </c>
      <c r="CD19" s="49">
        <f>MIN(AM19:BN19)</f>
        <v>-7</v>
      </c>
    </row>
    <row r="20" spans="1:82" ht="15" customHeight="1" x14ac:dyDescent="0.25">
      <c r="A20" s="3" t="s">
        <v>34</v>
      </c>
      <c r="B20" s="1">
        <v>38101</v>
      </c>
      <c r="C20" s="1">
        <v>1</v>
      </c>
      <c r="D20" s="1">
        <v>1</v>
      </c>
      <c r="E20" s="1">
        <v>1</v>
      </c>
      <c r="F20" s="40">
        <v>1</v>
      </c>
      <c r="G20" s="1">
        <v>1</v>
      </c>
      <c r="H20" s="1">
        <v>1</v>
      </c>
      <c r="I20" s="1">
        <v>1</v>
      </c>
      <c r="J20" s="40">
        <v>1</v>
      </c>
      <c r="K20" s="1">
        <v>1</v>
      </c>
      <c r="L20" s="2">
        <v>1</v>
      </c>
      <c r="M20" s="2">
        <v>1</v>
      </c>
      <c r="N20" s="2">
        <v>1</v>
      </c>
      <c r="O20" s="44">
        <v>1</v>
      </c>
      <c r="P20" s="2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44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21">
        <v>1</v>
      </c>
      <c r="AC20" s="21">
        <v>1</v>
      </c>
      <c r="AD20" s="21">
        <v>1</v>
      </c>
      <c r="AE20" s="28">
        <v>1</v>
      </c>
      <c r="AF20" s="70">
        <v>1</v>
      </c>
      <c r="AG20" s="70">
        <v>1</v>
      </c>
      <c r="AH20" s="70">
        <v>1</v>
      </c>
      <c r="AI20" s="70">
        <v>1</v>
      </c>
      <c r="AJ20" s="6">
        <f t="shared" si="32"/>
        <v>0</v>
      </c>
      <c r="AL20" s="34" t="s">
        <v>34</v>
      </c>
      <c r="AM20" s="49">
        <f>D20-C20</f>
        <v>0</v>
      </c>
      <c r="AN20" s="49">
        <f>E20-D20</f>
        <v>0</v>
      </c>
      <c r="AO20" s="49">
        <f>F20-E20</f>
        <v>0</v>
      </c>
      <c r="AP20" s="49">
        <f>G20-F20</f>
        <v>0</v>
      </c>
      <c r="AQ20" s="49">
        <f>H20-G20</f>
        <v>0</v>
      </c>
      <c r="AR20" s="49">
        <f>I20-H20</f>
        <v>0</v>
      </c>
      <c r="AS20" s="49">
        <f>J20-I20</f>
        <v>0</v>
      </c>
      <c r="AT20" s="49">
        <f>K20-J20</f>
        <v>0</v>
      </c>
      <c r="AU20" s="49">
        <f>L20-K20</f>
        <v>0</v>
      </c>
      <c r="AV20" s="49">
        <f>M20-L20</f>
        <v>0</v>
      </c>
      <c r="AW20" s="49">
        <f>N20-M20</f>
        <v>0</v>
      </c>
      <c r="AX20" s="49">
        <f>O20-N20</f>
        <v>0</v>
      </c>
      <c r="AY20" s="49">
        <f>P20-O20</f>
        <v>0</v>
      </c>
      <c r="AZ20" s="49">
        <f>Q20-P20</f>
        <v>0</v>
      </c>
      <c r="BA20" s="49">
        <f>R20-Q20</f>
        <v>0</v>
      </c>
      <c r="BB20" s="49">
        <f>S20-R20</f>
        <v>0</v>
      </c>
      <c r="BC20" s="49">
        <f>T20-S20</f>
        <v>0</v>
      </c>
      <c r="BD20" s="49">
        <f>U20-T20</f>
        <v>0</v>
      </c>
      <c r="BE20" s="49">
        <f>V20-U20</f>
        <v>0</v>
      </c>
      <c r="BF20" s="49">
        <f>W20-V20</f>
        <v>0</v>
      </c>
      <c r="BG20" s="49">
        <f>X20-W20</f>
        <v>0</v>
      </c>
      <c r="BH20" s="49">
        <f>Y20-X20</f>
        <v>0</v>
      </c>
      <c r="BI20" s="49">
        <f>Z20-Y20</f>
        <v>0</v>
      </c>
      <c r="BJ20" s="49">
        <f>AA20-Z20</f>
        <v>0</v>
      </c>
      <c r="BK20" s="49">
        <f>AB20-AA20</f>
        <v>0</v>
      </c>
      <c r="BL20" s="49">
        <f>AC20-AB20</f>
        <v>0</v>
      </c>
      <c r="BM20" s="49">
        <f>AD20-AC20</f>
        <v>0</v>
      </c>
      <c r="BN20" s="49">
        <f t="shared" si="34"/>
        <v>0</v>
      </c>
      <c r="BO20" s="49">
        <f t="shared" si="35"/>
        <v>0</v>
      </c>
      <c r="BP20" s="49">
        <f t="shared" si="36"/>
        <v>0</v>
      </c>
      <c r="BQ20" s="49">
        <f t="shared" si="37"/>
        <v>0</v>
      </c>
      <c r="BR20" s="49">
        <f t="shared" si="38"/>
        <v>0</v>
      </c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>
        <f>MAX(AM20:BN20)</f>
        <v>0</v>
      </c>
      <c r="CD20" s="49">
        <f>MIN(AM20:BN20)</f>
        <v>0</v>
      </c>
    </row>
    <row r="21" spans="1:82" ht="15" customHeight="1" x14ac:dyDescent="0.25">
      <c r="A21" s="3" t="s">
        <v>35</v>
      </c>
      <c r="B21" s="1">
        <v>40231</v>
      </c>
      <c r="C21" s="1">
        <v>1</v>
      </c>
      <c r="D21" s="1">
        <v>1</v>
      </c>
      <c r="E21" s="1">
        <v>1</v>
      </c>
      <c r="F21" s="40">
        <v>1</v>
      </c>
      <c r="G21" s="1">
        <v>1</v>
      </c>
      <c r="H21" s="1">
        <v>1</v>
      </c>
      <c r="I21" s="1">
        <v>1</v>
      </c>
      <c r="J21" s="40">
        <v>1</v>
      </c>
      <c r="K21" s="1">
        <v>1</v>
      </c>
      <c r="L21" s="2">
        <v>1</v>
      </c>
      <c r="M21" s="2">
        <v>1</v>
      </c>
      <c r="N21" s="2">
        <v>1</v>
      </c>
      <c r="O21" s="44">
        <v>1</v>
      </c>
      <c r="P21" s="2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44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21">
        <v>1</v>
      </c>
      <c r="AC21" s="21">
        <v>1</v>
      </c>
      <c r="AD21" s="21">
        <v>1</v>
      </c>
      <c r="AE21" s="28">
        <v>1</v>
      </c>
      <c r="AF21" s="70">
        <v>1</v>
      </c>
      <c r="AG21" s="70">
        <v>1</v>
      </c>
      <c r="AH21" s="70">
        <v>1</v>
      </c>
      <c r="AI21" s="70">
        <v>1</v>
      </c>
      <c r="AJ21" s="6">
        <f t="shared" si="32"/>
        <v>0</v>
      </c>
      <c r="AL21" s="34" t="s">
        <v>35</v>
      </c>
      <c r="AM21" s="49">
        <f>D21-C21</f>
        <v>0</v>
      </c>
      <c r="AN21" s="49">
        <f>E21-D21</f>
        <v>0</v>
      </c>
      <c r="AO21" s="49">
        <f>F21-E21</f>
        <v>0</v>
      </c>
      <c r="AP21" s="49">
        <f>G21-F21</f>
        <v>0</v>
      </c>
      <c r="AQ21" s="49">
        <f>H21-G21</f>
        <v>0</v>
      </c>
      <c r="AR21" s="49">
        <f>I21-H21</f>
        <v>0</v>
      </c>
      <c r="AS21" s="49">
        <f>J21-I21</f>
        <v>0</v>
      </c>
      <c r="AT21" s="49">
        <f>K21-J21</f>
        <v>0</v>
      </c>
      <c r="AU21" s="49">
        <f>L21-K21</f>
        <v>0</v>
      </c>
      <c r="AV21" s="49">
        <f>M21-L21</f>
        <v>0</v>
      </c>
      <c r="AW21" s="49">
        <f>N21-M21</f>
        <v>0</v>
      </c>
      <c r="AX21" s="49">
        <f>O21-N21</f>
        <v>0</v>
      </c>
      <c r="AY21" s="49">
        <f>P21-O21</f>
        <v>0</v>
      </c>
      <c r="AZ21" s="49">
        <f>Q21-P21</f>
        <v>0</v>
      </c>
      <c r="BA21" s="49">
        <f>R21-Q21</f>
        <v>0</v>
      </c>
      <c r="BB21" s="49">
        <f>S21-R21</f>
        <v>0</v>
      </c>
      <c r="BC21" s="49">
        <f>T21-S21</f>
        <v>0</v>
      </c>
      <c r="BD21" s="49">
        <f>U21-T21</f>
        <v>0</v>
      </c>
      <c r="BE21" s="49">
        <f>V21-U21</f>
        <v>0</v>
      </c>
      <c r="BF21" s="49">
        <f>W21-V21</f>
        <v>0</v>
      </c>
      <c r="BG21" s="49">
        <f>X21-W21</f>
        <v>0</v>
      </c>
      <c r="BH21" s="49">
        <f>Y21-X21</f>
        <v>0</v>
      </c>
      <c r="BI21" s="49">
        <f>Z21-Y21</f>
        <v>0</v>
      </c>
      <c r="BJ21" s="49">
        <f>AA21-Z21</f>
        <v>0</v>
      </c>
      <c r="BK21" s="49">
        <f>AB21-AA21</f>
        <v>0</v>
      </c>
      <c r="BL21" s="49">
        <f>AC21-AB21</f>
        <v>0</v>
      </c>
      <c r="BM21" s="49">
        <f>AD21-AC21</f>
        <v>0</v>
      </c>
      <c r="BN21" s="49">
        <f t="shared" si="34"/>
        <v>0</v>
      </c>
      <c r="BO21" s="49">
        <f t="shared" si="35"/>
        <v>0</v>
      </c>
      <c r="BP21" s="49">
        <f t="shared" si="36"/>
        <v>0</v>
      </c>
      <c r="BQ21" s="49">
        <f t="shared" si="37"/>
        <v>0</v>
      </c>
      <c r="BR21" s="49">
        <f t="shared" si="38"/>
        <v>0</v>
      </c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>
        <f>MAX(AM21:BN21)</f>
        <v>0</v>
      </c>
      <c r="CD21" s="49">
        <f>MIN(AM21:BN21)</f>
        <v>0</v>
      </c>
    </row>
    <row r="22" spans="1:82" ht="15" customHeight="1" x14ac:dyDescent="0.25">
      <c r="A22" s="3" t="s">
        <v>36</v>
      </c>
      <c r="B22" s="1">
        <v>43216</v>
      </c>
      <c r="C22" s="1"/>
      <c r="D22" s="1">
        <v>0</v>
      </c>
      <c r="E22" s="1">
        <v>0</v>
      </c>
      <c r="F22" s="40">
        <v>0</v>
      </c>
      <c r="G22" s="1">
        <v>0</v>
      </c>
      <c r="H22" s="1">
        <v>0</v>
      </c>
      <c r="I22" s="1">
        <v>0</v>
      </c>
      <c r="J22" s="40">
        <v>0</v>
      </c>
      <c r="K22" s="1">
        <v>0</v>
      </c>
      <c r="L22" s="2">
        <v>0</v>
      </c>
      <c r="M22" s="2">
        <v>0</v>
      </c>
      <c r="N22" s="2">
        <v>0</v>
      </c>
      <c r="O22" s="44">
        <v>0</v>
      </c>
      <c r="P22" s="2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44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21">
        <v>0</v>
      </c>
      <c r="AC22" s="21">
        <v>0</v>
      </c>
      <c r="AD22" s="21">
        <v>0</v>
      </c>
      <c r="AE22" s="28">
        <v>0</v>
      </c>
      <c r="AF22" s="70">
        <v>0</v>
      </c>
      <c r="AG22" s="70">
        <v>0</v>
      </c>
      <c r="AH22" s="70">
        <v>0</v>
      </c>
      <c r="AI22" s="70">
        <v>0</v>
      </c>
      <c r="AJ22" s="6">
        <f t="shared" si="32"/>
        <v>0</v>
      </c>
      <c r="AL22" s="34" t="s">
        <v>36</v>
      </c>
      <c r="AM22" s="49">
        <f>D22-C22</f>
        <v>0</v>
      </c>
      <c r="AN22" s="49">
        <f>E22-D22</f>
        <v>0</v>
      </c>
      <c r="AO22" s="49">
        <f>F22-E22</f>
        <v>0</v>
      </c>
      <c r="AP22" s="49">
        <f>G22-F22</f>
        <v>0</v>
      </c>
      <c r="AQ22" s="49">
        <f>H22-G22</f>
        <v>0</v>
      </c>
      <c r="AR22" s="49">
        <f>I22-H22</f>
        <v>0</v>
      </c>
      <c r="AS22" s="49">
        <f>J22-I22</f>
        <v>0</v>
      </c>
      <c r="AT22" s="49">
        <f>K22-J22</f>
        <v>0</v>
      </c>
      <c r="AU22" s="49">
        <f>L22-K22</f>
        <v>0</v>
      </c>
      <c r="AV22" s="49">
        <f>M22-L22</f>
        <v>0</v>
      </c>
      <c r="AW22" s="49">
        <f>N22-M22</f>
        <v>0</v>
      </c>
      <c r="AX22" s="49">
        <f>O22-N22</f>
        <v>0</v>
      </c>
      <c r="AY22" s="49">
        <f>P22-O22</f>
        <v>0</v>
      </c>
      <c r="AZ22" s="49">
        <f>Q22-P22</f>
        <v>0</v>
      </c>
      <c r="BA22" s="49">
        <f>R22-Q22</f>
        <v>0</v>
      </c>
      <c r="BB22" s="49">
        <f>S22-R22</f>
        <v>0</v>
      </c>
      <c r="BC22" s="49">
        <f>T22-S22</f>
        <v>0</v>
      </c>
      <c r="BD22" s="49">
        <f>U22-T22</f>
        <v>0</v>
      </c>
      <c r="BE22" s="49">
        <f>V22-U22</f>
        <v>0</v>
      </c>
      <c r="BF22" s="49">
        <f>W22-V22</f>
        <v>0</v>
      </c>
      <c r="BG22" s="49">
        <f>X22-W22</f>
        <v>0</v>
      </c>
      <c r="BH22" s="49">
        <f>Y22-X22</f>
        <v>0</v>
      </c>
      <c r="BI22" s="49">
        <f>Z22-Y22</f>
        <v>0</v>
      </c>
      <c r="BJ22" s="49">
        <f>AA22-Z22</f>
        <v>0</v>
      </c>
      <c r="BK22" s="49">
        <f>AB22-AA22</f>
        <v>0</v>
      </c>
      <c r="BL22" s="49">
        <f>AC22-AB22</f>
        <v>0</v>
      </c>
      <c r="BM22" s="49">
        <f>AD22-AC22</f>
        <v>0</v>
      </c>
      <c r="BN22" s="49">
        <f t="shared" si="34"/>
        <v>0</v>
      </c>
      <c r="BO22" s="49">
        <f t="shared" si="35"/>
        <v>0</v>
      </c>
      <c r="BP22" s="49">
        <f t="shared" si="36"/>
        <v>0</v>
      </c>
      <c r="BQ22" s="49">
        <f t="shared" si="37"/>
        <v>0</v>
      </c>
      <c r="BR22" s="49">
        <f t="shared" si="38"/>
        <v>0</v>
      </c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>
        <f>MAX(AM22:BN22)</f>
        <v>0</v>
      </c>
      <c r="CD22" s="49">
        <f>MIN(AM22:BN22)</f>
        <v>0</v>
      </c>
    </row>
    <row r="23" spans="1:82" ht="15" customHeight="1" x14ac:dyDescent="0.25">
      <c r="A23" s="3" t="s">
        <v>37</v>
      </c>
      <c r="B23" s="1">
        <v>44101</v>
      </c>
      <c r="C23" s="1">
        <v>1</v>
      </c>
      <c r="D23" s="1">
        <v>1</v>
      </c>
      <c r="E23" s="1">
        <v>1</v>
      </c>
      <c r="F23" s="40">
        <v>1</v>
      </c>
      <c r="G23" s="1">
        <v>1</v>
      </c>
      <c r="H23" s="1">
        <v>1</v>
      </c>
      <c r="I23" s="1">
        <v>1</v>
      </c>
      <c r="J23" s="40">
        <v>1</v>
      </c>
      <c r="K23" s="1">
        <v>1</v>
      </c>
      <c r="L23" s="2">
        <v>1</v>
      </c>
      <c r="M23" s="2">
        <v>1</v>
      </c>
      <c r="N23" s="2">
        <v>1</v>
      </c>
      <c r="O23" s="44">
        <v>1</v>
      </c>
      <c r="P23" s="2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44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21">
        <v>1</v>
      </c>
      <c r="AC23" s="21">
        <v>1</v>
      </c>
      <c r="AD23" s="21">
        <v>1</v>
      </c>
      <c r="AE23" s="28">
        <v>1</v>
      </c>
      <c r="AF23" s="70">
        <v>1</v>
      </c>
      <c r="AG23" s="70">
        <v>1</v>
      </c>
      <c r="AH23" s="70">
        <v>1</v>
      </c>
      <c r="AI23" s="70">
        <v>1</v>
      </c>
      <c r="AJ23" s="6">
        <f t="shared" si="32"/>
        <v>0</v>
      </c>
      <c r="AL23" s="34" t="s">
        <v>37</v>
      </c>
      <c r="AM23" s="49">
        <f>D23-C23</f>
        <v>0</v>
      </c>
      <c r="AN23" s="49">
        <f>E23-D23</f>
        <v>0</v>
      </c>
      <c r="AO23" s="49">
        <f>F23-E23</f>
        <v>0</v>
      </c>
      <c r="AP23" s="49">
        <f>G23-F23</f>
        <v>0</v>
      </c>
      <c r="AQ23" s="49">
        <f>H23-G23</f>
        <v>0</v>
      </c>
      <c r="AR23" s="49">
        <f>I23-H23</f>
        <v>0</v>
      </c>
      <c r="AS23" s="49">
        <f>J23-I23</f>
        <v>0</v>
      </c>
      <c r="AT23" s="49">
        <f>K23-J23</f>
        <v>0</v>
      </c>
      <c r="AU23" s="49">
        <f>L23-K23</f>
        <v>0</v>
      </c>
      <c r="AV23" s="49">
        <f>M23-L23</f>
        <v>0</v>
      </c>
      <c r="AW23" s="49">
        <f>N23-M23</f>
        <v>0</v>
      </c>
      <c r="AX23" s="49">
        <f>O23-N23</f>
        <v>0</v>
      </c>
      <c r="AY23" s="49">
        <f>P23-O23</f>
        <v>0</v>
      </c>
      <c r="AZ23" s="49">
        <f>Q23-P23</f>
        <v>0</v>
      </c>
      <c r="BA23" s="49">
        <f>R23-Q23</f>
        <v>0</v>
      </c>
      <c r="BB23" s="49">
        <f>S23-R23</f>
        <v>0</v>
      </c>
      <c r="BC23" s="49">
        <f>T23-S23</f>
        <v>0</v>
      </c>
      <c r="BD23" s="49">
        <f>U23-T23</f>
        <v>0</v>
      </c>
      <c r="BE23" s="49">
        <f>V23-U23</f>
        <v>0</v>
      </c>
      <c r="BF23" s="49">
        <f>W23-V23</f>
        <v>0</v>
      </c>
      <c r="BG23" s="49">
        <f>X23-W23</f>
        <v>0</v>
      </c>
      <c r="BH23" s="49">
        <f>Y23-X23</f>
        <v>0</v>
      </c>
      <c r="BI23" s="49">
        <f>Z23-Y23</f>
        <v>0</v>
      </c>
      <c r="BJ23" s="49">
        <f>AA23-Z23</f>
        <v>0</v>
      </c>
      <c r="BK23" s="49">
        <f>AB23-AA23</f>
        <v>0</v>
      </c>
      <c r="BL23" s="49">
        <f>AC23-AB23</f>
        <v>0</v>
      </c>
      <c r="BM23" s="49">
        <f>AD23-AC23</f>
        <v>0</v>
      </c>
      <c r="BN23" s="49">
        <f t="shared" si="34"/>
        <v>0</v>
      </c>
      <c r="BO23" s="49">
        <f t="shared" si="35"/>
        <v>0</v>
      </c>
      <c r="BP23" s="49">
        <f t="shared" si="36"/>
        <v>0</v>
      </c>
      <c r="BQ23" s="49">
        <f t="shared" si="37"/>
        <v>0</v>
      </c>
      <c r="BR23" s="49">
        <f t="shared" si="38"/>
        <v>0</v>
      </c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>
        <f>MAX(AM23:BN23)</f>
        <v>0</v>
      </c>
      <c r="CD23" s="49">
        <f>MIN(AM23:BN23)</f>
        <v>0</v>
      </c>
    </row>
    <row r="24" spans="1:82" ht="15" customHeight="1" x14ac:dyDescent="0.25">
      <c r="A24" s="3" t="s">
        <v>38</v>
      </c>
      <c r="B24" s="1">
        <v>45225</v>
      </c>
      <c r="C24" s="1">
        <v>7</v>
      </c>
      <c r="D24" s="1">
        <v>7</v>
      </c>
      <c r="E24" s="1">
        <v>7</v>
      </c>
      <c r="F24" s="40">
        <v>7</v>
      </c>
      <c r="G24" s="1">
        <v>7</v>
      </c>
      <c r="H24" s="1">
        <v>7</v>
      </c>
      <c r="I24" s="1">
        <v>7</v>
      </c>
      <c r="J24" s="40">
        <v>7</v>
      </c>
      <c r="K24" s="1">
        <v>7</v>
      </c>
      <c r="L24" s="2">
        <v>7</v>
      </c>
      <c r="M24" s="2">
        <v>7</v>
      </c>
      <c r="N24" s="2">
        <v>7</v>
      </c>
      <c r="O24" s="44">
        <v>7</v>
      </c>
      <c r="P24" s="2">
        <v>7</v>
      </c>
      <c r="Q24" s="10">
        <v>5</v>
      </c>
      <c r="R24" s="10">
        <v>5</v>
      </c>
      <c r="S24" s="10">
        <v>5</v>
      </c>
      <c r="T24" s="10">
        <v>5</v>
      </c>
      <c r="U24" s="10">
        <v>5</v>
      </c>
      <c r="V24" s="44">
        <v>5</v>
      </c>
      <c r="W24" s="10">
        <v>5</v>
      </c>
      <c r="X24" s="10">
        <v>5</v>
      </c>
      <c r="Y24" s="10">
        <v>5</v>
      </c>
      <c r="Z24" s="10">
        <v>5</v>
      </c>
      <c r="AA24" s="10">
        <v>5</v>
      </c>
      <c r="AB24" s="21">
        <v>5</v>
      </c>
      <c r="AC24" s="21">
        <v>5</v>
      </c>
      <c r="AD24" s="21">
        <v>5</v>
      </c>
      <c r="AE24" s="28">
        <v>5</v>
      </c>
      <c r="AF24" s="70">
        <v>5</v>
      </c>
      <c r="AG24" s="70">
        <v>5</v>
      </c>
      <c r="AH24" s="70">
        <v>5</v>
      </c>
      <c r="AI24" s="70">
        <v>5</v>
      </c>
      <c r="AJ24" s="6">
        <f t="shared" si="32"/>
        <v>-2</v>
      </c>
      <c r="AL24" s="34" t="s">
        <v>38</v>
      </c>
      <c r="AM24" s="49">
        <f>D24-C24</f>
        <v>0</v>
      </c>
      <c r="AN24" s="49">
        <f>E24-D24</f>
        <v>0</v>
      </c>
      <c r="AO24" s="49">
        <f>F24-E24</f>
        <v>0</v>
      </c>
      <c r="AP24" s="49">
        <f>G24-F24</f>
        <v>0</v>
      </c>
      <c r="AQ24" s="49">
        <f>H24-G24</f>
        <v>0</v>
      </c>
      <c r="AR24" s="49">
        <f>I24-H24</f>
        <v>0</v>
      </c>
      <c r="AS24" s="49">
        <f>J24-I24</f>
        <v>0</v>
      </c>
      <c r="AT24" s="49">
        <f>K24-J24</f>
        <v>0</v>
      </c>
      <c r="AU24" s="49">
        <f>L24-K24</f>
        <v>0</v>
      </c>
      <c r="AV24" s="49">
        <f>M24-L24</f>
        <v>0</v>
      </c>
      <c r="AW24" s="49">
        <f>N24-M24</f>
        <v>0</v>
      </c>
      <c r="AX24" s="49">
        <f>O24-N24</f>
        <v>0</v>
      </c>
      <c r="AY24" s="49">
        <f>P24-O24</f>
        <v>0</v>
      </c>
      <c r="AZ24" s="49">
        <f>Q24-P24</f>
        <v>-2</v>
      </c>
      <c r="BA24" s="49">
        <f>R24-Q24</f>
        <v>0</v>
      </c>
      <c r="BB24" s="49">
        <f>S24-R24</f>
        <v>0</v>
      </c>
      <c r="BC24" s="49">
        <f>T24-S24</f>
        <v>0</v>
      </c>
      <c r="BD24" s="49">
        <f>U24-T24</f>
        <v>0</v>
      </c>
      <c r="BE24" s="49">
        <f>V24-U24</f>
        <v>0</v>
      </c>
      <c r="BF24" s="49">
        <f>W24-V24</f>
        <v>0</v>
      </c>
      <c r="BG24" s="49">
        <f>X24-W24</f>
        <v>0</v>
      </c>
      <c r="BH24" s="49">
        <f>Y24-X24</f>
        <v>0</v>
      </c>
      <c r="BI24" s="49">
        <f>Z24-Y24</f>
        <v>0</v>
      </c>
      <c r="BJ24" s="49">
        <f>AA24-Z24</f>
        <v>0</v>
      </c>
      <c r="BK24" s="49">
        <f>AB24-AA24</f>
        <v>0</v>
      </c>
      <c r="BL24" s="49">
        <f>AC24-AB24</f>
        <v>0</v>
      </c>
      <c r="BM24" s="49">
        <f>AD24-AC24</f>
        <v>0</v>
      </c>
      <c r="BN24" s="49">
        <f t="shared" si="34"/>
        <v>0</v>
      </c>
      <c r="BO24" s="49">
        <f t="shared" si="35"/>
        <v>0</v>
      </c>
      <c r="BP24" s="49">
        <f t="shared" si="36"/>
        <v>0</v>
      </c>
      <c r="BQ24" s="49">
        <f t="shared" si="37"/>
        <v>0</v>
      </c>
      <c r="BR24" s="49">
        <f t="shared" si="38"/>
        <v>0</v>
      </c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>
        <f>MAX(AM24:BN24)</f>
        <v>0</v>
      </c>
      <c r="CD24" s="49">
        <f>MIN(AM24:BN24)</f>
        <v>-2</v>
      </c>
    </row>
    <row r="25" spans="1:82" ht="15" customHeight="1" x14ac:dyDescent="0.25">
      <c r="A25" s="3" t="s">
        <v>39</v>
      </c>
      <c r="B25" s="1">
        <v>46206</v>
      </c>
      <c r="C25" s="1">
        <v>1</v>
      </c>
      <c r="D25" s="1">
        <v>1</v>
      </c>
      <c r="E25" s="1">
        <v>1</v>
      </c>
      <c r="F25" s="40">
        <v>1</v>
      </c>
      <c r="G25" s="1">
        <v>1</v>
      </c>
      <c r="H25" s="1">
        <v>1</v>
      </c>
      <c r="I25" s="1">
        <v>1</v>
      </c>
      <c r="J25" s="40">
        <v>1</v>
      </c>
      <c r="K25" s="1">
        <v>1</v>
      </c>
      <c r="L25" s="2">
        <v>1</v>
      </c>
      <c r="M25" s="2">
        <v>1</v>
      </c>
      <c r="N25" s="2">
        <v>1</v>
      </c>
      <c r="O25" s="44">
        <v>1</v>
      </c>
      <c r="P25" s="2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44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21">
        <v>1</v>
      </c>
      <c r="AC25" s="21">
        <v>1</v>
      </c>
      <c r="AD25" s="21">
        <v>1</v>
      </c>
      <c r="AE25" s="28">
        <v>1</v>
      </c>
      <c r="AF25" s="70">
        <v>1</v>
      </c>
      <c r="AG25" s="70">
        <v>1</v>
      </c>
      <c r="AH25" s="70">
        <v>1</v>
      </c>
      <c r="AI25" s="70">
        <v>1</v>
      </c>
      <c r="AJ25" s="6">
        <f t="shared" si="32"/>
        <v>0</v>
      </c>
      <c r="AL25" s="34" t="s">
        <v>39</v>
      </c>
      <c r="AM25" s="49">
        <f>D25-C25</f>
        <v>0</v>
      </c>
      <c r="AN25" s="49">
        <f>E25-D25</f>
        <v>0</v>
      </c>
      <c r="AO25" s="49">
        <f>F25-E25</f>
        <v>0</v>
      </c>
      <c r="AP25" s="49">
        <f>G25-F25</f>
        <v>0</v>
      </c>
      <c r="AQ25" s="49">
        <f>H25-G25</f>
        <v>0</v>
      </c>
      <c r="AR25" s="49">
        <f>I25-H25</f>
        <v>0</v>
      </c>
      <c r="AS25" s="49">
        <f>J25-I25</f>
        <v>0</v>
      </c>
      <c r="AT25" s="49">
        <f>K25-J25</f>
        <v>0</v>
      </c>
      <c r="AU25" s="49">
        <f>L25-K25</f>
        <v>0</v>
      </c>
      <c r="AV25" s="49">
        <f>M25-L25</f>
        <v>0</v>
      </c>
      <c r="AW25" s="49">
        <f>N25-M25</f>
        <v>0</v>
      </c>
      <c r="AX25" s="49">
        <f>O25-N25</f>
        <v>0</v>
      </c>
      <c r="AY25" s="49">
        <f>P25-O25</f>
        <v>0</v>
      </c>
      <c r="AZ25" s="49">
        <f>Q25-P25</f>
        <v>0</v>
      </c>
      <c r="BA25" s="49">
        <f>R25-Q25</f>
        <v>0</v>
      </c>
      <c r="BB25" s="49">
        <f>S25-R25</f>
        <v>0</v>
      </c>
      <c r="BC25" s="49">
        <f>T25-S25</f>
        <v>0</v>
      </c>
      <c r="BD25" s="49">
        <f>U25-T25</f>
        <v>0</v>
      </c>
      <c r="BE25" s="49">
        <f>V25-U25</f>
        <v>0</v>
      </c>
      <c r="BF25" s="49">
        <f>W25-V25</f>
        <v>0</v>
      </c>
      <c r="BG25" s="49">
        <f>X25-W25</f>
        <v>0</v>
      </c>
      <c r="BH25" s="49">
        <f>Y25-X25</f>
        <v>0</v>
      </c>
      <c r="BI25" s="49">
        <f>Z25-Y25</f>
        <v>0</v>
      </c>
      <c r="BJ25" s="49">
        <f>AA25-Z25</f>
        <v>0</v>
      </c>
      <c r="BK25" s="49">
        <f>AB25-AA25</f>
        <v>0</v>
      </c>
      <c r="BL25" s="49">
        <f>AC25-AB25</f>
        <v>0</v>
      </c>
      <c r="BM25" s="49">
        <f>AD25-AC25</f>
        <v>0</v>
      </c>
      <c r="BN25" s="49">
        <f t="shared" si="34"/>
        <v>0</v>
      </c>
      <c r="BO25" s="49">
        <f t="shared" si="35"/>
        <v>0</v>
      </c>
      <c r="BP25" s="49">
        <f t="shared" si="36"/>
        <v>0</v>
      </c>
      <c r="BQ25" s="49">
        <f t="shared" si="37"/>
        <v>0</v>
      </c>
      <c r="BR25" s="49">
        <f t="shared" si="38"/>
        <v>0</v>
      </c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>
        <f>MAX(AM25:BN25)</f>
        <v>0</v>
      </c>
      <c r="CD25" s="49">
        <f>MIN(AM25:BN25)</f>
        <v>0</v>
      </c>
    </row>
    <row r="26" spans="1:82" ht="15" customHeight="1" x14ac:dyDescent="0.25">
      <c r="A26" s="3" t="s">
        <v>40</v>
      </c>
      <c r="B26" s="1">
        <v>48233</v>
      </c>
      <c r="C26" s="1">
        <v>6</v>
      </c>
      <c r="D26" s="1">
        <v>6</v>
      </c>
      <c r="E26" s="1">
        <v>6</v>
      </c>
      <c r="F26" s="40">
        <v>6</v>
      </c>
      <c r="G26" s="1">
        <v>6</v>
      </c>
      <c r="H26" s="1">
        <v>6</v>
      </c>
      <c r="I26" s="1">
        <v>6</v>
      </c>
      <c r="J26" s="40">
        <v>6</v>
      </c>
      <c r="K26" s="1">
        <v>6</v>
      </c>
      <c r="L26" s="2">
        <v>6</v>
      </c>
      <c r="M26" s="2">
        <v>6</v>
      </c>
      <c r="N26" s="2">
        <v>6</v>
      </c>
      <c r="O26" s="44">
        <v>6</v>
      </c>
      <c r="P26" s="2">
        <v>6</v>
      </c>
      <c r="Q26" s="10">
        <v>6</v>
      </c>
      <c r="R26" s="10">
        <v>6</v>
      </c>
      <c r="S26" s="10">
        <v>6</v>
      </c>
      <c r="T26" s="10">
        <v>6</v>
      </c>
      <c r="U26" s="10">
        <v>6</v>
      </c>
      <c r="V26" s="44">
        <v>6</v>
      </c>
      <c r="W26" s="10">
        <v>6</v>
      </c>
      <c r="X26" s="10">
        <v>7</v>
      </c>
      <c r="Y26" s="10">
        <v>7</v>
      </c>
      <c r="Z26" s="10">
        <v>7</v>
      </c>
      <c r="AA26" s="10">
        <v>7</v>
      </c>
      <c r="AB26" s="21">
        <v>7</v>
      </c>
      <c r="AC26" s="21">
        <v>7</v>
      </c>
      <c r="AD26" s="21">
        <v>7</v>
      </c>
      <c r="AE26" s="28">
        <v>7</v>
      </c>
      <c r="AF26" s="70">
        <v>7</v>
      </c>
      <c r="AG26" s="70">
        <v>7</v>
      </c>
      <c r="AH26" s="70">
        <v>7</v>
      </c>
      <c r="AI26" s="70">
        <v>7</v>
      </c>
      <c r="AJ26" s="6">
        <f t="shared" si="32"/>
        <v>1</v>
      </c>
      <c r="AL26" s="34" t="s">
        <v>40</v>
      </c>
      <c r="AM26" s="49">
        <f>D26-C26</f>
        <v>0</v>
      </c>
      <c r="AN26" s="49">
        <f>E26-D26</f>
        <v>0</v>
      </c>
      <c r="AO26" s="49">
        <f>F26-E26</f>
        <v>0</v>
      </c>
      <c r="AP26" s="49">
        <f>G26-F26</f>
        <v>0</v>
      </c>
      <c r="AQ26" s="49">
        <f>H26-G26</f>
        <v>0</v>
      </c>
      <c r="AR26" s="49">
        <f>I26-H26</f>
        <v>0</v>
      </c>
      <c r="AS26" s="49">
        <f>J26-I26</f>
        <v>0</v>
      </c>
      <c r="AT26" s="49">
        <f>K26-J26</f>
        <v>0</v>
      </c>
      <c r="AU26" s="49">
        <f>L26-K26</f>
        <v>0</v>
      </c>
      <c r="AV26" s="49">
        <f>M26-L26</f>
        <v>0</v>
      </c>
      <c r="AW26" s="49">
        <f>N26-M26</f>
        <v>0</v>
      </c>
      <c r="AX26" s="49">
        <f>O26-N26</f>
        <v>0</v>
      </c>
      <c r="AY26" s="49">
        <f>P26-O26</f>
        <v>0</v>
      </c>
      <c r="AZ26" s="49">
        <f>Q26-P26</f>
        <v>0</v>
      </c>
      <c r="BA26" s="49">
        <f>R26-Q26</f>
        <v>0</v>
      </c>
      <c r="BB26" s="49">
        <f>S26-R26</f>
        <v>0</v>
      </c>
      <c r="BC26" s="49">
        <f>T26-S26</f>
        <v>0</v>
      </c>
      <c r="BD26" s="49">
        <f>U26-T26</f>
        <v>0</v>
      </c>
      <c r="BE26" s="49">
        <f>V26-U26</f>
        <v>0</v>
      </c>
      <c r="BF26" s="49">
        <f>W26-V26</f>
        <v>0</v>
      </c>
      <c r="BG26" s="49">
        <f>X26-W26</f>
        <v>1</v>
      </c>
      <c r="BH26" s="49">
        <f>Y26-X26</f>
        <v>0</v>
      </c>
      <c r="BI26" s="49">
        <f>Z26-Y26</f>
        <v>0</v>
      </c>
      <c r="BJ26" s="49">
        <f>AA26-Z26</f>
        <v>0</v>
      </c>
      <c r="BK26" s="49">
        <f>AB26-AA26</f>
        <v>0</v>
      </c>
      <c r="BL26" s="49">
        <f>AC26-AB26</f>
        <v>0</v>
      </c>
      <c r="BM26" s="49">
        <f>AD26-AC26</f>
        <v>0</v>
      </c>
      <c r="BN26" s="49">
        <f t="shared" si="34"/>
        <v>0</v>
      </c>
      <c r="BO26" s="49">
        <f t="shared" si="35"/>
        <v>0</v>
      </c>
      <c r="BP26" s="49">
        <f t="shared" si="36"/>
        <v>0</v>
      </c>
      <c r="BQ26" s="49">
        <f t="shared" si="37"/>
        <v>0</v>
      </c>
      <c r="BR26" s="49">
        <f t="shared" si="38"/>
        <v>0</v>
      </c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>
        <f>MAX(AM26:BN26)</f>
        <v>1</v>
      </c>
      <c r="CD26" s="49">
        <f>MIN(AM26:BN26)</f>
        <v>0</v>
      </c>
    </row>
    <row r="27" spans="1:82" ht="15" customHeight="1" x14ac:dyDescent="0.25">
      <c r="A27" s="3" t="s">
        <v>41</v>
      </c>
      <c r="B27" s="1">
        <v>49501</v>
      </c>
      <c r="C27" s="1"/>
      <c r="D27" s="1">
        <v>0</v>
      </c>
      <c r="E27" s="1">
        <v>0</v>
      </c>
      <c r="F27" s="40">
        <v>0</v>
      </c>
      <c r="G27" s="1">
        <v>0</v>
      </c>
      <c r="H27" s="1">
        <v>0</v>
      </c>
      <c r="I27" s="1">
        <v>0</v>
      </c>
      <c r="J27" s="40">
        <v>0</v>
      </c>
      <c r="K27" s="1">
        <v>0</v>
      </c>
      <c r="L27" s="2">
        <v>0</v>
      </c>
      <c r="M27" s="2">
        <v>0</v>
      </c>
      <c r="N27" s="2">
        <v>0</v>
      </c>
      <c r="O27" s="44">
        <v>0</v>
      </c>
      <c r="P27" s="2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44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1">
        <v>0</v>
      </c>
      <c r="AC27" s="21">
        <v>0</v>
      </c>
      <c r="AD27" s="21">
        <v>0</v>
      </c>
      <c r="AE27" s="28">
        <v>0</v>
      </c>
      <c r="AF27" s="70">
        <v>0</v>
      </c>
      <c r="AG27" s="70">
        <v>0</v>
      </c>
      <c r="AH27" s="70">
        <v>0</v>
      </c>
      <c r="AI27" s="70">
        <v>0</v>
      </c>
      <c r="AJ27" s="6">
        <f t="shared" si="32"/>
        <v>0</v>
      </c>
      <c r="AL27" s="34" t="s">
        <v>41</v>
      </c>
      <c r="AM27" s="49">
        <f>D27-C27</f>
        <v>0</v>
      </c>
      <c r="AN27" s="49">
        <f>E27-D27</f>
        <v>0</v>
      </c>
      <c r="AO27" s="49">
        <f>F27-E27</f>
        <v>0</v>
      </c>
      <c r="AP27" s="49">
        <f>G27-F27</f>
        <v>0</v>
      </c>
      <c r="AQ27" s="49">
        <f>H27-G27</f>
        <v>0</v>
      </c>
      <c r="AR27" s="49">
        <f>I27-H27</f>
        <v>0</v>
      </c>
      <c r="AS27" s="49">
        <f>J27-I27</f>
        <v>0</v>
      </c>
      <c r="AT27" s="49">
        <f>K27-J27</f>
        <v>0</v>
      </c>
      <c r="AU27" s="49">
        <f>L27-K27</f>
        <v>0</v>
      </c>
      <c r="AV27" s="49">
        <f>M27-L27</f>
        <v>0</v>
      </c>
      <c r="AW27" s="49">
        <f>N27-M27</f>
        <v>0</v>
      </c>
      <c r="AX27" s="49">
        <f>O27-N27</f>
        <v>0</v>
      </c>
      <c r="AY27" s="49">
        <f>P27-O27</f>
        <v>0</v>
      </c>
      <c r="AZ27" s="49">
        <f>Q27-P27</f>
        <v>0</v>
      </c>
      <c r="BA27" s="49">
        <f>R27-Q27</f>
        <v>0</v>
      </c>
      <c r="BB27" s="49">
        <f>S27-R27</f>
        <v>0</v>
      </c>
      <c r="BC27" s="49">
        <f>T27-S27</f>
        <v>0</v>
      </c>
      <c r="BD27" s="49">
        <f>U27-T27</f>
        <v>0</v>
      </c>
      <c r="BE27" s="49">
        <f>V27-U27</f>
        <v>0</v>
      </c>
      <c r="BF27" s="49">
        <f>W27-V27</f>
        <v>0</v>
      </c>
      <c r="BG27" s="49">
        <f>X27-W27</f>
        <v>0</v>
      </c>
      <c r="BH27" s="49">
        <f>Y27-X27</f>
        <v>0</v>
      </c>
      <c r="BI27" s="49">
        <f>Z27-Y27</f>
        <v>0</v>
      </c>
      <c r="BJ27" s="49">
        <f>AA27-Z27</f>
        <v>0</v>
      </c>
      <c r="BK27" s="49">
        <f>AB27-AA27</f>
        <v>0</v>
      </c>
      <c r="BL27" s="49">
        <f>AC27-AB27</f>
        <v>0</v>
      </c>
      <c r="BM27" s="49">
        <f>AD27-AC27</f>
        <v>0</v>
      </c>
      <c r="BN27" s="49">
        <f t="shared" si="34"/>
        <v>0</v>
      </c>
      <c r="BO27" s="49">
        <f t="shared" si="35"/>
        <v>0</v>
      </c>
      <c r="BP27" s="49">
        <f t="shared" si="36"/>
        <v>0</v>
      </c>
      <c r="BQ27" s="49">
        <f t="shared" si="37"/>
        <v>0</v>
      </c>
      <c r="BR27" s="49">
        <f t="shared" si="38"/>
        <v>0</v>
      </c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>
        <f>MAX(AM27:BN27)</f>
        <v>0</v>
      </c>
      <c r="CD27" s="49">
        <f>MIN(AM27:BN27)</f>
        <v>0</v>
      </c>
    </row>
    <row r="28" spans="1:82" ht="15" customHeight="1" x14ac:dyDescent="0.25">
      <c r="A28" s="3" t="s">
        <v>42</v>
      </c>
      <c r="B28" s="1">
        <v>53203</v>
      </c>
      <c r="C28" s="1">
        <v>0</v>
      </c>
      <c r="D28" s="1">
        <v>0</v>
      </c>
      <c r="E28" s="1"/>
      <c r="F28" s="40">
        <v>0</v>
      </c>
      <c r="G28" s="1">
        <v>0</v>
      </c>
      <c r="H28" s="1">
        <v>0</v>
      </c>
      <c r="I28" s="1">
        <v>0</v>
      </c>
      <c r="J28" s="40">
        <v>0</v>
      </c>
      <c r="K28" s="1">
        <v>0</v>
      </c>
      <c r="L28" s="2">
        <v>0</v>
      </c>
      <c r="M28" s="2">
        <v>0</v>
      </c>
      <c r="N28" s="2">
        <v>0</v>
      </c>
      <c r="O28" s="44">
        <v>0</v>
      </c>
      <c r="P28" s="2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44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1">
        <v>0</v>
      </c>
      <c r="AC28" s="21">
        <v>0</v>
      </c>
      <c r="AD28" s="21">
        <v>0</v>
      </c>
      <c r="AE28" s="28">
        <v>0</v>
      </c>
      <c r="AF28" s="70">
        <v>0</v>
      </c>
      <c r="AG28" s="70">
        <v>0</v>
      </c>
      <c r="AH28" s="70">
        <v>0</v>
      </c>
      <c r="AI28" s="70">
        <v>0</v>
      </c>
      <c r="AJ28" s="6">
        <f t="shared" si="32"/>
        <v>0</v>
      </c>
      <c r="AL28" s="34" t="s">
        <v>42</v>
      </c>
      <c r="AM28" s="49">
        <f>D28-C28</f>
        <v>0</v>
      </c>
      <c r="AN28" s="49">
        <f>E28-D28</f>
        <v>0</v>
      </c>
      <c r="AO28" s="49">
        <f>F28-E28</f>
        <v>0</v>
      </c>
      <c r="AP28" s="49">
        <f>G28-F28</f>
        <v>0</v>
      </c>
      <c r="AQ28" s="49">
        <f>H28-G28</f>
        <v>0</v>
      </c>
      <c r="AR28" s="49">
        <f>I28-H28</f>
        <v>0</v>
      </c>
      <c r="AS28" s="49">
        <f>J28-I28</f>
        <v>0</v>
      </c>
      <c r="AT28" s="49">
        <f>K28-J28</f>
        <v>0</v>
      </c>
      <c r="AU28" s="49">
        <f>L28-K28</f>
        <v>0</v>
      </c>
      <c r="AV28" s="49">
        <f>M28-L28</f>
        <v>0</v>
      </c>
      <c r="AW28" s="49">
        <f>N28-M28</f>
        <v>0</v>
      </c>
      <c r="AX28" s="49">
        <f>O28-N28</f>
        <v>0</v>
      </c>
      <c r="AY28" s="49">
        <f>P28-O28</f>
        <v>0</v>
      </c>
      <c r="AZ28" s="49">
        <f>Q28-P28</f>
        <v>0</v>
      </c>
      <c r="BA28" s="49">
        <f>R28-Q28</f>
        <v>0</v>
      </c>
      <c r="BB28" s="49">
        <f>S28-R28</f>
        <v>0</v>
      </c>
      <c r="BC28" s="49">
        <f>T28-S28</f>
        <v>0</v>
      </c>
      <c r="BD28" s="49">
        <f>U28-T28</f>
        <v>0</v>
      </c>
      <c r="BE28" s="49">
        <f>V28-U28</f>
        <v>0</v>
      </c>
      <c r="BF28" s="49">
        <f>W28-V28</f>
        <v>0</v>
      </c>
      <c r="BG28" s="49">
        <f>X28-W28</f>
        <v>0</v>
      </c>
      <c r="BH28" s="49">
        <f>Y28-X28</f>
        <v>0</v>
      </c>
      <c r="BI28" s="49">
        <f>Z28-Y28</f>
        <v>0</v>
      </c>
      <c r="BJ28" s="49">
        <f>AA28-Z28</f>
        <v>0</v>
      </c>
      <c r="BK28" s="49">
        <f>AB28-AA28</f>
        <v>0</v>
      </c>
      <c r="BL28" s="49">
        <f>AC28-AB28</f>
        <v>0</v>
      </c>
      <c r="BM28" s="49">
        <f>AD28-AC28</f>
        <v>0</v>
      </c>
      <c r="BN28" s="49">
        <f t="shared" si="34"/>
        <v>0</v>
      </c>
      <c r="BO28" s="49">
        <f t="shared" si="35"/>
        <v>0</v>
      </c>
      <c r="BP28" s="49">
        <f t="shared" si="36"/>
        <v>0</v>
      </c>
      <c r="BQ28" s="49">
        <f t="shared" si="37"/>
        <v>0</v>
      </c>
      <c r="BR28" s="49">
        <f t="shared" si="38"/>
        <v>0</v>
      </c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>
        <f>MAX(AM28:BN28)</f>
        <v>0</v>
      </c>
      <c r="CD28" s="49">
        <f>MIN(AM28:BN28)</f>
        <v>0</v>
      </c>
    </row>
    <row r="29" spans="1:82" ht="15" customHeight="1" x14ac:dyDescent="0.25">
      <c r="A29" s="3" t="s">
        <v>43</v>
      </c>
      <c r="B29" s="1">
        <v>55401</v>
      </c>
      <c r="C29" s="1">
        <v>1</v>
      </c>
      <c r="D29" s="1">
        <v>1</v>
      </c>
      <c r="E29" s="1">
        <v>1</v>
      </c>
      <c r="F29" s="40">
        <v>1</v>
      </c>
      <c r="G29" s="1">
        <v>1</v>
      </c>
      <c r="H29" s="1">
        <v>1</v>
      </c>
      <c r="I29" s="1">
        <v>1</v>
      </c>
      <c r="J29" s="40">
        <v>1</v>
      </c>
      <c r="K29" s="1">
        <v>1</v>
      </c>
      <c r="L29" s="2">
        <v>1</v>
      </c>
      <c r="M29" s="2">
        <v>1</v>
      </c>
      <c r="N29" s="2">
        <v>1</v>
      </c>
      <c r="O29" s="44">
        <v>1</v>
      </c>
      <c r="P29" s="2">
        <v>1</v>
      </c>
      <c r="Q29" s="10">
        <v>1</v>
      </c>
      <c r="R29" s="10">
        <v>1</v>
      </c>
      <c r="S29" s="10">
        <v>1</v>
      </c>
      <c r="T29" s="10">
        <v>2</v>
      </c>
      <c r="U29" s="10">
        <v>2</v>
      </c>
      <c r="V29" s="44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21">
        <v>2</v>
      </c>
      <c r="AC29" s="21">
        <v>2</v>
      </c>
      <c r="AD29" s="21">
        <v>2</v>
      </c>
      <c r="AE29" s="28">
        <v>3</v>
      </c>
      <c r="AF29" s="70">
        <v>4</v>
      </c>
      <c r="AG29" s="70">
        <v>4</v>
      </c>
      <c r="AH29" s="70">
        <v>4</v>
      </c>
      <c r="AI29" s="70">
        <v>4</v>
      </c>
      <c r="AJ29" s="6">
        <f t="shared" si="32"/>
        <v>3</v>
      </c>
      <c r="AL29" s="34" t="s">
        <v>43</v>
      </c>
      <c r="AM29" s="49">
        <f>D29-C29</f>
        <v>0</v>
      </c>
      <c r="AN29" s="49">
        <f>E29-D29</f>
        <v>0</v>
      </c>
      <c r="AO29" s="49">
        <f>F29-E29</f>
        <v>0</v>
      </c>
      <c r="AP29" s="49">
        <f>G29-F29</f>
        <v>0</v>
      </c>
      <c r="AQ29" s="49">
        <f>H29-G29</f>
        <v>0</v>
      </c>
      <c r="AR29" s="49">
        <f>I29-H29</f>
        <v>0</v>
      </c>
      <c r="AS29" s="49">
        <f>J29-I29</f>
        <v>0</v>
      </c>
      <c r="AT29" s="49">
        <f>K29-J29</f>
        <v>0</v>
      </c>
      <c r="AU29" s="49">
        <f>L29-K29</f>
        <v>0</v>
      </c>
      <c r="AV29" s="49">
        <f>M29-L29</f>
        <v>0</v>
      </c>
      <c r="AW29" s="49">
        <f>N29-M29</f>
        <v>0</v>
      </c>
      <c r="AX29" s="49">
        <f>O29-N29</f>
        <v>0</v>
      </c>
      <c r="AY29" s="49">
        <f>P29-O29</f>
        <v>0</v>
      </c>
      <c r="AZ29" s="49">
        <f>Q29-P29</f>
        <v>0</v>
      </c>
      <c r="BA29" s="49">
        <f>R29-Q29</f>
        <v>0</v>
      </c>
      <c r="BB29" s="49">
        <f>S29-R29</f>
        <v>0</v>
      </c>
      <c r="BC29" s="49">
        <f>T29-S29</f>
        <v>1</v>
      </c>
      <c r="BD29" s="49">
        <f>U29-T29</f>
        <v>0</v>
      </c>
      <c r="BE29" s="49">
        <f>V29-U29</f>
        <v>0</v>
      </c>
      <c r="BF29" s="49">
        <f>W29-V29</f>
        <v>0</v>
      </c>
      <c r="BG29" s="49">
        <f>X29-W29</f>
        <v>0</v>
      </c>
      <c r="BH29" s="49">
        <f>Y29-X29</f>
        <v>0</v>
      </c>
      <c r="BI29" s="49">
        <f>Z29-Y29</f>
        <v>0</v>
      </c>
      <c r="BJ29" s="49">
        <f>AA29-Z29</f>
        <v>0</v>
      </c>
      <c r="BK29" s="49">
        <f>AB29-AA29</f>
        <v>0</v>
      </c>
      <c r="BL29" s="49">
        <f>AC29-AB29</f>
        <v>0</v>
      </c>
      <c r="BM29" s="49">
        <f>AD29-AC29</f>
        <v>0</v>
      </c>
      <c r="BN29" s="49">
        <f t="shared" si="34"/>
        <v>1</v>
      </c>
      <c r="BO29" s="49">
        <f t="shared" si="35"/>
        <v>1</v>
      </c>
      <c r="BP29" s="49">
        <f t="shared" si="36"/>
        <v>0</v>
      </c>
      <c r="BQ29" s="49">
        <f t="shared" si="37"/>
        <v>0</v>
      </c>
      <c r="BR29" s="49">
        <f t="shared" si="38"/>
        <v>0</v>
      </c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>
        <f>MAX(AM29:BN29)</f>
        <v>1</v>
      </c>
      <c r="CD29" s="49">
        <f>MIN(AM29:BN29)</f>
        <v>0</v>
      </c>
    </row>
    <row r="30" spans="1:82" ht="15" customHeight="1" x14ac:dyDescent="0.25">
      <c r="A30" s="29" t="s">
        <v>44</v>
      </c>
      <c r="B30" s="1">
        <v>60607</v>
      </c>
      <c r="C30" s="1">
        <v>7</v>
      </c>
      <c r="D30" s="1">
        <v>7</v>
      </c>
      <c r="E30" s="1">
        <v>7</v>
      </c>
      <c r="F30" s="40">
        <v>7</v>
      </c>
      <c r="G30" s="1">
        <v>7</v>
      </c>
      <c r="H30" s="1">
        <v>7</v>
      </c>
      <c r="I30" s="1">
        <v>7</v>
      </c>
      <c r="J30" s="40">
        <v>7</v>
      </c>
      <c r="K30" s="1">
        <v>7</v>
      </c>
      <c r="L30" s="2">
        <v>6</v>
      </c>
      <c r="M30" s="2">
        <v>7</v>
      </c>
      <c r="N30" s="2">
        <v>7</v>
      </c>
      <c r="O30" s="44">
        <v>7</v>
      </c>
      <c r="P30" s="2">
        <v>7</v>
      </c>
      <c r="Q30" s="10">
        <v>7</v>
      </c>
      <c r="R30" s="10">
        <v>7</v>
      </c>
      <c r="S30" s="10">
        <v>7</v>
      </c>
      <c r="T30" s="10">
        <v>7</v>
      </c>
      <c r="U30" s="10">
        <v>7</v>
      </c>
      <c r="V30" s="44">
        <v>7</v>
      </c>
      <c r="W30" s="10">
        <v>7</v>
      </c>
      <c r="X30" s="10">
        <v>7</v>
      </c>
      <c r="Y30" s="10">
        <v>7</v>
      </c>
      <c r="Z30" s="10">
        <v>7</v>
      </c>
      <c r="AA30" s="10">
        <v>7</v>
      </c>
      <c r="AB30" s="21">
        <v>7</v>
      </c>
      <c r="AC30" s="21">
        <v>7</v>
      </c>
      <c r="AD30" s="21">
        <v>7</v>
      </c>
      <c r="AE30" s="28">
        <v>7</v>
      </c>
      <c r="AF30" s="70">
        <v>7</v>
      </c>
      <c r="AG30" s="70">
        <v>7</v>
      </c>
      <c r="AH30" s="70">
        <v>7</v>
      </c>
      <c r="AI30" s="70">
        <v>7</v>
      </c>
      <c r="AJ30" s="6">
        <f t="shared" si="32"/>
        <v>0</v>
      </c>
      <c r="AL30" s="29" t="s">
        <v>44</v>
      </c>
      <c r="AM30" s="49">
        <f>D30-C30</f>
        <v>0</v>
      </c>
      <c r="AN30" s="49">
        <f>E30-D30</f>
        <v>0</v>
      </c>
      <c r="AO30" s="49">
        <f>F30-E30</f>
        <v>0</v>
      </c>
      <c r="AP30" s="49">
        <f>G30-F30</f>
        <v>0</v>
      </c>
      <c r="AQ30" s="49">
        <f>H30-G30</f>
        <v>0</v>
      </c>
      <c r="AR30" s="49">
        <f>I30-H30</f>
        <v>0</v>
      </c>
      <c r="AS30" s="49">
        <f>J30-I30</f>
        <v>0</v>
      </c>
      <c r="AT30" s="49">
        <f>K30-J30</f>
        <v>0</v>
      </c>
      <c r="AU30" s="49">
        <f>L30-K30</f>
        <v>-1</v>
      </c>
      <c r="AV30" s="49">
        <f>M30-L30</f>
        <v>1</v>
      </c>
      <c r="AW30" s="49">
        <f>N30-M30</f>
        <v>0</v>
      </c>
      <c r="AX30" s="49">
        <f>O30-N30</f>
        <v>0</v>
      </c>
      <c r="AY30" s="49">
        <f>P30-O30</f>
        <v>0</v>
      </c>
      <c r="AZ30" s="49">
        <f>Q30-P30</f>
        <v>0</v>
      </c>
      <c r="BA30" s="49">
        <f>R30-Q30</f>
        <v>0</v>
      </c>
      <c r="BB30" s="49">
        <f>S30-R30</f>
        <v>0</v>
      </c>
      <c r="BC30" s="49">
        <f>T30-S30</f>
        <v>0</v>
      </c>
      <c r="BD30" s="49">
        <f>U30-T30</f>
        <v>0</v>
      </c>
      <c r="BE30" s="49">
        <f>V30-U30</f>
        <v>0</v>
      </c>
      <c r="BF30" s="49">
        <f>W30-V30</f>
        <v>0</v>
      </c>
      <c r="BG30" s="49">
        <f>X30-W30</f>
        <v>0</v>
      </c>
      <c r="BH30" s="49">
        <f>Y30-X30</f>
        <v>0</v>
      </c>
      <c r="BI30" s="49">
        <f>Z30-Y30</f>
        <v>0</v>
      </c>
      <c r="BJ30" s="49">
        <f>AA30-Z30</f>
        <v>0</v>
      </c>
      <c r="BK30" s="49">
        <f>AB30-AA30</f>
        <v>0</v>
      </c>
      <c r="BL30" s="49">
        <f>AC30-AB30</f>
        <v>0</v>
      </c>
      <c r="BM30" s="49">
        <f>AD30-AC30</f>
        <v>0</v>
      </c>
      <c r="BN30" s="49">
        <f t="shared" si="34"/>
        <v>0</v>
      </c>
      <c r="BO30" s="49">
        <f t="shared" si="35"/>
        <v>0</v>
      </c>
      <c r="BP30" s="49">
        <f t="shared" si="36"/>
        <v>0</v>
      </c>
      <c r="BQ30" s="49">
        <f t="shared" si="37"/>
        <v>0</v>
      </c>
      <c r="BR30" s="49">
        <f t="shared" si="38"/>
        <v>0</v>
      </c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>
        <f>MAX(AM30:BN30)</f>
        <v>1</v>
      </c>
      <c r="CD30" s="49">
        <f>MIN(AM30:BN30)</f>
        <v>-1</v>
      </c>
    </row>
    <row r="31" spans="1:82" ht="15" customHeight="1" x14ac:dyDescent="0.25">
      <c r="A31" s="3" t="s">
        <v>45</v>
      </c>
      <c r="B31" s="1">
        <v>63155</v>
      </c>
      <c r="C31" s="1">
        <v>0</v>
      </c>
      <c r="D31" s="1">
        <v>0</v>
      </c>
      <c r="E31" s="1">
        <v>0</v>
      </c>
      <c r="F31" s="40">
        <v>0</v>
      </c>
      <c r="G31" s="1">
        <v>0</v>
      </c>
      <c r="H31" s="1">
        <v>0</v>
      </c>
      <c r="I31" s="1">
        <v>0</v>
      </c>
      <c r="J31" s="40">
        <v>0</v>
      </c>
      <c r="K31" s="1">
        <v>0</v>
      </c>
      <c r="L31" s="2">
        <v>0</v>
      </c>
      <c r="M31" s="2">
        <v>0</v>
      </c>
      <c r="N31" s="2">
        <v>0</v>
      </c>
      <c r="O31" s="44">
        <v>0</v>
      </c>
      <c r="P31" s="2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44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1">
        <v>0</v>
      </c>
      <c r="AC31" s="21">
        <v>0</v>
      </c>
      <c r="AD31" s="21">
        <v>0</v>
      </c>
      <c r="AE31" s="28">
        <v>0</v>
      </c>
      <c r="AF31" s="70">
        <v>0</v>
      </c>
      <c r="AG31" s="70">
        <v>0</v>
      </c>
      <c r="AH31" s="70">
        <v>0</v>
      </c>
      <c r="AI31" s="70">
        <v>0</v>
      </c>
      <c r="AJ31" s="6">
        <f t="shared" si="32"/>
        <v>0</v>
      </c>
      <c r="AL31" s="34" t="s">
        <v>45</v>
      </c>
      <c r="AM31" s="49">
        <f>D31-C31</f>
        <v>0</v>
      </c>
      <c r="AN31" s="49">
        <f>E31-D31</f>
        <v>0</v>
      </c>
      <c r="AO31" s="49">
        <f>F31-E31</f>
        <v>0</v>
      </c>
      <c r="AP31" s="49">
        <f>G31-F31</f>
        <v>0</v>
      </c>
      <c r="AQ31" s="49">
        <f>H31-G31</f>
        <v>0</v>
      </c>
      <c r="AR31" s="49">
        <f>I31-H31</f>
        <v>0</v>
      </c>
      <c r="AS31" s="49">
        <f>J31-I31</f>
        <v>0</v>
      </c>
      <c r="AT31" s="49">
        <f>K31-J31</f>
        <v>0</v>
      </c>
      <c r="AU31" s="49">
        <f>L31-K31</f>
        <v>0</v>
      </c>
      <c r="AV31" s="49">
        <f>M31-L31</f>
        <v>0</v>
      </c>
      <c r="AW31" s="49">
        <f>N31-M31</f>
        <v>0</v>
      </c>
      <c r="AX31" s="49">
        <f>O31-N31</f>
        <v>0</v>
      </c>
      <c r="AY31" s="49">
        <f>P31-O31</f>
        <v>0</v>
      </c>
      <c r="AZ31" s="49">
        <f>Q31-P31</f>
        <v>0</v>
      </c>
      <c r="BA31" s="49">
        <f>R31-Q31</f>
        <v>0</v>
      </c>
      <c r="BB31" s="49">
        <f>S31-R31</f>
        <v>0</v>
      </c>
      <c r="BC31" s="49">
        <f>T31-S31</f>
        <v>0</v>
      </c>
      <c r="BD31" s="49">
        <f>U31-T31</f>
        <v>0</v>
      </c>
      <c r="BE31" s="49">
        <f>V31-U31</f>
        <v>0</v>
      </c>
      <c r="BF31" s="49">
        <f>W31-V31</f>
        <v>0</v>
      </c>
      <c r="BG31" s="49">
        <f>X31-W31</f>
        <v>0</v>
      </c>
      <c r="BH31" s="49">
        <f>Y31-X31</f>
        <v>0</v>
      </c>
      <c r="BI31" s="49">
        <f>Z31-Y31</f>
        <v>0</v>
      </c>
      <c r="BJ31" s="49">
        <f>AA31-Z31</f>
        <v>0</v>
      </c>
      <c r="BK31" s="49">
        <f>AB31-AA31</f>
        <v>0</v>
      </c>
      <c r="BL31" s="49">
        <f>AC31-AB31</f>
        <v>0</v>
      </c>
      <c r="BM31" s="49">
        <f>AD31-AC31</f>
        <v>0</v>
      </c>
      <c r="BN31" s="49">
        <f t="shared" si="34"/>
        <v>0</v>
      </c>
      <c r="BO31" s="49">
        <f t="shared" si="35"/>
        <v>0</v>
      </c>
      <c r="BP31" s="49">
        <f t="shared" si="36"/>
        <v>0</v>
      </c>
      <c r="BQ31" s="49">
        <f t="shared" si="37"/>
        <v>0</v>
      </c>
      <c r="BR31" s="49">
        <f t="shared" si="38"/>
        <v>0</v>
      </c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>
        <f>MAX(AM31:BN31)</f>
        <v>0</v>
      </c>
      <c r="CD31" s="49">
        <f>MIN(AM31:BN31)</f>
        <v>0</v>
      </c>
    </row>
    <row r="32" spans="1:82" ht="15" customHeight="1" x14ac:dyDescent="0.25">
      <c r="A32" s="3" t="s">
        <v>46</v>
      </c>
      <c r="B32" s="1">
        <v>68108</v>
      </c>
      <c r="C32" s="1">
        <v>0</v>
      </c>
      <c r="D32" s="1">
        <v>0</v>
      </c>
      <c r="E32" s="1">
        <v>0</v>
      </c>
      <c r="F32" s="40">
        <v>0</v>
      </c>
      <c r="G32" s="1">
        <v>0</v>
      </c>
      <c r="H32" s="1">
        <v>0</v>
      </c>
      <c r="I32" s="1">
        <v>0</v>
      </c>
      <c r="J32" s="40">
        <v>0</v>
      </c>
      <c r="K32" s="1">
        <v>0</v>
      </c>
      <c r="L32" s="2">
        <v>0</v>
      </c>
      <c r="M32" s="2">
        <v>0</v>
      </c>
      <c r="N32" s="2">
        <v>0</v>
      </c>
      <c r="O32" s="44">
        <v>0</v>
      </c>
      <c r="P32" s="2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44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1">
        <v>0</v>
      </c>
      <c r="AC32" s="21">
        <v>0</v>
      </c>
      <c r="AD32" s="21">
        <v>0</v>
      </c>
      <c r="AE32" s="28">
        <v>0</v>
      </c>
      <c r="AF32" s="70">
        <v>0</v>
      </c>
      <c r="AG32" s="70">
        <v>0</v>
      </c>
      <c r="AH32" s="70">
        <v>0</v>
      </c>
      <c r="AI32" s="70">
        <v>0</v>
      </c>
      <c r="AJ32" s="6">
        <f t="shared" si="32"/>
        <v>0</v>
      </c>
      <c r="AL32" s="34" t="s">
        <v>46</v>
      </c>
      <c r="AM32" s="49">
        <f>D32-C32</f>
        <v>0</v>
      </c>
      <c r="AN32" s="49">
        <f>E32-D32</f>
        <v>0</v>
      </c>
      <c r="AO32" s="49">
        <f>F32-E32</f>
        <v>0</v>
      </c>
      <c r="AP32" s="49">
        <f>G32-F32</f>
        <v>0</v>
      </c>
      <c r="AQ32" s="49">
        <f>H32-G32</f>
        <v>0</v>
      </c>
      <c r="AR32" s="49">
        <f>I32-H32</f>
        <v>0</v>
      </c>
      <c r="AS32" s="49">
        <f>J32-I32</f>
        <v>0</v>
      </c>
      <c r="AT32" s="49">
        <f>K32-J32</f>
        <v>0</v>
      </c>
      <c r="AU32" s="49">
        <f>L32-K32</f>
        <v>0</v>
      </c>
      <c r="AV32" s="49">
        <f>M32-L32</f>
        <v>0</v>
      </c>
      <c r="AW32" s="49">
        <f>N32-M32</f>
        <v>0</v>
      </c>
      <c r="AX32" s="49">
        <f>O32-N32</f>
        <v>0</v>
      </c>
      <c r="AY32" s="49">
        <f>P32-O32</f>
        <v>0</v>
      </c>
      <c r="AZ32" s="49">
        <f>Q32-P32</f>
        <v>0</v>
      </c>
      <c r="BA32" s="49">
        <f>R32-Q32</f>
        <v>0</v>
      </c>
      <c r="BB32" s="49">
        <f>S32-R32</f>
        <v>0</v>
      </c>
      <c r="BC32" s="49">
        <f>T32-S32</f>
        <v>0</v>
      </c>
      <c r="BD32" s="49">
        <f>U32-T32</f>
        <v>0</v>
      </c>
      <c r="BE32" s="49">
        <f>V32-U32</f>
        <v>0</v>
      </c>
      <c r="BF32" s="49">
        <f>W32-V32</f>
        <v>0</v>
      </c>
      <c r="BG32" s="49">
        <f>X32-W32</f>
        <v>0</v>
      </c>
      <c r="BH32" s="49">
        <f>Y32-X32</f>
        <v>0</v>
      </c>
      <c r="BI32" s="49">
        <f>Z32-Y32</f>
        <v>0</v>
      </c>
      <c r="BJ32" s="49">
        <f>AA32-Z32</f>
        <v>0</v>
      </c>
      <c r="BK32" s="49">
        <f>AB32-AA32</f>
        <v>0</v>
      </c>
      <c r="BL32" s="49">
        <f>AC32-AB32</f>
        <v>0</v>
      </c>
      <c r="BM32" s="49">
        <f>AD32-AC32</f>
        <v>0</v>
      </c>
      <c r="BN32" s="49">
        <f t="shared" si="34"/>
        <v>0</v>
      </c>
      <c r="BO32" s="49">
        <f t="shared" si="35"/>
        <v>0</v>
      </c>
      <c r="BP32" s="49">
        <f t="shared" si="36"/>
        <v>0</v>
      </c>
      <c r="BQ32" s="49">
        <f t="shared" si="37"/>
        <v>0</v>
      </c>
      <c r="BR32" s="49">
        <f t="shared" si="38"/>
        <v>0</v>
      </c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>
        <f>MAX(AM32:BN32)</f>
        <v>0</v>
      </c>
      <c r="CD32" s="49">
        <f>MIN(AM32:BN32)</f>
        <v>0</v>
      </c>
    </row>
    <row r="33" spans="1:82" ht="15" customHeight="1" x14ac:dyDescent="0.25">
      <c r="A33" s="3" t="s">
        <v>47</v>
      </c>
      <c r="B33" s="1">
        <v>70113</v>
      </c>
      <c r="C33" s="1">
        <v>1</v>
      </c>
      <c r="D33" s="1">
        <v>1</v>
      </c>
      <c r="E33" s="1">
        <v>1</v>
      </c>
      <c r="F33" s="40">
        <v>1</v>
      </c>
      <c r="G33" s="1">
        <v>1</v>
      </c>
      <c r="H33" s="1">
        <v>1</v>
      </c>
      <c r="I33" s="1">
        <v>1</v>
      </c>
      <c r="J33" s="40">
        <v>1</v>
      </c>
      <c r="K33" s="1">
        <v>1</v>
      </c>
      <c r="L33" s="2">
        <v>1</v>
      </c>
      <c r="M33" s="2">
        <v>1</v>
      </c>
      <c r="N33" s="2">
        <v>1</v>
      </c>
      <c r="O33" s="44">
        <v>1</v>
      </c>
      <c r="P33" s="2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44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21">
        <v>1</v>
      </c>
      <c r="AC33" s="21">
        <v>1</v>
      </c>
      <c r="AD33" s="21">
        <v>1</v>
      </c>
      <c r="AE33" s="28">
        <v>1</v>
      </c>
      <c r="AF33" s="70">
        <v>1</v>
      </c>
      <c r="AG33" s="70">
        <v>1</v>
      </c>
      <c r="AH33" s="70">
        <v>1</v>
      </c>
      <c r="AI33" s="70">
        <v>1</v>
      </c>
      <c r="AJ33" s="6">
        <f t="shared" si="32"/>
        <v>0</v>
      </c>
      <c r="AL33" s="34" t="s">
        <v>47</v>
      </c>
      <c r="AM33" s="49">
        <f>D33-C33</f>
        <v>0</v>
      </c>
      <c r="AN33" s="49">
        <f>E33-D33</f>
        <v>0</v>
      </c>
      <c r="AO33" s="49">
        <f>F33-E33</f>
        <v>0</v>
      </c>
      <c r="AP33" s="49">
        <f>G33-F33</f>
        <v>0</v>
      </c>
      <c r="AQ33" s="49">
        <f>H33-G33</f>
        <v>0</v>
      </c>
      <c r="AR33" s="49">
        <f>I33-H33</f>
        <v>0</v>
      </c>
      <c r="AS33" s="49">
        <f>J33-I33</f>
        <v>0</v>
      </c>
      <c r="AT33" s="49">
        <f>K33-J33</f>
        <v>0</v>
      </c>
      <c r="AU33" s="49">
        <f>L33-K33</f>
        <v>0</v>
      </c>
      <c r="AV33" s="49">
        <f>M33-L33</f>
        <v>0</v>
      </c>
      <c r="AW33" s="49">
        <f>N33-M33</f>
        <v>0</v>
      </c>
      <c r="AX33" s="49">
        <f>O33-N33</f>
        <v>0</v>
      </c>
      <c r="AY33" s="49">
        <f>P33-O33</f>
        <v>0</v>
      </c>
      <c r="AZ33" s="49">
        <f>Q33-P33</f>
        <v>0</v>
      </c>
      <c r="BA33" s="49">
        <f>R33-Q33</f>
        <v>0</v>
      </c>
      <c r="BB33" s="49">
        <f>S33-R33</f>
        <v>0</v>
      </c>
      <c r="BC33" s="49">
        <f>T33-S33</f>
        <v>0</v>
      </c>
      <c r="BD33" s="49">
        <f>U33-T33</f>
        <v>0</v>
      </c>
      <c r="BE33" s="49">
        <f>V33-U33</f>
        <v>0</v>
      </c>
      <c r="BF33" s="49">
        <f>W33-V33</f>
        <v>0</v>
      </c>
      <c r="BG33" s="49">
        <f>X33-W33</f>
        <v>0</v>
      </c>
      <c r="BH33" s="49">
        <f>Y33-X33</f>
        <v>0</v>
      </c>
      <c r="BI33" s="49">
        <f>Z33-Y33</f>
        <v>0</v>
      </c>
      <c r="BJ33" s="49">
        <f>AA33-Z33</f>
        <v>0</v>
      </c>
      <c r="BK33" s="49">
        <f>AB33-AA33</f>
        <v>0</v>
      </c>
      <c r="BL33" s="49">
        <f>AC33-AB33</f>
        <v>0</v>
      </c>
      <c r="BM33" s="49">
        <f>AD33-AC33</f>
        <v>0</v>
      </c>
      <c r="BN33" s="49">
        <f t="shared" si="34"/>
        <v>0</v>
      </c>
      <c r="BO33" s="49">
        <f t="shared" si="35"/>
        <v>0</v>
      </c>
      <c r="BP33" s="49">
        <f t="shared" si="36"/>
        <v>0</v>
      </c>
      <c r="BQ33" s="49">
        <f t="shared" si="37"/>
        <v>0</v>
      </c>
      <c r="BR33" s="49">
        <f t="shared" si="38"/>
        <v>0</v>
      </c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>
        <f>MAX(AM33:BN33)</f>
        <v>0</v>
      </c>
      <c r="CD33" s="49">
        <f>MIN(AM33:BN33)</f>
        <v>0</v>
      </c>
    </row>
    <row r="34" spans="1:82" ht="15" customHeight="1" x14ac:dyDescent="0.25">
      <c r="A34" s="3" t="s">
        <v>48</v>
      </c>
      <c r="B34" s="1">
        <v>73125</v>
      </c>
      <c r="C34" s="1">
        <v>3</v>
      </c>
      <c r="D34" s="1">
        <v>3</v>
      </c>
      <c r="E34" s="1">
        <v>3</v>
      </c>
      <c r="F34" s="40">
        <v>3</v>
      </c>
      <c r="G34" s="1">
        <v>3</v>
      </c>
      <c r="H34" s="1">
        <v>3</v>
      </c>
      <c r="I34" s="1">
        <v>3</v>
      </c>
      <c r="J34" s="40">
        <v>3</v>
      </c>
      <c r="K34" s="1">
        <v>3</v>
      </c>
      <c r="L34" s="2">
        <v>3</v>
      </c>
      <c r="M34" s="2">
        <v>3</v>
      </c>
      <c r="N34" s="2">
        <v>3</v>
      </c>
      <c r="O34" s="44">
        <v>3</v>
      </c>
      <c r="P34" s="2">
        <v>3</v>
      </c>
      <c r="Q34" s="10">
        <v>3</v>
      </c>
      <c r="R34" s="10">
        <v>3</v>
      </c>
      <c r="S34" s="10">
        <v>3</v>
      </c>
      <c r="T34" s="10">
        <v>3</v>
      </c>
      <c r="U34" s="10">
        <v>3</v>
      </c>
      <c r="V34" s="44">
        <v>3</v>
      </c>
      <c r="W34" s="10">
        <v>3</v>
      </c>
      <c r="X34" s="10">
        <v>3</v>
      </c>
      <c r="Y34" s="10">
        <v>3</v>
      </c>
      <c r="Z34" s="10">
        <v>3</v>
      </c>
      <c r="AA34" s="10">
        <v>3</v>
      </c>
      <c r="AB34" s="21">
        <v>3</v>
      </c>
      <c r="AC34" s="21">
        <v>3</v>
      </c>
      <c r="AD34" s="21">
        <v>3</v>
      </c>
      <c r="AE34" s="28">
        <v>3</v>
      </c>
      <c r="AF34" s="70">
        <v>3</v>
      </c>
      <c r="AG34" s="70">
        <v>3</v>
      </c>
      <c r="AH34" s="70">
        <v>3</v>
      </c>
      <c r="AI34" s="70">
        <v>3</v>
      </c>
      <c r="AJ34" s="6">
        <f t="shared" si="32"/>
        <v>0</v>
      </c>
      <c r="AL34" s="34" t="s">
        <v>48</v>
      </c>
      <c r="AM34" s="49">
        <f>D34-C34</f>
        <v>0</v>
      </c>
      <c r="AN34" s="49">
        <f>E34-D34</f>
        <v>0</v>
      </c>
      <c r="AO34" s="49">
        <f>F34-E34</f>
        <v>0</v>
      </c>
      <c r="AP34" s="49">
        <f>G34-F34</f>
        <v>0</v>
      </c>
      <c r="AQ34" s="49">
        <f>H34-G34</f>
        <v>0</v>
      </c>
      <c r="AR34" s="49">
        <f>I34-H34</f>
        <v>0</v>
      </c>
      <c r="AS34" s="49">
        <f>J34-I34</f>
        <v>0</v>
      </c>
      <c r="AT34" s="49">
        <f>K34-J34</f>
        <v>0</v>
      </c>
      <c r="AU34" s="49">
        <f>L34-K34</f>
        <v>0</v>
      </c>
      <c r="AV34" s="49">
        <f>M34-L34</f>
        <v>0</v>
      </c>
      <c r="AW34" s="49">
        <f>N34-M34</f>
        <v>0</v>
      </c>
      <c r="AX34" s="49">
        <f>O34-N34</f>
        <v>0</v>
      </c>
      <c r="AY34" s="49">
        <f>P34-O34</f>
        <v>0</v>
      </c>
      <c r="AZ34" s="49">
        <f>Q34-P34</f>
        <v>0</v>
      </c>
      <c r="BA34" s="49">
        <f>R34-Q34</f>
        <v>0</v>
      </c>
      <c r="BB34" s="49">
        <f>S34-R34</f>
        <v>0</v>
      </c>
      <c r="BC34" s="49">
        <f>T34-S34</f>
        <v>0</v>
      </c>
      <c r="BD34" s="49">
        <f>U34-T34</f>
        <v>0</v>
      </c>
      <c r="BE34" s="49">
        <f>V34-U34</f>
        <v>0</v>
      </c>
      <c r="BF34" s="49">
        <f>W34-V34</f>
        <v>0</v>
      </c>
      <c r="BG34" s="49">
        <f>X34-W34</f>
        <v>0</v>
      </c>
      <c r="BH34" s="49">
        <f>Y34-X34</f>
        <v>0</v>
      </c>
      <c r="BI34" s="49">
        <f>Z34-Y34</f>
        <v>0</v>
      </c>
      <c r="BJ34" s="49">
        <f>AA34-Z34</f>
        <v>0</v>
      </c>
      <c r="BK34" s="49">
        <f>AB34-AA34</f>
        <v>0</v>
      </c>
      <c r="BL34" s="49">
        <f>AC34-AB34</f>
        <v>0</v>
      </c>
      <c r="BM34" s="49">
        <f>AD34-AC34</f>
        <v>0</v>
      </c>
      <c r="BN34" s="49">
        <f t="shared" si="34"/>
        <v>0</v>
      </c>
      <c r="BO34" s="49">
        <f t="shared" si="35"/>
        <v>0</v>
      </c>
      <c r="BP34" s="49">
        <f t="shared" si="36"/>
        <v>0</v>
      </c>
      <c r="BQ34" s="49">
        <f t="shared" si="37"/>
        <v>0</v>
      </c>
      <c r="BR34" s="49">
        <f t="shared" si="38"/>
        <v>0</v>
      </c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>
        <f>MAX(AM34:BN34)</f>
        <v>0</v>
      </c>
      <c r="CD34" s="49">
        <f>MIN(AM34:BN34)</f>
        <v>0</v>
      </c>
    </row>
    <row r="35" spans="1:82" ht="15" customHeight="1" x14ac:dyDescent="0.25">
      <c r="A35" s="29" t="s">
        <v>49</v>
      </c>
      <c r="B35" s="1">
        <v>75260</v>
      </c>
      <c r="C35" s="1">
        <v>10</v>
      </c>
      <c r="D35" s="1">
        <v>10</v>
      </c>
      <c r="E35" s="1">
        <v>10</v>
      </c>
      <c r="F35" s="40">
        <v>10</v>
      </c>
      <c r="G35" s="1">
        <v>10</v>
      </c>
      <c r="H35" s="1">
        <v>10</v>
      </c>
      <c r="I35" s="1">
        <v>10</v>
      </c>
      <c r="J35" s="40">
        <v>10</v>
      </c>
      <c r="K35" s="1">
        <v>10</v>
      </c>
      <c r="L35" s="2">
        <v>10</v>
      </c>
      <c r="M35" s="2">
        <v>11</v>
      </c>
      <c r="N35" s="2">
        <v>11</v>
      </c>
      <c r="O35" s="44">
        <v>11</v>
      </c>
      <c r="P35" s="2">
        <v>11</v>
      </c>
      <c r="Q35" s="10">
        <v>11</v>
      </c>
      <c r="R35" s="10">
        <v>11</v>
      </c>
      <c r="S35" s="10">
        <v>11</v>
      </c>
      <c r="T35" s="10">
        <v>12</v>
      </c>
      <c r="U35" s="10">
        <v>12</v>
      </c>
      <c r="V35" s="44">
        <v>12</v>
      </c>
      <c r="W35" s="10">
        <v>12</v>
      </c>
      <c r="X35" s="10">
        <v>11</v>
      </c>
      <c r="Y35" s="10">
        <v>11</v>
      </c>
      <c r="Z35" s="10">
        <v>11</v>
      </c>
      <c r="AA35" s="10">
        <v>11</v>
      </c>
      <c r="AB35" s="21">
        <v>11</v>
      </c>
      <c r="AC35" s="21">
        <v>11</v>
      </c>
      <c r="AD35" s="21">
        <v>11</v>
      </c>
      <c r="AE35" s="28">
        <v>11</v>
      </c>
      <c r="AF35" s="70">
        <v>11</v>
      </c>
      <c r="AG35" s="70">
        <v>11</v>
      </c>
      <c r="AH35" s="70">
        <v>11</v>
      </c>
      <c r="AI35" s="70">
        <v>11</v>
      </c>
      <c r="AJ35" s="6">
        <f t="shared" si="32"/>
        <v>1</v>
      </c>
      <c r="AL35" s="29" t="s">
        <v>49</v>
      </c>
      <c r="AM35" s="49">
        <f>D35-C35</f>
        <v>0</v>
      </c>
      <c r="AN35" s="49">
        <f>E35-D35</f>
        <v>0</v>
      </c>
      <c r="AO35" s="49">
        <f>F35-E35</f>
        <v>0</v>
      </c>
      <c r="AP35" s="49">
        <f>G35-F35</f>
        <v>0</v>
      </c>
      <c r="AQ35" s="49">
        <f>H35-G35</f>
        <v>0</v>
      </c>
      <c r="AR35" s="49">
        <f>I35-H35</f>
        <v>0</v>
      </c>
      <c r="AS35" s="49">
        <f>J35-I35</f>
        <v>0</v>
      </c>
      <c r="AT35" s="49">
        <f>K35-J35</f>
        <v>0</v>
      </c>
      <c r="AU35" s="49">
        <f>L35-K35</f>
        <v>0</v>
      </c>
      <c r="AV35" s="49">
        <f>M35-L35</f>
        <v>1</v>
      </c>
      <c r="AW35" s="49">
        <f>N35-M35</f>
        <v>0</v>
      </c>
      <c r="AX35" s="49">
        <f>O35-N35</f>
        <v>0</v>
      </c>
      <c r="AY35" s="49">
        <f>P35-O35</f>
        <v>0</v>
      </c>
      <c r="AZ35" s="49">
        <f>Q35-P35</f>
        <v>0</v>
      </c>
      <c r="BA35" s="49">
        <f>R35-Q35</f>
        <v>0</v>
      </c>
      <c r="BB35" s="49">
        <f>S35-R35</f>
        <v>0</v>
      </c>
      <c r="BC35" s="49">
        <f>T35-S35</f>
        <v>1</v>
      </c>
      <c r="BD35" s="49">
        <f>U35-T35</f>
        <v>0</v>
      </c>
      <c r="BE35" s="49">
        <f>V35-U35</f>
        <v>0</v>
      </c>
      <c r="BF35" s="49">
        <f>W35-V35</f>
        <v>0</v>
      </c>
      <c r="BG35" s="49">
        <f>X35-W35</f>
        <v>-1</v>
      </c>
      <c r="BH35" s="49">
        <f>Y35-X35</f>
        <v>0</v>
      </c>
      <c r="BI35" s="49">
        <f>Z35-Y35</f>
        <v>0</v>
      </c>
      <c r="BJ35" s="49">
        <f>AA35-Z35</f>
        <v>0</v>
      </c>
      <c r="BK35" s="49">
        <f>AB35-AA35</f>
        <v>0</v>
      </c>
      <c r="BL35" s="49">
        <f>AC35-AB35</f>
        <v>0</v>
      </c>
      <c r="BM35" s="49">
        <f>AD35-AC35</f>
        <v>0</v>
      </c>
      <c r="BN35" s="49">
        <f t="shared" si="34"/>
        <v>0</v>
      </c>
      <c r="BO35" s="49">
        <f t="shared" si="35"/>
        <v>0</v>
      </c>
      <c r="BP35" s="49">
        <f t="shared" si="36"/>
        <v>0</v>
      </c>
      <c r="BQ35" s="49">
        <f t="shared" si="37"/>
        <v>0</v>
      </c>
      <c r="BR35" s="49">
        <f t="shared" si="38"/>
        <v>0</v>
      </c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>
        <f>MAX(AM35:BN35)</f>
        <v>1</v>
      </c>
      <c r="CD35" s="49">
        <f>MIN(AM35:BN35)</f>
        <v>-1</v>
      </c>
    </row>
    <row r="36" spans="1:82" ht="15" customHeight="1" x14ac:dyDescent="0.25">
      <c r="A36" s="29" t="s">
        <v>50</v>
      </c>
      <c r="B36" s="1">
        <v>77201</v>
      </c>
      <c r="C36" s="1">
        <v>15</v>
      </c>
      <c r="D36" s="1">
        <v>15</v>
      </c>
      <c r="E36" s="1">
        <v>15</v>
      </c>
      <c r="F36" s="40">
        <v>15</v>
      </c>
      <c r="G36" s="1">
        <v>15</v>
      </c>
      <c r="H36" s="1">
        <v>15</v>
      </c>
      <c r="I36" s="1">
        <v>15</v>
      </c>
      <c r="J36" s="40">
        <v>15</v>
      </c>
      <c r="K36" s="1">
        <v>15</v>
      </c>
      <c r="L36" s="2">
        <v>15</v>
      </c>
      <c r="M36" s="2">
        <v>16</v>
      </c>
      <c r="N36" s="2">
        <v>16</v>
      </c>
      <c r="O36" s="44">
        <v>16</v>
      </c>
      <c r="P36" s="2">
        <v>16</v>
      </c>
      <c r="Q36" s="10">
        <v>15</v>
      </c>
      <c r="R36" s="10">
        <v>15</v>
      </c>
      <c r="S36" s="10">
        <v>15</v>
      </c>
      <c r="T36" s="10">
        <v>15</v>
      </c>
      <c r="U36" s="10">
        <v>15</v>
      </c>
      <c r="V36" s="44">
        <v>15</v>
      </c>
      <c r="W36" s="10">
        <v>15</v>
      </c>
      <c r="X36" s="10">
        <v>15</v>
      </c>
      <c r="Y36" s="10">
        <v>15</v>
      </c>
      <c r="Z36" s="10">
        <v>15</v>
      </c>
      <c r="AA36" s="10">
        <v>15</v>
      </c>
      <c r="AB36" s="21">
        <v>15</v>
      </c>
      <c r="AC36" s="21">
        <v>15</v>
      </c>
      <c r="AD36" s="21">
        <v>15</v>
      </c>
      <c r="AE36" s="28">
        <v>15</v>
      </c>
      <c r="AF36" s="70">
        <v>16</v>
      </c>
      <c r="AG36" s="70">
        <v>16</v>
      </c>
      <c r="AH36" s="70">
        <v>16</v>
      </c>
      <c r="AI36" s="70">
        <v>16</v>
      </c>
      <c r="AJ36" s="6">
        <f t="shared" si="32"/>
        <v>1</v>
      </c>
      <c r="AL36" s="29" t="s">
        <v>50</v>
      </c>
      <c r="AM36" s="49">
        <f>D36-C36</f>
        <v>0</v>
      </c>
      <c r="AN36" s="49">
        <f>E36-D36</f>
        <v>0</v>
      </c>
      <c r="AO36" s="49">
        <f>F36-E36</f>
        <v>0</v>
      </c>
      <c r="AP36" s="49">
        <f>G36-F36</f>
        <v>0</v>
      </c>
      <c r="AQ36" s="49">
        <f>H36-G36</f>
        <v>0</v>
      </c>
      <c r="AR36" s="49">
        <f>I36-H36</f>
        <v>0</v>
      </c>
      <c r="AS36" s="49">
        <f>J36-I36</f>
        <v>0</v>
      </c>
      <c r="AT36" s="49">
        <f>K36-J36</f>
        <v>0</v>
      </c>
      <c r="AU36" s="49">
        <f>L36-K36</f>
        <v>0</v>
      </c>
      <c r="AV36" s="49">
        <f>M36-L36</f>
        <v>1</v>
      </c>
      <c r="AW36" s="49">
        <f>N36-M36</f>
        <v>0</v>
      </c>
      <c r="AX36" s="49">
        <f>O36-N36</f>
        <v>0</v>
      </c>
      <c r="AY36" s="49">
        <f>P36-O36</f>
        <v>0</v>
      </c>
      <c r="AZ36" s="49">
        <f>Q36-P36</f>
        <v>-1</v>
      </c>
      <c r="BA36" s="49">
        <f>R36-Q36</f>
        <v>0</v>
      </c>
      <c r="BB36" s="49">
        <f>S36-R36</f>
        <v>0</v>
      </c>
      <c r="BC36" s="49">
        <f>T36-S36</f>
        <v>0</v>
      </c>
      <c r="BD36" s="49">
        <f>U36-T36</f>
        <v>0</v>
      </c>
      <c r="BE36" s="49">
        <f>V36-U36</f>
        <v>0</v>
      </c>
      <c r="BF36" s="49">
        <f>W36-V36</f>
        <v>0</v>
      </c>
      <c r="BG36" s="49">
        <f>X36-W36</f>
        <v>0</v>
      </c>
      <c r="BH36" s="49">
        <f>Y36-X36</f>
        <v>0</v>
      </c>
      <c r="BI36" s="49">
        <f>Z36-Y36</f>
        <v>0</v>
      </c>
      <c r="BJ36" s="49">
        <f>AA36-Z36</f>
        <v>0</v>
      </c>
      <c r="BK36" s="49">
        <f>AB36-AA36</f>
        <v>0</v>
      </c>
      <c r="BL36" s="49">
        <f>AC36-AB36</f>
        <v>0</v>
      </c>
      <c r="BM36" s="49">
        <f>AD36-AC36</f>
        <v>0</v>
      </c>
      <c r="BN36" s="49">
        <f t="shared" si="34"/>
        <v>0</v>
      </c>
      <c r="BO36" s="49">
        <f t="shared" si="35"/>
        <v>1</v>
      </c>
      <c r="BP36" s="49">
        <f t="shared" si="36"/>
        <v>0</v>
      </c>
      <c r="BQ36" s="49">
        <f t="shared" si="37"/>
        <v>0</v>
      </c>
      <c r="BR36" s="49">
        <f t="shared" si="38"/>
        <v>0</v>
      </c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>
        <f>MAX(AM36:BN36)</f>
        <v>1</v>
      </c>
      <c r="CD36" s="49">
        <f>MIN(AM36:BN36)</f>
        <v>-1</v>
      </c>
    </row>
    <row r="37" spans="1:82" ht="15" customHeight="1" x14ac:dyDescent="0.25">
      <c r="A37" s="3" t="s">
        <v>51</v>
      </c>
      <c r="B37" s="1">
        <v>78284</v>
      </c>
      <c r="C37" s="1"/>
      <c r="D37" s="1">
        <v>0</v>
      </c>
      <c r="E37" s="1">
        <v>0</v>
      </c>
      <c r="F37" s="40">
        <v>0</v>
      </c>
      <c r="G37" s="1">
        <v>0</v>
      </c>
      <c r="H37" s="1">
        <v>0</v>
      </c>
      <c r="I37" s="1">
        <v>0</v>
      </c>
      <c r="J37" s="40">
        <v>0</v>
      </c>
      <c r="K37" s="1">
        <v>0</v>
      </c>
      <c r="L37" s="2">
        <v>0</v>
      </c>
      <c r="M37" s="2">
        <v>0</v>
      </c>
      <c r="N37" s="2">
        <v>0</v>
      </c>
      <c r="O37" s="44">
        <v>0</v>
      </c>
      <c r="P37" s="2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44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1">
        <v>0</v>
      </c>
      <c r="AC37" s="21">
        <v>0</v>
      </c>
      <c r="AD37" s="21">
        <v>0</v>
      </c>
      <c r="AE37" s="28">
        <v>0</v>
      </c>
      <c r="AF37" s="70">
        <v>0</v>
      </c>
      <c r="AG37" s="70">
        <v>0</v>
      </c>
      <c r="AH37" s="70">
        <v>0</v>
      </c>
      <c r="AI37" s="70">
        <v>0</v>
      </c>
      <c r="AJ37" s="6">
        <f t="shared" si="32"/>
        <v>0</v>
      </c>
      <c r="AL37" s="34" t="s">
        <v>51</v>
      </c>
      <c r="AM37" s="49">
        <f>D37-C37</f>
        <v>0</v>
      </c>
      <c r="AN37" s="49">
        <f>E37-D37</f>
        <v>0</v>
      </c>
      <c r="AO37" s="49">
        <f>F37-E37</f>
        <v>0</v>
      </c>
      <c r="AP37" s="49">
        <f>G37-F37</f>
        <v>0</v>
      </c>
      <c r="AQ37" s="49">
        <f>H37-G37</f>
        <v>0</v>
      </c>
      <c r="AR37" s="49">
        <f>I37-H37</f>
        <v>0</v>
      </c>
      <c r="AS37" s="49">
        <f>J37-I37</f>
        <v>0</v>
      </c>
      <c r="AT37" s="49">
        <f>K37-J37</f>
        <v>0</v>
      </c>
      <c r="AU37" s="49">
        <f>L37-K37</f>
        <v>0</v>
      </c>
      <c r="AV37" s="49">
        <f>M37-L37</f>
        <v>0</v>
      </c>
      <c r="AW37" s="49">
        <f>N37-M37</f>
        <v>0</v>
      </c>
      <c r="AX37" s="49">
        <f>O37-N37</f>
        <v>0</v>
      </c>
      <c r="AY37" s="49">
        <f>P37-O37</f>
        <v>0</v>
      </c>
      <c r="AZ37" s="49">
        <f>Q37-P37</f>
        <v>0</v>
      </c>
      <c r="BA37" s="49">
        <f>R37-Q37</f>
        <v>0</v>
      </c>
      <c r="BB37" s="49">
        <f>S37-R37</f>
        <v>0</v>
      </c>
      <c r="BC37" s="49">
        <f>T37-S37</f>
        <v>0</v>
      </c>
      <c r="BD37" s="49">
        <f>U37-T37</f>
        <v>0</v>
      </c>
      <c r="BE37" s="49">
        <f>V37-U37</f>
        <v>0</v>
      </c>
      <c r="BF37" s="49">
        <f>W37-V37</f>
        <v>0</v>
      </c>
      <c r="BG37" s="49">
        <f>X37-W37</f>
        <v>0</v>
      </c>
      <c r="BH37" s="49">
        <f>Y37-X37</f>
        <v>0</v>
      </c>
      <c r="BI37" s="49">
        <f>Z37-Y37</f>
        <v>0</v>
      </c>
      <c r="BJ37" s="49">
        <f>AA37-Z37</f>
        <v>0</v>
      </c>
      <c r="BK37" s="49">
        <f>AB37-AA37</f>
        <v>0</v>
      </c>
      <c r="BL37" s="49">
        <f>AC37-AB37</f>
        <v>0</v>
      </c>
      <c r="BM37" s="49">
        <f>AD37-AC37</f>
        <v>0</v>
      </c>
      <c r="BN37" s="49">
        <f t="shared" si="34"/>
        <v>0</v>
      </c>
      <c r="BO37" s="49">
        <f t="shared" si="35"/>
        <v>0</v>
      </c>
      <c r="BP37" s="49">
        <f t="shared" si="36"/>
        <v>0</v>
      </c>
      <c r="BQ37" s="49">
        <f t="shared" si="37"/>
        <v>0</v>
      </c>
      <c r="BR37" s="49">
        <f t="shared" si="38"/>
        <v>0</v>
      </c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>
        <f>MAX(AM37:BN37)</f>
        <v>0</v>
      </c>
      <c r="CD37" s="49">
        <f>MIN(AM37:BN37)</f>
        <v>0</v>
      </c>
    </row>
    <row r="38" spans="1:82" ht="15" customHeight="1" x14ac:dyDescent="0.25">
      <c r="A38" s="3" t="s">
        <v>52</v>
      </c>
      <c r="B38" s="1">
        <v>78710</v>
      </c>
      <c r="C38" s="1">
        <v>1</v>
      </c>
      <c r="D38" s="1">
        <v>1</v>
      </c>
      <c r="E38" s="1">
        <v>1</v>
      </c>
      <c r="F38" s="40">
        <v>1</v>
      </c>
      <c r="G38" s="1">
        <v>1</v>
      </c>
      <c r="H38" s="1">
        <v>1</v>
      </c>
      <c r="I38" s="1">
        <v>1</v>
      </c>
      <c r="J38" s="40">
        <v>1</v>
      </c>
      <c r="K38" s="1">
        <v>1</v>
      </c>
      <c r="L38" s="2">
        <v>1</v>
      </c>
      <c r="M38" s="2">
        <v>1</v>
      </c>
      <c r="N38" s="2">
        <v>1</v>
      </c>
      <c r="O38" s="44">
        <v>1</v>
      </c>
      <c r="P38" s="2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44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21">
        <v>1</v>
      </c>
      <c r="AC38" s="21">
        <v>1</v>
      </c>
      <c r="AD38" s="21">
        <v>1</v>
      </c>
      <c r="AE38" s="28">
        <v>1</v>
      </c>
      <c r="AF38" s="70">
        <v>1</v>
      </c>
      <c r="AG38" s="70">
        <v>1</v>
      </c>
      <c r="AH38" s="70">
        <v>1</v>
      </c>
      <c r="AI38" s="70">
        <v>1</v>
      </c>
      <c r="AJ38" s="6">
        <f t="shared" si="32"/>
        <v>0</v>
      </c>
      <c r="AL38" s="34" t="s">
        <v>52</v>
      </c>
      <c r="AM38" s="49">
        <f>D38-C38</f>
        <v>0</v>
      </c>
      <c r="AN38" s="49">
        <f>E38-D38</f>
        <v>0</v>
      </c>
      <c r="AO38" s="49">
        <f>F38-E38</f>
        <v>0</v>
      </c>
      <c r="AP38" s="49">
        <f>G38-F38</f>
        <v>0</v>
      </c>
      <c r="AQ38" s="49">
        <f>H38-G38</f>
        <v>0</v>
      </c>
      <c r="AR38" s="49">
        <f>I38-H38</f>
        <v>0</v>
      </c>
      <c r="AS38" s="49">
        <f>J38-I38</f>
        <v>0</v>
      </c>
      <c r="AT38" s="49">
        <f>K38-J38</f>
        <v>0</v>
      </c>
      <c r="AU38" s="49">
        <f>L38-K38</f>
        <v>0</v>
      </c>
      <c r="AV38" s="49">
        <f>M38-L38</f>
        <v>0</v>
      </c>
      <c r="AW38" s="49">
        <f>N38-M38</f>
        <v>0</v>
      </c>
      <c r="AX38" s="49">
        <f>O38-N38</f>
        <v>0</v>
      </c>
      <c r="AY38" s="49">
        <f>P38-O38</f>
        <v>0</v>
      </c>
      <c r="AZ38" s="49">
        <f>Q38-P38</f>
        <v>0</v>
      </c>
      <c r="BA38" s="49">
        <f>R38-Q38</f>
        <v>0</v>
      </c>
      <c r="BB38" s="49">
        <f>S38-R38</f>
        <v>0</v>
      </c>
      <c r="BC38" s="49">
        <f>T38-S38</f>
        <v>0</v>
      </c>
      <c r="BD38" s="49">
        <f>U38-T38</f>
        <v>0</v>
      </c>
      <c r="BE38" s="49">
        <f>V38-U38</f>
        <v>0</v>
      </c>
      <c r="BF38" s="49">
        <f>W38-V38</f>
        <v>0</v>
      </c>
      <c r="BG38" s="49">
        <f>X38-W38</f>
        <v>0</v>
      </c>
      <c r="BH38" s="49">
        <f>Y38-X38</f>
        <v>0</v>
      </c>
      <c r="BI38" s="49">
        <f>Z38-Y38</f>
        <v>0</v>
      </c>
      <c r="BJ38" s="49">
        <f>AA38-Z38</f>
        <v>0</v>
      </c>
      <c r="BK38" s="49">
        <f>AB38-AA38</f>
        <v>0</v>
      </c>
      <c r="BL38" s="49">
        <f>AC38-AB38</f>
        <v>0</v>
      </c>
      <c r="BM38" s="49">
        <f>AD38-AC38</f>
        <v>0</v>
      </c>
      <c r="BN38" s="49">
        <f t="shared" si="34"/>
        <v>0</v>
      </c>
      <c r="BO38" s="49">
        <f t="shared" si="35"/>
        <v>0</v>
      </c>
      <c r="BP38" s="49">
        <f t="shared" si="36"/>
        <v>0</v>
      </c>
      <c r="BQ38" s="49">
        <f t="shared" si="37"/>
        <v>0</v>
      </c>
      <c r="BR38" s="49">
        <f t="shared" si="38"/>
        <v>0</v>
      </c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>
        <f>MAX(AM38:BN38)</f>
        <v>0</v>
      </c>
      <c r="CD38" s="49">
        <f>MIN(AM38:BN38)</f>
        <v>0</v>
      </c>
    </row>
    <row r="39" spans="1:82" ht="15" customHeight="1" x14ac:dyDescent="0.25">
      <c r="A39" s="3" t="s">
        <v>53</v>
      </c>
      <c r="B39" s="1">
        <v>79910</v>
      </c>
      <c r="C39" s="1">
        <v>2</v>
      </c>
      <c r="D39" s="1">
        <v>1</v>
      </c>
      <c r="E39" s="1">
        <v>1</v>
      </c>
      <c r="F39" s="40">
        <v>1</v>
      </c>
      <c r="G39" s="1">
        <v>1</v>
      </c>
      <c r="H39" s="1">
        <v>1</v>
      </c>
      <c r="I39" s="1">
        <v>1</v>
      </c>
      <c r="J39" s="40">
        <v>1</v>
      </c>
      <c r="K39" s="1">
        <v>1</v>
      </c>
      <c r="L39" s="2">
        <v>1</v>
      </c>
      <c r="M39" s="2">
        <v>1</v>
      </c>
      <c r="N39" s="2">
        <v>1</v>
      </c>
      <c r="O39" s="44">
        <v>1</v>
      </c>
      <c r="P39" s="2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44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21">
        <v>1</v>
      </c>
      <c r="AC39" s="21">
        <v>1</v>
      </c>
      <c r="AD39" s="21">
        <v>1</v>
      </c>
      <c r="AE39" s="28">
        <v>1</v>
      </c>
      <c r="AF39" s="70">
        <v>0</v>
      </c>
      <c r="AG39" s="70">
        <v>0</v>
      </c>
      <c r="AH39" s="70">
        <v>0</v>
      </c>
      <c r="AI39" s="70">
        <v>0</v>
      </c>
      <c r="AJ39" s="6">
        <f t="shared" si="32"/>
        <v>-2</v>
      </c>
      <c r="AL39" s="34" t="s">
        <v>53</v>
      </c>
      <c r="AM39" s="49">
        <f>D39-C39</f>
        <v>-1</v>
      </c>
      <c r="AN39" s="49">
        <f>E39-D39</f>
        <v>0</v>
      </c>
      <c r="AO39" s="49">
        <f>F39-E39</f>
        <v>0</v>
      </c>
      <c r="AP39" s="49">
        <f>G39-F39</f>
        <v>0</v>
      </c>
      <c r="AQ39" s="49">
        <f>H39-G39</f>
        <v>0</v>
      </c>
      <c r="AR39" s="49">
        <f>I39-H39</f>
        <v>0</v>
      </c>
      <c r="AS39" s="49">
        <f>J39-I39</f>
        <v>0</v>
      </c>
      <c r="AT39" s="49">
        <f>K39-J39</f>
        <v>0</v>
      </c>
      <c r="AU39" s="49">
        <f>L39-K39</f>
        <v>0</v>
      </c>
      <c r="AV39" s="49">
        <f>M39-L39</f>
        <v>0</v>
      </c>
      <c r="AW39" s="49">
        <f>N39-M39</f>
        <v>0</v>
      </c>
      <c r="AX39" s="49">
        <f>O39-N39</f>
        <v>0</v>
      </c>
      <c r="AY39" s="49">
        <f>P39-O39</f>
        <v>0</v>
      </c>
      <c r="AZ39" s="49">
        <f>Q39-P39</f>
        <v>0</v>
      </c>
      <c r="BA39" s="49">
        <f>R39-Q39</f>
        <v>0</v>
      </c>
      <c r="BB39" s="49">
        <f>S39-R39</f>
        <v>0</v>
      </c>
      <c r="BC39" s="49">
        <f>T39-S39</f>
        <v>0</v>
      </c>
      <c r="BD39" s="49">
        <f>U39-T39</f>
        <v>0</v>
      </c>
      <c r="BE39" s="49">
        <f>V39-U39</f>
        <v>0</v>
      </c>
      <c r="BF39" s="49">
        <f>W39-V39</f>
        <v>0</v>
      </c>
      <c r="BG39" s="49">
        <f>X39-W39</f>
        <v>0</v>
      </c>
      <c r="BH39" s="49">
        <f>Y39-X39</f>
        <v>0</v>
      </c>
      <c r="BI39" s="49">
        <f>Z39-Y39</f>
        <v>0</v>
      </c>
      <c r="BJ39" s="49">
        <f>AA39-Z39</f>
        <v>0</v>
      </c>
      <c r="BK39" s="49">
        <f>AB39-AA39</f>
        <v>0</v>
      </c>
      <c r="BL39" s="49">
        <f>AC39-AB39</f>
        <v>0</v>
      </c>
      <c r="BM39" s="49">
        <f>AD39-AC39</f>
        <v>0</v>
      </c>
      <c r="BN39" s="49">
        <f t="shared" si="34"/>
        <v>0</v>
      </c>
      <c r="BO39" s="49">
        <f t="shared" si="35"/>
        <v>-1</v>
      </c>
      <c r="BP39" s="49">
        <f t="shared" si="36"/>
        <v>0</v>
      </c>
      <c r="BQ39" s="49">
        <f t="shared" si="37"/>
        <v>0</v>
      </c>
      <c r="BR39" s="49">
        <f t="shared" si="38"/>
        <v>0</v>
      </c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>
        <f>MAX(AM39:BN39)</f>
        <v>0</v>
      </c>
      <c r="CD39" s="49">
        <f>MIN(AM39:BN39)</f>
        <v>-1</v>
      </c>
    </row>
    <row r="40" spans="1:82" ht="15" customHeight="1" x14ac:dyDescent="0.25">
      <c r="A40" s="29" t="s">
        <v>54</v>
      </c>
      <c r="B40" s="1">
        <v>80202</v>
      </c>
      <c r="C40" s="1">
        <v>13</v>
      </c>
      <c r="D40" s="1">
        <v>11</v>
      </c>
      <c r="E40" s="1">
        <v>11</v>
      </c>
      <c r="F40" s="40">
        <v>11</v>
      </c>
      <c r="G40" s="1">
        <v>11</v>
      </c>
      <c r="H40" s="1">
        <v>11</v>
      </c>
      <c r="I40" s="1">
        <v>11</v>
      </c>
      <c r="J40" s="40">
        <v>11</v>
      </c>
      <c r="K40" s="1">
        <v>11</v>
      </c>
      <c r="L40" s="2">
        <v>9</v>
      </c>
      <c r="M40" s="2">
        <v>9</v>
      </c>
      <c r="N40" s="2">
        <v>7</v>
      </c>
      <c r="O40" s="44">
        <v>7</v>
      </c>
      <c r="P40" s="2">
        <v>7</v>
      </c>
      <c r="Q40" s="10">
        <v>7</v>
      </c>
      <c r="R40" s="10">
        <v>7</v>
      </c>
      <c r="S40" s="10">
        <v>7</v>
      </c>
      <c r="T40" s="10">
        <v>7</v>
      </c>
      <c r="U40" s="10">
        <v>7</v>
      </c>
      <c r="V40" s="44">
        <v>7</v>
      </c>
      <c r="W40" s="10">
        <v>7</v>
      </c>
      <c r="X40" s="10">
        <v>7</v>
      </c>
      <c r="Y40" s="10">
        <v>7</v>
      </c>
      <c r="Z40" s="10">
        <v>8</v>
      </c>
      <c r="AA40" s="10">
        <v>8</v>
      </c>
      <c r="AB40" s="21">
        <v>8</v>
      </c>
      <c r="AC40" s="21">
        <v>8</v>
      </c>
      <c r="AD40" s="21">
        <v>8</v>
      </c>
      <c r="AE40" s="28">
        <v>8</v>
      </c>
      <c r="AF40" s="70">
        <v>8</v>
      </c>
      <c r="AG40" s="70">
        <v>8</v>
      </c>
      <c r="AH40" s="70">
        <v>8</v>
      </c>
      <c r="AI40" s="70">
        <v>8</v>
      </c>
      <c r="AJ40" s="6">
        <f t="shared" si="32"/>
        <v>-5</v>
      </c>
      <c r="AL40" s="29" t="s">
        <v>54</v>
      </c>
      <c r="AM40" s="49">
        <f>D40-C40</f>
        <v>-2</v>
      </c>
      <c r="AN40" s="49">
        <f>E40-D40</f>
        <v>0</v>
      </c>
      <c r="AO40" s="49">
        <f>F40-E40</f>
        <v>0</v>
      </c>
      <c r="AP40" s="49">
        <f>G40-F40</f>
        <v>0</v>
      </c>
      <c r="AQ40" s="49">
        <f>H40-G40</f>
        <v>0</v>
      </c>
      <c r="AR40" s="49">
        <f>I40-H40</f>
        <v>0</v>
      </c>
      <c r="AS40" s="49">
        <f>J40-I40</f>
        <v>0</v>
      </c>
      <c r="AT40" s="49">
        <f>K40-J40</f>
        <v>0</v>
      </c>
      <c r="AU40" s="49">
        <f>L40-K40</f>
        <v>-2</v>
      </c>
      <c r="AV40" s="49">
        <f>M40-L40</f>
        <v>0</v>
      </c>
      <c r="AW40" s="49">
        <f>N40-M40</f>
        <v>-2</v>
      </c>
      <c r="AX40" s="49">
        <f>O40-N40</f>
        <v>0</v>
      </c>
      <c r="AY40" s="49">
        <f>P40-O40</f>
        <v>0</v>
      </c>
      <c r="AZ40" s="49">
        <f>Q40-P40</f>
        <v>0</v>
      </c>
      <c r="BA40" s="49">
        <f>R40-Q40</f>
        <v>0</v>
      </c>
      <c r="BB40" s="49">
        <f>S40-R40</f>
        <v>0</v>
      </c>
      <c r="BC40" s="49">
        <f>T40-S40</f>
        <v>0</v>
      </c>
      <c r="BD40" s="49">
        <f>U40-T40</f>
        <v>0</v>
      </c>
      <c r="BE40" s="49">
        <f>V40-U40</f>
        <v>0</v>
      </c>
      <c r="BF40" s="49">
        <f>W40-V40</f>
        <v>0</v>
      </c>
      <c r="BG40" s="49">
        <f>X40-W40</f>
        <v>0</v>
      </c>
      <c r="BH40" s="49">
        <f>Y40-X40</f>
        <v>0</v>
      </c>
      <c r="BI40" s="49">
        <f>Z40-Y40</f>
        <v>1</v>
      </c>
      <c r="BJ40" s="49">
        <f>AA40-Z40</f>
        <v>0</v>
      </c>
      <c r="BK40" s="49">
        <f>AB40-AA40</f>
        <v>0</v>
      </c>
      <c r="BL40" s="49">
        <f>AC40-AB40</f>
        <v>0</v>
      </c>
      <c r="BM40" s="49">
        <f>AD40-AC40</f>
        <v>0</v>
      </c>
      <c r="BN40" s="49">
        <f t="shared" si="34"/>
        <v>0</v>
      </c>
      <c r="BO40" s="49">
        <f t="shared" si="35"/>
        <v>0</v>
      </c>
      <c r="BP40" s="49">
        <f t="shared" si="36"/>
        <v>0</v>
      </c>
      <c r="BQ40" s="49">
        <f t="shared" si="37"/>
        <v>0</v>
      </c>
      <c r="BR40" s="49">
        <f t="shared" si="38"/>
        <v>0</v>
      </c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>
        <f>MAX(AM40:BN40)</f>
        <v>1</v>
      </c>
      <c r="CD40" s="49">
        <f>MIN(AM40:BN40)</f>
        <v>-2</v>
      </c>
    </row>
    <row r="41" spans="1:82" ht="15" customHeight="1" x14ac:dyDescent="0.25">
      <c r="A41" s="3" t="s">
        <v>55</v>
      </c>
      <c r="B41" s="1">
        <v>85026</v>
      </c>
      <c r="C41" s="1"/>
      <c r="D41" s="1">
        <v>2</v>
      </c>
      <c r="E41" s="1">
        <v>2</v>
      </c>
      <c r="F41" s="40">
        <v>2</v>
      </c>
      <c r="G41" s="1">
        <v>2</v>
      </c>
      <c r="H41" s="1">
        <v>2</v>
      </c>
      <c r="I41" s="1">
        <v>2</v>
      </c>
      <c r="J41" s="40">
        <v>2</v>
      </c>
      <c r="K41" s="1">
        <v>2</v>
      </c>
      <c r="L41" s="2">
        <v>2</v>
      </c>
      <c r="M41" s="2">
        <v>2</v>
      </c>
      <c r="N41" s="2">
        <v>2</v>
      </c>
      <c r="O41" s="44">
        <v>2</v>
      </c>
      <c r="P41" s="2">
        <v>2</v>
      </c>
      <c r="Q41" s="10">
        <v>2</v>
      </c>
      <c r="R41" s="10">
        <v>2</v>
      </c>
      <c r="S41" s="10">
        <v>2</v>
      </c>
      <c r="T41" s="10">
        <v>2</v>
      </c>
      <c r="U41" s="10">
        <v>2</v>
      </c>
      <c r="V41" s="44">
        <v>2</v>
      </c>
      <c r="W41" s="10">
        <v>2</v>
      </c>
      <c r="X41" s="10">
        <v>2</v>
      </c>
      <c r="Y41" s="10">
        <v>2</v>
      </c>
      <c r="Z41" s="10">
        <v>2</v>
      </c>
      <c r="AA41" s="10">
        <v>2</v>
      </c>
      <c r="AB41" s="21">
        <v>2</v>
      </c>
      <c r="AC41" s="21">
        <v>2</v>
      </c>
      <c r="AD41" s="21">
        <v>2</v>
      </c>
      <c r="AE41" s="28">
        <v>2</v>
      </c>
      <c r="AF41" s="70">
        <v>2</v>
      </c>
      <c r="AG41" s="70">
        <v>2</v>
      </c>
      <c r="AH41" s="70">
        <v>2</v>
      </c>
      <c r="AI41" s="70">
        <v>2</v>
      </c>
      <c r="AJ41" s="6">
        <f t="shared" si="32"/>
        <v>2</v>
      </c>
      <c r="AL41" s="34" t="s">
        <v>55</v>
      </c>
      <c r="AM41" s="49">
        <f>D41-C41</f>
        <v>2</v>
      </c>
      <c r="AN41" s="49">
        <f>E41-D41</f>
        <v>0</v>
      </c>
      <c r="AO41" s="49">
        <f>F41-E41</f>
        <v>0</v>
      </c>
      <c r="AP41" s="49">
        <f>G41-F41</f>
        <v>0</v>
      </c>
      <c r="AQ41" s="49">
        <f>H41-G41</f>
        <v>0</v>
      </c>
      <c r="AR41" s="49">
        <f>I41-H41</f>
        <v>0</v>
      </c>
      <c r="AS41" s="49">
        <f>J41-I41</f>
        <v>0</v>
      </c>
      <c r="AT41" s="49">
        <f>K41-J41</f>
        <v>0</v>
      </c>
      <c r="AU41" s="49">
        <f>L41-K41</f>
        <v>0</v>
      </c>
      <c r="AV41" s="49">
        <f>M41-L41</f>
        <v>0</v>
      </c>
      <c r="AW41" s="49">
        <f>N41-M41</f>
        <v>0</v>
      </c>
      <c r="AX41" s="49">
        <f>O41-N41</f>
        <v>0</v>
      </c>
      <c r="AY41" s="49">
        <f>P41-O41</f>
        <v>0</v>
      </c>
      <c r="AZ41" s="49">
        <f>Q41-P41</f>
        <v>0</v>
      </c>
      <c r="BA41" s="49">
        <f>R41-Q41</f>
        <v>0</v>
      </c>
      <c r="BB41" s="49">
        <f>S41-R41</f>
        <v>0</v>
      </c>
      <c r="BC41" s="49">
        <f>T41-S41</f>
        <v>0</v>
      </c>
      <c r="BD41" s="49">
        <f>U41-T41</f>
        <v>0</v>
      </c>
      <c r="BE41" s="49">
        <f>V41-U41</f>
        <v>0</v>
      </c>
      <c r="BF41" s="49">
        <f>W41-V41</f>
        <v>0</v>
      </c>
      <c r="BG41" s="49">
        <f>X41-W41</f>
        <v>0</v>
      </c>
      <c r="BH41" s="49">
        <f>Y41-X41</f>
        <v>0</v>
      </c>
      <c r="BI41" s="49">
        <f>Z41-Y41</f>
        <v>0</v>
      </c>
      <c r="BJ41" s="49">
        <f>AA41-Z41</f>
        <v>0</v>
      </c>
      <c r="BK41" s="49">
        <f>AB41-AA41</f>
        <v>0</v>
      </c>
      <c r="BL41" s="49">
        <f>AC41-AB41</f>
        <v>0</v>
      </c>
      <c r="BM41" s="49">
        <f>AD41-AC41</f>
        <v>0</v>
      </c>
      <c r="BN41" s="49">
        <f t="shared" si="34"/>
        <v>0</v>
      </c>
      <c r="BO41" s="49">
        <f t="shared" si="35"/>
        <v>0</v>
      </c>
      <c r="BP41" s="49">
        <f t="shared" si="36"/>
        <v>0</v>
      </c>
      <c r="BQ41" s="49">
        <f t="shared" si="37"/>
        <v>0</v>
      </c>
      <c r="BR41" s="49">
        <f t="shared" si="38"/>
        <v>0</v>
      </c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>
        <f>MAX(AM41:BN41)</f>
        <v>2</v>
      </c>
      <c r="CD41" s="49">
        <f>MIN(AM41:BN41)</f>
        <v>0</v>
      </c>
    </row>
    <row r="42" spans="1:82" ht="15" customHeight="1" x14ac:dyDescent="0.25">
      <c r="A42" s="3" t="s">
        <v>56</v>
      </c>
      <c r="B42" s="1">
        <v>85726</v>
      </c>
      <c r="C42" s="1"/>
      <c r="D42" s="1">
        <v>0</v>
      </c>
      <c r="E42" s="1">
        <v>0</v>
      </c>
      <c r="F42" s="40">
        <v>0</v>
      </c>
      <c r="G42" s="1">
        <v>0</v>
      </c>
      <c r="H42" s="1">
        <v>0</v>
      </c>
      <c r="I42" s="1">
        <v>0</v>
      </c>
      <c r="J42" s="40">
        <v>0</v>
      </c>
      <c r="K42" s="1">
        <v>0</v>
      </c>
      <c r="L42" s="2">
        <v>0</v>
      </c>
      <c r="M42" s="2">
        <v>0</v>
      </c>
      <c r="N42" s="2">
        <v>0</v>
      </c>
      <c r="O42" s="44">
        <v>0</v>
      </c>
      <c r="P42" s="2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44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21">
        <v>0</v>
      </c>
      <c r="AC42" s="21">
        <v>0</v>
      </c>
      <c r="AD42" s="21">
        <v>0</v>
      </c>
      <c r="AE42" s="28">
        <v>0</v>
      </c>
      <c r="AF42" s="70">
        <v>0</v>
      </c>
      <c r="AG42" s="70">
        <v>0</v>
      </c>
      <c r="AH42" s="70">
        <v>0</v>
      </c>
      <c r="AI42" s="70">
        <v>0</v>
      </c>
      <c r="AJ42" s="6">
        <f t="shared" si="32"/>
        <v>0</v>
      </c>
      <c r="AL42" s="34" t="s">
        <v>56</v>
      </c>
      <c r="AM42" s="49">
        <f>D42-C42</f>
        <v>0</v>
      </c>
      <c r="AN42" s="49">
        <f>E42-D42</f>
        <v>0</v>
      </c>
      <c r="AO42" s="49">
        <f>F42-E42</f>
        <v>0</v>
      </c>
      <c r="AP42" s="49">
        <f>G42-F42</f>
        <v>0</v>
      </c>
      <c r="AQ42" s="49">
        <f>H42-G42</f>
        <v>0</v>
      </c>
      <c r="AR42" s="49">
        <f>I42-H42</f>
        <v>0</v>
      </c>
      <c r="AS42" s="49">
        <f>J42-I42</f>
        <v>0</v>
      </c>
      <c r="AT42" s="49">
        <f>K42-J42</f>
        <v>0</v>
      </c>
      <c r="AU42" s="49">
        <f>L42-K42</f>
        <v>0</v>
      </c>
      <c r="AV42" s="49">
        <f>M42-L42</f>
        <v>0</v>
      </c>
      <c r="AW42" s="49">
        <f>N42-M42</f>
        <v>0</v>
      </c>
      <c r="AX42" s="49">
        <f>O42-N42</f>
        <v>0</v>
      </c>
      <c r="AY42" s="49">
        <f>P42-O42</f>
        <v>0</v>
      </c>
      <c r="AZ42" s="49">
        <f>Q42-P42</f>
        <v>0</v>
      </c>
      <c r="BA42" s="49">
        <f>R42-Q42</f>
        <v>0</v>
      </c>
      <c r="BB42" s="49">
        <f>S42-R42</f>
        <v>0</v>
      </c>
      <c r="BC42" s="49">
        <f>T42-S42</f>
        <v>0</v>
      </c>
      <c r="BD42" s="49">
        <f>U42-T42</f>
        <v>0</v>
      </c>
      <c r="BE42" s="49">
        <f>V42-U42</f>
        <v>0</v>
      </c>
      <c r="BF42" s="49">
        <f>W42-V42</f>
        <v>0</v>
      </c>
      <c r="BG42" s="49">
        <f>X42-W42</f>
        <v>0</v>
      </c>
      <c r="BH42" s="49">
        <f>Y42-X42</f>
        <v>0</v>
      </c>
      <c r="BI42" s="49">
        <f>Z42-Y42</f>
        <v>0</v>
      </c>
      <c r="BJ42" s="49">
        <f>AA42-Z42</f>
        <v>0</v>
      </c>
      <c r="BK42" s="49">
        <f>AB42-AA42</f>
        <v>0</v>
      </c>
      <c r="BL42" s="49">
        <f>AC42-AB42</f>
        <v>0</v>
      </c>
      <c r="BM42" s="49">
        <f>AD42-AC42</f>
        <v>0</v>
      </c>
      <c r="BN42" s="49">
        <f t="shared" si="34"/>
        <v>0</v>
      </c>
      <c r="BO42" s="49">
        <f t="shared" si="35"/>
        <v>0</v>
      </c>
      <c r="BP42" s="49">
        <f t="shared" si="36"/>
        <v>0</v>
      </c>
      <c r="BQ42" s="49">
        <f t="shared" si="37"/>
        <v>0</v>
      </c>
      <c r="BR42" s="49">
        <f t="shared" si="38"/>
        <v>0</v>
      </c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>
        <f>MAX(AM42:BN42)</f>
        <v>0</v>
      </c>
      <c r="CD42" s="49">
        <f>MIN(AM42:BN42)</f>
        <v>0</v>
      </c>
    </row>
    <row r="43" spans="1:82" ht="15" customHeight="1" x14ac:dyDescent="0.25">
      <c r="A43" s="3" t="s">
        <v>57</v>
      </c>
      <c r="B43" s="1">
        <v>87101</v>
      </c>
      <c r="C43" s="1"/>
      <c r="D43" s="1"/>
      <c r="E43" s="1"/>
      <c r="F43" s="40"/>
      <c r="G43" s="1"/>
      <c r="H43" s="1"/>
      <c r="I43" s="1"/>
      <c r="J43" s="40"/>
      <c r="K43" s="1"/>
      <c r="Q43" s="10"/>
      <c r="R43" s="10"/>
      <c r="S43" s="10"/>
      <c r="T43" s="10"/>
      <c r="U43" s="10"/>
      <c r="W43" s="10"/>
      <c r="X43" s="10">
        <v>0</v>
      </c>
      <c r="Y43" s="10">
        <v>0</v>
      </c>
      <c r="Z43" s="10">
        <v>0</v>
      </c>
      <c r="AA43" s="10">
        <v>0</v>
      </c>
      <c r="AB43" s="21">
        <v>0</v>
      </c>
      <c r="AC43" s="21">
        <v>0</v>
      </c>
      <c r="AD43" s="21">
        <v>0</v>
      </c>
      <c r="AE43" s="28">
        <v>0</v>
      </c>
      <c r="AF43" s="70">
        <v>0</v>
      </c>
      <c r="AG43" s="70">
        <v>0</v>
      </c>
      <c r="AH43" s="70">
        <v>0</v>
      </c>
      <c r="AI43" s="70">
        <v>0</v>
      </c>
      <c r="AJ43" s="6">
        <f t="shared" si="32"/>
        <v>0</v>
      </c>
      <c r="AL43" s="34" t="s">
        <v>57</v>
      </c>
      <c r="AM43" s="49">
        <f>D43-C43</f>
        <v>0</v>
      </c>
      <c r="AN43" s="49">
        <f>E43-D43</f>
        <v>0</v>
      </c>
      <c r="AO43" s="49">
        <f>F43-E43</f>
        <v>0</v>
      </c>
      <c r="AP43" s="49">
        <f>G43-F43</f>
        <v>0</v>
      </c>
      <c r="AQ43" s="49">
        <f>H43-G43</f>
        <v>0</v>
      </c>
      <c r="AR43" s="49">
        <f>I43-H43</f>
        <v>0</v>
      </c>
      <c r="AS43" s="49">
        <f>J43-I43</f>
        <v>0</v>
      </c>
      <c r="AT43" s="49">
        <f>K43-J43</f>
        <v>0</v>
      </c>
      <c r="AU43" s="49">
        <f>L43-K43</f>
        <v>0</v>
      </c>
      <c r="AV43" s="49">
        <f>M43-L43</f>
        <v>0</v>
      </c>
      <c r="AW43" s="49">
        <f>N43-M43</f>
        <v>0</v>
      </c>
      <c r="AX43" s="49">
        <f>O43-N43</f>
        <v>0</v>
      </c>
      <c r="AY43" s="49">
        <f>P43-O43</f>
        <v>0</v>
      </c>
      <c r="AZ43" s="49">
        <f>Q43-P43</f>
        <v>0</v>
      </c>
      <c r="BA43" s="49">
        <f>R43-Q43</f>
        <v>0</v>
      </c>
      <c r="BB43" s="49">
        <f>S43-R43</f>
        <v>0</v>
      </c>
      <c r="BC43" s="49">
        <f>T43-S43</f>
        <v>0</v>
      </c>
      <c r="BD43" s="49">
        <f>U43-T43</f>
        <v>0</v>
      </c>
      <c r="BE43" s="49">
        <f>V43-U43</f>
        <v>0</v>
      </c>
      <c r="BF43" s="49">
        <f>W43-V43</f>
        <v>0</v>
      </c>
      <c r="BG43" s="49">
        <f>X43-W43</f>
        <v>0</v>
      </c>
      <c r="BH43" s="49">
        <f>Y43-X43</f>
        <v>0</v>
      </c>
      <c r="BI43" s="49">
        <f>Z43-Y43</f>
        <v>0</v>
      </c>
      <c r="BJ43" s="49">
        <f>AA43-Z43</f>
        <v>0</v>
      </c>
      <c r="BK43" s="49">
        <f>AB43-AA43</f>
        <v>0</v>
      </c>
      <c r="BL43" s="49">
        <f>AC43-AB43</f>
        <v>0</v>
      </c>
      <c r="BM43" s="49">
        <f>AD43-AC43</f>
        <v>0</v>
      </c>
      <c r="BN43" s="49">
        <f t="shared" si="34"/>
        <v>0</v>
      </c>
      <c r="BO43" s="49">
        <f t="shared" si="35"/>
        <v>0</v>
      </c>
      <c r="BP43" s="49">
        <f t="shared" si="36"/>
        <v>0</v>
      </c>
      <c r="BQ43" s="49">
        <f t="shared" si="37"/>
        <v>0</v>
      </c>
      <c r="BR43" s="49">
        <f t="shared" si="38"/>
        <v>0</v>
      </c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>
        <f>MAX(AM43:BN43)</f>
        <v>0</v>
      </c>
      <c r="CD43" s="49">
        <f>MIN(AM43:BN43)</f>
        <v>0</v>
      </c>
    </row>
    <row r="44" spans="1:82" ht="15" customHeight="1" x14ac:dyDescent="0.25">
      <c r="A44" s="3" t="s">
        <v>58</v>
      </c>
      <c r="B44" s="1">
        <v>89199</v>
      </c>
      <c r="C44" s="1">
        <v>10</v>
      </c>
      <c r="D44" s="1">
        <v>10</v>
      </c>
      <c r="E44" s="1">
        <v>10</v>
      </c>
      <c r="F44" s="40">
        <v>10</v>
      </c>
      <c r="G44" s="1">
        <v>10</v>
      </c>
      <c r="H44" s="1">
        <v>10</v>
      </c>
      <c r="I44" s="1">
        <v>10</v>
      </c>
      <c r="J44" s="40">
        <v>10</v>
      </c>
      <c r="K44" s="1">
        <v>10</v>
      </c>
      <c r="L44" s="2">
        <v>8</v>
      </c>
      <c r="M44" s="2">
        <v>8</v>
      </c>
      <c r="N44" s="2">
        <v>8</v>
      </c>
      <c r="O44" s="44">
        <v>8</v>
      </c>
      <c r="P44" s="2">
        <v>8</v>
      </c>
      <c r="Q44" s="10">
        <v>8</v>
      </c>
      <c r="R44" s="10">
        <v>8</v>
      </c>
      <c r="S44" s="10">
        <v>8</v>
      </c>
      <c r="T44" s="10">
        <v>8</v>
      </c>
      <c r="U44" s="10">
        <v>8</v>
      </c>
      <c r="V44" s="44">
        <v>8</v>
      </c>
      <c r="W44" s="10">
        <v>8</v>
      </c>
      <c r="X44" s="10">
        <v>8</v>
      </c>
      <c r="Y44" s="10">
        <v>8</v>
      </c>
      <c r="Z44" s="10">
        <v>8</v>
      </c>
      <c r="AA44" s="10">
        <v>8</v>
      </c>
      <c r="AB44" s="21">
        <v>8</v>
      </c>
      <c r="AC44" s="21">
        <v>8</v>
      </c>
      <c r="AD44" s="21">
        <v>8</v>
      </c>
      <c r="AE44" s="28">
        <v>8</v>
      </c>
      <c r="AF44" s="70">
        <v>8</v>
      </c>
      <c r="AG44" s="70">
        <v>8</v>
      </c>
      <c r="AH44" s="70">
        <v>8</v>
      </c>
      <c r="AI44" s="70">
        <v>8</v>
      </c>
      <c r="AJ44" s="6">
        <f t="shared" si="32"/>
        <v>-2</v>
      </c>
      <c r="AL44" s="34" t="s">
        <v>58</v>
      </c>
      <c r="AM44" s="49">
        <f>D44-C44</f>
        <v>0</v>
      </c>
      <c r="AN44" s="49">
        <f>E44-D44</f>
        <v>0</v>
      </c>
      <c r="AO44" s="49">
        <f>F44-E44</f>
        <v>0</v>
      </c>
      <c r="AP44" s="49">
        <f>G44-F44</f>
        <v>0</v>
      </c>
      <c r="AQ44" s="49">
        <f>H44-G44</f>
        <v>0</v>
      </c>
      <c r="AR44" s="49">
        <f>I44-H44</f>
        <v>0</v>
      </c>
      <c r="AS44" s="49">
        <f>J44-I44</f>
        <v>0</v>
      </c>
      <c r="AT44" s="49">
        <f>K44-J44</f>
        <v>0</v>
      </c>
      <c r="AU44" s="49">
        <f>L44-K44</f>
        <v>-2</v>
      </c>
      <c r="AV44" s="49">
        <f>M44-L44</f>
        <v>0</v>
      </c>
      <c r="AW44" s="49">
        <f>N44-M44</f>
        <v>0</v>
      </c>
      <c r="AX44" s="49">
        <f>O44-N44</f>
        <v>0</v>
      </c>
      <c r="AY44" s="49">
        <f>P44-O44</f>
        <v>0</v>
      </c>
      <c r="AZ44" s="49">
        <f>Q44-P44</f>
        <v>0</v>
      </c>
      <c r="BA44" s="49">
        <f>R44-Q44</f>
        <v>0</v>
      </c>
      <c r="BB44" s="49">
        <f>S44-R44</f>
        <v>0</v>
      </c>
      <c r="BC44" s="49">
        <f>T44-S44</f>
        <v>0</v>
      </c>
      <c r="BD44" s="49">
        <f>U44-T44</f>
        <v>0</v>
      </c>
      <c r="BE44" s="49">
        <f>V44-U44</f>
        <v>0</v>
      </c>
      <c r="BF44" s="49">
        <f>W44-V44</f>
        <v>0</v>
      </c>
      <c r="BG44" s="49">
        <f>X44-W44</f>
        <v>0</v>
      </c>
      <c r="BH44" s="49">
        <f>Y44-X44</f>
        <v>0</v>
      </c>
      <c r="BI44" s="49">
        <f>Z44-Y44</f>
        <v>0</v>
      </c>
      <c r="BJ44" s="49">
        <f>AA44-Z44</f>
        <v>0</v>
      </c>
      <c r="BK44" s="49">
        <f>AB44-AA44</f>
        <v>0</v>
      </c>
      <c r="BL44" s="49">
        <f>AC44-AB44</f>
        <v>0</v>
      </c>
      <c r="BM44" s="49">
        <f>AD44-AC44</f>
        <v>0</v>
      </c>
      <c r="BN44" s="49">
        <f t="shared" si="34"/>
        <v>0</v>
      </c>
      <c r="BO44" s="49">
        <f t="shared" si="35"/>
        <v>0</v>
      </c>
      <c r="BP44" s="49">
        <f t="shared" si="36"/>
        <v>0</v>
      </c>
      <c r="BQ44" s="49">
        <f t="shared" si="37"/>
        <v>0</v>
      </c>
      <c r="BR44" s="49">
        <f t="shared" si="38"/>
        <v>0</v>
      </c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>
        <f>MAX(AM44:BN44)</f>
        <v>0</v>
      </c>
      <c r="CD44" s="49">
        <f>MIN(AM44:BN44)</f>
        <v>-2</v>
      </c>
    </row>
    <row r="45" spans="1:82" ht="15" customHeight="1" x14ac:dyDescent="0.25">
      <c r="A45" s="29" t="s">
        <v>59</v>
      </c>
      <c r="B45" s="1">
        <v>90052</v>
      </c>
      <c r="C45" s="1">
        <v>8</v>
      </c>
      <c r="D45" s="1">
        <v>7</v>
      </c>
      <c r="E45" s="1">
        <v>7</v>
      </c>
      <c r="F45" s="40">
        <v>7</v>
      </c>
      <c r="G45" s="1">
        <v>7</v>
      </c>
      <c r="H45" s="1">
        <v>7</v>
      </c>
      <c r="I45" s="1">
        <v>7</v>
      </c>
      <c r="J45" s="40">
        <v>7</v>
      </c>
      <c r="K45" s="1">
        <v>7</v>
      </c>
      <c r="L45" s="2">
        <v>6</v>
      </c>
      <c r="M45" s="2">
        <v>6</v>
      </c>
      <c r="N45" s="2">
        <v>6</v>
      </c>
      <c r="O45" s="44">
        <v>6</v>
      </c>
      <c r="P45" s="2">
        <v>6</v>
      </c>
      <c r="Q45" s="10">
        <v>6</v>
      </c>
      <c r="R45" s="10">
        <v>6</v>
      </c>
      <c r="S45" s="10">
        <v>6</v>
      </c>
      <c r="T45" s="10">
        <v>7</v>
      </c>
      <c r="U45" s="10">
        <v>7</v>
      </c>
      <c r="V45" s="44">
        <v>7</v>
      </c>
      <c r="W45" s="10">
        <v>7</v>
      </c>
      <c r="X45" s="10">
        <v>8</v>
      </c>
      <c r="Y45" s="10">
        <v>8</v>
      </c>
      <c r="Z45" s="10">
        <v>8</v>
      </c>
      <c r="AA45" s="10">
        <v>8</v>
      </c>
      <c r="AB45" s="21">
        <v>8</v>
      </c>
      <c r="AC45" s="21">
        <v>8</v>
      </c>
      <c r="AD45" s="21">
        <v>8</v>
      </c>
      <c r="AE45" s="28">
        <v>8</v>
      </c>
      <c r="AF45" s="70">
        <v>9</v>
      </c>
      <c r="AG45" s="70">
        <v>9</v>
      </c>
      <c r="AH45" s="70">
        <v>9</v>
      </c>
      <c r="AI45" s="70">
        <v>9</v>
      </c>
      <c r="AJ45" s="6">
        <f t="shared" si="32"/>
        <v>1</v>
      </c>
      <c r="AL45" s="29" t="s">
        <v>59</v>
      </c>
      <c r="AM45" s="49">
        <f>D45-C45</f>
        <v>-1</v>
      </c>
      <c r="AN45" s="49">
        <f>E45-D45</f>
        <v>0</v>
      </c>
      <c r="AO45" s="49">
        <f>F45-E45</f>
        <v>0</v>
      </c>
      <c r="AP45" s="49">
        <f>G45-F45</f>
        <v>0</v>
      </c>
      <c r="AQ45" s="49">
        <f>H45-G45</f>
        <v>0</v>
      </c>
      <c r="AR45" s="49">
        <f>I45-H45</f>
        <v>0</v>
      </c>
      <c r="AS45" s="49">
        <f>J45-I45</f>
        <v>0</v>
      </c>
      <c r="AT45" s="49">
        <f>K45-J45</f>
        <v>0</v>
      </c>
      <c r="AU45" s="49">
        <f>L45-K45</f>
        <v>-1</v>
      </c>
      <c r="AV45" s="49">
        <f>M45-L45</f>
        <v>0</v>
      </c>
      <c r="AW45" s="49">
        <f>N45-M45</f>
        <v>0</v>
      </c>
      <c r="AX45" s="49">
        <f>O45-N45</f>
        <v>0</v>
      </c>
      <c r="AY45" s="49">
        <f>P45-O45</f>
        <v>0</v>
      </c>
      <c r="AZ45" s="49">
        <f>Q45-P45</f>
        <v>0</v>
      </c>
      <c r="BA45" s="49">
        <f>R45-Q45</f>
        <v>0</v>
      </c>
      <c r="BB45" s="49">
        <f>S45-R45</f>
        <v>0</v>
      </c>
      <c r="BC45" s="49">
        <f>T45-S45</f>
        <v>1</v>
      </c>
      <c r="BD45" s="49">
        <f>U45-T45</f>
        <v>0</v>
      </c>
      <c r="BE45" s="49">
        <f>V45-U45</f>
        <v>0</v>
      </c>
      <c r="BF45" s="49">
        <f>W45-V45</f>
        <v>0</v>
      </c>
      <c r="BG45" s="49">
        <f>X45-W45</f>
        <v>1</v>
      </c>
      <c r="BH45" s="49">
        <f>Y45-X45</f>
        <v>0</v>
      </c>
      <c r="BI45" s="49">
        <f>Z45-Y45</f>
        <v>0</v>
      </c>
      <c r="BJ45" s="49">
        <f>AA45-Z45</f>
        <v>0</v>
      </c>
      <c r="BK45" s="49">
        <f>AB45-AA45</f>
        <v>0</v>
      </c>
      <c r="BL45" s="49">
        <f>AC45-AB45</f>
        <v>0</v>
      </c>
      <c r="BM45" s="49">
        <f>AD45-AC45</f>
        <v>0</v>
      </c>
      <c r="BN45" s="49">
        <f t="shared" si="34"/>
        <v>0</v>
      </c>
      <c r="BO45" s="49">
        <f t="shared" si="35"/>
        <v>1</v>
      </c>
      <c r="BP45" s="49">
        <f t="shared" si="36"/>
        <v>0</v>
      </c>
      <c r="BQ45" s="49">
        <f t="shared" si="37"/>
        <v>0</v>
      </c>
      <c r="BR45" s="49">
        <f t="shared" si="38"/>
        <v>0</v>
      </c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>
        <f>MAX(AM45:BN45)</f>
        <v>1</v>
      </c>
      <c r="CD45" s="49">
        <f>MIN(AM45:BN45)</f>
        <v>-1</v>
      </c>
    </row>
    <row r="46" spans="1:82" ht="15" customHeight="1" x14ac:dyDescent="0.25">
      <c r="A46" s="3" t="s">
        <v>60</v>
      </c>
      <c r="B46" s="1">
        <v>92199</v>
      </c>
      <c r="C46" s="1">
        <v>9</v>
      </c>
      <c r="D46" s="1">
        <v>9</v>
      </c>
      <c r="E46" s="1">
        <v>9</v>
      </c>
      <c r="F46" s="40">
        <v>9</v>
      </c>
      <c r="G46" s="1">
        <v>9</v>
      </c>
      <c r="H46" s="1">
        <v>9</v>
      </c>
      <c r="I46" s="1">
        <v>9</v>
      </c>
      <c r="J46" s="40">
        <v>9</v>
      </c>
      <c r="K46" s="1">
        <v>9</v>
      </c>
      <c r="L46" s="2">
        <v>9</v>
      </c>
      <c r="M46" s="2">
        <v>9</v>
      </c>
      <c r="N46" s="2">
        <v>9</v>
      </c>
      <c r="O46" s="44">
        <v>9</v>
      </c>
      <c r="P46" s="2">
        <v>9</v>
      </c>
      <c r="Q46" s="10">
        <v>9</v>
      </c>
      <c r="R46" s="10">
        <v>9</v>
      </c>
      <c r="S46" s="10">
        <v>9</v>
      </c>
      <c r="T46" s="10">
        <v>9</v>
      </c>
      <c r="U46" s="10">
        <v>9</v>
      </c>
      <c r="V46" s="44">
        <v>9</v>
      </c>
      <c r="W46" s="10">
        <v>9</v>
      </c>
      <c r="X46" s="10">
        <v>8</v>
      </c>
      <c r="Y46" s="10">
        <v>8</v>
      </c>
      <c r="Z46" s="10">
        <v>8</v>
      </c>
      <c r="AA46" s="10">
        <v>8</v>
      </c>
      <c r="AB46" s="21">
        <v>8</v>
      </c>
      <c r="AC46" s="21">
        <v>8</v>
      </c>
      <c r="AD46" s="21">
        <v>8</v>
      </c>
      <c r="AE46" s="28">
        <v>8</v>
      </c>
      <c r="AF46" s="70">
        <v>6</v>
      </c>
      <c r="AG46" s="70">
        <v>6</v>
      </c>
      <c r="AH46" s="70">
        <v>6</v>
      </c>
      <c r="AI46" s="70">
        <v>6</v>
      </c>
      <c r="AJ46" s="6">
        <f t="shared" si="32"/>
        <v>-3</v>
      </c>
      <c r="AL46" s="34" t="s">
        <v>60</v>
      </c>
      <c r="AM46" s="49">
        <f>D46-C46</f>
        <v>0</v>
      </c>
      <c r="AN46" s="49">
        <f>E46-D46</f>
        <v>0</v>
      </c>
      <c r="AO46" s="49">
        <f>F46-E46</f>
        <v>0</v>
      </c>
      <c r="AP46" s="49">
        <f>G46-F46</f>
        <v>0</v>
      </c>
      <c r="AQ46" s="49">
        <f>H46-G46</f>
        <v>0</v>
      </c>
      <c r="AR46" s="49">
        <f>I46-H46</f>
        <v>0</v>
      </c>
      <c r="AS46" s="49">
        <f>J46-I46</f>
        <v>0</v>
      </c>
      <c r="AT46" s="49">
        <f>K46-J46</f>
        <v>0</v>
      </c>
      <c r="AU46" s="49">
        <f>L46-K46</f>
        <v>0</v>
      </c>
      <c r="AV46" s="49">
        <f>M46-L46</f>
        <v>0</v>
      </c>
      <c r="AW46" s="49">
        <f>N46-M46</f>
        <v>0</v>
      </c>
      <c r="AX46" s="49">
        <f>O46-N46</f>
        <v>0</v>
      </c>
      <c r="AY46" s="49">
        <f>P46-O46</f>
        <v>0</v>
      </c>
      <c r="AZ46" s="49">
        <f>Q46-P46</f>
        <v>0</v>
      </c>
      <c r="BA46" s="49">
        <f>R46-Q46</f>
        <v>0</v>
      </c>
      <c r="BB46" s="49">
        <f>S46-R46</f>
        <v>0</v>
      </c>
      <c r="BC46" s="49">
        <f>T46-S46</f>
        <v>0</v>
      </c>
      <c r="BD46" s="49">
        <f>U46-T46</f>
        <v>0</v>
      </c>
      <c r="BE46" s="49">
        <f>V46-U46</f>
        <v>0</v>
      </c>
      <c r="BF46" s="49">
        <f>W46-V46</f>
        <v>0</v>
      </c>
      <c r="BG46" s="49">
        <f>X46-W46</f>
        <v>-1</v>
      </c>
      <c r="BH46" s="49">
        <f>Y46-X46</f>
        <v>0</v>
      </c>
      <c r="BI46" s="49">
        <f>Z46-Y46</f>
        <v>0</v>
      </c>
      <c r="BJ46" s="49">
        <f>AA46-Z46</f>
        <v>0</v>
      </c>
      <c r="BK46" s="49">
        <f>AB46-AA46</f>
        <v>0</v>
      </c>
      <c r="BL46" s="49">
        <f>AC46-AB46</f>
        <v>0</v>
      </c>
      <c r="BM46" s="49">
        <f>AD46-AC46</f>
        <v>0</v>
      </c>
      <c r="BN46" s="49">
        <f t="shared" si="34"/>
        <v>0</v>
      </c>
      <c r="BO46" s="49">
        <f t="shared" si="35"/>
        <v>-2</v>
      </c>
      <c r="BP46" s="49">
        <f t="shared" si="36"/>
        <v>0</v>
      </c>
      <c r="BQ46" s="49">
        <f t="shared" si="37"/>
        <v>0</v>
      </c>
      <c r="BR46" s="49">
        <f t="shared" si="38"/>
        <v>0</v>
      </c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>
        <f>MAX(AM46:BN46)</f>
        <v>0</v>
      </c>
      <c r="CD46" s="49">
        <f>MIN(AM46:BN46)</f>
        <v>-1</v>
      </c>
    </row>
    <row r="47" spans="1:82" ht="15" customHeight="1" x14ac:dyDescent="0.25">
      <c r="A47" s="3" t="s">
        <v>61</v>
      </c>
      <c r="B47" s="1">
        <v>93706</v>
      </c>
      <c r="C47" s="1"/>
      <c r="D47" s="1">
        <v>0</v>
      </c>
      <c r="E47" s="1">
        <v>0</v>
      </c>
      <c r="F47" s="40">
        <v>0</v>
      </c>
      <c r="G47" s="1">
        <v>0</v>
      </c>
      <c r="H47" s="1">
        <v>0</v>
      </c>
      <c r="I47" s="1">
        <v>0</v>
      </c>
      <c r="J47" s="40">
        <v>0</v>
      </c>
      <c r="K47" s="1">
        <v>0</v>
      </c>
      <c r="L47" s="2">
        <v>0</v>
      </c>
      <c r="M47" s="2">
        <v>0</v>
      </c>
      <c r="N47" s="2">
        <v>0</v>
      </c>
      <c r="O47" s="44">
        <v>0</v>
      </c>
      <c r="P47" s="2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44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21">
        <v>0</v>
      </c>
      <c r="AC47" s="21">
        <v>0</v>
      </c>
      <c r="AD47" s="21">
        <v>0</v>
      </c>
      <c r="AE47" s="28">
        <v>0</v>
      </c>
      <c r="AF47" s="70">
        <v>0</v>
      </c>
      <c r="AG47" s="70">
        <v>0</v>
      </c>
      <c r="AH47" s="70">
        <v>0</v>
      </c>
      <c r="AI47" s="70">
        <v>0</v>
      </c>
      <c r="AJ47" s="6">
        <f t="shared" si="32"/>
        <v>0</v>
      </c>
      <c r="AL47" s="34" t="s">
        <v>61</v>
      </c>
      <c r="AM47" s="49">
        <f>D47-C47</f>
        <v>0</v>
      </c>
      <c r="AN47" s="49">
        <f>E47-D47</f>
        <v>0</v>
      </c>
      <c r="AO47" s="49">
        <f>F47-E47</f>
        <v>0</v>
      </c>
      <c r="AP47" s="49">
        <f>G47-F47</f>
        <v>0</v>
      </c>
      <c r="AQ47" s="49">
        <f>H47-G47</f>
        <v>0</v>
      </c>
      <c r="AR47" s="49">
        <f>I47-H47</f>
        <v>0</v>
      </c>
      <c r="AS47" s="49">
        <f>J47-I47</f>
        <v>0</v>
      </c>
      <c r="AT47" s="49">
        <f>K47-J47</f>
        <v>0</v>
      </c>
      <c r="AU47" s="49">
        <f>L47-K47</f>
        <v>0</v>
      </c>
      <c r="AV47" s="49">
        <f>M47-L47</f>
        <v>0</v>
      </c>
      <c r="AW47" s="49">
        <f>N47-M47</f>
        <v>0</v>
      </c>
      <c r="AX47" s="49">
        <f>O47-N47</f>
        <v>0</v>
      </c>
      <c r="AY47" s="49">
        <f>P47-O47</f>
        <v>0</v>
      </c>
      <c r="AZ47" s="49">
        <f>Q47-P47</f>
        <v>0</v>
      </c>
      <c r="BA47" s="49">
        <f>R47-Q47</f>
        <v>0</v>
      </c>
      <c r="BB47" s="49">
        <f>S47-R47</f>
        <v>0</v>
      </c>
      <c r="BC47" s="49">
        <f>T47-S47</f>
        <v>0</v>
      </c>
      <c r="BD47" s="49">
        <f>U47-T47</f>
        <v>0</v>
      </c>
      <c r="BE47" s="49">
        <f>V47-U47</f>
        <v>0</v>
      </c>
      <c r="BF47" s="49">
        <f>W47-V47</f>
        <v>0</v>
      </c>
      <c r="BG47" s="49">
        <f>X47-W47</f>
        <v>0</v>
      </c>
      <c r="BH47" s="49">
        <f>Y47-X47</f>
        <v>0</v>
      </c>
      <c r="BI47" s="49">
        <f>Z47-Y47</f>
        <v>0</v>
      </c>
      <c r="BJ47" s="49">
        <f>AA47-Z47</f>
        <v>0</v>
      </c>
      <c r="BK47" s="49">
        <f>AB47-AA47</f>
        <v>0</v>
      </c>
      <c r="BL47" s="49">
        <f>AC47-AB47</f>
        <v>0</v>
      </c>
      <c r="BM47" s="49">
        <f>AD47-AC47</f>
        <v>0</v>
      </c>
      <c r="BN47" s="49">
        <f t="shared" si="34"/>
        <v>0</v>
      </c>
      <c r="BO47" s="49">
        <f t="shared" si="35"/>
        <v>0</v>
      </c>
      <c r="BP47" s="49">
        <f t="shared" si="36"/>
        <v>0</v>
      </c>
      <c r="BQ47" s="49">
        <f t="shared" si="37"/>
        <v>0</v>
      </c>
      <c r="BR47" s="49">
        <f t="shared" si="38"/>
        <v>0</v>
      </c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>
        <f>MAX(AM47:BN47)</f>
        <v>0</v>
      </c>
      <c r="CD47" s="49">
        <f>MIN(AM47:BN47)</f>
        <v>0</v>
      </c>
    </row>
    <row r="48" spans="1:82" ht="15" customHeight="1" x14ac:dyDescent="0.25">
      <c r="A48" s="3" t="s">
        <v>62</v>
      </c>
      <c r="B48" s="1">
        <v>94188</v>
      </c>
      <c r="C48" s="1">
        <v>5</v>
      </c>
      <c r="D48" s="1">
        <v>5</v>
      </c>
      <c r="E48" s="1">
        <v>5</v>
      </c>
      <c r="F48" s="40"/>
      <c r="G48" s="1">
        <v>5</v>
      </c>
      <c r="H48" s="1">
        <v>5</v>
      </c>
      <c r="I48" s="1">
        <v>5</v>
      </c>
      <c r="J48" s="40">
        <v>7</v>
      </c>
      <c r="K48" s="1">
        <v>7</v>
      </c>
      <c r="L48" s="2">
        <v>7</v>
      </c>
      <c r="M48" s="2">
        <v>7</v>
      </c>
      <c r="N48" s="2">
        <v>7</v>
      </c>
      <c r="O48" s="44">
        <v>7</v>
      </c>
      <c r="P48" s="2">
        <v>7</v>
      </c>
      <c r="Q48" s="10">
        <v>7</v>
      </c>
      <c r="R48" s="10">
        <v>7</v>
      </c>
      <c r="S48" s="10">
        <v>7</v>
      </c>
      <c r="T48" s="10">
        <v>7</v>
      </c>
      <c r="U48" s="10">
        <v>7</v>
      </c>
      <c r="V48" s="44">
        <v>7</v>
      </c>
      <c r="W48" s="10">
        <v>7</v>
      </c>
      <c r="X48" s="10">
        <v>7</v>
      </c>
      <c r="Y48" s="10">
        <v>7</v>
      </c>
      <c r="Z48" s="10">
        <v>7</v>
      </c>
      <c r="AA48" s="10">
        <v>7</v>
      </c>
      <c r="AB48" s="21">
        <v>7</v>
      </c>
      <c r="AC48" s="21">
        <v>7</v>
      </c>
      <c r="AD48" s="21">
        <v>7</v>
      </c>
      <c r="AE48" s="28">
        <v>7</v>
      </c>
      <c r="AF48" s="70">
        <v>8</v>
      </c>
      <c r="AG48" s="70">
        <v>8</v>
      </c>
      <c r="AH48" s="70">
        <v>8</v>
      </c>
      <c r="AI48" s="70">
        <v>8</v>
      </c>
      <c r="AJ48" s="6">
        <f t="shared" si="32"/>
        <v>3</v>
      </c>
      <c r="AL48" s="34" t="s">
        <v>62</v>
      </c>
      <c r="AM48" s="49">
        <f>D48-C48</f>
        <v>0</v>
      </c>
      <c r="AN48" s="49">
        <f t="shared" ref="AN48" si="39">E48-D48</f>
        <v>0</v>
      </c>
      <c r="AO48" s="49">
        <f t="shared" ref="AO48" si="40">F48-E48</f>
        <v>-5</v>
      </c>
      <c r="AP48" s="49">
        <f t="shared" ref="AP48" si="41">G48-F48</f>
        <v>5</v>
      </c>
      <c r="AQ48" s="49">
        <f t="shared" ref="AQ48" si="42">H48-G48</f>
        <v>0</v>
      </c>
      <c r="AR48" s="49">
        <f t="shared" ref="AR48" si="43">I48-H48</f>
        <v>0</v>
      </c>
      <c r="AS48" s="49">
        <f t="shared" ref="AS48" si="44">J48-I48</f>
        <v>2</v>
      </c>
      <c r="AT48" s="49">
        <f t="shared" ref="AT48" si="45">K48-J48</f>
        <v>0</v>
      </c>
      <c r="AU48" s="49">
        <f t="shared" ref="AU48" si="46">L48-K48</f>
        <v>0</v>
      </c>
      <c r="AV48" s="49">
        <f t="shared" ref="AV48" si="47">M48-L48</f>
        <v>0</v>
      </c>
      <c r="AW48" s="49">
        <f t="shared" ref="AW48" si="48">N48-M48</f>
        <v>0</v>
      </c>
      <c r="AX48" s="49">
        <f t="shared" ref="AX48" si="49">O48-N48</f>
        <v>0</v>
      </c>
      <c r="AY48" s="49">
        <f t="shared" ref="AY48" si="50">P48-O48</f>
        <v>0</v>
      </c>
      <c r="AZ48" s="49">
        <f t="shared" ref="AZ48" si="51">Q48-P48</f>
        <v>0</v>
      </c>
      <c r="BA48" s="49">
        <f t="shared" ref="BA48" si="52">R48-Q48</f>
        <v>0</v>
      </c>
      <c r="BB48" s="49">
        <f t="shared" ref="BB48" si="53">S48-R48</f>
        <v>0</v>
      </c>
      <c r="BC48" s="49">
        <f t="shared" ref="BC48" si="54">T48-S48</f>
        <v>0</v>
      </c>
      <c r="BD48" s="49">
        <f t="shared" ref="BD48" si="55">U48-T48</f>
        <v>0</v>
      </c>
      <c r="BE48" s="49">
        <f t="shared" ref="BE48" si="56">V48-U48</f>
        <v>0</v>
      </c>
      <c r="BF48" s="49">
        <f t="shared" ref="BF48" si="57">W48-V48</f>
        <v>0</v>
      </c>
      <c r="BG48" s="49">
        <f t="shared" ref="BG48" si="58">X48-W48</f>
        <v>0</v>
      </c>
      <c r="BH48" s="49">
        <f t="shared" ref="BH48" si="59">Y48-X48</f>
        <v>0</v>
      </c>
      <c r="BI48" s="49">
        <f t="shared" ref="BI48" si="60">Z48-Y48</f>
        <v>0</v>
      </c>
      <c r="BJ48" s="49">
        <f t="shared" ref="BJ48" si="61">AA48-Z48</f>
        <v>0</v>
      </c>
      <c r="BK48" s="49">
        <f t="shared" ref="BK48" si="62">AB48-AA48</f>
        <v>0</v>
      </c>
      <c r="BL48" s="49">
        <f t="shared" ref="BL48" si="63">AC48-AB48</f>
        <v>0</v>
      </c>
      <c r="BM48" s="49">
        <f t="shared" ref="BM48" si="64">AD48-AC48</f>
        <v>0</v>
      </c>
      <c r="BN48" s="49">
        <f t="shared" si="34"/>
        <v>0</v>
      </c>
      <c r="BO48" s="49">
        <f t="shared" si="35"/>
        <v>1</v>
      </c>
      <c r="BP48" s="49">
        <f t="shared" si="36"/>
        <v>0</v>
      </c>
      <c r="BQ48" s="49">
        <f t="shared" si="37"/>
        <v>0</v>
      </c>
      <c r="BR48" s="49">
        <f t="shared" si="38"/>
        <v>0</v>
      </c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>
        <f>MAX(AM48:BN48)</f>
        <v>5</v>
      </c>
      <c r="CD48" s="49">
        <f>MIN(AM48:BN48)</f>
        <v>-5</v>
      </c>
    </row>
    <row r="49" spans="1:82" ht="15" customHeight="1" x14ac:dyDescent="0.25">
      <c r="A49" s="3" t="s">
        <v>63</v>
      </c>
      <c r="B49" s="1">
        <v>95101</v>
      </c>
      <c r="C49" s="1">
        <v>3</v>
      </c>
      <c r="D49" s="1">
        <v>3</v>
      </c>
      <c r="E49" s="1">
        <v>3</v>
      </c>
      <c r="F49" s="40">
        <v>3</v>
      </c>
      <c r="G49" s="1">
        <v>3</v>
      </c>
      <c r="H49" s="1">
        <v>3</v>
      </c>
      <c r="I49" s="1">
        <v>3</v>
      </c>
      <c r="J49" s="40">
        <v>3</v>
      </c>
      <c r="K49" s="1">
        <v>3</v>
      </c>
      <c r="L49" s="2">
        <v>3</v>
      </c>
      <c r="M49" s="2">
        <v>3</v>
      </c>
      <c r="N49" s="2">
        <v>3</v>
      </c>
      <c r="O49" s="44">
        <v>3</v>
      </c>
      <c r="P49" s="2">
        <v>3</v>
      </c>
      <c r="Q49" s="10">
        <v>3</v>
      </c>
      <c r="R49" s="10">
        <v>3</v>
      </c>
      <c r="S49" s="10">
        <v>3</v>
      </c>
      <c r="T49" s="10">
        <v>3</v>
      </c>
      <c r="U49" s="10">
        <v>3</v>
      </c>
      <c r="V49" s="44">
        <v>3</v>
      </c>
      <c r="W49" s="10">
        <v>3</v>
      </c>
      <c r="X49" s="10">
        <v>3</v>
      </c>
      <c r="Y49" s="10">
        <v>3</v>
      </c>
      <c r="Z49" s="10">
        <v>3</v>
      </c>
      <c r="AA49" s="10">
        <v>3</v>
      </c>
      <c r="AB49" s="21">
        <v>3</v>
      </c>
      <c r="AC49" s="21">
        <v>3</v>
      </c>
      <c r="AD49" s="21">
        <v>3</v>
      </c>
      <c r="AE49" s="28">
        <v>3</v>
      </c>
      <c r="AF49" s="70">
        <v>3</v>
      </c>
      <c r="AG49" s="70">
        <v>3</v>
      </c>
      <c r="AH49" s="70">
        <v>3</v>
      </c>
      <c r="AI49" s="70">
        <v>3</v>
      </c>
      <c r="AJ49" s="6">
        <f t="shared" si="32"/>
        <v>0</v>
      </c>
      <c r="AL49" s="34" t="s">
        <v>63</v>
      </c>
      <c r="AM49" s="49">
        <f>D49-C49</f>
        <v>0</v>
      </c>
      <c r="AN49" s="49">
        <f t="shared" ref="AN49" si="65">E49-D49</f>
        <v>0</v>
      </c>
      <c r="AO49" s="49">
        <f t="shared" ref="AO49" si="66">F49-E49</f>
        <v>0</v>
      </c>
      <c r="AP49" s="49">
        <f t="shared" ref="AP49" si="67">G49-F49</f>
        <v>0</v>
      </c>
      <c r="AQ49" s="49">
        <f t="shared" ref="AQ49" si="68">H49-G49</f>
        <v>0</v>
      </c>
      <c r="AR49" s="49">
        <f t="shared" ref="AR49" si="69">I49-H49</f>
        <v>0</v>
      </c>
      <c r="AS49" s="49">
        <f t="shared" ref="AS49" si="70">J49-I49</f>
        <v>0</v>
      </c>
      <c r="AT49" s="49">
        <f t="shared" ref="AT49" si="71">K49-J49</f>
        <v>0</v>
      </c>
      <c r="AU49" s="49">
        <f t="shared" ref="AU49" si="72">L49-K49</f>
        <v>0</v>
      </c>
      <c r="AV49" s="49">
        <f t="shared" ref="AV49" si="73">M49-L49</f>
        <v>0</v>
      </c>
      <c r="AW49" s="49">
        <f t="shared" ref="AW49" si="74">N49-M49</f>
        <v>0</v>
      </c>
      <c r="AX49" s="49">
        <f t="shared" ref="AX49" si="75">O49-N49</f>
        <v>0</v>
      </c>
      <c r="AY49" s="49">
        <f t="shared" ref="AY49" si="76">P49-O49</f>
        <v>0</v>
      </c>
      <c r="AZ49" s="49">
        <f t="shared" ref="AZ49" si="77">Q49-P49</f>
        <v>0</v>
      </c>
      <c r="BA49" s="49">
        <f t="shared" ref="BA49" si="78">R49-Q49</f>
        <v>0</v>
      </c>
      <c r="BB49" s="49">
        <f t="shared" ref="BB49" si="79">S49-R49</f>
        <v>0</v>
      </c>
      <c r="BC49" s="49">
        <f t="shared" ref="BC49" si="80">T49-S49</f>
        <v>0</v>
      </c>
      <c r="BD49" s="49">
        <f t="shared" ref="BD49" si="81">U49-T49</f>
        <v>0</v>
      </c>
      <c r="BE49" s="49">
        <f t="shared" ref="BE49" si="82">V49-U49</f>
        <v>0</v>
      </c>
      <c r="BF49" s="49">
        <f t="shared" ref="BF49" si="83">W49-V49</f>
        <v>0</v>
      </c>
      <c r="BG49" s="49">
        <f t="shared" ref="BG49" si="84">X49-W49</f>
        <v>0</v>
      </c>
      <c r="BH49" s="49">
        <f t="shared" ref="BH49" si="85">Y49-X49</f>
        <v>0</v>
      </c>
      <c r="BI49" s="49">
        <f t="shared" ref="BI49" si="86">Z49-Y49</f>
        <v>0</v>
      </c>
      <c r="BJ49" s="49">
        <f t="shared" ref="BJ49" si="87">AA49-Z49</f>
        <v>0</v>
      </c>
      <c r="BK49" s="49">
        <f t="shared" ref="BK49" si="88">AB49-AA49</f>
        <v>0</v>
      </c>
      <c r="BL49" s="49">
        <f t="shared" ref="BL49" si="89">AC49-AB49</f>
        <v>0</v>
      </c>
      <c r="BM49" s="49">
        <f t="shared" ref="BM49" si="90">AD49-AC49</f>
        <v>0</v>
      </c>
      <c r="BN49" s="49">
        <f t="shared" si="34"/>
        <v>0</v>
      </c>
      <c r="BO49" s="49">
        <f t="shared" si="35"/>
        <v>0</v>
      </c>
      <c r="BP49" s="49">
        <f t="shared" si="36"/>
        <v>0</v>
      </c>
      <c r="BQ49" s="49">
        <f t="shared" si="37"/>
        <v>0</v>
      </c>
      <c r="BR49" s="49">
        <f t="shared" si="38"/>
        <v>0</v>
      </c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>
        <f>MAX(AM49:BN49)</f>
        <v>0</v>
      </c>
      <c r="CD49" s="49">
        <f>MIN(AM49:BN49)</f>
        <v>0</v>
      </c>
    </row>
    <row r="50" spans="1:82" ht="15" customHeight="1" x14ac:dyDescent="0.25">
      <c r="A50" s="29" t="s">
        <v>64</v>
      </c>
      <c r="B50" s="1">
        <v>95813</v>
      </c>
      <c r="C50" s="1">
        <v>2</v>
      </c>
      <c r="D50" s="1">
        <v>2</v>
      </c>
      <c r="E50" s="1">
        <v>2</v>
      </c>
      <c r="F50" s="40">
        <v>2</v>
      </c>
      <c r="G50" s="1">
        <v>2</v>
      </c>
      <c r="H50" s="1">
        <v>2</v>
      </c>
      <c r="I50" s="1">
        <v>2</v>
      </c>
      <c r="J50" s="40">
        <v>2</v>
      </c>
      <c r="K50" s="1">
        <v>2</v>
      </c>
      <c r="L50" s="2">
        <v>1</v>
      </c>
      <c r="M50" s="2">
        <v>2</v>
      </c>
      <c r="N50" s="2">
        <v>2</v>
      </c>
      <c r="O50" s="44">
        <v>2</v>
      </c>
      <c r="P50" s="2">
        <v>2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44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21">
        <v>1</v>
      </c>
      <c r="AC50" s="21">
        <v>1</v>
      </c>
      <c r="AD50" s="21">
        <v>1</v>
      </c>
      <c r="AE50" s="28">
        <v>1</v>
      </c>
      <c r="AF50" s="70">
        <v>1</v>
      </c>
      <c r="AG50" s="70">
        <v>1</v>
      </c>
      <c r="AH50" s="70">
        <v>1</v>
      </c>
      <c r="AI50" s="70">
        <v>1</v>
      </c>
      <c r="AJ50" s="6">
        <f t="shared" si="32"/>
        <v>-1</v>
      </c>
      <c r="AL50" s="29" t="s">
        <v>64</v>
      </c>
      <c r="AM50" s="49">
        <f>D50-C50</f>
        <v>0</v>
      </c>
      <c r="AN50" s="49">
        <f t="shared" ref="AN50" si="91">E50-D50</f>
        <v>0</v>
      </c>
      <c r="AO50" s="49">
        <f t="shared" ref="AO50" si="92">F50-E50</f>
        <v>0</v>
      </c>
      <c r="AP50" s="49">
        <f t="shared" ref="AP50" si="93">G50-F50</f>
        <v>0</v>
      </c>
      <c r="AQ50" s="49">
        <f t="shared" ref="AQ50" si="94">H50-G50</f>
        <v>0</v>
      </c>
      <c r="AR50" s="49">
        <f t="shared" ref="AR50" si="95">I50-H50</f>
        <v>0</v>
      </c>
      <c r="AS50" s="49">
        <f t="shared" ref="AS50" si="96">J50-I50</f>
        <v>0</v>
      </c>
      <c r="AT50" s="49">
        <f t="shared" ref="AT50" si="97">K50-J50</f>
        <v>0</v>
      </c>
      <c r="AU50" s="49">
        <f t="shared" ref="AU50" si="98">L50-K50</f>
        <v>-1</v>
      </c>
      <c r="AV50" s="49">
        <f t="shared" ref="AV50" si="99">M50-L50</f>
        <v>1</v>
      </c>
      <c r="AW50" s="49">
        <f t="shared" ref="AW50" si="100">N50-M50</f>
        <v>0</v>
      </c>
      <c r="AX50" s="49">
        <f t="shared" ref="AX50" si="101">O50-N50</f>
        <v>0</v>
      </c>
      <c r="AY50" s="49">
        <f t="shared" ref="AY50" si="102">P50-O50</f>
        <v>0</v>
      </c>
      <c r="AZ50" s="49">
        <f t="shared" ref="AZ50" si="103">Q50-P50</f>
        <v>-1</v>
      </c>
      <c r="BA50" s="49">
        <f t="shared" ref="BA50" si="104">R50-Q50</f>
        <v>0</v>
      </c>
      <c r="BB50" s="49">
        <f t="shared" ref="BB50" si="105">S50-R50</f>
        <v>0</v>
      </c>
      <c r="BC50" s="49">
        <f t="shared" ref="BC50" si="106">T50-S50</f>
        <v>0</v>
      </c>
      <c r="BD50" s="49">
        <f t="shared" ref="BD50" si="107">U50-T50</f>
        <v>0</v>
      </c>
      <c r="BE50" s="49">
        <f t="shared" ref="BE50" si="108">V50-U50</f>
        <v>0</v>
      </c>
      <c r="BF50" s="49">
        <f t="shared" ref="BF50" si="109">W50-V50</f>
        <v>0</v>
      </c>
      <c r="BG50" s="49">
        <f t="shared" ref="BG50" si="110">X50-W50</f>
        <v>0</v>
      </c>
      <c r="BH50" s="49">
        <f t="shared" ref="BH50" si="111">Y50-X50</f>
        <v>0</v>
      </c>
      <c r="BI50" s="49">
        <f t="shared" ref="BI50" si="112">Z50-Y50</f>
        <v>0</v>
      </c>
      <c r="BJ50" s="49">
        <f t="shared" ref="BJ50" si="113">AA50-Z50</f>
        <v>0</v>
      </c>
      <c r="BK50" s="49">
        <f t="shared" ref="BK50" si="114">AB50-AA50</f>
        <v>0</v>
      </c>
      <c r="BL50" s="49">
        <f t="shared" ref="BL50" si="115">AC50-AB50</f>
        <v>0</v>
      </c>
      <c r="BM50" s="49">
        <f t="shared" ref="BM50" si="116">AD50-AC50</f>
        <v>0</v>
      </c>
      <c r="BN50" s="49">
        <f t="shared" si="34"/>
        <v>0</v>
      </c>
      <c r="BO50" s="49">
        <f t="shared" si="35"/>
        <v>0</v>
      </c>
      <c r="BP50" s="49">
        <f t="shared" si="36"/>
        <v>0</v>
      </c>
      <c r="BQ50" s="49">
        <f t="shared" si="37"/>
        <v>0</v>
      </c>
      <c r="BR50" s="49">
        <f t="shared" si="38"/>
        <v>0</v>
      </c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>
        <f>MAX(AM50:BN50)</f>
        <v>1</v>
      </c>
      <c r="CD50" s="49">
        <f>MIN(AM50:BN50)</f>
        <v>-1</v>
      </c>
    </row>
    <row r="51" spans="1:82" ht="15" customHeight="1" x14ac:dyDescent="0.25">
      <c r="A51" s="3" t="s">
        <v>65</v>
      </c>
      <c r="B51" s="1">
        <v>96820</v>
      </c>
      <c r="C51" s="1"/>
      <c r="D51" s="1"/>
      <c r="E51" s="1"/>
      <c r="F51" s="40"/>
      <c r="G51" s="1"/>
      <c r="H51" s="1"/>
      <c r="I51" s="1"/>
      <c r="J51" s="40"/>
      <c r="K51" s="1"/>
      <c r="Q51" s="10"/>
      <c r="R51" s="10"/>
      <c r="S51" s="10"/>
      <c r="T51" s="10"/>
      <c r="U51" s="10"/>
      <c r="W51" s="10"/>
      <c r="X51" s="10">
        <v>0</v>
      </c>
      <c r="Y51" s="10">
        <v>0</v>
      </c>
      <c r="Z51" s="10">
        <v>0</v>
      </c>
      <c r="AA51" s="10">
        <v>0</v>
      </c>
      <c r="AB51" s="21">
        <v>0</v>
      </c>
      <c r="AC51" s="21">
        <v>0</v>
      </c>
      <c r="AD51" s="21">
        <v>0</v>
      </c>
      <c r="AE51" s="28">
        <v>0</v>
      </c>
      <c r="AF51" s="70">
        <v>0</v>
      </c>
      <c r="AG51" s="70">
        <v>0</v>
      </c>
      <c r="AH51" s="70">
        <v>0</v>
      </c>
      <c r="AI51" s="70">
        <v>0</v>
      </c>
      <c r="AJ51" s="6">
        <f t="shared" si="32"/>
        <v>0</v>
      </c>
      <c r="AL51" s="34" t="s">
        <v>65</v>
      </c>
      <c r="AM51" s="49">
        <f>D51-C51</f>
        <v>0</v>
      </c>
      <c r="AN51" s="49">
        <f t="shared" ref="AN51" si="117">E51-D51</f>
        <v>0</v>
      </c>
      <c r="AO51" s="49">
        <f t="shared" ref="AO51" si="118">F51-E51</f>
        <v>0</v>
      </c>
      <c r="AP51" s="49">
        <f t="shared" ref="AP51" si="119">G51-F51</f>
        <v>0</v>
      </c>
      <c r="AQ51" s="49">
        <f t="shared" ref="AQ51" si="120">H51-G51</f>
        <v>0</v>
      </c>
      <c r="AR51" s="49">
        <f t="shared" ref="AR51" si="121">I51-H51</f>
        <v>0</v>
      </c>
      <c r="AS51" s="49">
        <f t="shared" ref="AS51" si="122">J51-I51</f>
        <v>0</v>
      </c>
      <c r="AT51" s="49">
        <f t="shared" ref="AT51" si="123">K51-J51</f>
        <v>0</v>
      </c>
      <c r="AU51" s="49">
        <f t="shared" ref="AU51" si="124">L51-K51</f>
        <v>0</v>
      </c>
      <c r="AV51" s="49">
        <f t="shared" ref="AV51" si="125">M51-L51</f>
        <v>0</v>
      </c>
      <c r="AW51" s="49">
        <f t="shared" ref="AW51" si="126">N51-M51</f>
        <v>0</v>
      </c>
      <c r="AX51" s="49">
        <f t="shared" ref="AX51" si="127">O51-N51</f>
        <v>0</v>
      </c>
      <c r="AY51" s="49">
        <f t="shared" ref="AY51" si="128">P51-O51</f>
        <v>0</v>
      </c>
      <c r="AZ51" s="49">
        <f t="shared" ref="AZ51" si="129">Q51-P51</f>
        <v>0</v>
      </c>
      <c r="BA51" s="49">
        <f t="shared" ref="BA51" si="130">R51-Q51</f>
        <v>0</v>
      </c>
      <c r="BB51" s="49">
        <f t="shared" ref="BB51" si="131">S51-R51</f>
        <v>0</v>
      </c>
      <c r="BC51" s="49">
        <f t="shared" ref="BC51" si="132">T51-S51</f>
        <v>0</v>
      </c>
      <c r="BD51" s="49">
        <f t="shared" ref="BD51" si="133">U51-T51</f>
        <v>0</v>
      </c>
      <c r="BE51" s="49">
        <f t="shared" ref="BE51" si="134">V51-U51</f>
        <v>0</v>
      </c>
      <c r="BF51" s="49">
        <f t="shared" ref="BF51" si="135">W51-V51</f>
        <v>0</v>
      </c>
      <c r="BG51" s="49">
        <f t="shared" ref="BG51" si="136">X51-W51</f>
        <v>0</v>
      </c>
      <c r="BH51" s="49">
        <f t="shared" ref="BH51" si="137">Y51-X51</f>
        <v>0</v>
      </c>
      <c r="BI51" s="49">
        <f t="shared" ref="BI51" si="138">Z51-Y51</f>
        <v>0</v>
      </c>
      <c r="BJ51" s="49">
        <f t="shared" ref="BJ51" si="139">AA51-Z51</f>
        <v>0</v>
      </c>
      <c r="BK51" s="49">
        <f t="shared" ref="BK51" si="140">AB51-AA51</f>
        <v>0</v>
      </c>
      <c r="BL51" s="49">
        <f t="shared" ref="BL51" si="141">AC51-AB51</f>
        <v>0</v>
      </c>
      <c r="BM51" s="49">
        <f t="shared" ref="BM51" si="142">AD51-AC51</f>
        <v>0</v>
      </c>
      <c r="BN51" s="49">
        <f t="shared" si="34"/>
        <v>0</v>
      </c>
      <c r="BO51" s="49">
        <f t="shared" si="35"/>
        <v>0</v>
      </c>
      <c r="BP51" s="49">
        <f t="shared" si="36"/>
        <v>0</v>
      </c>
      <c r="BQ51" s="49">
        <f t="shared" si="37"/>
        <v>0</v>
      </c>
      <c r="BR51" s="49">
        <f t="shared" si="38"/>
        <v>0</v>
      </c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>
        <f>MAX(AM51:BN51)</f>
        <v>0</v>
      </c>
      <c r="CD51" s="49">
        <f>MIN(AM51:BN51)</f>
        <v>0</v>
      </c>
    </row>
    <row r="52" spans="1:82" ht="15" customHeight="1" x14ac:dyDescent="0.25">
      <c r="A52" s="3" t="s">
        <v>66</v>
      </c>
      <c r="B52" s="1">
        <v>97208</v>
      </c>
      <c r="C52" s="1">
        <v>5</v>
      </c>
      <c r="D52" s="1">
        <v>5</v>
      </c>
      <c r="E52" s="1">
        <v>5</v>
      </c>
      <c r="F52" s="40">
        <v>5</v>
      </c>
      <c r="G52" s="1">
        <v>5</v>
      </c>
      <c r="H52" s="1">
        <v>5</v>
      </c>
      <c r="I52" s="1">
        <v>5</v>
      </c>
      <c r="J52" s="40">
        <v>5</v>
      </c>
      <c r="K52" s="1">
        <v>5</v>
      </c>
      <c r="L52" s="2">
        <v>5</v>
      </c>
      <c r="M52" s="2">
        <v>5</v>
      </c>
      <c r="N52" s="2">
        <v>5</v>
      </c>
      <c r="O52" s="44">
        <v>5</v>
      </c>
      <c r="P52" s="2">
        <v>5</v>
      </c>
      <c r="Q52" s="10">
        <v>4</v>
      </c>
      <c r="R52" s="10">
        <v>4</v>
      </c>
      <c r="S52" s="10">
        <v>4</v>
      </c>
      <c r="T52" s="10">
        <v>4</v>
      </c>
      <c r="U52" s="10">
        <v>4</v>
      </c>
      <c r="V52" s="44">
        <v>4</v>
      </c>
      <c r="W52" s="10">
        <v>4</v>
      </c>
      <c r="X52" s="10">
        <v>4</v>
      </c>
      <c r="Y52" s="10">
        <v>4</v>
      </c>
      <c r="Z52" s="10">
        <v>4</v>
      </c>
      <c r="AA52" s="10">
        <v>4</v>
      </c>
      <c r="AB52" s="21">
        <v>4</v>
      </c>
      <c r="AC52" s="21">
        <v>4</v>
      </c>
      <c r="AD52" s="21">
        <v>4</v>
      </c>
      <c r="AE52" s="28">
        <v>4</v>
      </c>
      <c r="AF52" s="70">
        <v>4</v>
      </c>
      <c r="AG52" s="70">
        <v>4</v>
      </c>
      <c r="AH52" s="70">
        <v>4</v>
      </c>
      <c r="AI52" s="70">
        <v>4</v>
      </c>
      <c r="AJ52" s="6">
        <f t="shared" si="32"/>
        <v>-1</v>
      </c>
      <c r="AL52" s="34" t="s">
        <v>66</v>
      </c>
      <c r="AM52" s="49">
        <f>D52-C52</f>
        <v>0</v>
      </c>
      <c r="AN52" s="49">
        <f t="shared" ref="AN52" si="143">E52-D52</f>
        <v>0</v>
      </c>
      <c r="AO52" s="49">
        <f t="shared" ref="AO52" si="144">F52-E52</f>
        <v>0</v>
      </c>
      <c r="AP52" s="49">
        <f t="shared" ref="AP52" si="145">G52-F52</f>
        <v>0</v>
      </c>
      <c r="AQ52" s="49">
        <f t="shared" ref="AQ52" si="146">H52-G52</f>
        <v>0</v>
      </c>
      <c r="AR52" s="49">
        <f t="shared" ref="AR52" si="147">I52-H52</f>
        <v>0</v>
      </c>
      <c r="AS52" s="49">
        <f t="shared" ref="AS52" si="148">J52-I52</f>
        <v>0</v>
      </c>
      <c r="AT52" s="49">
        <f t="shared" ref="AT52" si="149">K52-J52</f>
        <v>0</v>
      </c>
      <c r="AU52" s="49">
        <f t="shared" ref="AU52" si="150">L52-K52</f>
        <v>0</v>
      </c>
      <c r="AV52" s="49">
        <f t="shared" ref="AV52" si="151">M52-L52</f>
        <v>0</v>
      </c>
      <c r="AW52" s="49">
        <f t="shared" ref="AW52" si="152">N52-M52</f>
        <v>0</v>
      </c>
      <c r="AX52" s="49">
        <f t="shared" ref="AX52" si="153">O52-N52</f>
        <v>0</v>
      </c>
      <c r="AY52" s="49">
        <f t="shared" ref="AY52" si="154">P52-O52</f>
        <v>0</v>
      </c>
      <c r="AZ52" s="49">
        <f t="shared" ref="AZ52" si="155">Q52-P52</f>
        <v>-1</v>
      </c>
      <c r="BA52" s="49">
        <f t="shared" ref="BA52" si="156">R52-Q52</f>
        <v>0</v>
      </c>
      <c r="BB52" s="49">
        <f t="shared" ref="BB52" si="157">S52-R52</f>
        <v>0</v>
      </c>
      <c r="BC52" s="49">
        <f t="shared" ref="BC52" si="158">T52-S52</f>
        <v>0</v>
      </c>
      <c r="BD52" s="49">
        <f t="shared" ref="BD52" si="159">U52-T52</f>
        <v>0</v>
      </c>
      <c r="BE52" s="49">
        <f t="shared" ref="BE52" si="160">V52-U52</f>
        <v>0</v>
      </c>
      <c r="BF52" s="49">
        <f t="shared" ref="BF52" si="161">W52-V52</f>
        <v>0</v>
      </c>
      <c r="BG52" s="49">
        <f t="shared" ref="BG52" si="162">X52-W52</f>
        <v>0</v>
      </c>
      <c r="BH52" s="49">
        <f t="shared" ref="BH52" si="163">Y52-X52</f>
        <v>0</v>
      </c>
      <c r="BI52" s="49">
        <f t="shared" ref="BI52" si="164">Z52-Y52</f>
        <v>0</v>
      </c>
      <c r="BJ52" s="49">
        <f t="shared" ref="BJ52" si="165">AA52-Z52</f>
        <v>0</v>
      </c>
      <c r="BK52" s="49">
        <f t="shared" ref="BK52" si="166">AB52-AA52</f>
        <v>0</v>
      </c>
      <c r="BL52" s="49">
        <f t="shared" ref="BL52" si="167">AC52-AB52</f>
        <v>0</v>
      </c>
      <c r="BM52" s="49">
        <f t="shared" ref="BM52" si="168">AD52-AC52</f>
        <v>0</v>
      </c>
      <c r="BN52" s="49">
        <f t="shared" si="34"/>
        <v>0</v>
      </c>
      <c r="BO52" s="49">
        <f t="shared" si="35"/>
        <v>0</v>
      </c>
      <c r="BP52" s="49">
        <f t="shared" si="36"/>
        <v>0</v>
      </c>
      <c r="BQ52" s="49">
        <f t="shared" si="37"/>
        <v>0</v>
      </c>
      <c r="BR52" s="49">
        <f t="shared" si="38"/>
        <v>0</v>
      </c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>
        <f>MAX(AM52:BN52)</f>
        <v>0</v>
      </c>
      <c r="CD52" s="49">
        <f>MIN(AM52:BN52)</f>
        <v>-1</v>
      </c>
    </row>
    <row r="53" spans="1:82" ht="15" customHeight="1" x14ac:dyDescent="0.25">
      <c r="A53" s="3" t="s">
        <v>67</v>
      </c>
      <c r="B53" s="1">
        <v>98108</v>
      </c>
      <c r="C53" s="1">
        <v>1</v>
      </c>
      <c r="D53" s="1">
        <v>1</v>
      </c>
      <c r="E53" s="1">
        <v>1</v>
      </c>
      <c r="F53" s="40">
        <v>1</v>
      </c>
      <c r="G53" s="1">
        <v>1</v>
      </c>
      <c r="H53" s="1">
        <v>1</v>
      </c>
      <c r="I53" s="1">
        <v>1</v>
      </c>
      <c r="J53" s="40">
        <v>1</v>
      </c>
      <c r="K53" s="1">
        <v>1</v>
      </c>
      <c r="L53" s="2">
        <v>1</v>
      </c>
      <c r="M53" s="2">
        <v>2</v>
      </c>
      <c r="N53" s="2">
        <v>2</v>
      </c>
      <c r="O53" s="44">
        <v>2</v>
      </c>
      <c r="P53" s="2">
        <v>2</v>
      </c>
      <c r="Q53" s="10">
        <v>2</v>
      </c>
      <c r="R53" s="10">
        <v>2</v>
      </c>
      <c r="S53" s="10">
        <v>2</v>
      </c>
      <c r="T53" s="10">
        <v>2</v>
      </c>
      <c r="U53" s="10">
        <v>2</v>
      </c>
      <c r="V53" s="44">
        <v>2</v>
      </c>
      <c r="W53" s="10">
        <v>2</v>
      </c>
      <c r="X53" s="10">
        <v>2</v>
      </c>
      <c r="Y53" s="10">
        <v>2</v>
      </c>
      <c r="Z53" s="10">
        <v>2</v>
      </c>
      <c r="AA53" s="10">
        <v>2</v>
      </c>
      <c r="AB53" s="21">
        <v>2</v>
      </c>
      <c r="AC53" s="21">
        <v>2</v>
      </c>
      <c r="AD53" s="21">
        <v>2</v>
      </c>
      <c r="AE53" s="28">
        <v>2</v>
      </c>
      <c r="AF53" s="70">
        <v>2</v>
      </c>
      <c r="AG53" s="70">
        <v>2</v>
      </c>
      <c r="AH53" s="70">
        <v>2</v>
      </c>
      <c r="AI53" s="70">
        <v>2</v>
      </c>
      <c r="AJ53" s="6">
        <f t="shared" si="32"/>
        <v>1</v>
      </c>
      <c r="AL53" s="34" t="s">
        <v>67</v>
      </c>
      <c r="AM53" s="49">
        <f>D53-C53</f>
        <v>0</v>
      </c>
      <c r="AN53" s="49">
        <f t="shared" ref="AN53" si="169">E53-D53</f>
        <v>0</v>
      </c>
      <c r="AO53" s="49">
        <f t="shared" ref="AO53" si="170">F53-E53</f>
        <v>0</v>
      </c>
      <c r="AP53" s="49">
        <f t="shared" ref="AP53" si="171">G53-F53</f>
        <v>0</v>
      </c>
      <c r="AQ53" s="49">
        <f t="shared" ref="AQ53" si="172">H53-G53</f>
        <v>0</v>
      </c>
      <c r="AR53" s="49">
        <f t="shared" ref="AR53" si="173">I53-H53</f>
        <v>0</v>
      </c>
      <c r="AS53" s="49">
        <f t="shared" ref="AS53" si="174">J53-I53</f>
        <v>0</v>
      </c>
      <c r="AT53" s="49">
        <f t="shared" ref="AT53" si="175">K53-J53</f>
        <v>0</v>
      </c>
      <c r="AU53" s="49">
        <f t="shared" ref="AU53" si="176">L53-K53</f>
        <v>0</v>
      </c>
      <c r="AV53" s="49">
        <f t="shared" ref="AV53" si="177">M53-L53</f>
        <v>1</v>
      </c>
      <c r="AW53" s="49">
        <f t="shared" ref="AW53" si="178">N53-M53</f>
        <v>0</v>
      </c>
      <c r="AX53" s="49">
        <f t="shared" ref="AX53" si="179">O53-N53</f>
        <v>0</v>
      </c>
      <c r="AY53" s="49">
        <f t="shared" ref="AY53" si="180">P53-O53</f>
        <v>0</v>
      </c>
      <c r="AZ53" s="49">
        <f t="shared" ref="AZ53" si="181">Q53-P53</f>
        <v>0</v>
      </c>
      <c r="BA53" s="49">
        <f t="shared" ref="BA53" si="182">R53-Q53</f>
        <v>0</v>
      </c>
      <c r="BB53" s="49">
        <f t="shared" ref="BB53" si="183">S53-R53</f>
        <v>0</v>
      </c>
      <c r="BC53" s="49">
        <f t="shared" ref="BC53" si="184">T53-S53</f>
        <v>0</v>
      </c>
      <c r="BD53" s="49">
        <f t="shared" ref="BD53" si="185">U53-T53</f>
        <v>0</v>
      </c>
      <c r="BE53" s="49">
        <f t="shared" ref="BE53" si="186">V53-U53</f>
        <v>0</v>
      </c>
      <c r="BF53" s="49">
        <f t="shared" ref="BF53" si="187">W53-V53</f>
        <v>0</v>
      </c>
      <c r="BG53" s="49">
        <f t="shared" ref="BG53" si="188">X53-W53</f>
        <v>0</v>
      </c>
      <c r="BH53" s="49">
        <f t="shared" ref="BH53" si="189">Y53-X53</f>
        <v>0</v>
      </c>
      <c r="BI53" s="49">
        <f t="shared" ref="BI53" si="190">Z53-Y53</f>
        <v>0</v>
      </c>
      <c r="BJ53" s="49">
        <f t="shared" ref="BJ53" si="191">AA53-Z53</f>
        <v>0</v>
      </c>
      <c r="BK53" s="49">
        <f t="shared" ref="BK53" si="192">AB53-AA53</f>
        <v>0</v>
      </c>
      <c r="BL53" s="49">
        <f t="shared" ref="BL53" si="193">AC53-AB53</f>
        <v>0</v>
      </c>
      <c r="BM53" s="49">
        <f t="shared" ref="BM53" si="194">AD53-AC53</f>
        <v>0</v>
      </c>
      <c r="BN53" s="49">
        <f t="shared" si="34"/>
        <v>0</v>
      </c>
      <c r="BO53" s="49">
        <f t="shared" si="35"/>
        <v>0</v>
      </c>
      <c r="BP53" s="49">
        <f t="shared" si="36"/>
        <v>0</v>
      </c>
      <c r="BQ53" s="49">
        <f t="shared" si="37"/>
        <v>0</v>
      </c>
      <c r="BR53" s="49">
        <f t="shared" si="38"/>
        <v>0</v>
      </c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>
        <f>MAX(AM53:BN53)</f>
        <v>1</v>
      </c>
      <c r="CD53" s="49">
        <f>MIN(AM53:BN53)</f>
        <v>0</v>
      </c>
    </row>
    <row r="55" spans="1:82" x14ac:dyDescent="0.25">
      <c r="A55" s="8" t="s">
        <v>68</v>
      </c>
      <c r="C55" s="6">
        <f>C4+C5+C6+C7+C8+C9+C10+C11+C12+C13+C14+C15+C16+C17+C18+C19+C20+C21+C22+C23+C24+C25+C26+C27+C28+C29+C30+C31+C32+C33+C34+C35+C36+C37+C38+C39+C40+C41+C42+C43+C44+C45+C46+C47+C48+C49+C50+C51+C52+C53</f>
        <v>166</v>
      </c>
      <c r="D55" s="6">
        <f>D4+D5+D6+D7+D8+D9+D10+D11+D12+D13+D14+D15+D16+D17+D18+D19+D20+D21+D22+D23+D24+D25+D26+D27+D28+D29+D30+D31+D32+D33+D34+D35+D36+D37+D38+D39+D40+D41+D42+D43+D44+D45+D46+D47+D48+D49+D50+D51+D52+D53</f>
        <v>174</v>
      </c>
      <c r="E55" s="6">
        <f>E4+E5+E6+E7+E8+E9+E10+E11+E12+E13+E14+E15+E16+E17+E18+E19+E20+E21+E22+E23+E24+E25+E26+E27+E28+E29+E30+E31+E32+E33+E34+E35+E36+E37+E38+E39+E40+E41+E42+E43+E44+E45+E46+E47+E48+E49+E50+E51+E52+E53</f>
        <v>182</v>
      </c>
      <c r="F55" s="41">
        <f>F4+F5+F6+F7+F8+F9+F10+F11+F12+F13+F14+F15+F16+F17+F18+F19+F20+F21+F22+F23+F24+F25+F26+F27+F28+F29+F30+F31+F32+F33+F34+F35+F36+F37+F38+F39+F40+F41+F42+F43+F44+F45+F46+F47+F48+F49+F50+F51+F52+F53</f>
        <v>177</v>
      </c>
      <c r="G55" s="6">
        <f>G4+G5+G6+G7+G8+G9+G10+G11+G12+G13+G14+G15+G16+G17+G18+G19+G20+G21+G22+G23+G24+G25+G26+G27+G28+G29+G30+G31+G32+G33+G34+G35+G36+G37+G38+G39+G40+G41+G42+G43+G44+G45+G46+G47+G48+G49+G50+G51+G52+G53</f>
        <v>182</v>
      </c>
      <c r="H55" s="6">
        <f>H4+H5+H6+H7+H8+H9+H10+H11+H12+H13+H14+H15+H16+H17+H18+H19+H20+H21+H22+H23+H24+H25+H26+H27+H28+H29+H30+H31+H32+H33+H34+H35+H36+H37+H38+H39+H40+H41+H42+H43+H44+H45+H46+H47+H48+H49+H50+H51+H52+H53</f>
        <v>182</v>
      </c>
      <c r="I55" s="6">
        <f>I4+I5+I6+I7+I8+I9+I10+I11+I12+I13+I14+I15+I16+I17+I18+I19+I20+I21+I22+I23+I24+I25+I26+I27+I28+I29+I30+I31+I32+I33+I34+I35+I36+I37+I38+I39+I40+I41+I42+I43+I44+I45+I46+I47+I48+I49+I50+I51+I52+I53</f>
        <v>182</v>
      </c>
      <c r="J55" s="41">
        <f>J4+J5+J6+J7+J8+J9+J10+J11+J12+J13+J14+J15+J16+J17+J18+J19+J20+J21+J22+J23+J24+J25+J26+J27+J28+J29+J30+J31+J32+J33+J34+J35+J36+J37+J38+J39+J40+J41+J42+J43+J44+J45+J46+J47+J48+J49+J50+J51+J52+J53</f>
        <v>184</v>
      </c>
      <c r="K55" s="6">
        <f>K4+K5+K6+K7+K8+K9+K10+K11+K12+K13+K14+K15+K16+K17+K18+K19+K20+K21+K22+K23+K24+K25+K26+K27+K28+K29+K30+K31+K32+K33+K34+K35+K36+K37+K38+K39+K40+K41+K42+K43+K44+K45+K46+K47+K48+K49+K50+K51+K52+K53</f>
        <v>184</v>
      </c>
      <c r="L55" s="6">
        <f>L4+L5+L6+L7+L8+L9+L10+L11+L12+L13+L14+L15+L16+L17+L18+L19+L20+L21+L22+L23+L24+L25+L26+L27+L28+L29+L30+L31+L32+L33+L34+L35+L36+L37+L38+L39+L40+L41+L42+L43+L44+L45+L46+L47+L48+L49+L50+L51+L52+L53</f>
        <v>177</v>
      </c>
      <c r="M55" s="6">
        <f>M4+M5+M6+M7+M8+M9+M10+M11+M12+M13+M14+M15+M16+M17+M18+M19+M20+M21+M22+M23+M24+M25+M26+M27+M28+M29+M30+M31+M32+M33+M34+M35+M36+M37+M38+M39+M40+M41+M42+M43+M44+M45+M46+M47+M48+M49+M50+M51+M52+M53</f>
        <v>181</v>
      </c>
      <c r="N55" s="6">
        <f>N4+N5+N6+N7+N8+N9+N10+N11+N12+N13+N14+N15+N16+N17+N18+N19+N20+N21+N22+N23+N24+N25+N26+N27+N28+N29+N30+N31+N32+N33+N34+N35+N36+N37+N38+N39+N40+N41+N42+N43+N44+N45+N46+N47+N48+N49+N50+N51+N52+N53</f>
        <v>179</v>
      </c>
      <c r="O55" s="45">
        <f>O4+O5+O6+O7+O8+O9+O10+O11+O12+O13+O14+O15+O16+O17+O18+O19+O20+O21+O22+O23+O24+O25+O26+O27+O28+O29+O30+O31+O32+O33+O34+O35+O36+O37+O38+O39+O40+O41+O42+O43+O44+O45+O46+O47+O48+O49+O50+O51+O52+O53</f>
        <v>177</v>
      </c>
      <c r="P55" s="6">
        <f>P4+P5+P6+P7+P8+P9+P10+P11+P12+P13+P14+P15+P16+P17+P18+P19+P20+P21+P22+P23+P24+P25+P26+P27+P28+P29+P30+P31+P32+P33+P34+P35+P36+P37+P38+P39+P40+P41+P42+P43+P44+P45+P46+P47+P48+P49+P50+P51+P52+P53</f>
        <v>179</v>
      </c>
      <c r="Q55" s="6">
        <f>Q4+Q5+Q6+Q7+Q8+Q9+Q10+Q11+Q12+Q13+Q14+Q15+Q16+Q17+Q18+Q19+Q20+Q21+Q22+Q23+Q24+Q25+Q26+Q27+Q28+Q29+Q30+Q31+Q32+Q33+Q34+Q35+Q36+Q37+Q38+Q39+Q40+Q41+Q42+Q43+Q44+Q45+Q46+Q47+Q48+Q49+Q50+Q51+Q52+Q53</f>
        <v>171</v>
      </c>
      <c r="R55" s="6">
        <f>R4+R5+R6+R7+R8+R9+R10+R11+R12+R13+R14+R15+R16+R17+R18+R19+R20+R21+R22+R23+R24+R25+R26+R27+R28+R29+R30+R31+R32+R33+R34+R35+R36+R37+R38+R39+R40+R41+R42+R43+R44+R45+R46+R47+R48+R49+R50+R51+R52+R53</f>
        <v>171</v>
      </c>
      <c r="S55" s="6">
        <f>S4+S5+S6+S7+S8+S9+S10+S11+S12+S13+S14+S15+S16+S17+S18+S19+S20+S21+S22+S23+S24+S25+S26+S27+S28+S29+S30+S31+S32+S33+S34+S35+S36+S37+S38+S39+S40+S41+S42+S43+S44+S45+S46+S47+S48+S49+S50+S51+S52+S53</f>
        <v>171</v>
      </c>
      <c r="T55" s="6">
        <f>T4+T5+T6+T7+T8+T9+T10+T11+T12+T13+T14+T15+T16+T17+T18+T19+T20+T21+T22+T23+T24+T25+T26+T27+T28+T29+T30+T31+T32+T33+T34+T35+T36+T37+T38+T39+T40+T41+T42+T43+T44+T45+T46+T47+T48+T49+T50+T51+T52+T53</f>
        <v>174</v>
      </c>
      <c r="U55" s="6">
        <f>U4+U5+U6+U7+U8+U9+U10+U11+U12+U13+U14+U15+U16+U17+U18+U19+U20+U21+U22+U23+U24+U25+U26+U27+U28+U29+U30+U31+U32+U33+U34+U35+U36+U37+U38+U39+U40+U41+U42+U43+U44+U45+U46+U47+U48+U49+U50+U51+U52+U53</f>
        <v>174</v>
      </c>
      <c r="V55" s="45">
        <f>V4+V5+V6+V7+V8+V9+V10+V11+V12+V13+V14+V15+V16+V17+V18+V19+V20+V21+V22+V23+V24+V25+V26+V27+V28+V29+V30+V31+V32+V33+V34+V35+V36+V37+V38+V39+V40+V41+V42+V43+V44+V45+V46+V47+V48+V49+V50+V51+V52+V53</f>
        <v>174</v>
      </c>
      <c r="W55" s="6">
        <f>W4+W5+W6+W7+W8+W9+W10+W11+W12+W13+W14+W15+W16+W17+W18+W19+W20+W21+W22+W23+W24+W25+W26+W27+W28+W29+W30+W31+W32+W33+W34+W35+W36+W37+W38+W39+W40+W41+W42+W43+W44+W45+W46+W47+W48+W49+W50+W51+W52+W53</f>
        <v>174</v>
      </c>
      <c r="X55" s="6">
        <f>X4+X5+X6+X7+X8+X9+X10+X11+X12+X13+X14+X15+X16+X17+X18+X19+X20+X21+X22+X23+X24+X25+X26+X27+X28+X29+X30+X31+X32+X33+X34+X35+X36+X37+X38+X39+X40+X41+X42+X43+X44+X45+X46+X47+X48+X49+X50+X51+X52+X53</f>
        <v>173</v>
      </c>
      <c r="Y55" s="6">
        <f>Y4+Y5+Y6+Y7+Y8+Y9+Y10+Y11+Y12+Y13+Y14+Y15+Y16+Y17+Y18+Y19+Y20+Y21+Y22+Y23+Y24+Y25+Y26+Y27+Y28+Y29+Y30+Y31+Y32+Y33+Y34+Y35+Y36+Y37+Y38+Y39+Y40+Y41+Y42+Y43+Y44+Y45+Y46+Y47+Y48+Y49+Y50+Y51+Y52+Y53</f>
        <v>173</v>
      </c>
      <c r="Z55" s="6">
        <f>Z4+Z5+Z6+Z7+Z8+Z9+Z10+Z11+Z12+Z13+Z14+Z15+Z16+Z17+Z18+Z19+Z20+Z21+Z22+Z23+Z24+Z25+Z26+Z27+Z28+Z29+Z30+Z31+Z32+Z33+Z34+Z35+Z36+Z37+Z38+Z39+Z40+Z41+Z42+Z43+Z44+Z45+Z46+Z47+Z48+Z49+Z50+Z51+Z52+Z53</f>
        <v>174</v>
      </c>
      <c r="AA55" s="6">
        <f>AA4+AA5+AA6+AA7+AA8+AA9+AA10+AA11+AA12+AA13+AA14+AA15+AA16+AA17+AA18+AA19+AA20+AA21+AA22+AA23+AA24+AA25+AA26+AA27+AA28+AA29+AA30+AA31+AA32+AA33+AA34+AA35+AA36+AA37+AA38+AA39+AA40+AA41+AA42+AA43+AA44+AA45+AA46+AA47+AA48+AA49+AA50+AA51+AA52+AA53</f>
        <v>174</v>
      </c>
      <c r="AB55" s="6">
        <f>AB4+AB5+AB6+AB7+AB8+AB9+AB10+AB11+AB12+AB13+AB14+AB15+AB16+AB17+AB18+AB19+AB20+AB21+AB22+AB23+AB24+AB25+AB26+AB27+AB28+AB29+AB30+AB31+AB32+AB33+AB34+AB35+AB36+AB37+AB38+AB39+AB40+AB41+AB42+AB43+AB44+AB45+AB46+AB47+AB48+AB49+AB50+AB51+AB52+AB53</f>
        <v>174</v>
      </c>
      <c r="AC55" s="6">
        <f>AC4+AC5+AC6+AC7+AC8+AC9+AC10+AC11+AC12+AC13+AC14+AC15+AC16+AC17+AC18+AC19+AC20+AC21+AC22+AC23+AC24+AC25+AC26+AC27+AC28+AC29+AC30+AC31+AC32+AC33+AC34+AC35+AC36+AC37+AC38+AC39+AC40+AC41+AC42+AC43+AC44+AC45+AC46+AC47+AC48+AC49+AC50+AC51+AC52+AC53</f>
        <v>174</v>
      </c>
      <c r="AD55" s="6">
        <f>AD4+AD5+AD6+AD7+AD8+AD9+AD10+AD11+AD12+AD13+AD14+AD15+AD16+AD17+AD18+AD19+AD20+AD21+AD22+AD23+AD24+AD25+AD26+AD27+AD28+AD29+AD30+AD31+AD32+AD33+AD34+AD35+AD36+AD37+AD38+AD39+AD40+AD41+AD42+AD43+AD44+AD45+AD46+AD47+AD48+AD49+AD50+AD51+AD52+AD53</f>
        <v>174</v>
      </c>
      <c r="AE55" s="6">
        <f>AE4+AE5+AE6+AE7+AE8+AE9+AE10+AE11+AE12+AE13+AE14+AE15+AE16+AE17+AE18+AE19+AE20+AE21+AE22+AE23+AE24+AE25+AE26+AE27+AE28+AE29+AE30+AE31+AE32+AE33+AE34+AE35+AE36+AE37+AE38+AE39+AE40+AE41+AE42+AE43+AE44+AE45+AE46+AE47+AE48+AE49+AE50+AE51+AE52+AE53</f>
        <v>175</v>
      </c>
      <c r="AF55" s="6">
        <f t="shared" ref="AF55:AI55" si="195">AF4+AF5+AF6+AF7+AF8+AF9+AF10+AF11+AF12+AF13+AF14+AF15+AF16+AF17+AF18+AF19+AF20+AF21+AF22+AF23+AF24+AF25+AF26+AF27+AF28+AF29+AF30+AF31+AF32+AF33+AF34+AF35+AF36+AF37+AF38+AF39+AF40+AF41+AF42+AF43+AF44+AF45+AF46+AF47+AF48+AF49+AF50+AF51+AF52+AF53</f>
        <v>180</v>
      </c>
      <c r="AG55" s="6">
        <f t="shared" si="195"/>
        <v>181</v>
      </c>
      <c r="AH55" s="6">
        <f t="shared" si="195"/>
        <v>181</v>
      </c>
      <c r="AI55" s="6">
        <f t="shared" si="195"/>
        <v>181</v>
      </c>
      <c r="AM55" s="6">
        <f>SUM(AM5:AM53)</f>
        <v>8</v>
      </c>
      <c r="AN55" s="6">
        <f>SUM(AN5:AN53)</f>
        <v>8</v>
      </c>
      <c r="AO55" s="6">
        <f>SUM(AO5:AO53)</f>
        <v>-5</v>
      </c>
      <c r="AP55" s="6">
        <f>SUM(AP5:AP53)</f>
        <v>5</v>
      </c>
      <c r="AQ55" s="6">
        <f>SUM(AQ5:AQ53)</f>
        <v>0</v>
      </c>
      <c r="AR55" s="6">
        <f>SUM(AR5:AR53)</f>
        <v>0</v>
      </c>
      <c r="AS55" s="6">
        <f>SUM(AS5:AS53)</f>
        <v>2</v>
      </c>
      <c r="AT55" s="6">
        <f>SUM(AT5:AT53)</f>
        <v>0</v>
      </c>
      <c r="AU55" s="6">
        <f>SUM(AU5:AU53)</f>
        <v>-7</v>
      </c>
      <c r="AV55" s="6">
        <f>SUM(AV5:AV53)</f>
        <v>4</v>
      </c>
      <c r="AW55" s="6">
        <f>SUM(AW5:AW53)</f>
        <v>-2</v>
      </c>
      <c r="AX55" s="6">
        <f>SUM(AX5:AX53)</f>
        <v>-2</v>
      </c>
      <c r="AY55" s="6">
        <f>SUM(AY5:AY53)</f>
        <v>2</v>
      </c>
      <c r="AZ55" s="6">
        <f>SUM(AZ5:AZ53)</f>
        <v>-8</v>
      </c>
      <c r="BA55" s="6">
        <f>SUM(BA5:BA53)</f>
        <v>0</v>
      </c>
      <c r="BB55" s="6">
        <f>SUM(BB5:BB53)</f>
        <v>0</v>
      </c>
      <c r="BC55" s="6">
        <f>SUM(BC5:BC53)</f>
        <v>3</v>
      </c>
      <c r="BD55" s="6">
        <f>SUM(BD5:BD53)</f>
        <v>0</v>
      </c>
      <c r="BE55" s="6">
        <f>SUM(BE5:BE53)</f>
        <v>0</v>
      </c>
      <c r="BF55" s="6">
        <f>SUM(BF5:BF53)</f>
        <v>0</v>
      </c>
      <c r="BG55" s="6">
        <f>SUM(BG5:BG53)</f>
        <v>-1</v>
      </c>
      <c r="BH55" s="6">
        <f>SUM(BH5:BH53)</f>
        <v>0</v>
      </c>
      <c r="BI55" s="6">
        <f>SUM(BI5:BI53)</f>
        <v>1</v>
      </c>
      <c r="BJ55" s="6">
        <f t="shared" ref="BJ55:BR55" si="196">SUM(BJ5:BJ53)</f>
        <v>0</v>
      </c>
      <c r="BK55" s="6">
        <f t="shared" si="196"/>
        <v>0</v>
      </c>
      <c r="BL55" s="6">
        <f t="shared" si="196"/>
        <v>0</v>
      </c>
      <c r="BM55" s="6">
        <f t="shared" si="196"/>
        <v>0</v>
      </c>
      <c r="BN55" s="6">
        <f t="shared" si="196"/>
        <v>1</v>
      </c>
      <c r="BO55" s="6">
        <f t="shared" si="196"/>
        <v>4</v>
      </c>
      <c r="BP55" s="6">
        <f t="shared" si="196"/>
        <v>1</v>
      </c>
      <c r="BQ55" s="6">
        <f t="shared" si="196"/>
        <v>0</v>
      </c>
      <c r="BR55" s="6">
        <f t="shared" si="196"/>
        <v>0</v>
      </c>
      <c r="BS55" s="6"/>
      <c r="BT55" s="6"/>
      <c r="BU55" s="6"/>
      <c r="BV55" s="6"/>
      <c r="BW55" s="6"/>
      <c r="BX55" s="6"/>
      <c r="BY55" s="6"/>
      <c r="BZ55" s="6"/>
      <c r="CA55" s="6"/>
      <c r="CB55" s="6"/>
    </row>
    <row r="56" spans="1:82" x14ac:dyDescent="0.25">
      <c r="A56" s="8"/>
    </row>
    <row r="57" spans="1:82" ht="25.5" x14ac:dyDescent="0.25">
      <c r="A57" s="8" t="s">
        <v>69</v>
      </c>
      <c r="C57" s="7">
        <f>(AD55/C55)-1</f>
        <v>4.8192771084337283E-2</v>
      </c>
    </row>
    <row r="59" spans="1:82" ht="25.5" x14ac:dyDescent="0.25">
      <c r="A59" s="2" t="s">
        <v>86</v>
      </c>
      <c r="D59" s="7">
        <f>(D55/C55)-1</f>
        <v>4.8192771084337283E-2</v>
      </c>
      <c r="E59" s="7">
        <f t="shared" ref="E59:AE59" si="197">(E55/D55)-1</f>
        <v>4.5977011494252817E-2</v>
      </c>
      <c r="F59" s="43">
        <f t="shared" si="197"/>
        <v>-2.7472527472527486E-2</v>
      </c>
      <c r="G59" s="7">
        <f t="shared" si="197"/>
        <v>2.8248587570621542E-2</v>
      </c>
      <c r="H59" s="7">
        <f t="shared" si="197"/>
        <v>0</v>
      </c>
      <c r="I59" s="7">
        <f t="shared" si="197"/>
        <v>0</v>
      </c>
      <c r="J59" s="43">
        <f t="shared" si="197"/>
        <v>1.098901098901095E-2</v>
      </c>
      <c r="K59" s="7">
        <f t="shared" si="197"/>
        <v>0</v>
      </c>
      <c r="L59" s="7">
        <f t="shared" si="197"/>
        <v>-3.8043478260869512E-2</v>
      </c>
      <c r="M59" s="7">
        <f t="shared" si="197"/>
        <v>2.2598870056497189E-2</v>
      </c>
      <c r="N59" s="7">
        <f t="shared" si="197"/>
        <v>-1.1049723756906049E-2</v>
      </c>
      <c r="O59" s="46">
        <f t="shared" si="197"/>
        <v>-1.1173184357541888E-2</v>
      </c>
      <c r="P59" s="7">
        <f t="shared" si="197"/>
        <v>1.1299435028248483E-2</v>
      </c>
      <c r="Q59" s="7">
        <f t="shared" si="197"/>
        <v>-4.4692737430167551E-2</v>
      </c>
      <c r="R59" s="7">
        <f t="shared" si="197"/>
        <v>0</v>
      </c>
      <c r="S59" s="7">
        <f t="shared" si="197"/>
        <v>0</v>
      </c>
      <c r="T59" s="7">
        <f t="shared" si="197"/>
        <v>1.7543859649122862E-2</v>
      </c>
      <c r="U59" s="7">
        <f t="shared" si="197"/>
        <v>0</v>
      </c>
      <c r="V59" s="46">
        <f t="shared" si="197"/>
        <v>0</v>
      </c>
      <c r="W59" s="7">
        <f t="shared" si="197"/>
        <v>0</v>
      </c>
      <c r="X59" s="7">
        <f t="shared" si="197"/>
        <v>-5.7471264367816577E-3</v>
      </c>
      <c r="Y59" s="7">
        <f t="shared" si="197"/>
        <v>0</v>
      </c>
      <c r="Z59" s="7">
        <f t="shared" si="197"/>
        <v>5.7803468208093012E-3</v>
      </c>
      <c r="AA59" s="7">
        <f t="shared" si="197"/>
        <v>0</v>
      </c>
      <c r="AB59" s="7">
        <f t="shared" si="197"/>
        <v>0</v>
      </c>
      <c r="AC59" s="7">
        <f t="shared" si="197"/>
        <v>0</v>
      </c>
      <c r="AD59" s="7">
        <f t="shared" si="197"/>
        <v>0</v>
      </c>
      <c r="AE59" s="7">
        <f t="shared" si="197"/>
        <v>5.7471264367816577E-3</v>
      </c>
      <c r="AF59" s="7">
        <f t="shared" ref="AF59" si="198">(AF55/AE55)-1</f>
        <v>2.857142857142847E-2</v>
      </c>
      <c r="AG59" s="7">
        <f t="shared" ref="AG59" si="199">(AG55/AF55)-1</f>
        <v>5.5555555555555358E-3</v>
      </c>
      <c r="AH59" s="7">
        <f t="shared" ref="AH59" si="200">(AH55/AG55)-1</f>
        <v>0</v>
      </c>
      <c r="AI59" s="7">
        <f t="shared" ref="AI59" si="201">(AI55/AH55)-1</f>
        <v>0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1" spans="1:82" ht="25.5" x14ac:dyDescent="0.25">
      <c r="A61" s="2" t="s">
        <v>87</v>
      </c>
      <c r="F61" s="43">
        <f>F55/C55-1</f>
        <v>6.6265060240963791E-2</v>
      </c>
      <c r="G61" s="7"/>
      <c r="H61" s="7"/>
      <c r="I61" s="7"/>
      <c r="J61" s="43">
        <f>J55/F55-1</f>
        <v>3.9548022598870025E-2</v>
      </c>
      <c r="K61" s="7"/>
      <c r="L61" s="7"/>
      <c r="M61" s="7"/>
      <c r="N61" s="7"/>
      <c r="O61" s="46">
        <f>O55/J55-1</f>
        <v>-3.8043478260869512E-2</v>
      </c>
      <c r="P61" s="7"/>
      <c r="Q61" s="7"/>
      <c r="R61" s="7"/>
      <c r="S61" s="7"/>
      <c r="T61" s="7"/>
      <c r="U61" s="7"/>
      <c r="V61" s="46">
        <f>V55/O55-1</f>
        <v>-1.6949152542372836E-2</v>
      </c>
      <c r="W61" s="7"/>
      <c r="X61" s="7"/>
      <c r="Y61" s="7"/>
      <c r="Z61" s="7">
        <f>Z55/V55-1</f>
        <v>0</v>
      </c>
      <c r="AA61" s="7"/>
      <c r="AB61" s="7"/>
      <c r="AC61" s="7"/>
      <c r="AD61" s="7">
        <f>AD55/Z55-1</f>
        <v>0</v>
      </c>
      <c r="AH61" s="7">
        <f>AH55/AD55-1</f>
        <v>4.022988505747116E-2</v>
      </c>
    </row>
    <row r="63" spans="1:82" ht="89.25" x14ac:dyDescent="0.25">
      <c r="A63" s="38"/>
      <c r="B63" s="2" t="s">
        <v>93</v>
      </c>
    </row>
  </sheetData>
  <mergeCells count="1">
    <mergeCell ref="C1:K1"/>
  </mergeCell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showGridLines="0" workbookViewId="0">
      <selection sqref="A1:XFD1048576"/>
    </sheetView>
  </sheetViews>
  <sheetFormatPr defaultColWidth="11.42578125" defaultRowHeight="12.75" x14ac:dyDescent="0.25"/>
  <cols>
    <col min="1" max="1" width="17.7109375" style="2" customWidth="1"/>
    <col min="2" max="2" width="8.85546875" style="2" customWidth="1"/>
    <col min="3" max="3" width="10.85546875" style="2" customWidth="1"/>
    <col min="4" max="6" width="8.7109375" style="2" customWidth="1"/>
    <col min="7" max="9" width="9.7109375" style="2" customWidth="1"/>
    <col min="10" max="10" width="8.7109375" style="2" customWidth="1"/>
    <col min="11" max="256" width="10.85546875" style="2" customWidth="1"/>
    <col min="257" max="16384" width="11.42578125" style="2"/>
  </cols>
  <sheetData>
    <row r="1" spans="1:35" ht="15" customHeight="1" x14ac:dyDescent="0.25">
      <c r="A1" s="1"/>
      <c r="B1" s="1"/>
      <c r="C1" s="68" t="s">
        <v>0</v>
      </c>
      <c r="D1" s="69"/>
      <c r="E1" s="69"/>
      <c r="F1" s="69"/>
      <c r="G1" s="69"/>
      <c r="H1" s="69"/>
      <c r="I1" s="69"/>
      <c r="J1" s="69"/>
      <c r="K1" s="69"/>
      <c r="AF1" s="58"/>
      <c r="AG1" s="58"/>
      <c r="AH1" s="58"/>
      <c r="AI1" s="58"/>
    </row>
    <row r="2" spans="1:35" ht="15" customHeight="1" x14ac:dyDescent="0.25">
      <c r="A2" s="3" t="s">
        <v>1</v>
      </c>
      <c r="B2" s="1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11" t="s">
        <v>72</v>
      </c>
      <c r="R2" s="11" t="s">
        <v>73</v>
      </c>
      <c r="S2" s="11" t="s">
        <v>74</v>
      </c>
      <c r="T2" s="11" t="s">
        <v>75</v>
      </c>
      <c r="U2" s="11" t="s">
        <v>76</v>
      </c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22" t="s">
        <v>83</v>
      </c>
      <c r="AC2" s="22" t="s">
        <v>84</v>
      </c>
      <c r="AD2" s="22" t="s">
        <v>85</v>
      </c>
      <c r="AE2" s="30" t="s">
        <v>92</v>
      </c>
      <c r="AF2" s="58" t="s">
        <v>147</v>
      </c>
      <c r="AG2" s="58" t="s">
        <v>148</v>
      </c>
      <c r="AH2" s="58" t="s">
        <v>149</v>
      </c>
      <c r="AI2" s="58" t="s">
        <v>150</v>
      </c>
    </row>
    <row r="3" spans="1:35" ht="15" customHeight="1" x14ac:dyDescent="0.25">
      <c r="A3" s="3" t="s">
        <v>16</v>
      </c>
      <c r="B3" s="3" t="s">
        <v>17</v>
      </c>
      <c r="C3" s="1"/>
      <c r="D3" s="1"/>
      <c r="E3" s="1"/>
      <c r="F3" s="1"/>
      <c r="G3" s="1"/>
      <c r="H3" s="1"/>
      <c r="I3" s="1"/>
      <c r="J3" s="1"/>
      <c r="K3" s="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22"/>
      <c r="AC3" s="22"/>
      <c r="AD3" s="22"/>
      <c r="AE3" s="30"/>
      <c r="AF3" s="58"/>
      <c r="AG3" s="58"/>
      <c r="AH3" s="58"/>
      <c r="AI3" s="58"/>
    </row>
    <row r="4" spans="1:35" ht="15" customHeight="1" x14ac:dyDescent="0.25">
      <c r="A4" s="3" t="s">
        <v>18</v>
      </c>
      <c r="B4" s="5">
        <v>2205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11">
        <v>4</v>
      </c>
      <c r="R4" s="11">
        <v>4</v>
      </c>
      <c r="S4" s="11">
        <v>4</v>
      </c>
      <c r="T4" s="11">
        <v>4</v>
      </c>
      <c r="U4" s="11">
        <v>4</v>
      </c>
      <c r="V4" s="11">
        <v>4</v>
      </c>
      <c r="W4" s="11">
        <v>4</v>
      </c>
      <c r="X4" s="11">
        <v>4</v>
      </c>
      <c r="Y4" s="11">
        <v>4</v>
      </c>
      <c r="Z4" s="11">
        <v>4</v>
      </c>
      <c r="AA4" s="11">
        <v>4</v>
      </c>
      <c r="AB4" s="22">
        <v>4</v>
      </c>
      <c r="AC4" s="22">
        <v>4</v>
      </c>
      <c r="AD4" s="22">
        <v>4</v>
      </c>
      <c r="AE4" s="30">
        <v>4</v>
      </c>
      <c r="AF4" s="58">
        <v>4</v>
      </c>
      <c r="AG4" s="58">
        <v>4</v>
      </c>
      <c r="AH4" s="58">
        <v>4</v>
      </c>
      <c r="AI4" s="58">
        <v>4</v>
      </c>
    </row>
    <row r="5" spans="1:35" ht="15" customHeight="1" x14ac:dyDescent="0.25">
      <c r="A5" s="3" t="s">
        <v>19</v>
      </c>
      <c r="B5" s="5">
        <v>6101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11">
        <v>4</v>
      </c>
      <c r="AA5" s="11">
        <v>4</v>
      </c>
      <c r="AB5" s="22">
        <v>4</v>
      </c>
      <c r="AC5" s="22">
        <v>4</v>
      </c>
      <c r="AD5" s="22">
        <v>4</v>
      </c>
      <c r="AE5" s="30">
        <v>4</v>
      </c>
      <c r="AF5" s="58">
        <v>4</v>
      </c>
      <c r="AG5" s="58">
        <v>4</v>
      </c>
      <c r="AH5" s="58">
        <v>4</v>
      </c>
      <c r="AI5" s="58">
        <v>4</v>
      </c>
    </row>
    <row r="6" spans="1:35" ht="15" customHeight="1" x14ac:dyDescent="0.25">
      <c r="A6" s="3" t="s">
        <v>20</v>
      </c>
      <c r="B6" s="1">
        <v>10199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11">
        <v>4</v>
      </c>
      <c r="R6" s="11">
        <v>4</v>
      </c>
      <c r="S6" s="11">
        <v>4</v>
      </c>
      <c r="T6" s="11">
        <v>4</v>
      </c>
      <c r="U6" s="11">
        <v>4</v>
      </c>
      <c r="V6" s="11">
        <v>4</v>
      </c>
      <c r="W6" s="11">
        <v>4</v>
      </c>
      <c r="X6" s="11">
        <v>4</v>
      </c>
      <c r="Y6" s="11">
        <v>4</v>
      </c>
      <c r="Z6" s="11">
        <v>4</v>
      </c>
      <c r="AA6" s="11">
        <v>4</v>
      </c>
      <c r="AB6" s="22">
        <v>4</v>
      </c>
      <c r="AC6" s="22">
        <v>4</v>
      </c>
      <c r="AD6" s="22">
        <v>4</v>
      </c>
      <c r="AE6" s="30">
        <v>4</v>
      </c>
      <c r="AF6" s="58">
        <v>4</v>
      </c>
      <c r="AG6" s="58">
        <v>4</v>
      </c>
      <c r="AH6" s="58">
        <v>4</v>
      </c>
      <c r="AI6" s="58">
        <v>4</v>
      </c>
    </row>
    <row r="7" spans="1:35" ht="15" customHeight="1" x14ac:dyDescent="0.25">
      <c r="A7" s="3" t="s">
        <v>21</v>
      </c>
      <c r="B7" s="1">
        <v>14200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22">
        <v>0</v>
      </c>
      <c r="AC7" s="22">
        <v>0</v>
      </c>
      <c r="AD7" s="22">
        <v>0</v>
      </c>
      <c r="AE7" s="30">
        <v>0</v>
      </c>
      <c r="AF7" s="58">
        <v>0</v>
      </c>
      <c r="AG7" s="58">
        <v>0</v>
      </c>
      <c r="AH7" s="58">
        <v>0</v>
      </c>
      <c r="AI7" s="58">
        <v>0</v>
      </c>
    </row>
    <row r="8" spans="1:35" ht="15" customHeight="1" x14ac:dyDescent="0.25">
      <c r="A8" s="3" t="s">
        <v>22</v>
      </c>
      <c r="B8" s="1">
        <v>15290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22">
        <v>0</v>
      </c>
      <c r="AC8" s="22">
        <v>0</v>
      </c>
      <c r="AD8" s="22">
        <v>0</v>
      </c>
      <c r="AE8" s="30">
        <v>0</v>
      </c>
      <c r="AF8" s="58">
        <v>0</v>
      </c>
      <c r="AG8" s="58">
        <v>0</v>
      </c>
      <c r="AH8" s="58">
        <v>0</v>
      </c>
      <c r="AI8" s="58">
        <v>0</v>
      </c>
    </row>
    <row r="9" spans="1:35" ht="15" customHeight="1" x14ac:dyDescent="0.25">
      <c r="A9" s="3" t="s">
        <v>23</v>
      </c>
      <c r="B9" s="1">
        <v>19104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2">
        <v>4</v>
      </c>
      <c r="M9" s="2">
        <v>4</v>
      </c>
      <c r="N9" s="2">
        <v>4</v>
      </c>
      <c r="O9" s="2">
        <v>4</v>
      </c>
      <c r="P9" s="2">
        <v>4</v>
      </c>
      <c r="Q9" s="11">
        <v>4</v>
      </c>
      <c r="R9" s="11">
        <v>4</v>
      </c>
      <c r="S9" s="11">
        <v>4</v>
      </c>
      <c r="T9" s="11">
        <v>4</v>
      </c>
      <c r="U9" s="11">
        <v>4</v>
      </c>
      <c r="V9" s="11">
        <v>4</v>
      </c>
      <c r="W9" s="11">
        <v>4</v>
      </c>
      <c r="X9" s="11">
        <v>4</v>
      </c>
      <c r="Y9" s="11">
        <v>4</v>
      </c>
      <c r="Z9" s="11">
        <v>4</v>
      </c>
      <c r="AA9" s="11">
        <v>4</v>
      </c>
      <c r="AB9" s="22">
        <v>4</v>
      </c>
      <c r="AC9" s="22">
        <v>4</v>
      </c>
      <c r="AD9" s="22">
        <v>4</v>
      </c>
      <c r="AE9" s="30">
        <v>4</v>
      </c>
      <c r="AF9" s="58">
        <v>4</v>
      </c>
      <c r="AG9" s="58">
        <v>4</v>
      </c>
      <c r="AH9" s="58">
        <v>4</v>
      </c>
      <c r="AI9" s="58">
        <v>4</v>
      </c>
    </row>
    <row r="10" spans="1:35" ht="15" customHeight="1" x14ac:dyDescent="0.25">
      <c r="A10" s="3" t="s">
        <v>24</v>
      </c>
      <c r="B10" s="1">
        <v>20090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2">
        <v>4</v>
      </c>
      <c r="M10" s="2">
        <v>4</v>
      </c>
      <c r="N10" s="2">
        <v>4</v>
      </c>
      <c r="O10" s="2">
        <v>4</v>
      </c>
      <c r="P10" s="2">
        <v>4</v>
      </c>
      <c r="Q10" s="11">
        <v>4</v>
      </c>
      <c r="R10" s="11">
        <v>4</v>
      </c>
      <c r="S10" s="11">
        <v>4</v>
      </c>
      <c r="T10" s="11">
        <v>4</v>
      </c>
      <c r="U10" s="11">
        <v>4</v>
      </c>
      <c r="V10" s="11">
        <v>4</v>
      </c>
      <c r="W10" s="11">
        <v>4</v>
      </c>
      <c r="X10" s="11">
        <v>4</v>
      </c>
      <c r="Y10" s="11">
        <v>4</v>
      </c>
      <c r="Z10" s="11">
        <v>4</v>
      </c>
      <c r="AA10" s="11">
        <v>4</v>
      </c>
      <c r="AB10" s="22">
        <v>4</v>
      </c>
      <c r="AC10" s="22">
        <v>4</v>
      </c>
      <c r="AD10" s="22">
        <v>4</v>
      </c>
      <c r="AE10" s="30">
        <v>4</v>
      </c>
      <c r="AF10" s="58">
        <v>4</v>
      </c>
      <c r="AG10" s="58">
        <v>4</v>
      </c>
      <c r="AH10" s="58">
        <v>4</v>
      </c>
      <c r="AI10" s="58">
        <v>4</v>
      </c>
    </row>
    <row r="11" spans="1:35" ht="15" customHeight="1" x14ac:dyDescent="0.25">
      <c r="A11" s="3" t="s">
        <v>25</v>
      </c>
      <c r="B11" s="1">
        <v>21202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2">
        <v>4</v>
      </c>
      <c r="M11" s="2">
        <v>4</v>
      </c>
      <c r="N11" s="2">
        <v>4</v>
      </c>
      <c r="O11" s="2">
        <v>4</v>
      </c>
      <c r="P11" s="2">
        <v>4</v>
      </c>
      <c r="Q11" s="11">
        <v>4</v>
      </c>
      <c r="R11" s="11">
        <v>4</v>
      </c>
      <c r="S11" s="11">
        <v>4</v>
      </c>
      <c r="T11" s="11">
        <v>4</v>
      </c>
      <c r="U11" s="11">
        <v>4</v>
      </c>
      <c r="V11" s="11">
        <v>4</v>
      </c>
      <c r="W11" s="11">
        <v>4</v>
      </c>
      <c r="X11" s="11">
        <v>4</v>
      </c>
      <c r="Y11" s="11">
        <v>4</v>
      </c>
      <c r="Z11" s="11">
        <v>4</v>
      </c>
      <c r="AA11" s="11">
        <v>4</v>
      </c>
      <c r="AB11" s="22">
        <v>4</v>
      </c>
      <c r="AC11" s="22">
        <v>4</v>
      </c>
      <c r="AD11" s="22">
        <v>4</v>
      </c>
      <c r="AE11" s="30">
        <v>4</v>
      </c>
      <c r="AF11" s="58">
        <v>4</v>
      </c>
      <c r="AG11" s="58">
        <v>4</v>
      </c>
      <c r="AH11" s="58">
        <v>4</v>
      </c>
      <c r="AI11" s="58">
        <v>4</v>
      </c>
    </row>
    <row r="12" spans="1:35" ht="15" customHeight="1" x14ac:dyDescent="0.25">
      <c r="A12" s="3" t="s">
        <v>26</v>
      </c>
      <c r="B12" s="1">
        <v>23450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2">
        <v>4</v>
      </c>
      <c r="M12" s="2">
        <v>4</v>
      </c>
      <c r="N12" s="2">
        <v>4</v>
      </c>
      <c r="O12" s="2">
        <v>4</v>
      </c>
      <c r="P12" s="2">
        <v>4</v>
      </c>
      <c r="Q12" s="11">
        <v>4</v>
      </c>
      <c r="R12" s="11">
        <v>4</v>
      </c>
      <c r="S12" s="11">
        <v>4</v>
      </c>
      <c r="T12" s="11">
        <v>4</v>
      </c>
      <c r="U12" s="11">
        <v>4</v>
      </c>
      <c r="V12" s="11">
        <v>4</v>
      </c>
      <c r="W12" s="11">
        <v>4</v>
      </c>
      <c r="X12" s="11">
        <v>4</v>
      </c>
      <c r="Y12" s="11">
        <v>4</v>
      </c>
      <c r="Z12" s="11">
        <v>4</v>
      </c>
      <c r="AA12" s="11">
        <v>4</v>
      </c>
      <c r="AB12" s="22">
        <v>4</v>
      </c>
      <c r="AC12" s="22">
        <v>4</v>
      </c>
      <c r="AD12" s="22">
        <v>4</v>
      </c>
      <c r="AE12" s="30">
        <v>4</v>
      </c>
      <c r="AF12" s="58">
        <v>4</v>
      </c>
      <c r="AG12" s="58">
        <v>4</v>
      </c>
      <c r="AH12" s="58">
        <v>4</v>
      </c>
      <c r="AI12" s="58">
        <v>4</v>
      </c>
    </row>
    <row r="13" spans="1:35" ht="15" customHeight="1" x14ac:dyDescent="0.25">
      <c r="A13" s="3" t="s">
        <v>27</v>
      </c>
      <c r="B13" s="1">
        <v>28228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11">
        <v>4</v>
      </c>
      <c r="R13" s="11">
        <v>4</v>
      </c>
      <c r="S13" s="11">
        <v>4</v>
      </c>
      <c r="T13" s="11">
        <v>4</v>
      </c>
      <c r="U13" s="11">
        <v>4</v>
      </c>
      <c r="V13" s="11">
        <v>4</v>
      </c>
      <c r="W13" s="11">
        <v>4</v>
      </c>
      <c r="X13" s="11">
        <v>4</v>
      </c>
      <c r="Y13" s="11">
        <v>4</v>
      </c>
      <c r="Z13" s="11">
        <v>4</v>
      </c>
      <c r="AA13" s="11">
        <v>4</v>
      </c>
      <c r="AB13" s="22">
        <v>4</v>
      </c>
      <c r="AC13" s="22">
        <v>4</v>
      </c>
      <c r="AD13" s="22">
        <v>4</v>
      </c>
      <c r="AE13" s="30">
        <v>4</v>
      </c>
      <c r="AF13" s="58">
        <v>4</v>
      </c>
      <c r="AG13" s="58">
        <v>4</v>
      </c>
      <c r="AH13" s="58">
        <v>4</v>
      </c>
      <c r="AI13" s="58">
        <v>4</v>
      </c>
    </row>
    <row r="14" spans="1:35" ht="15" customHeight="1" x14ac:dyDescent="0.25">
      <c r="A14" s="3" t="s">
        <v>28</v>
      </c>
      <c r="B14" s="1">
        <v>30304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11">
        <v>4</v>
      </c>
      <c r="R14" s="11">
        <v>4</v>
      </c>
      <c r="S14" s="11">
        <v>4</v>
      </c>
      <c r="T14" s="11">
        <v>4</v>
      </c>
      <c r="U14" s="11">
        <v>4</v>
      </c>
      <c r="V14" s="11">
        <v>4</v>
      </c>
      <c r="W14" s="11">
        <v>4</v>
      </c>
      <c r="X14" s="11">
        <v>4</v>
      </c>
      <c r="Y14" s="11">
        <v>4</v>
      </c>
      <c r="Z14" s="11">
        <v>4</v>
      </c>
      <c r="AA14" s="11">
        <v>4</v>
      </c>
      <c r="AB14" s="22">
        <v>4</v>
      </c>
      <c r="AC14" s="22">
        <v>4</v>
      </c>
      <c r="AD14" s="22">
        <v>4</v>
      </c>
      <c r="AE14" s="30">
        <v>4</v>
      </c>
      <c r="AF14" s="58">
        <v>4</v>
      </c>
      <c r="AG14" s="58">
        <v>4</v>
      </c>
      <c r="AH14" s="58">
        <v>4</v>
      </c>
      <c r="AI14" s="58">
        <v>4</v>
      </c>
    </row>
    <row r="15" spans="1:35" ht="15" customHeight="1" x14ac:dyDescent="0.25">
      <c r="A15" s="3" t="s">
        <v>29</v>
      </c>
      <c r="B15" s="1">
        <v>32203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11">
        <v>4</v>
      </c>
      <c r="R15" s="11">
        <v>4</v>
      </c>
      <c r="S15" s="11">
        <v>4</v>
      </c>
      <c r="T15" s="11">
        <v>4</v>
      </c>
      <c r="U15" s="11">
        <v>4</v>
      </c>
      <c r="V15" s="11">
        <v>4</v>
      </c>
      <c r="W15" s="11">
        <v>4</v>
      </c>
      <c r="X15" s="11">
        <v>4</v>
      </c>
      <c r="Y15" s="11">
        <v>4</v>
      </c>
      <c r="Z15" s="11">
        <v>4</v>
      </c>
      <c r="AA15" s="11">
        <v>4</v>
      </c>
      <c r="AB15" s="22">
        <v>4</v>
      </c>
      <c r="AC15" s="22">
        <v>4</v>
      </c>
      <c r="AD15" s="22">
        <v>4</v>
      </c>
      <c r="AE15" s="30">
        <v>4</v>
      </c>
      <c r="AF15" s="58">
        <v>4</v>
      </c>
      <c r="AG15" s="58">
        <v>4</v>
      </c>
      <c r="AH15" s="58">
        <v>4</v>
      </c>
      <c r="AI15" s="58">
        <v>4</v>
      </c>
    </row>
    <row r="16" spans="1:35" ht="15" customHeight="1" x14ac:dyDescent="0.25">
      <c r="A16" s="3" t="s">
        <v>30</v>
      </c>
      <c r="B16" s="1">
        <v>32802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11">
        <v>4</v>
      </c>
      <c r="R16" s="11">
        <v>4</v>
      </c>
      <c r="S16" s="11">
        <v>4</v>
      </c>
      <c r="T16" s="11">
        <v>4</v>
      </c>
      <c r="U16" s="11">
        <v>4</v>
      </c>
      <c r="V16" s="11">
        <v>4</v>
      </c>
      <c r="W16" s="11">
        <v>4</v>
      </c>
      <c r="X16" s="11">
        <v>4</v>
      </c>
      <c r="Y16" s="11">
        <v>4</v>
      </c>
      <c r="Z16" s="11">
        <v>4</v>
      </c>
      <c r="AA16" s="11">
        <v>4</v>
      </c>
      <c r="AB16" s="22">
        <v>4</v>
      </c>
      <c r="AC16" s="22">
        <v>4</v>
      </c>
      <c r="AD16" s="22">
        <v>4</v>
      </c>
      <c r="AE16" s="30">
        <v>4</v>
      </c>
      <c r="AF16" s="58">
        <v>4</v>
      </c>
      <c r="AG16" s="58">
        <v>4</v>
      </c>
      <c r="AH16" s="58">
        <v>4</v>
      </c>
      <c r="AI16" s="58">
        <v>4</v>
      </c>
    </row>
    <row r="17" spans="1:35" ht="15" customHeight="1" x14ac:dyDescent="0.25">
      <c r="A17" s="3" t="s">
        <v>31</v>
      </c>
      <c r="B17" s="1">
        <v>33152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11">
        <v>4</v>
      </c>
      <c r="R17" s="11">
        <v>4</v>
      </c>
      <c r="S17" s="11">
        <v>4</v>
      </c>
      <c r="T17" s="11">
        <v>4</v>
      </c>
      <c r="U17" s="11">
        <v>4</v>
      </c>
      <c r="V17" s="11">
        <v>4</v>
      </c>
      <c r="W17" s="11">
        <v>4</v>
      </c>
      <c r="X17" s="11">
        <v>4</v>
      </c>
      <c r="Y17" s="11">
        <v>4</v>
      </c>
      <c r="Z17" s="11">
        <v>4</v>
      </c>
      <c r="AA17" s="11">
        <v>4</v>
      </c>
      <c r="AB17" s="22">
        <v>4</v>
      </c>
      <c r="AC17" s="22">
        <v>4</v>
      </c>
      <c r="AD17" s="22">
        <v>4</v>
      </c>
      <c r="AE17" s="30">
        <v>4</v>
      </c>
      <c r="AF17" s="58">
        <v>4</v>
      </c>
      <c r="AG17" s="58">
        <v>4</v>
      </c>
      <c r="AH17" s="58">
        <v>4</v>
      </c>
      <c r="AI17" s="58">
        <v>4</v>
      </c>
    </row>
    <row r="18" spans="1:35" ht="15" customHeight="1" x14ac:dyDescent="0.25">
      <c r="A18" s="3" t="s">
        <v>32</v>
      </c>
      <c r="B18" s="1">
        <v>33630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2">
        <v>4</v>
      </c>
      <c r="M18" s="2">
        <v>4</v>
      </c>
      <c r="N18" s="2">
        <v>4</v>
      </c>
      <c r="O18" s="2">
        <v>4</v>
      </c>
      <c r="P18" s="2">
        <v>4</v>
      </c>
      <c r="Q18" s="11">
        <v>4</v>
      </c>
      <c r="R18" s="11">
        <v>4</v>
      </c>
      <c r="S18" s="11">
        <v>4</v>
      </c>
      <c r="T18" s="11">
        <v>4</v>
      </c>
      <c r="U18" s="11">
        <v>4</v>
      </c>
      <c r="V18" s="11">
        <v>4</v>
      </c>
      <c r="W18" s="11">
        <v>4</v>
      </c>
      <c r="X18" s="11">
        <v>4</v>
      </c>
      <c r="Y18" s="11">
        <v>4</v>
      </c>
      <c r="Z18" s="11">
        <v>4</v>
      </c>
      <c r="AA18" s="11">
        <v>4</v>
      </c>
      <c r="AB18" s="22">
        <v>4</v>
      </c>
      <c r="AC18" s="22">
        <v>4</v>
      </c>
      <c r="AD18" s="22">
        <v>4</v>
      </c>
      <c r="AE18" s="30">
        <v>4</v>
      </c>
      <c r="AF18" s="58">
        <v>4</v>
      </c>
      <c r="AG18" s="58">
        <v>4</v>
      </c>
      <c r="AH18" s="58">
        <v>4</v>
      </c>
      <c r="AI18" s="58">
        <v>4</v>
      </c>
    </row>
    <row r="19" spans="1:35" ht="15" customHeight="1" x14ac:dyDescent="0.25">
      <c r="A19" s="3" t="s">
        <v>33</v>
      </c>
      <c r="B19" s="1">
        <v>37230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2">
        <v>4</v>
      </c>
      <c r="M19" s="2">
        <v>4</v>
      </c>
      <c r="N19" s="2">
        <v>4</v>
      </c>
      <c r="O19" s="2">
        <v>4</v>
      </c>
      <c r="P19" s="2">
        <v>4</v>
      </c>
      <c r="Q19" s="11">
        <v>4</v>
      </c>
      <c r="R19" s="11">
        <v>4</v>
      </c>
      <c r="S19" s="11">
        <v>4</v>
      </c>
      <c r="T19" s="11">
        <v>4</v>
      </c>
      <c r="U19" s="11">
        <v>4</v>
      </c>
      <c r="V19" s="11">
        <v>4</v>
      </c>
      <c r="W19" s="11">
        <v>4</v>
      </c>
      <c r="X19" s="11">
        <v>4</v>
      </c>
      <c r="Y19" s="11">
        <v>4</v>
      </c>
      <c r="Z19" s="11">
        <v>4</v>
      </c>
      <c r="AA19" s="11">
        <v>4</v>
      </c>
      <c r="AB19" s="22">
        <v>4</v>
      </c>
      <c r="AC19" s="22">
        <v>4</v>
      </c>
      <c r="AD19" s="22">
        <v>4</v>
      </c>
      <c r="AE19" s="30">
        <v>4</v>
      </c>
      <c r="AF19" s="58">
        <v>4</v>
      </c>
      <c r="AG19" s="58">
        <v>4</v>
      </c>
      <c r="AH19" s="58">
        <v>4</v>
      </c>
      <c r="AI19" s="58">
        <v>4</v>
      </c>
    </row>
    <row r="20" spans="1:35" ht="15" customHeight="1" x14ac:dyDescent="0.25">
      <c r="A20" s="3" t="s">
        <v>34</v>
      </c>
      <c r="B20" s="1">
        <v>38101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2">
        <v>4</v>
      </c>
      <c r="M20" s="2">
        <v>4</v>
      </c>
      <c r="N20" s="2">
        <v>4</v>
      </c>
      <c r="O20" s="2">
        <v>4</v>
      </c>
      <c r="P20" s="2">
        <v>4</v>
      </c>
      <c r="Q20" s="11">
        <v>4</v>
      </c>
      <c r="R20" s="11">
        <v>4</v>
      </c>
      <c r="S20" s="11">
        <v>4</v>
      </c>
      <c r="T20" s="11">
        <v>4</v>
      </c>
      <c r="U20" s="11">
        <v>4</v>
      </c>
      <c r="V20" s="11">
        <v>4</v>
      </c>
      <c r="W20" s="11">
        <v>4</v>
      </c>
      <c r="X20" s="11">
        <v>4</v>
      </c>
      <c r="Y20" s="11">
        <v>4</v>
      </c>
      <c r="Z20" s="11">
        <v>4</v>
      </c>
      <c r="AA20" s="11">
        <v>4</v>
      </c>
      <c r="AB20" s="22">
        <v>4</v>
      </c>
      <c r="AC20" s="22">
        <v>4</v>
      </c>
      <c r="AD20" s="22">
        <v>4</v>
      </c>
      <c r="AE20" s="30">
        <v>4</v>
      </c>
      <c r="AF20" s="58">
        <v>4</v>
      </c>
      <c r="AG20" s="58">
        <v>4</v>
      </c>
      <c r="AH20" s="58">
        <v>4</v>
      </c>
      <c r="AI20" s="58">
        <v>4</v>
      </c>
    </row>
    <row r="21" spans="1:35" ht="15" customHeight="1" x14ac:dyDescent="0.25">
      <c r="A21" s="3" t="s">
        <v>35</v>
      </c>
      <c r="B21" s="1">
        <v>40231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11">
        <v>3</v>
      </c>
      <c r="R21" s="11">
        <v>3</v>
      </c>
      <c r="S21" s="11">
        <v>3</v>
      </c>
      <c r="T21" s="11">
        <v>3</v>
      </c>
      <c r="U21" s="11">
        <v>3</v>
      </c>
      <c r="V21" s="11">
        <v>3</v>
      </c>
      <c r="W21" s="11">
        <v>3</v>
      </c>
      <c r="X21" s="11">
        <v>3</v>
      </c>
      <c r="Y21" s="11">
        <v>3</v>
      </c>
      <c r="Z21" s="11">
        <v>3</v>
      </c>
      <c r="AA21" s="11">
        <v>3</v>
      </c>
      <c r="AB21" s="22">
        <v>3</v>
      </c>
      <c r="AC21" s="22">
        <v>3</v>
      </c>
      <c r="AD21" s="22">
        <v>3</v>
      </c>
      <c r="AE21" s="30">
        <v>3</v>
      </c>
      <c r="AF21" s="58">
        <v>3</v>
      </c>
      <c r="AG21" s="58">
        <v>3</v>
      </c>
      <c r="AH21" s="58">
        <v>3</v>
      </c>
      <c r="AI21" s="58">
        <v>3</v>
      </c>
    </row>
    <row r="22" spans="1:35" ht="15" customHeight="1" x14ac:dyDescent="0.25">
      <c r="A22" s="3" t="s">
        <v>36</v>
      </c>
      <c r="B22" s="1">
        <v>43216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11">
        <v>4</v>
      </c>
      <c r="R22" s="11">
        <v>4</v>
      </c>
      <c r="S22" s="11">
        <v>4</v>
      </c>
      <c r="T22" s="11">
        <v>4</v>
      </c>
      <c r="U22" s="11">
        <v>4</v>
      </c>
      <c r="V22" s="11">
        <v>4</v>
      </c>
      <c r="W22" s="11">
        <v>4</v>
      </c>
      <c r="X22" s="11">
        <v>4</v>
      </c>
      <c r="Y22" s="11">
        <v>4</v>
      </c>
      <c r="Z22" s="11">
        <v>4</v>
      </c>
      <c r="AA22" s="11">
        <v>4</v>
      </c>
      <c r="AB22" s="22">
        <v>4</v>
      </c>
      <c r="AC22" s="22">
        <v>4</v>
      </c>
      <c r="AD22" s="22">
        <v>4</v>
      </c>
      <c r="AE22" s="30">
        <v>4</v>
      </c>
      <c r="AF22" s="58">
        <v>4</v>
      </c>
      <c r="AG22" s="58">
        <v>4</v>
      </c>
      <c r="AH22" s="58">
        <v>4</v>
      </c>
      <c r="AI22" s="58">
        <v>4</v>
      </c>
    </row>
    <row r="23" spans="1:35" ht="15" customHeight="1" x14ac:dyDescent="0.25">
      <c r="A23" s="3" t="s">
        <v>37</v>
      </c>
      <c r="B23" s="1">
        <v>44101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11">
        <v>3</v>
      </c>
      <c r="R23" s="11">
        <v>3</v>
      </c>
      <c r="S23" s="11">
        <v>3</v>
      </c>
      <c r="T23" s="11">
        <v>3</v>
      </c>
      <c r="U23" s="11">
        <v>3</v>
      </c>
      <c r="V23" s="11">
        <v>3</v>
      </c>
      <c r="W23" s="11">
        <v>3</v>
      </c>
      <c r="X23" s="11">
        <v>3</v>
      </c>
      <c r="Y23" s="11">
        <v>3</v>
      </c>
      <c r="Z23" s="11">
        <v>3</v>
      </c>
      <c r="AA23" s="11">
        <v>3</v>
      </c>
      <c r="AB23" s="22">
        <v>3</v>
      </c>
      <c r="AC23" s="22">
        <v>3</v>
      </c>
      <c r="AD23" s="22">
        <v>3</v>
      </c>
      <c r="AE23" s="30">
        <v>3</v>
      </c>
      <c r="AF23" s="58">
        <v>3</v>
      </c>
      <c r="AG23" s="58">
        <v>3</v>
      </c>
      <c r="AH23" s="58">
        <v>3</v>
      </c>
      <c r="AI23" s="58">
        <v>3</v>
      </c>
    </row>
    <row r="24" spans="1:35" ht="15" customHeight="1" x14ac:dyDescent="0.25">
      <c r="A24" s="3" t="s">
        <v>38</v>
      </c>
      <c r="B24" s="1">
        <v>45225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2">
        <v>4</v>
      </c>
      <c r="M24" s="2">
        <v>4</v>
      </c>
      <c r="N24" s="2">
        <v>4</v>
      </c>
      <c r="O24" s="2">
        <v>4</v>
      </c>
      <c r="P24" s="2">
        <v>4</v>
      </c>
      <c r="Q24" s="11">
        <v>4</v>
      </c>
      <c r="R24" s="11">
        <v>4</v>
      </c>
      <c r="S24" s="11">
        <v>4</v>
      </c>
      <c r="T24" s="11">
        <v>4</v>
      </c>
      <c r="U24" s="11">
        <v>4</v>
      </c>
      <c r="V24" s="11">
        <v>4</v>
      </c>
      <c r="W24" s="11">
        <v>4</v>
      </c>
      <c r="X24" s="11">
        <v>4</v>
      </c>
      <c r="Y24" s="11">
        <v>4</v>
      </c>
      <c r="Z24" s="11">
        <v>4</v>
      </c>
      <c r="AA24" s="11">
        <v>4</v>
      </c>
      <c r="AB24" s="22">
        <v>4</v>
      </c>
      <c r="AC24" s="22">
        <v>4</v>
      </c>
      <c r="AD24" s="22">
        <v>4</v>
      </c>
      <c r="AE24" s="30">
        <v>4</v>
      </c>
      <c r="AF24" s="58">
        <v>4</v>
      </c>
      <c r="AG24" s="58">
        <v>4</v>
      </c>
      <c r="AH24" s="58">
        <v>4</v>
      </c>
      <c r="AI24" s="58">
        <v>4</v>
      </c>
    </row>
    <row r="25" spans="1:35" ht="15" customHeight="1" x14ac:dyDescent="0.25">
      <c r="A25" s="3" t="s">
        <v>39</v>
      </c>
      <c r="B25" s="1">
        <v>46206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2">
        <v>4</v>
      </c>
      <c r="M25" s="2">
        <v>4</v>
      </c>
      <c r="N25" s="2">
        <v>4</v>
      </c>
      <c r="O25" s="2">
        <v>4</v>
      </c>
      <c r="P25" s="2">
        <v>4</v>
      </c>
      <c r="Q25" s="11">
        <v>4</v>
      </c>
      <c r="R25" s="11">
        <v>4</v>
      </c>
      <c r="S25" s="11">
        <v>4</v>
      </c>
      <c r="T25" s="11">
        <v>4</v>
      </c>
      <c r="U25" s="11">
        <v>4</v>
      </c>
      <c r="V25" s="11">
        <v>4</v>
      </c>
      <c r="W25" s="11">
        <v>4</v>
      </c>
      <c r="X25" s="11">
        <v>4</v>
      </c>
      <c r="Y25" s="11">
        <v>4</v>
      </c>
      <c r="Z25" s="11">
        <v>4</v>
      </c>
      <c r="AA25" s="11">
        <v>4</v>
      </c>
      <c r="AB25" s="22">
        <v>4</v>
      </c>
      <c r="AC25" s="22">
        <v>4</v>
      </c>
      <c r="AD25" s="22">
        <v>4</v>
      </c>
      <c r="AE25" s="30">
        <v>4</v>
      </c>
      <c r="AF25" s="58">
        <v>4</v>
      </c>
      <c r="AG25" s="58">
        <v>4</v>
      </c>
      <c r="AH25" s="58">
        <v>4</v>
      </c>
      <c r="AI25" s="58">
        <v>4</v>
      </c>
    </row>
    <row r="26" spans="1:35" ht="15" customHeight="1" x14ac:dyDescent="0.25">
      <c r="A26" s="3" t="s">
        <v>40</v>
      </c>
      <c r="B26" s="1">
        <v>48233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11">
        <v>4</v>
      </c>
      <c r="R26" s="11">
        <v>4</v>
      </c>
      <c r="S26" s="11">
        <v>4</v>
      </c>
      <c r="T26" s="11">
        <v>4</v>
      </c>
      <c r="U26" s="11">
        <v>4</v>
      </c>
      <c r="V26" s="11">
        <v>4</v>
      </c>
      <c r="W26" s="11">
        <v>4</v>
      </c>
      <c r="X26" s="11">
        <v>4</v>
      </c>
      <c r="Y26" s="11">
        <v>4</v>
      </c>
      <c r="Z26" s="11">
        <v>4</v>
      </c>
      <c r="AA26" s="11">
        <v>4</v>
      </c>
      <c r="AB26" s="22">
        <v>4</v>
      </c>
      <c r="AC26" s="22">
        <v>4</v>
      </c>
      <c r="AD26" s="22">
        <v>4</v>
      </c>
      <c r="AE26" s="30">
        <v>4</v>
      </c>
      <c r="AF26" s="58">
        <v>4</v>
      </c>
      <c r="AG26" s="58">
        <v>4</v>
      </c>
      <c r="AH26" s="58">
        <v>4</v>
      </c>
      <c r="AI26" s="58">
        <v>4</v>
      </c>
    </row>
    <row r="27" spans="1:35" ht="15" customHeight="1" x14ac:dyDescent="0.25">
      <c r="A27" s="3" t="s">
        <v>41</v>
      </c>
      <c r="B27" s="1">
        <v>49501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2">
        <v>4</v>
      </c>
      <c r="M27" s="2">
        <v>4</v>
      </c>
      <c r="N27" s="2">
        <v>4</v>
      </c>
      <c r="O27" s="2">
        <v>4</v>
      </c>
      <c r="P27" s="2">
        <v>4</v>
      </c>
      <c r="Q27" s="11">
        <v>4</v>
      </c>
      <c r="R27" s="11">
        <v>4</v>
      </c>
      <c r="S27" s="11">
        <v>4</v>
      </c>
      <c r="T27" s="11">
        <v>4</v>
      </c>
      <c r="U27" s="11">
        <v>4</v>
      </c>
      <c r="V27" s="11">
        <v>4</v>
      </c>
      <c r="W27" s="11">
        <v>4</v>
      </c>
      <c r="X27" s="11">
        <v>4</v>
      </c>
      <c r="Y27" s="11">
        <v>4</v>
      </c>
      <c r="Z27" s="11">
        <v>4</v>
      </c>
      <c r="AA27" s="11">
        <v>4</v>
      </c>
      <c r="AB27" s="22">
        <v>4</v>
      </c>
      <c r="AC27" s="22">
        <v>4</v>
      </c>
      <c r="AD27" s="22">
        <v>4</v>
      </c>
      <c r="AE27" s="30">
        <v>4</v>
      </c>
      <c r="AF27" s="58">
        <v>4</v>
      </c>
      <c r="AG27" s="58">
        <v>4</v>
      </c>
      <c r="AH27" s="58">
        <v>4</v>
      </c>
      <c r="AI27" s="58">
        <v>4</v>
      </c>
    </row>
    <row r="28" spans="1:35" ht="15" customHeight="1" x14ac:dyDescent="0.25">
      <c r="A28" s="3" t="s">
        <v>42</v>
      </c>
      <c r="B28" s="1">
        <v>53203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2">
        <v>4</v>
      </c>
      <c r="M28" s="2">
        <v>4</v>
      </c>
      <c r="N28" s="2">
        <v>4</v>
      </c>
      <c r="O28" s="2">
        <v>4</v>
      </c>
      <c r="P28" s="2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  <c r="Y28" s="11">
        <v>4</v>
      </c>
      <c r="Z28" s="11">
        <v>4</v>
      </c>
      <c r="AA28" s="11">
        <v>4</v>
      </c>
      <c r="AB28" s="22">
        <v>4</v>
      </c>
      <c r="AC28" s="22">
        <v>4</v>
      </c>
      <c r="AD28" s="22">
        <v>4</v>
      </c>
      <c r="AE28" s="30">
        <v>4</v>
      </c>
      <c r="AF28" s="58">
        <v>4</v>
      </c>
      <c r="AG28" s="58">
        <v>4</v>
      </c>
      <c r="AH28" s="58">
        <v>4</v>
      </c>
      <c r="AI28" s="58">
        <v>4</v>
      </c>
    </row>
    <row r="29" spans="1:35" ht="15" customHeight="1" x14ac:dyDescent="0.25">
      <c r="A29" s="3" t="s">
        <v>43</v>
      </c>
      <c r="B29" s="1">
        <v>55401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2">
        <v>4</v>
      </c>
      <c r="M29" s="2">
        <v>4</v>
      </c>
      <c r="N29" s="2">
        <v>4</v>
      </c>
      <c r="O29" s="2">
        <v>4</v>
      </c>
      <c r="P29" s="2">
        <v>4</v>
      </c>
      <c r="Q29" s="11">
        <v>4</v>
      </c>
      <c r="R29" s="11">
        <v>4</v>
      </c>
      <c r="S29" s="11">
        <v>4</v>
      </c>
      <c r="T29" s="11">
        <v>4</v>
      </c>
      <c r="U29" s="11">
        <v>4</v>
      </c>
      <c r="V29" s="11">
        <v>4</v>
      </c>
      <c r="W29" s="11">
        <v>4</v>
      </c>
      <c r="X29" s="11">
        <v>4</v>
      </c>
      <c r="Y29" s="11">
        <v>4</v>
      </c>
      <c r="Z29" s="11">
        <v>4</v>
      </c>
      <c r="AA29" s="11">
        <v>4</v>
      </c>
      <c r="AB29" s="22">
        <v>4</v>
      </c>
      <c r="AC29" s="22">
        <v>4</v>
      </c>
      <c r="AD29" s="22">
        <v>4</v>
      </c>
      <c r="AE29" s="30">
        <v>4</v>
      </c>
      <c r="AF29" s="58">
        <v>4</v>
      </c>
      <c r="AG29" s="58">
        <v>4</v>
      </c>
      <c r="AH29" s="58">
        <v>4</v>
      </c>
      <c r="AI29" s="58">
        <v>4</v>
      </c>
    </row>
    <row r="30" spans="1:35" ht="15" customHeight="1" x14ac:dyDescent="0.25">
      <c r="A30" s="3" t="s">
        <v>44</v>
      </c>
      <c r="B30" s="1">
        <v>60607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2">
        <v>4</v>
      </c>
      <c r="M30" s="2">
        <v>4</v>
      </c>
      <c r="N30" s="2">
        <v>4</v>
      </c>
      <c r="O30" s="2">
        <v>4</v>
      </c>
      <c r="P30" s="2">
        <v>4</v>
      </c>
      <c r="Q30" s="11">
        <v>4</v>
      </c>
      <c r="R30" s="11">
        <v>4</v>
      </c>
      <c r="S30" s="11">
        <v>4</v>
      </c>
      <c r="T30" s="11">
        <v>4</v>
      </c>
      <c r="U30" s="11">
        <v>4</v>
      </c>
      <c r="V30" s="11">
        <v>4</v>
      </c>
      <c r="W30" s="11">
        <v>4</v>
      </c>
      <c r="X30" s="11">
        <v>4</v>
      </c>
      <c r="Y30" s="11">
        <v>4</v>
      </c>
      <c r="Z30" s="11">
        <v>4</v>
      </c>
      <c r="AA30" s="11">
        <v>4</v>
      </c>
      <c r="AB30" s="22">
        <v>4</v>
      </c>
      <c r="AC30" s="22">
        <v>4</v>
      </c>
      <c r="AD30" s="22">
        <v>4</v>
      </c>
      <c r="AE30" s="30">
        <v>4</v>
      </c>
      <c r="AF30" s="58">
        <v>4</v>
      </c>
      <c r="AG30" s="58">
        <v>4</v>
      </c>
      <c r="AH30" s="58">
        <v>4</v>
      </c>
      <c r="AI30" s="58">
        <v>4</v>
      </c>
    </row>
    <row r="31" spans="1:35" ht="15" customHeight="1" x14ac:dyDescent="0.25">
      <c r="A31" s="3" t="s">
        <v>45</v>
      </c>
      <c r="B31" s="1">
        <v>63155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2">
        <v>4</v>
      </c>
      <c r="M31" s="2">
        <v>4</v>
      </c>
      <c r="N31" s="2">
        <v>4</v>
      </c>
      <c r="O31" s="2">
        <v>4</v>
      </c>
      <c r="P31" s="2">
        <v>4</v>
      </c>
      <c r="Q31" s="11">
        <v>4</v>
      </c>
      <c r="R31" s="11">
        <v>4</v>
      </c>
      <c r="S31" s="11">
        <v>4</v>
      </c>
      <c r="T31" s="11">
        <v>4</v>
      </c>
      <c r="U31" s="11">
        <v>4</v>
      </c>
      <c r="V31" s="11">
        <v>4</v>
      </c>
      <c r="W31" s="11">
        <v>4</v>
      </c>
      <c r="X31" s="11">
        <v>4</v>
      </c>
      <c r="Y31" s="11">
        <v>4</v>
      </c>
      <c r="Z31" s="11">
        <v>4</v>
      </c>
      <c r="AA31" s="11">
        <v>4</v>
      </c>
      <c r="AB31" s="22">
        <v>4</v>
      </c>
      <c r="AC31" s="22">
        <v>4</v>
      </c>
      <c r="AD31" s="22">
        <v>4</v>
      </c>
      <c r="AE31" s="30">
        <v>4</v>
      </c>
      <c r="AF31" s="58">
        <v>4</v>
      </c>
      <c r="AG31" s="58">
        <v>4</v>
      </c>
      <c r="AH31" s="58">
        <v>4</v>
      </c>
      <c r="AI31" s="58">
        <v>4</v>
      </c>
    </row>
    <row r="32" spans="1:35" ht="15" customHeight="1" x14ac:dyDescent="0.25">
      <c r="A32" s="3" t="s">
        <v>46</v>
      </c>
      <c r="B32" s="1">
        <v>68108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22">
        <v>0</v>
      </c>
      <c r="AC32" s="22">
        <v>0</v>
      </c>
      <c r="AD32" s="22">
        <v>0</v>
      </c>
      <c r="AE32" s="30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1:35" ht="15" customHeight="1" x14ac:dyDescent="0.25">
      <c r="A33" s="3" t="s">
        <v>47</v>
      </c>
      <c r="B33" s="1">
        <v>70113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2">
        <v>4</v>
      </c>
      <c r="M33" s="2">
        <v>4</v>
      </c>
      <c r="N33" s="2">
        <v>4</v>
      </c>
      <c r="O33" s="2">
        <v>4</v>
      </c>
      <c r="P33" s="2">
        <v>4</v>
      </c>
      <c r="Q33" s="11">
        <v>4</v>
      </c>
      <c r="R33" s="11">
        <v>4</v>
      </c>
      <c r="S33" s="11">
        <v>4</v>
      </c>
      <c r="T33" s="11">
        <v>4</v>
      </c>
      <c r="U33" s="11">
        <v>4</v>
      </c>
      <c r="V33" s="11">
        <v>4</v>
      </c>
      <c r="W33" s="11">
        <v>4</v>
      </c>
      <c r="X33" s="11">
        <v>4</v>
      </c>
      <c r="Y33" s="11">
        <v>4</v>
      </c>
      <c r="Z33" s="11">
        <v>4</v>
      </c>
      <c r="AA33" s="11">
        <v>4</v>
      </c>
      <c r="AB33" s="22">
        <v>4</v>
      </c>
      <c r="AC33" s="22">
        <v>4</v>
      </c>
      <c r="AD33" s="22">
        <v>4</v>
      </c>
      <c r="AE33" s="30">
        <v>4</v>
      </c>
      <c r="AF33" s="58">
        <v>4</v>
      </c>
      <c r="AG33" s="58">
        <v>4</v>
      </c>
      <c r="AH33" s="58">
        <v>4</v>
      </c>
      <c r="AI33" s="58">
        <v>4</v>
      </c>
    </row>
    <row r="34" spans="1:35" ht="15" customHeight="1" x14ac:dyDescent="0.25">
      <c r="A34" s="3" t="s">
        <v>48</v>
      </c>
      <c r="B34" s="1">
        <v>73125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11">
        <v>2</v>
      </c>
      <c r="R34" s="11">
        <v>2</v>
      </c>
      <c r="S34" s="11">
        <v>2</v>
      </c>
      <c r="T34" s="11">
        <v>2</v>
      </c>
      <c r="U34" s="11">
        <v>2</v>
      </c>
      <c r="V34" s="11">
        <v>2</v>
      </c>
      <c r="W34" s="11">
        <v>2</v>
      </c>
      <c r="X34" s="11">
        <v>2</v>
      </c>
      <c r="Y34" s="11">
        <v>2</v>
      </c>
      <c r="Z34" s="11">
        <v>2</v>
      </c>
      <c r="AA34" s="11">
        <v>2</v>
      </c>
      <c r="AB34" s="22">
        <v>2</v>
      </c>
      <c r="AC34" s="22">
        <v>2</v>
      </c>
      <c r="AD34" s="22">
        <v>2</v>
      </c>
      <c r="AE34" s="30">
        <v>2</v>
      </c>
      <c r="AF34" s="58">
        <v>2</v>
      </c>
      <c r="AG34" s="58">
        <v>2</v>
      </c>
      <c r="AH34" s="58">
        <v>2</v>
      </c>
      <c r="AI34" s="58">
        <v>2</v>
      </c>
    </row>
    <row r="35" spans="1:35" ht="15" customHeight="1" x14ac:dyDescent="0.25">
      <c r="A35" s="3" t="s">
        <v>49</v>
      </c>
      <c r="B35" s="1">
        <v>75260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2">
        <v>4</v>
      </c>
      <c r="M35" s="2">
        <v>4</v>
      </c>
      <c r="N35" s="2">
        <v>4</v>
      </c>
      <c r="O35" s="2">
        <v>4</v>
      </c>
      <c r="P35" s="2">
        <v>4</v>
      </c>
      <c r="Q35" s="11">
        <v>4</v>
      </c>
      <c r="R35" s="11">
        <v>4</v>
      </c>
      <c r="S35" s="11">
        <v>4</v>
      </c>
      <c r="T35" s="11">
        <v>4</v>
      </c>
      <c r="U35" s="11">
        <v>4</v>
      </c>
      <c r="V35" s="11">
        <v>4</v>
      </c>
      <c r="W35" s="11">
        <v>4</v>
      </c>
      <c r="X35" s="11">
        <v>4</v>
      </c>
      <c r="Y35" s="11">
        <v>4</v>
      </c>
      <c r="Z35" s="11">
        <v>4</v>
      </c>
      <c r="AA35" s="11">
        <v>4</v>
      </c>
      <c r="AB35" s="22">
        <v>4</v>
      </c>
      <c r="AC35" s="22">
        <v>4</v>
      </c>
      <c r="AD35" s="22">
        <v>4</v>
      </c>
      <c r="AE35" s="30">
        <v>4</v>
      </c>
      <c r="AF35" s="58">
        <v>4</v>
      </c>
      <c r="AG35" s="58">
        <v>4</v>
      </c>
      <c r="AH35" s="58">
        <v>4</v>
      </c>
      <c r="AI35" s="58">
        <v>4</v>
      </c>
    </row>
    <row r="36" spans="1:35" ht="15" customHeight="1" x14ac:dyDescent="0.25">
      <c r="A36" s="3" t="s">
        <v>50</v>
      </c>
      <c r="B36" s="1">
        <v>77201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2">
        <v>4</v>
      </c>
      <c r="M36" s="2">
        <v>4</v>
      </c>
      <c r="N36" s="2">
        <v>4</v>
      </c>
      <c r="O36" s="2">
        <v>4</v>
      </c>
      <c r="P36" s="2">
        <v>4</v>
      </c>
      <c r="Q36" s="11">
        <v>4</v>
      </c>
      <c r="R36" s="11">
        <v>4</v>
      </c>
      <c r="S36" s="11">
        <v>4</v>
      </c>
      <c r="T36" s="11">
        <v>4</v>
      </c>
      <c r="U36" s="11">
        <v>4</v>
      </c>
      <c r="V36" s="11">
        <v>4</v>
      </c>
      <c r="W36" s="11">
        <v>4</v>
      </c>
      <c r="X36" s="11">
        <v>4</v>
      </c>
      <c r="Y36" s="11">
        <v>4</v>
      </c>
      <c r="Z36" s="11">
        <v>4</v>
      </c>
      <c r="AA36" s="11">
        <v>4</v>
      </c>
      <c r="AB36" s="22">
        <v>4</v>
      </c>
      <c r="AC36" s="22">
        <v>4</v>
      </c>
      <c r="AD36" s="22">
        <v>4</v>
      </c>
      <c r="AE36" s="30">
        <v>4</v>
      </c>
      <c r="AF36" s="58">
        <v>4</v>
      </c>
      <c r="AG36" s="58">
        <v>4</v>
      </c>
      <c r="AH36" s="58">
        <v>4</v>
      </c>
      <c r="AI36" s="58">
        <v>4</v>
      </c>
    </row>
    <row r="37" spans="1:35" ht="15" customHeight="1" x14ac:dyDescent="0.25">
      <c r="A37" s="3" t="s">
        <v>51</v>
      </c>
      <c r="B37" s="1">
        <v>78284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2">
        <v>4</v>
      </c>
      <c r="M37" s="2">
        <v>4</v>
      </c>
      <c r="N37" s="2">
        <v>4</v>
      </c>
      <c r="O37" s="2">
        <v>4</v>
      </c>
      <c r="P37" s="2">
        <v>4</v>
      </c>
      <c r="Q37" s="11">
        <v>4</v>
      </c>
      <c r="R37" s="11">
        <v>4</v>
      </c>
      <c r="S37" s="11">
        <v>4</v>
      </c>
      <c r="T37" s="11">
        <v>4</v>
      </c>
      <c r="U37" s="11">
        <v>4</v>
      </c>
      <c r="V37" s="11">
        <v>4</v>
      </c>
      <c r="W37" s="11">
        <v>4</v>
      </c>
      <c r="X37" s="11">
        <v>4</v>
      </c>
      <c r="Y37" s="11">
        <v>4</v>
      </c>
      <c r="Z37" s="11">
        <v>4</v>
      </c>
      <c r="AA37" s="11">
        <v>4</v>
      </c>
      <c r="AB37" s="22">
        <v>4</v>
      </c>
      <c r="AC37" s="22">
        <v>4</v>
      </c>
      <c r="AD37" s="22">
        <v>4</v>
      </c>
      <c r="AE37" s="30">
        <v>4</v>
      </c>
      <c r="AF37" s="58">
        <v>4</v>
      </c>
      <c r="AG37" s="58">
        <v>4</v>
      </c>
      <c r="AH37" s="58">
        <v>4</v>
      </c>
      <c r="AI37" s="58">
        <v>4</v>
      </c>
    </row>
    <row r="38" spans="1:35" ht="15" customHeight="1" x14ac:dyDescent="0.25">
      <c r="A38" s="3" t="s">
        <v>52</v>
      </c>
      <c r="B38" s="1">
        <v>78710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2">
        <v>4</v>
      </c>
      <c r="M38" s="2">
        <v>4</v>
      </c>
      <c r="N38" s="2">
        <v>4</v>
      </c>
      <c r="O38" s="2">
        <v>4</v>
      </c>
      <c r="P38" s="2">
        <v>4</v>
      </c>
      <c r="Q38" s="11">
        <v>4</v>
      </c>
      <c r="R38" s="11">
        <v>4</v>
      </c>
      <c r="S38" s="11">
        <v>4</v>
      </c>
      <c r="T38" s="11">
        <v>4</v>
      </c>
      <c r="U38" s="11">
        <v>4</v>
      </c>
      <c r="V38" s="11">
        <v>4</v>
      </c>
      <c r="W38" s="11">
        <v>4</v>
      </c>
      <c r="X38" s="11">
        <v>4</v>
      </c>
      <c r="Y38" s="11">
        <v>4</v>
      </c>
      <c r="Z38" s="11">
        <v>4</v>
      </c>
      <c r="AA38" s="11">
        <v>4</v>
      </c>
      <c r="AB38" s="22">
        <v>4</v>
      </c>
      <c r="AC38" s="22">
        <v>4</v>
      </c>
      <c r="AD38" s="22">
        <v>4</v>
      </c>
      <c r="AE38" s="30">
        <v>4</v>
      </c>
      <c r="AF38" s="58">
        <v>4</v>
      </c>
      <c r="AG38" s="58">
        <v>4</v>
      </c>
      <c r="AH38" s="58">
        <v>4</v>
      </c>
      <c r="AI38" s="58">
        <v>4</v>
      </c>
    </row>
    <row r="39" spans="1:35" ht="15" customHeight="1" x14ac:dyDescent="0.25">
      <c r="A39" s="3" t="s">
        <v>53</v>
      </c>
      <c r="B39" s="1">
        <v>79910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22">
        <v>1</v>
      </c>
      <c r="AC39" s="22">
        <v>1</v>
      </c>
      <c r="AD39" s="22">
        <v>1</v>
      </c>
      <c r="AE39" s="30">
        <v>1</v>
      </c>
      <c r="AF39" s="58">
        <v>1</v>
      </c>
      <c r="AG39" s="58">
        <v>1</v>
      </c>
      <c r="AH39" s="58">
        <v>1</v>
      </c>
      <c r="AI39" s="58">
        <v>1</v>
      </c>
    </row>
    <row r="40" spans="1:35" ht="15" customHeight="1" x14ac:dyDescent="0.25">
      <c r="A40" s="3" t="s">
        <v>54</v>
      </c>
      <c r="B40" s="1">
        <v>80202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2">
        <v>4</v>
      </c>
      <c r="M40" s="2">
        <v>4</v>
      </c>
      <c r="N40" s="2">
        <v>4</v>
      </c>
      <c r="O40" s="2">
        <v>4</v>
      </c>
      <c r="P40" s="2">
        <v>4</v>
      </c>
      <c r="Q40" s="11">
        <v>4</v>
      </c>
      <c r="R40" s="11">
        <v>4</v>
      </c>
      <c r="S40" s="11">
        <v>4</v>
      </c>
      <c r="T40" s="11">
        <v>4</v>
      </c>
      <c r="U40" s="11">
        <v>4</v>
      </c>
      <c r="V40" s="11">
        <v>4</v>
      </c>
      <c r="W40" s="11">
        <v>4</v>
      </c>
      <c r="X40" s="11">
        <v>4</v>
      </c>
      <c r="Y40" s="11">
        <v>4</v>
      </c>
      <c r="Z40" s="11">
        <v>4</v>
      </c>
      <c r="AA40" s="11">
        <v>4</v>
      </c>
      <c r="AB40" s="22">
        <v>4</v>
      </c>
      <c r="AC40" s="22">
        <v>4</v>
      </c>
      <c r="AD40" s="22">
        <v>4</v>
      </c>
      <c r="AE40" s="30">
        <v>4</v>
      </c>
      <c r="AF40" s="58">
        <v>4</v>
      </c>
      <c r="AG40" s="58">
        <v>4</v>
      </c>
      <c r="AH40" s="58">
        <v>4</v>
      </c>
      <c r="AI40" s="58">
        <v>4</v>
      </c>
    </row>
    <row r="41" spans="1:35" ht="15" customHeight="1" x14ac:dyDescent="0.25">
      <c r="A41" s="3" t="s">
        <v>55</v>
      </c>
      <c r="B41" s="1">
        <v>85026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2">
        <v>4</v>
      </c>
      <c r="M41" s="2">
        <v>4</v>
      </c>
      <c r="N41" s="2">
        <v>4</v>
      </c>
      <c r="O41" s="2">
        <v>4</v>
      </c>
      <c r="P41" s="2">
        <v>4</v>
      </c>
      <c r="Q41" s="11">
        <v>4</v>
      </c>
      <c r="R41" s="11">
        <v>4</v>
      </c>
      <c r="S41" s="11">
        <v>4</v>
      </c>
      <c r="T41" s="11">
        <v>4</v>
      </c>
      <c r="U41" s="11">
        <v>4</v>
      </c>
      <c r="V41" s="11">
        <v>4</v>
      </c>
      <c r="W41" s="11">
        <v>4</v>
      </c>
      <c r="X41" s="11">
        <v>4</v>
      </c>
      <c r="Y41" s="11">
        <v>4</v>
      </c>
      <c r="Z41" s="11">
        <v>4</v>
      </c>
      <c r="AA41" s="11">
        <v>4</v>
      </c>
      <c r="AB41" s="22">
        <v>4</v>
      </c>
      <c r="AC41" s="22">
        <v>4</v>
      </c>
      <c r="AD41" s="22">
        <v>4</v>
      </c>
      <c r="AE41" s="30">
        <v>4</v>
      </c>
      <c r="AF41" s="58">
        <v>4</v>
      </c>
      <c r="AG41" s="58">
        <v>4</v>
      </c>
      <c r="AH41" s="58">
        <v>4</v>
      </c>
      <c r="AI41" s="58">
        <v>4</v>
      </c>
    </row>
    <row r="42" spans="1:35" ht="15" customHeight="1" x14ac:dyDescent="0.25">
      <c r="A42" s="3" t="s">
        <v>56</v>
      </c>
      <c r="B42" s="1">
        <v>85726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  <c r="AB42" s="22">
        <v>1</v>
      </c>
      <c r="AC42" s="22">
        <v>1</v>
      </c>
      <c r="AD42" s="22">
        <v>1</v>
      </c>
      <c r="AE42" s="30">
        <v>1</v>
      </c>
      <c r="AF42" s="58">
        <v>1</v>
      </c>
      <c r="AG42" s="58">
        <v>1</v>
      </c>
      <c r="AH42" s="58">
        <v>1</v>
      </c>
      <c r="AI42" s="58">
        <v>1</v>
      </c>
    </row>
    <row r="43" spans="1:35" ht="15" customHeight="1" x14ac:dyDescent="0.25">
      <c r="A43" s="3" t="s">
        <v>57</v>
      </c>
      <c r="B43" s="1">
        <v>87101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4</v>
      </c>
      <c r="L43" s="2">
        <v>4</v>
      </c>
      <c r="M43" s="2">
        <v>4</v>
      </c>
      <c r="N43" s="2">
        <v>4</v>
      </c>
      <c r="O43" s="2">
        <v>4</v>
      </c>
      <c r="P43" s="2">
        <v>4</v>
      </c>
      <c r="Q43" s="11">
        <v>4</v>
      </c>
      <c r="R43" s="11">
        <v>4</v>
      </c>
      <c r="S43" s="11">
        <v>4</v>
      </c>
      <c r="T43" s="11">
        <v>4</v>
      </c>
      <c r="U43" s="11">
        <v>4</v>
      </c>
      <c r="V43" s="11">
        <v>4</v>
      </c>
      <c r="W43" s="11">
        <v>4</v>
      </c>
      <c r="X43" s="11">
        <v>4</v>
      </c>
      <c r="Y43" s="11">
        <v>4</v>
      </c>
      <c r="Z43" s="11">
        <v>4</v>
      </c>
      <c r="AA43" s="11">
        <v>4</v>
      </c>
      <c r="AB43" s="22">
        <v>4</v>
      </c>
      <c r="AC43" s="22">
        <v>4</v>
      </c>
      <c r="AD43" s="22">
        <v>4</v>
      </c>
      <c r="AE43" s="30">
        <v>4</v>
      </c>
      <c r="AF43" s="58">
        <v>4</v>
      </c>
      <c r="AG43" s="58">
        <v>4</v>
      </c>
      <c r="AH43" s="58">
        <v>4</v>
      </c>
      <c r="AI43" s="58">
        <v>4</v>
      </c>
    </row>
    <row r="44" spans="1:35" ht="15" customHeight="1" x14ac:dyDescent="0.25">
      <c r="A44" s="3" t="s">
        <v>58</v>
      </c>
      <c r="B44" s="1">
        <v>89199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11">
        <v>3</v>
      </c>
      <c r="R44" s="11">
        <v>3</v>
      </c>
      <c r="S44" s="11">
        <v>3</v>
      </c>
      <c r="T44" s="11">
        <v>3</v>
      </c>
      <c r="U44" s="11">
        <v>3</v>
      </c>
      <c r="V44" s="11">
        <v>3</v>
      </c>
      <c r="W44" s="11">
        <v>3</v>
      </c>
      <c r="X44" s="11">
        <v>3</v>
      </c>
      <c r="Y44" s="11">
        <v>3</v>
      </c>
      <c r="Z44" s="11">
        <v>3</v>
      </c>
      <c r="AA44" s="11">
        <v>3</v>
      </c>
      <c r="AB44" s="22">
        <v>3</v>
      </c>
      <c r="AC44" s="22">
        <v>3</v>
      </c>
      <c r="AD44" s="22">
        <v>3</v>
      </c>
      <c r="AE44" s="30">
        <v>3</v>
      </c>
      <c r="AF44" s="58">
        <v>3</v>
      </c>
      <c r="AG44" s="58">
        <v>3</v>
      </c>
      <c r="AH44" s="58">
        <v>3</v>
      </c>
      <c r="AI44" s="58">
        <v>3</v>
      </c>
    </row>
    <row r="45" spans="1:35" ht="15" customHeight="1" x14ac:dyDescent="0.25">
      <c r="A45" s="3" t="s">
        <v>59</v>
      </c>
      <c r="B45" s="1">
        <v>90052</v>
      </c>
      <c r="C45" s="1">
        <v>4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2">
        <v>4</v>
      </c>
      <c r="M45" s="2">
        <v>4</v>
      </c>
      <c r="N45" s="2">
        <v>4</v>
      </c>
      <c r="O45" s="2">
        <v>4</v>
      </c>
      <c r="P45" s="2">
        <v>4</v>
      </c>
      <c r="Q45" s="11">
        <v>4</v>
      </c>
      <c r="R45" s="11">
        <v>4</v>
      </c>
      <c r="S45" s="11">
        <v>4</v>
      </c>
      <c r="T45" s="11">
        <v>4</v>
      </c>
      <c r="U45" s="11">
        <v>4</v>
      </c>
      <c r="V45" s="11">
        <v>4</v>
      </c>
      <c r="W45" s="11">
        <v>4</v>
      </c>
      <c r="X45" s="11">
        <v>4</v>
      </c>
      <c r="Y45" s="11">
        <v>4</v>
      </c>
      <c r="Z45" s="11">
        <v>4</v>
      </c>
      <c r="AA45" s="11">
        <v>4</v>
      </c>
      <c r="AB45" s="22">
        <v>4</v>
      </c>
      <c r="AC45" s="22">
        <v>4</v>
      </c>
      <c r="AD45" s="22">
        <v>4</v>
      </c>
      <c r="AE45" s="30">
        <v>4</v>
      </c>
      <c r="AF45" s="58">
        <v>4</v>
      </c>
      <c r="AG45" s="58">
        <v>4</v>
      </c>
      <c r="AH45" s="58">
        <v>4</v>
      </c>
      <c r="AI45" s="58">
        <v>4</v>
      </c>
    </row>
    <row r="46" spans="1:35" ht="15" customHeight="1" x14ac:dyDescent="0.25">
      <c r="A46" s="3" t="s">
        <v>60</v>
      </c>
      <c r="B46" s="1">
        <v>92199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2">
        <v>4</v>
      </c>
      <c r="M46" s="2">
        <v>4</v>
      </c>
      <c r="N46" s="2">
        <v>4</v>
      </c>
      <c r="O46" s="2">
        <v>4</v>
      </c>
      <c r="P46" s="2">
        <v>4</v>
      </c>
      <c r="Q46" s="11">
        <v>4</v>
      </c>
      <c r="R46" s="11">
        <v>4</v>
      </c>
      <c r="S46" s="11">
        <v>4</v>
      </c>
      <c r="T46" s="11">
        <v>4</v>
      </c>
      <c r="U46" s="11">
        <v>4</v>
      </c>
      <c r="V46" s="11">
        <v>4</v>
      </c>
      <c r="W46" s="11">
        <v>4</v>
      </c>
      <c r="X46" s="11">
        <v>4</v>
      </c>
      <c r="Y46" s="11">
        <v>4</v>
      </c>
      <c r="Z46" s="11">
        <v>4</v>
      </c>
      <c r="AA46" s="11">
        <v>4</v>
      </c>
      <c r="AB46" s="22">
        <v>4</v>
      </c>
      <c r="AC46" s="22">
        <v>4</v>
      </c>
      <c r="AD46" s="22">
        <v>4</v>
      </c>
      <c r="AE46" s="30">
        <v>4</v>
      </c>
      <c r="AF46" s="58">
        <v>4</v>
      </c>
      <c r="AG46" s="58">
        <v>4</v>
      </c>
      <c r="AH46" s="58">
        <v>4</v>
      </c>
      <c r="AI46" s="58">
        <v>4</v>
      </c>
    </row>
    <row r="47" spans="1:35" ht="15" customHeight="1" x14ac:dyDescent="0.25">
      <c r="A47" s="3" t="s">
        <v>61</v>
      </c>
      <c r="B47" s="1">
        <v>93706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11">
        <v>4</v>
      </c>
      <c r="R47" s="11">
        <v>4</v>
      </c>
      <c r="S47" s="11">
        <v>4</v>
      </c>
      <c r="T47" s="11">
        <v>4</v>
      </c>
      <c r="U47" s="11">
        <v>4</v>
      </c>
      <c r="V47" s="11">
        <v>4</v>
      </c>
      <c r="W47" s="11">
        <v>4</v>
      </c>
      <c r="X47" s="11">
        <v>4</v>
      </c>
      <c r="Y47" s="11">
        <v>4</v>
      </c>
      <c r="Z47" s="11">
        <v>4</v>
      </c>
      <c r="AA47" s="11">
        <v>4</v>
      </c>
      <c r="AB47" s="22">
        <v>4</v>
      </c>
      <c r="AC47" s="22">
        <v>4</v>
      </c>
      <c r="AD47" s="22">
        <v>4</v>
      </c>
      <c r="AE47" s="30">
        <v>4</v>
      </c>
      <c r="AF47" s="58">
        <v>4</v>
      </c>
      <c r="AG47" s="58">
        <v>4</v>
      </c>
      <c r="AH47" s="58">
        <v>4</v>
      </c>
      <c r="AI47" s="58">
        <v>4</v>
      </c>
    </row>
    <row r="48" spans="1:35" ht="15" customHeight="1" x14ac:dyDescent="0.25">
      <c r="A48" s="3" t="s">
        <v>62</v>
      </c>
      <c r="B48" s="1">
        <v>94188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2">
        <v>4</v>
      </c>
      <c r="M48" s="2">
        <v>4</v>
      </c>
      <c r="N48" s="2">
        <v>4</v>
      </c>
      <c r="O48" s="2">
        <v>4</v>
      </c>
      <c r="P48" s="2">
        <v>4</v>
      </c>
      <c r="Q48" s="11">
        <v>4</v>
      </c>
      <c r="R48" s="11">
        <v>4</v>
      </c>
      <c r="S48" s="11">
        <v>4</v>
      </c>
      <c r="T48" s="11">
        <v>4</v>
      </c>
      <c r="U48" s="11">
        <v>4</v>
      </c>
      <c r="V48" s="11">
        <v>4</v>
      </c>
      <c r="W48" s="11">
        <v>4</v>
      </c>
      <c r="X48" s="11">
        <v>4</v>
      </c>
      <c r="Y48" s="11">
        <v>4</v>
      </c>
      <c r="Z48" s="11">
        <v>4</v>
      </c>
      <c r="AA48" s="11">
        <v>4</v>
      </c>
      <c r="AB48" s="22">
        <v>4</v>
      </c>
      <c r="AC48" s="22">
        <v>4</v>
      </c>
      <c r="AD48" s="22">
        <v>4</v>
      </c>
      <c r="AE48" s="30">
        <v>4</v>
      </c>
      <c r="AF48" s="58">
        <v>4</v>
      </c>
      <c r="AG48" s="58">
        <v>4</v>
      </c>
      <c r="AH48" s="58">
        <v>4</v>
      </c>
      <c r="AI48" s="58">
        <v>4</v>
      </c>
    </row>
    <row r="49" spans="1:35" ht="15" customHeight="1" x14ac:dyDescent="0.25">
      <c r="A49" s="3" t="s">
        <v>63</v>
      </c>
      <c r="B49" s="1">
        <v>95101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2">
        <v>4</v>
      </c>
      <c r="M49" s="2">
        <v>4</v>
      </c>
      <c r="N49" s="2">
        <v>4</v>
      </c>
      <c r="O49" s="2">
        <v>4</v>
      </c>
      <c r="P49" s="2">
        <v>4</v>
      </c>
      <c r="Q49" s="11">
        <v>4</v>
      </c>
      <c r="R49" s="11">
        <v>4</v>
      </c>
      <c r="S49" s="11">
        <v>4</v>
      </c>
      <c r="T49" s="11">
        <v>4</v>
      </c>
      <c r="U49" s="11">
        <v>4</v>
      </c>
      <c r="V49" s="11">
        <v>4</v>
      </c>
      <c r="W49" s="11">
        <v>4</v>
      </c>
      <c r="X49" s="11">
        <v>4</v>
      </c>
      <c r="Y49" s="11">
        <v>4</v>
      </c>
      <c r="Z49" s="11">
        <v>4</v>
      </c>
      <c r="AA49" s="11">
        <v>4</v>
      </c>
      <c r="AB49" s="22">
        <v>4</v>
      </c>
      <c r="AC49" s="22">
        <v>4</v>
      </c>
      <c r="AD49" s="22">
        <v>4</v>
      </c>
      <c r="AE49" s="30">
        <v>4</v>
      </c>
      <c r="AF49" s="58">
        <v>4</v>
      </c>
      <c r="AG49" s="58">
        <v>4</v>
      </c>
      <c r="AH49" s="58">
        <v>4</v>
      </c>
      <c r="AI49" s="58">
        <v>4</v>
      </c>
    </row>
    <row r="50" spans="1:35" ht="15" customHeight="1" x14ac:dyDescent="0.25">
      <c r="A50" s="3" t="s">
        <v>64</v>
      </c>
      <c r="B50" s="1">
        <v>95813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11">
        <v>4</v>
      </c>
      <c r="R50" s="11">
        <v>4</v>
      </c>
      <c r="S50" s="11">
        <v>4</v>
      </c>
      <c r="T50" s="11">
        <v>4</v>
      </c>
      <c r="U50" s="11">
        <v>4</v>
      </c>
      <c r="V50" s="11">
        <v>4</v>
      </c>
      <c r="W50" s="11">
        <v>4</v>
      </c>
      <c r="X50" s="11">
        <v>4</v>
      </c>
      <c r="Y50" s="11">
        <v>4</v>
      </c>
      <c r="Z50" s="11">
        <v>4</v>
      </c>
      <c r="AA50" s="11">
        <v>4</v>
      </c>
      <c r="AB50" s="22">
        <v>4</v>
      </c>
      <c r="AC50" s="22">
        <v>4</v>
      </c>
      <c r="AD50" s="22">
        <v>4</v>
      </c>
      <c r="AE50" s="30">
        <v>4</v>
      </c>
      <c r="AF50" s="58">
        <v>4</v>
      </c>
      <c r="AG50" s="58">
        <v>4</v>
      </c>
      <c r="AH50" s="58">
        <v>4</v>
      </c>
      <c r="AI50" s="58">
        <v>4</v>
      </c>
    </row>
    <row r="51" spans="1:35" ht="15" customHeight="1" x14ac:dyDescent="0.25">
      <c r="A51" s="3" t="s">
        <v>65</v>
      </c>
      <c r="B51" s="1">
        <v>96820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22">
        <v>0</v>
      </c>
      <c r="AC51" s="22">
        <v>0</v>
      </c>
      <c r="AD51" s="22">
        <v>0</v>
      </c>
      <c r="AE51" s="30">
        <v>0</v>
      </c>
      <c r="AF51" s="58">
        <v>0</v>
      </c>
      <c r="AG51" s="58">
        <v>0</v>
      </c>
      <c r="AH51" s="58">
        <v>0</v>
      </c>
      <c r="AI51" s="58">
        <v>0</v>
      </c>
    </row>
    <row r="52" spans="1:35" ht="15" customHeight="1" x14ac:dyDescent="0.25">
      <c r="A52" s="3" t="s">
        <v>66</v>
      </c>
      <c r="B52" s="1">
        <v>97208</v>
      </c>
      <c r="C52" s="1">
        <v>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1">
        <v>4</v>
      </c>
      <c r="K52" s="1">
        <v>4</v>
      </c>
      <c r="L52" s="2">
        <v>4</v>
      </c>
      <c r="M52" s="2">
        <v>4</v>
      </c>
      <c r="N52" s="2">
        <v>4</v>
      </c>
      <c r="O52" s="2">
        <v>4</v>
      </c>
      <c r="P52" s="2">
        <v>4</v>
      </c>
      <c r="Q52" s="11">
        <v>4</v>
      </c>
      <c r="R52" s="11">
        <v>4</v>
      </c>
      <c r="S52" s="11">
        <v>4</v>
      </c>
      <c r="T52" s="11">
        <v>4</v>
      </c>
      <c r="U52" s="11">
        <v>4</v>
      </c>
      <c r="V52" s="11">
        <v>4</v>
      </c>
      <c r="W52" s="11">
        <v>4</v>
      </c>
      <c r="X52" s="11">
        <v>4</v>
      </c>
      <c r="Y52" s="11">
        <v>4</v>
      </c>
      <c r="Z52" s="11">
        <v>4</v>
      </c>
      <c r="AA52" s="11">
        <v>4</v>
      </c>
      <c r="AB52" s="22">
        <v>4</v>
      </c>
      <c r="AC52" s="22">
        <v>4</v>
      </c>
      <c r="AD52" s="22">
        <v>4</v>
      </c>
      <c r="AE52" s="30">
        <v>4</v>
      </c>
      <c r="AF52" s="58">
        <v>4</v>
      </c>
      <c r="AG52" s="58">
        <v>4</v>
      </c>
      <c r="AH52" s="58">
        <v>4</v>
      </c>
      <c r="AI52" s="58">
        <v>4</v>
      </c>
    </row>
    <row r="53" spans="1:35" ht="15" customHeight="1" x14ac:dyDescent="0.25">
      <c r="A53" s="3" t="s">
        <v>67</v>
      </c>
      <c r="B53" s="1">
        <v>98108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22">
        <v>0</v>
      </c>
      <c r="AC53" s="22">
        <v>0</v>
      </c>
      <c r="AD53" s="22">
        <v>0</v>
      </c>
      <c r="AE53" s="30">
        <v>0</v>
      </c>
      <c r="AF53" s="58">
        <v>0</v>
      </c>
      <c r="AG53" s="58">
        <v>0</v>
      </c>
      <c r="AH53" s="58">
        <v>0</v>
      </c>
      <c r="AI53" s="58">
        <v>0</v>
      </c>
    </row>
    <row r="55" spans="1:35" x14ac:dyDescent="0.25">
      <c r="A55" s="2" t="s">
        <v>68</v>
      </c>
      <c r="C55" s="6">
        <v>169</v>
      </c>
      <c r="D55" s="6">
        <v>169</v>
      </c>
      <c r="E55" s="6">
        <v>169</v>
      </c>
      <c r="F55" s="6">
        <v>169</v>
      </c>
      <c r="G55" s="6">
        <v>169</v>
      </c>
      <c r="H55" s="6">
        <v>169</v>
      </c>
      <c r="I55" s="6">
        <v>169</v>
      </c>
      <c r="J55" s="6">
        <v>169</v>
      </c>
      <c r="K55" s="6">
        <v>169</v>
      </c>
      <c r="L55" s="6">
        <v>169</v>
      </c>
      <c r="M55" s="6">
        <v>169</v>
      </c>
      <c r="N55" s="6">
        <v>169</v>
      </c>
      <c r="O55" s="6">
        <v>169</v>
      </c>
      <c r="P55" s="6">
        <v>169</v>
      </c>
      <c r="Q55" s="6">
        <v>169</v>
      </c>
      <c r="R55" s="6">
        <v>169</v>
      </c>
      <c r="S55" s="6">
        <v>169</v>
      </c>
      <c r="T55" s="6">
        <v>169</v>
      </c>
      <c r="U55" s="6">
        <v>169</v>
      </c>
      <c r="V55" s="6">
        <v>169</v>
      </c>
      <c r="W55" s="6">
        <v>169</v>
      </c>
      <c r="X55" s="6">
        <v>169</v>
      </c>
      <c r="Y55" s="6">
        <v>169</v>
      </c>
      <c r="Z55" s="6">
        <v>169</v>
      </c>
      <c r="AA55" s="6">
        <v>169</v>
      </c>
      <c r="AB55" s="6">
        <v>169</v>
      </c>
      <c r="AC55" s="6">
        <v>169</v>
      </c>
      <c r="AD55" s="6">
        <v>169</v>
      </c>
      <c r="AE55" s="6">
        <v>169</v>
      </c>
      <c r="AF55" s="6">
        <v>169</v>
      </c>
      <c r="AG55" s="6">
        <v>169</v>
      </c>
      <c r="AH55" s="6">
        <v>169</v>
      </c>
      <c r="AI55" s="6">
        <v>169</v>
      </c>
    </row>
    <row r="57" spans="1:35" ht="25.5" x14ac:dyDescent="0.25">
      <c r="A57" s="2" t="s">
        <v>70</v>
      </c>
      <c r="C57" s="7">
        <f>(AD55/C55)-1</f>
        <v>0</v>
      </c>
    </row>
  </sheetData>
  <mergeCells count="1">
    <mergeCell ref="C1:K1"/>
  </mergeCell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4"/>
  <sheetViews>
    <sheetView showGridLines="0" topLeftCell="AC1" workbookViewId="0">
      <selection activeCell="AR54" sqref="AR54"/>
    </sheetView>
  </sheetViews>
  <sheetFormatPr defaultColWidth="11.42578125" defaultRowHeight="12.75" x14ac:dyDescent="0.25"/>
  <cols>
    <col min="1" max="1" width="17.7109375" style="2" customWidth="1"/>
    <col min="2" max="2" width="8.85546875" style="2" customWidth="1"/>
    <col min="3" max="3" width="10.85546875" style="2" customWidth="1"/>
    <col min="4" max="6" width="8.7109375" style="2" customWidth="1"/>
    <col min="7" max="9" width="9.7109375" style="2" customWidth="1"/>
    <col min="10" max="10" width="8.7109375" style="2" customWidth="1"/>
    <col min="11" max="11" width="10.85546875" style="42" customWidth="1"/>
    <col min="12" max="21" width="10.85546875" style="2" customWidth="1"/>
    <col min="22" max="22" width="10.85546875" style="44" customWidth="1"/>
    <col min="23" max="25" width="10.85546875" style="2" customWidth="1"/>
    <col min="26" max="26" width="10.85546875" style="42" customWidth="1"/>
    <col min="27" max="29" width="10.85546875" style="2" customWidth="1"/>
    <col min="30" max="30" width="10.85546875" style="42" customWidth="1"/>
    <col min="31" max="31" width="10.85546875" style="2" customWidth="1"/>
    <col min="32" max="35" width="10.85546875" style="59" customWidth="1"/>
    <col min="36" max="260" width="10.85546875" style="2" customWidth="1"/>
    <col min="261" max="16384" width="11.42578125" style="2"/>
  </cols>
  <sheetData>
    <row r="1" spans="1:65" ht="15" customHeight="1" x14ac:dyDescent="0.25">
      <c r="A1" s="1"/>
      <c r="B1" s="1"/>
      <c r="C1" s="68" t="s">
        <v>0</v>
      </c>
      <c r="D1" s="69"/>
      <c r="E1" s="69"/>
      <c r="F1" s="69"/>
      <c r="G1" s="69"/>
      <c r="H1" s="69"/>
      <c r="I1" s="69"/>
      <c r="J1" s="69"/>
      <c r="K1" s="69"/>
      <c r="AF1" s="60"/>
      <c r="AG1" s="60"/>
      <c r="AH1" s="60"/>
      <c r="AI1" s="60"/>
      <c r="AJ1" s="2" t="s">
        <v>68</v>
      </c>
    </row>
    <row r="2" spans="1:65" ht="15" customHeight="1" x14ac:dyDescent="0.25">
      <c r="A2" s="3" t="s">
        <v>1</v>
      </c>
      <c r="B2" s="1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9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76</v>
      </c>
      <c r="V2" s="44" t="s">
        <v>77</v>
      </c>
      <c r="W2" s="12" t="s">
        <v>78</v>
      </c>
      <c r="X2" s="12" t="s">
        <v>79</v>
      </c>
      <c r="Y2" s="12" t="s">
        <v>80</v>
      </c>
      <c r="Z2" s="42" t="s">
        <v>81</v>
      </c>
      <c r="AA2" s="12" t="s">
        <v>82</v>
      </c>
      <c r="AB2" s="23" t="s">
        <v>83</v>
      </c>
      <c r="AC2" s="23" t="s">
        <v>84</v>
      </c>
      <c r="AD2" s="42" t="s">
        <v>85</v>
      </c>
      <c r="AE2" s="31" t="s">
        <v>92</v>
      </c>
      <c r="AF2" s="60" t="s">
        <v>147</v>
      </c>
      <c r="AG2" s="60" t="s">
        <v>148</v>
      </c>
      <c r="AH2" s="60" t="s">
        <v>149</v>
      </c>
      <c r="AI2" s="60" t="s">
        <v>150</v>
      </c>
      <c r="AJ2" s="2" t="s">
        <v>94</v>
      </c>
      <c r="AK2" s="35"/>
      <c r="AL2" s="35" t="s">
        <v>5</v>
      </c>
      <c r="AM2" s="35" t="s">
        <v>6</v>
      </c>
      <c r="AN2" s="35" t="s">
        <v>7</v>
      </c>
      <c r="AO2" s="35" t="s">
        <v>8</v>
      </c>
      <c r="AP2" s="35" t="s">
        <v>9</v>
      </c>
      <c r="AQ2" s="39" t="s">
        <v>10</v>
      </c>
      <c r="AR2" s="36" t="s">
        <v>11</v>
      </c>
      <c r="AS2" s="36" t="s">
        <v>12</v>
      </c>
      <c r="AT2" s="36" t="s">
        <v>13</v>
      </c>
      <c r="AU2" s="36" t="s">
        <v>14</v>
      </c>
      <c r="AV2" s="36" t="s">
        <v>15</v>
      </c>
      <c r="AW2" s="36" t="s">
        <v>72</v>
      </c>
      <c r="AX2" s="36" t="s">
        <v>73</v>
      </c>
      <c r="AY2" s="36" t="s">
        <v>74</v>
      </c>
      <c r="AZ2" s="36" t="s">
        <v>75</v>
      </c>
      <c r="BA2" s="36" t="s">
        <v>76</v>
      </c>
      <c r="BB2" s="44" t="s">
        <v>77</v>
      </c>
      <c r="BC2" s="36" t="s">
        <v>78</v>
      </c>
      <c r="BD2" s="36" t="s">
        <v>79</v>
      </c>
      <c r="BE2" s="36" t="s">
        <v>80</v>
      </c>
      <c r="BF2" s="42" t="s">
        <v>81</v>
      </c>
      <c r="BG2" s="36" t="s">
        <v>82</v>
      </c>
      <c r="BH2" s="36" t="s">
        <v>83</v>
      </c>
      <c r="BI2" s="36" t="s">
        <v>84</v>
      </c>
      <c r="BJ2" s="42" t="s">
        <v>85</v>
      </c>
      <c r="BK2" s="36" t="s">
        <v>92</v>
      </c>
      <c r="BL2" s="2" t="s">
        <v>119</v>
      </c>
      <c r="BM2" s="2" t="s">
        <v>130</v>
      </c>
    </row>
    <row r="3" spans="1:65" ht="15" customHeight="1" x14ac:dyDescent="0.25">
      <c r="A3" s="3" t="s">
        <v>16</v>
      </c>
      <c r="B3" s="3" t="s">
        <v>17</v>
      </c>
      <c r="C3" s="1"/>
      <c r="D3" s="1"/>
      <c r="E3" s="1"/>
      <c r="F3" s="1"/>
      <c r="G3" s="1"/>
      <c r="H3" s="1"/>
      <c r="I3" s="1"/>
      <c r="J3" s="1"/>
      <c r="K3" s="40"/>
      <c r="Q3" s="12"/>
      <c r="R3" s="12"/>
      <c r="S3" s="12"/>
      <c r="T3" s="12"/>
      <c r="U3" s="12"/>
      <c r="W3" s="12"/>
      <c r="X3" s="12"/>
      <c r="Y3" s="12"/>
      <c r="AA3" s="12"/>
      <c r="AB3" s="23"/>
      <c r="AC3" s="23"/>
      <c r="AE3" s="31"/>
      <c r="AF3" s="60"/>
      <c r="AG3" s="60"/>
      <c r="AH3" s="60"/>
      <c r="AI3" s="60"/>
    </row>
    <row r="4" spans="1:65" ht="15" customHeight="1" x14ac:dyDescent="0.25">
      <c r="A4" s="3" t="s">
        <v>18</v>
      </c>
      <c r="B4" s="5">
        <v>2205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40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12">
        <v>4</v>
      </c>
      <c r="R4" s="12">
        <v>4</v>
      </c>
      <c r="S4" s="12">
        <v>4</v>
      </c>
      <c r="T4" s="12">
        <v>4</v>
      </c>
      <c r="U4" s="12">
        <v>4</v>
      </c>
      <c r="V4" s="44">
        <v>4</v>
      </c>
      <c r="W4" s="12">
        <v>4</v>
      </c>
      <c r="X4" s="12">
        <v>4</v>
      </c>
      <c r="Y4" s="12">
        <v>4</v>
      </c>
      <c r="Z4" s="42">
        <v>4</v>
      </c>
      <c r="AA4" s="12">
        <v>4</v>
      </c>
      <c r="AB4" s="23">
        <v>4</v>
      </c>
      <c r="AC4" s="23">
        <v>4</v>
      </c>
      <c r="AD4" s="42">
        <v>4</v>
      </c>
      <c r="AE4" s="31">
        <v>4</v>
      </c>
      <c r="AF4" s="60">
        <v>4</v>
      </c>
      <c r="AG4" s="60">
        <v>4</v>
      </c>
      <c r="AH4" s="60">
        <v>4</v>
      </c>
      <c r="AI4" s="60">
        <v>4</v>
      </c>
      <c r="AJ4" s="6">
        <f t="shared" ref="AJ4:AJ35" si="0">AE4-E4</f>
        <v>0</v>
      </c>
      <c r="AL4" s="6">
        <f t="shared" ref="AL4:AL35" si="1">F4-E4</f>
        <v>0</v>
      </c>
      <c r="AM4" s="6">
        <f t="shared" ref="AM4:AM35" si="2">G4-F4</f>
        <v>0</v>
      </c>
      <c r="AN4" s="6">
        <f t="shared" ref="AN4:AN35" si="3">H4-G4</f>
        <v>0</v>
      </c>
      <c r="AO4" s="6">
        <f t="shared" ref="AO4:AO35" si="4">I4-H4</f>
        <v>0</v>
      </c>
      <c r="AP4" s="6">
        <f t="shared" ref="AP4:AP35" si="5">J4-I4</f>
        <v>0</v>
      </c>
      <c r="AQ4" s="6">
        <f t="shared" ref="AQ4:AQ35" si="6">K4-J4</f>
        <v>0</v>
      </c>
      <c r="AR4" s="6">
        <f t="shared" ref="AR4:AR35" si="7">L4-K4</f>
        <v>0</v>
      </c>
      <c r="AS4" s="6">
        <f t="shared" ref="AS4:AS35" si="8">M4-L4</f>
        <v>0</v>
      </c>
      <c r="AT4" s="6">
        <f t="shared" ref="AT4:AT35" si="9">N4-M4</f>
        <v>0</v>
      </c>
      <c r="AU4" s="6">
        <f t="shared" ref="AU4:AU35" si="10">O4-N4</f>
        <v>0</v>
      </c>
      <c r="AV4" s="6">
        <f t="shared" ref="AV4:AV35" si="11">P4-O4</f>
        <v>0</v>
      </c>
      <c r="AW4" s="6">
        <f t="shared" ref="AW4:AW35" si="12">Q4-P4</f>
        <v>0</v>
      </c>
      <c r="AX4" s="6">
        <f t="shared" ref="AX4:AX35" si="13">R4-Q4</f>
        <v>0</v>
      </c>
      <c r="AY4" s="6">
        <f t="shared" ref="AY4:AY35" si="14">S4-R4</f>
        <v>0</v>
      </c>
      <c r="AZ4" s="6">
        <f t="shared" ref="AZ4:AZ35" si="15">T4-S4</f>
        <v>0</v>
      </c>
      <c r="BA4" s="6">
        <f t="shared" ref="BA4:BA35" si="16">U4-T4</f>
        <v>0</v>
      </c>
      <c r="BB4" s="6">
        <f t="shared" ref="BB4:BB35" si="17">V4-U4</f>
        <v>0</v>
      </c>
      <c r="BC4" s="6">
        <f t="shared" ref="BC4:BC35" si="18">W4-V4</f>
        <v>0</v>
      </c>
      <c r="BD4" s="6">
        <f t="shared" ref="BD4:BD35" si="19">X4-W4</f>
        <v>0</v>
      </c>
      <c r="BE4" s="6">
        <f t="shared" ref="BE4:BE35" si="20">Y4-X4</f>
        <v>0</v>
      </c>
      <c r="BF4" s="6">
        <f t="shared" ref="BF4:BF35" si="21">Z4-Y4</f>
        <v>0</v>
      </c>
      <c r="BG4" s="6">
        <f t="shared" ref="BG4:BG35" si="22">AA4-Z4</f>
        <v>0</v>
      </c>
      <c r="BH4" s="6">
        <f t="shared" ref="BH4:BH35" si="23">AB4-AA4</f>
        <v>0</v>
      </c>
      <c r="BI4" s="6">
        <f t="shared" ref="BI4:BI35" si="24">AC4-AB4</f>
        <v>0</v>
      </c>
      <c r="BJ4" s="6">
        <f t="shared" ref="BJ4:BJ35" si="25">AD4-AC4</f>
        <v>0</v>
      </c>
      <c r="BK4" s="6">
        <f t="shared" ref="BK4:BK35" si="26">AE4-AD4</f>
        <v>0</v>
      </c>
      <c r="BL4" s="6">
        <f t="shared" ref="BL4:BL35" si="27">MAX(AL4:BK4)</f>
        <v>0</v>
      </c>
      <c r="BM4" s="6">
        <f t="shared" ref="BM4:BM35" si="28">MIN(AL4:BK4)</f>
        <v>0</v>
      </c>
    </row>
    <row r="5" spans="1:65" ht="15" customHeight="1" x14ac:dyDescent="0.25">
      <c r="A5" s="3" t="s">
        <v>19</v>
      </c>
      <c r="B5" s="5">
        <v>6101</v>
      </c>
      <c r="C5" s="1"/>
      <c r="D5" s="1"/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40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12">
        <v>2</v>
      </c>
      <c r="R5" s="12">
        <v>2</v>
      </c>
      <c r="S5" s="12">
        <v>2</v>
      </c>
      <c r="T5" s="12">
        <v>2</v>
      </c>
      <c r="U5" s="12">
        <v>2</v>
      </c>
      <c r="V5" s="44">
        <v>2</v>
      </c>
      <c r="W5" s="12">
        <v>2</v>
      </c>
      <c r="X5" s="12">
        <v>2</v>
      </c>
      <c r="Y5" s="12">
        <v>2</v>
      </c>
      <c r="Z5" s="42">
        <v>2</v>
      </c>
      <c r="AA5" s="12">
        <v>2</v>
      </c>
      <c r="AB5" s="23">
        <v>2</v>
      </c>
      <c r="AC5" s="23">
        <v>2</v>
      </c>
      <c r="AD5" s="42">
        <v>2</v>
      </c>
      <c r="AE5" s="31">
        <v>2</v>
      </c>
      <c r="AF5" s="60">
        <v>2</v>
      </c>
      <c r="AG5" s="60">
        <v>2</v>
      </c>
      <c r="AH5" s="60">
        <v>2</v>
      </c>
      <c r="AI5" s="60">
        <v>2</v>
      </c>
      <c r="AJ5" s="6">
        <f t="shared" si="0"/>
        <v>0</v>
      </c>
      <c r="AL5" s="6">
        <f t="shared" si="1"/>
        <v>0</v>
      </c>
      <c r="AM5" s="6">
        <f t="shared" si="2"/>
        <v>0</v>
      </c>
      <c r="AN5" s="6">
        <f t="shared" si="3"/>
        <v>0</v>
      </c>
      <c r="AO5" s="6">
        <f t="shared" si="4"/>
        <v>0</v>
      </c>
      <c r="AP5" s="6">
        <f t="shared" si="5"/>
        <v>0</v>
      </c>
      <c r="AQ5" s="6">
        <f t="shared" si="6"/>
        <v>0</v>
      </c>
      <c r="AR5" s="6">
        <f t="shared" si="7"/>
        <v>0</v>
      </c>
      <c r="AS5" s="6">
        <f t="shared" si="8"/>
        <v>0</v>
      </c>
      <c r="AT5" s="6">
        <f t="shared" si="9"/>
        <v>0</v>
      </c>
      <c r="AU5" s="6">
        <f t="shared" si="10"/>
        <v>0</v>
      </c>
      <c r="AV5" s="6">
        <f t="shared" si="11"/>
        <v>0</v>
      </c>
      <c r="AW5" s="6">
        <f t="shared" si="12"/>
        <v>0</v>
      </c>
      <c r="AX5" s="6">
        <f t="shared" si="13"/>
        <v>0</v>
      </c>
      <c r="AY5" s="6">
        <f t="shared" si="14"/>
        <v>0</v>
      </c>
      <c r="AZ5" s="6">
        <f t="shared" si="15"/>
        <v>0</v>
      </c>
      <c r="BA5" s="6">
        <f t="shared" si="16"/>
        <v>0</v>
      </c>
      <c r="BB5" s="6">
        <f t="shared" si="17"/>
        <v>0</v>
      </c>
      <c r="BC5" s="6">
        <f t="shared" si="18"/>
        <v>0</v>
      </c>
      <c r="BD5" s="6">
        <f t="shared" si="19"/>
        <v>0</v>
      </c>
      <c r="BE5" s="6">
        <f t="shared" si="20"/>
        <v>0</v>
      </c>
      <c r="BF5" s="6">
        <f t="shared" si="21"/>
        <v>0</v>
      </c>
      <c r="BG5" s="6">
        <f t="shared" si="22"/>
        <v>0</v>
      </c>
      <c r="BH5" s="6">
        <f t="shared" si="23"/>
        <v>0</v>
      </c>
      <c r="BI5" s="6">
        <f t="shared" si="24"/>
        <v>0</v>
      </c>
      <c r="BJ5" s="6">
        <f t="shared" si="25"/>
        <v>0</v>
      </c>
      <c r="BK5" s="6">
        <f t="shared" si="26"/>
        <v>0</v>
      </c>
      <c r="BL5" s="6">
        <f t="shared" si="27"/>
        <v>0</v>
      </c>
      <c r="BM5" s="6">
        <f t="shared" si="28"/>
        <v>0</v>
      </c>
    </row>
    <row r="6" spans="1:65" ht="15" customHeight="1" x14ac:dyDescent="0.25">
      <c r="A6" s="3" t="s">
        <v>20</v>
      </c>
      <c r="B6" s="1">
        <v>10199</v>
      </c>
      <c r="C6" s="1"/>
      <c r="D6" s="1"/>
      <c r="E6" s="1">
        <v>63</v>
      </c>
      <c r="F6" s="1">
        <v>63</v>
      </c>
      <c r="G6" s="1">
        <v>63</v>
      </c>
      <c r="H6" s="1">
        <v>63</v>
      </c>
      <c r="I6" s="1">
        <v>63</v>
      </c>
      <c r="J6" s="1">
        <v>62</v>
      </c>
      <c r="K6" s="40">
        <v>62</v>
      </c>
      <c r="L6" s="2">
        <v>62</v>
      </c>
      <c r="M6" s="2">
        <v>62</v>
      </c>
      <c r="N6" s="2">
        <v>62</v>
      </c>
      <c r="O6" s="2">
        <v>62</v>
      </c>
      <c r="P6" s="2">
        <v>62</v>
      </c>
      <c r="Q6" s="12">
        <v>62</v>
      </c>
      <c r="R6" s="12">
        <v>62</v>
      </c>
      <c r="S6" s="12">
        <v>62</v>
      </c>
      <c r="T6" s="12">
        <v>62</v>
      </c>
      <c r="U6" s="12">
        <v>62</v>
      </c>
      <c r="V6" s="44">
        <v>62</v>
      </c>
      <c r="W6" s="12">
        <v>62</v>
      </c>
      <c r="X6" s="12">
        <v>62</v>
      </c>
      <c r="Y6" s="12">
        <v>62</v>
      </c>
      <c r="Z6" s="42">
        <v>62</v>
      </c>
      <c r="AA6" s="12">
        <v>62</v>
      </c>
      <c r="AB6" s="23">
        <v>62</v>
      </c>
      <c r="AC6" s="23">
        <v>62</v>
      </c>
      <c r="AD6" s="42">
        <v>62</v>
      </c>
      <c r="AE6" s="31">
        <v>62</v>
      </c>
      <c r="AF6" s="60">
        <v>62</v>
      </c>
      <c r="AG6" s="60">
        <v>62</v>
      </c>
      <c r="AH6" s="60">
        <v>62</v>
      </c>
      <c r="AI6" s="60">
        <v>62</v>
      </c>
      <c r="AJ6" s="6">
        <f t="shared" si="0"/>
        <v>-1</v>
      </c>
      <c r="AL6" s="6">
        <f t="shared" si="1"/>
        <v>0</v>
      </c>
      <c r="AM6" s="6">
        <f t="shared" si="2"/>
        <v>0</v>
      </c>
      <c r="AN6" s="6">
        <f t="shared" si="3"/>
        <v>0</v>
      </c>
      <c r="AO6" s="6">
        <f t="shared" si="4"/>
        <v>0</v>
      </c>
      <c r="AP6" s="6">
        <f t="shared" si="5"/>
        <v>-1</v>
      </c>
      <c r="AQ6" s="6">
        <f t="shared" si="6"/>
        <v>0</v>
      </c>
      <c r="AR6" s="6">
        <f t="shared" si="7"/>
        <v>0</v>
      </c>
      <c r="AS6" s="6">
        <f t="shared" si="8"/>
        <v>0</v>
      </c>
      <c r="AT6" s="6">
        <f t="shared" si="9"/>
        <v>0</v>
      </c>
      <c r="AU6" s="6">
        <f t="shared" si="10"/>
        <v>0</v>
      </c>
      <c r="AV6" s="6">
        <f t="shared" si="11"/>
        <v>0</v>
      </c>
      <c r="AW6" s="6">
        <f t="shared" si="12"/>
        <v>0</v>
      </c>
      <c r="AX6" s="6">
        <f t="shared" si="13"/>
        <v>0</v>
      </c>
      <c r="AY6" s="6">
        <f t="shared" si="14"/>
        <v>0</v>
      </c>
      <c r="AZ6" s="6">
        <f t="shared" si="15"/>
        <v>0</v>
      </c>
      <c r="BA6" s="6">
        <f t="shared" si="16"/>
        <v>0</v>
      </c>
      <c r="BB6" s="6">
        <f t="shared" si="17"/>
        <v>0</v>
      </c>
      <c r="BC6" s="6">
        <f t="shared" si="18"/>
        <v>0</v>
      </c>
      <c r="BD6" s="6">
        <f t="shared" si="19"/>
        <v>0</v>
      </c>
      <c r="BE6" s="6">
        <f t="shared" si="20"/>
        <v>0</v>
      </c>
      <c r="BF6" s="6">
        <f t="shared" si="21"/>
        <v>0</v>
      </c>
      <c r="BG6" s="6">
        <f t="shared" si="22"/>
        <v>0</v>
      </c>
      <c r="BH6" s="6">
        <f t="shared" si="23"/>
        <v>0</v>
      </c>
      <c r="BI6" s="6">
        <f t="shared" si="24"/>
        <v>0</v>
      </c>
      <c r="BJ6" s="6">
        <f t="shared" si="25"/>
        <v>0</v>
      </c>
      <c r="BK6" s="6">
        <f t="shared" si="26"/>
        <v>0</v>
      </c>
      <c r="BL6" s="6">
        <f t="shared" si="27"/>
        <v>0</v>
      </c>
      <c r="BM6" s="6">
        <f t="shared" si="28"/>
        <v>-1</v>
      </c>
    </row>
    <row r="7" spans="1:65" ht="15" customHeight="1" x14ac:dyDescent="0.25">
      <c r="A7" s="3" t="s">
        <v>21</v>
      </c>
      <c r="B7" s="1">
        <v>14200</v>
      </c>
      <c r="C7" s="1"/>
      <c r="D7" s="1"/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40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44">
        <v>0</v>
      </c>
      <c r="W7" s="12">
        <v>0</v>
      </c>
      <c r="X7" s="12">
        <v>0</v>
      </c>
      <c r="Y7" s="12">
        <v>0</v>
      </c>
      <c r="Z7" s="42">
        <v>0</v>
      </c>
      <c r="AA7" s="12">
        <v>0</v>
      </c>
      <c r="AB7" s="23">
        <v>0</v>
      </c>
      <c r="AC7" s="23">
        <v>0</v>
      </c>
      <c r="AD7" s="42">
        <v>0</v>
      </c>
      <c r="AE7" s="31">
        <v>0</v>
      </c>
      <c r="AF7" s="60">
        <v>0</v>
      </c>
      <c r="AG7" s="60">
        <v>0</v>
      </c>
      <c r="AH7" s="60">
        <v>0</v>
      </c>
      <c r="AI7" s="60">
        <v>0</v>
      </c>
      <c r="AJ7" s="6">
        <f t="shared" si="0"/>
        <v>0</v>
      </c>
      <c r="AL7" s="6">
        <f t="shared" si="1"/>
        <v>0</v>
      </c>
      <c r="AM7" s="6">
        <f t="shared" si="2"/>
        <v>0</v>
      </c>
      <c r="AN7" s="6">
        <f t="shared" si="3"/>
        <v>0</v>
      </c>
      <c r="AO7" s="6">
        <f t="shared" si="4"/>
        <v>0</v>
      </c>
      <c r="AP7" s="6">
        <f t="shared" si="5"/>
        <v>0</v>
      </c>
      <c r="AQ7" s="6">
        <f t="shared" si="6"/>
        <v>0</v>
      </c>
      <c r="AR7" s="6">
        <f t="shared" si="7"/>
        <v>0</v>
      </c>
      <c r="AS7" s="6">
        <f t="shared" si="8"/>
        <v>0</v>
      </c>
      <c r="AT7" s="6">
        <f t="shared" si="9"/>
        <v>0</v>
      </c>
      <c r="AU7" s="6">
        <f t="shared" si="10"/>
        <v>0</v>
      </c>
      <c r="AV7" s="6">
        <f t="shared" si="11"/>
        <v>0</v>
      </c>
      <c r="AW7" s="6">
        <f t="shared" si="12"/>
        <v>0</v>
      </c>
      <c r="AX7" s="6">
        <f t="shared" si="13"/>
        <v>0</v>
      </c>
      <c r="AY7" s="6">
        <f t="shared" si="14"/>
        <v>0</v>
      </c>
      <c r="AZ7" s="6">
        <f t="shared" si="15"/>
        <v>0</v>
      </c>
      <c r="BA7" s="6">
        <f t="shared" si="16"/>
        <v>0</v>
      </c>
      <c r="BB7" s="6">
        <f t="shared" si="17"/>
        <v>0</v>
      </c>
      <c r="BC7" s="6">
        <f t="shared" si="18"/>
        <v>0</v>
      </c>
      <c r="BD7" s="6">
        <f t="shared" si="19"/>
        <v>0</v>
      </c>
      <c r="BE7" s="6">
        <f t="shared" si="20"/>
        <v>0</v>
      </c>
      <c r="BF7" s="6">
        <f t="shared" si="21"/>
        <v>0</v>
      </c>
      <c r="BG7" s="6">
        <f t="shared" si="22"/>
        <v>0</v>
      </c>
      <c r="BH7" s="6">
        <f t="shared" si="23"/>
        <v>0</v>
      </c>
      <c r="BI7" s="6">
        <f t="shared" si="24"/>
        <v>0</v>
      </c>
      <c r="BJ7" s="6">
        <f t="shared" si="25"/>
        <v>0</v>
      </c>
      <c r="BK7" s="6">
        <f t="shared" si="26"/>
        <v>0</v>
      </c>
      <c r="BL7" s="6">
        <f t="shared" si="27"/>
        <v>0</v>
      </c>
      <c r="BM7" s="6">
        <f t="shared" si="28"/>
        <v>0</v>
      </c>
    </row>
    <row r="8" spans="1:65" ht="15" customHeight="1" x14ac:dyDescent="0.25">
      <c r="A8" s="3" t="s">
        <v>22</v>
      </c>
      <c r="B8" s="1">
        <v>15290</v>
      </c>
      <c r="C8" s="1"/>
      <c r="D8" s="1"/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40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44">
        <v>1</v>
      </c>
      <c r="W8" s="12">
        <v>1</v>
      </c>
      <c r="X8" s="12">
        <v>1</v>
      </c>
      <c r="Y8" s="12">
        <v>1</v>
      </c>
      <c r="Z8" s="42">
        <v>1</v>
      </c>
      <c r="AA8" s="12">
        <v>1</v>
      </c>
      <c r="AB8" s="23">
        <v>1</v>
      </c>
      <c r="AC8" s="23">
        <v>1</v>
      </c>
      <c r="AD8" s="42">
        <v>1</v>
      </c>
      <c r="AE8" s="31">
        <v>1</v>
      </c>
      <c r="AF8" s="60">
        <v>1</v>
      </c>
      <c r="AG8" s="60">
        <v>1</v>
      </c>
      <c r="AH8" s="60">
        <v>1</v>
      </c>
      <c r="AI8" s="60">
        <v>1</v>
      </c>
      <c r="AJ8" s="6">
        <f t="shared" si="0"/>
        <v>0</v>
      </c>
      <c r="AL8" s="6">
        <f t="shared" si="1"/>
        <v>0</v>
      </c>
      <c r="AM8" s="6">
        <f t="shared" si="2"/>
        <v>0</v>
      </c>
      <c r="AN8" s="6">
        <f t="shared" si="3"/>
        <v>0</v>
      </c>
      <c r="AO8" s="6">
        <f t="shared" si="4"/>
        <v>0</v>
      </c>
      <c r="AP8" s="6">
        <f t="shared" si="5"/>
        <v>0</v>
      </c>
      <c r="AQ8" s="6">
        <f t="shared" si="6"/>
        <v>0</v>
      </c>
      <c r="AR8" s="6">
        <f t="shared" si="7"/>
        <v>0</v>
      </c>
      <c r="AS8" s="6">
        <f t="shared" si="8"/>
        <v>0</v>
      </c>
      <c r="AT8" s="6">
        <f t="shared" si="9"/>
        <v>0</v>
      </c>
      <c r="AU8" s="6">
        <f t="shared" si="10"/>
        <v>0</v>
      </c>
      <c r="AV8" s="6">
        <f t="shared" si="11"/>
        <v>0</v>
      </c>
      <c r="AW8" s="6">
        <f t="shared" si="12"/>
        <v>0</v>
      </c>
      <c r="AX8" s="6">
        <f t="shared" si="13"/>
        <v>0</v>
      </c>
      <c r="AY8" s="6">
        <f t="shared" si="14"/>
        <v>0</v>
      </c>
      <c r="AZ8" s="6">
        <f t="shared" si="15"/>
        <v>0</v>
      </c>
      <c r="BA8" s="6">
        <f t="shared" si="16"/>
        <v>0</v>
      </c>
      <c r="BB8" s="6">
        <f t="shared" si="17"/>
        <v>0</v>
      </c>
      <c r="BC8" s="6">
        <f t="shared" si="18"/>
        <v>0</v>
      </c>
      <c r="BD8" s="6">
        <f t="shared" si="19"/>
        <v>0</v>
      </c>
      <c r="BE8" s="6">
        <f t="shared" si="20"/>
        <v>0</v>
      </c>
      <c r="BF8" s="6">
        <f t="shared" si="21"/>
        <v>0</v>
      </c>
      <c r="BG8" s="6">
        <f t="shared" si="22"/>
        <v>0</v>
      </c>
      <c r="BH8" s="6">
        <f t="shared" si="23"/>
        <v>0</v>
      </c>
      <c r="BI8" s="6">
        <f t="shared" si="24"/>
        <v>0</v>
      </c>
      <c r="BJ8" s="6">
        <f t="shared" si="25"/>
        <v>0</v>
      </c>
      <c r="BK8" s="6">
        <f t="shared" si="26"/>
        <v>0</v>
      </c>
      <c r="BL8" s="6">
        <f t="shared" si="27"/>
        <v>0</v>
      </c>
      <c r="BM8" s="6">
        <f t="shared" si="28"/>
        <v>0</v>
      </c>
    </row>
    <row r="9" spans="1:65" ht="15" customHeight="1" x14ac:dyDescent="0.25">
      <c r="A9" s="3" t="s">
        <v>23</v>
      </c>
      <c r="B9" s="1">
        <v>19104</v>
      </c>
      <c r="C9" s="1"/>
      <c r="D9" s="1"/>
      <c r="E9" s="1">
        <v>26</v>
      </c>
      <c r="F9" s="1">
        <v>26</v>
      </c>
      <c r="G9" s="1">
        <v>26</v>
      </c>
      <c r="H9" s="1">
        <v>26</v>
      </c>
      <c r="I9" s="1">
        <v>26</v>
      </c>
      <c r="J9" s="1">
        <v>26</v>
      </c>
      <c r="K9" s="40">
        <v>26</v>
      </c>
      <c r="L9" s="2">
        <v>26</v>
      </c>
      <c r="M9" s="2">
        <v>26</v>
      </c>
      <c r="N9" s="2">
        <v>26</v>
      </c>
      <c r="O9" s="2">
        <v>26</v>
      </c>
      <c r="P9" s="2">
        <v>26</v>
      </c>
      <c r="Q9" s="12">
        <v>26</v>
      </c>
      <c r="R9" s="12">
        <v>26</v>
      </c>
      <c r="S9" s="12">
        <v>26</v>
      </c>
      <c r="T9" s="12">
        <v>26</v>
      </c>
      <c r="U9" s="12">
        <v>26</v>
      </c>
      <c r="V9" s="44">
        <v>26</v>
      </c>
      <c r="W9" s="12">
        <v>26</v>
      </c>
      <c r="X9" s="12">
        <v>26</v>
      </c>
      <c r="Y9" s="12">
        <v>26</v>
      </c>
      <c r="Z9" s="42">
        <v>26</v>
      </c>
      <c r="AA9" s="12">
        <v>26</v>
      </c>
      <c r="AB9" s="23">
        <v>27</v>
      </c>
      <c r="AC9" s="23">
        <v>30</v>
      </c>
      <c r="AD9" s="42">
        <v>30</v>
      </c>
      <c r="AE9" s="31">
        <v>31</v>
      </c>
      <c r="AF9" s="60">
        <v>31</v>
      </c>
      <c r="AG9" s="60">
        <v>31</v>
      </c>
      <c r="AH9" s="60">
        <v>31</v>
      </c>
      <c r="AI9" s="60">
        <v>31</v>
      </c>
      <c r="AJ9" s="6">
        <f t="shared" si="0"/>
        <v>5</v>
      </c>
      <c r="AL9" s="6">
        <f t="shared" si="1"/>
        <v>0</v>
      </c>
      <c r="AM9" s="6">
        <f t="shared" si="2"/>
        <v>0</v>
      </c>
      <c r="AN9" s="6">
        <f t="shared" si="3"/>
        <v>0</v>
      </c>
      <c r="AO9" s="6">
        <f t="shared" si="4"/>
        <v>0</v>
      </c>
      <c r="AP9" s="6">
        <f t="shared" si="5"/>
        <v>0</v>
      </c>
      <c r="AQ9" s="6">
        <f t="shared" si="6"/>
        <v>0</v>
      </c>
      <c r="AR9" s="6">
        <f t="shared" si="7"/>
        <v>0</v>
      </c>
      <c r="AS9" s="6">
        <f t="shared" si="8"/>
        <v>0</v>
      </c>
      <c r="AT9" s="6">
        <f t="shared" si="9"/>
        <v>0</v>
      </c>
      <c r="AU9" s="6">
        <f t="shared" si="10"/>
        <v>0</v>
      </c>
      <c r="AV9" s="6">
        <f t="shared" si="11"/>
        <v>0</v>
      </c>
      <c r="AW9" s="6">
        <f t="shared" si="12"/>
        <v>0</v>
      </c>
      <c r="AX9" s="6">
        <f t="shared" si="13"/>
        <v>0</v>
      </c>
      <c r="AY9" s="6">
        <f t="shared" si="14"/>
        <v>0</v>
      </c>
      <c r="AZ9" s="6">
        <f t="shared" si="15"/>
        <v>0</v>
      </c>
      <c r="BA9" s="6">
        <f t="shared" si="16"/>
        <v>0</v>
      </c>
      <c r="BB9" s="6">
        <f t="shared" si="17"/>
        <v>0</v>
      </c>
      <c r="BC9" s="6">
        <f t="shared" si="18"/>
        <v>0</v>
      </c>
      <c r="BD9" s="6">
        <f t="shared" si="19"/>
        <v>0</v>
      </c>
      <c r="BE9" s="6">
        <f t="shared" si="20"/>
        <v>0</v>
      </c>
      <c r="BF9" s="6">
        <f t="shared" si="21"/>
        <v>0</v>
      </c>
      <c r="BG9" s="6">
        <f t="shared" si="22"/>
        <v>0</v>
      </c>
      <c r="BH9" s="6">
        <f t="shared" si="23"/>
        <v>1</v>
      </c>
      <c r="BI9" s="6">
        <f t="shared" si="24"/>
        <v>3</v>
      </c>
      <c r="BJ9" s="6">
        <f t="shared" si="25"/>
        <v>0</v>
      </c>
      <c r="BK9" s="6">
        <f t="shared" si="26"/>
        <v>1</v>
      </c>
      <c r="BL9" s="6">
        <f t="shared" si="27"/>
        <v>3</v>
      </c>
      <c r="BM9" s="6">
        <f t="shared" si="28"/>
        <v>0</v>
      </c>
    </row>
    <row r="10" spans="1:65" ht="15" customHeight="1" x14ac:dyDescent="0.25">
      <c r="A10" s="3" t="s">
        <v>24</v>
      </c>
      <c r="B10" s="1">
        <v>20090</v>
      </c>
      <c r="C10" s="1"/>
      <c r="D10" s="1"/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40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  <c r="Q10" s="12">
        <v>10</v>
      </c>
      <c r="R10" s="12">
        <v>10</v>
      </c>
      <c r="S10" s="12">
        <v>10</v>
      </c>
      <c r="T10" s="12">
        <v>10</v>
      </c>
      <c r="U10" s="12">
        <v>10</v>
      </c>
      <c r="V10" s="44">
        <v>10</v>
      </c>
      <c r="W10" s="12">
        <v>10</v>
      </c>
      <c r="X10" s="12">
        <v>10</v>
      </c>
      <c r="Y10" s="12">
        <v>10</v>
      </c>
      <c r="Z10" s="42">
        <v>10</v>
      </c>
      <c r="AA10" s="12">
        <v>10</v>
      </c>
      <c r="AB10" s="23">
        <v>10</v>
      </c>
      <c r="AC10" s="23">
        <v>10</v>
      </c>
      <c r="AD10" s="42">
        <v>10</v>
      </c>
      <c r="AE10" s="31">
        <v>10</v>
      </c>
      <c r="AF10" s="60">
        <v>10</v>
      </c>
      <c r="AG10" s="60">
        <v>10</v>
      </c>
      <c r="AH10" s="60">
        <v>10</v>
      </c>
      <c r="AI10" s="60">
        <v>10</v>
      </c>
      <c r="AJ10" s="6">
        <f t="shared" si="0"/>
        <v>0</v>
      </c>
      <c r="AL10" s="6">
        <f t="shared" si="1"/>
        <v>0</v>
      </c>
      <c r="AM10" s="6">
        <f t="shared" si="2"/>
        <v>0</v>
      </c>
      <c r="AN10" s="6">
        <f t="shared" si="3"/>
        <v>0</v>
      </c>
      <c r="AO10" s="6">
        <f t="shared" si="4"/>
        <v>0</v>
      </c>
      <c r="AP10" s="6">
        <f t="shared" si="5"/>
        <v>0</v>
      </c>
      <c r="AQ10" s="6">
        <f t="shared" si="6"/>
        <v>0</v>
      </c>
      <c r="AR10" s="6">
        <f t="shared" si="7"/>
        <v>0</v>
      </c>
      <c r="AS10" s="6">
        <f t="shared" si="8"/>
        <v>0</v>
      </c>
      <c r="AT10" s="6">
        <f t="shared" si="9"/>
        <v>0</v>
      </c>
      <c r="AU10" s="6">
        <f t="shared" si="10"/>
        <v>0</v>
      </c>
      <c r="AV10" s="6">
        <f t="shared" si="11"/>
        <v>0</v>
      </c>
      <c r="AW10" s="6">
        <f t="shared" si="12"/>
        <v>0</v>
      </c>
      <c r="AX10" s="6">
        <f t="shared" si="13"/>
        <v>0</v>
      </c>
      <c r="AY10" s="6">
        <f t="shared" si="14"/>
        <v>0</v>
      </c>
      <c r="AZ10" s="6">
        <f t="shared" si="15"/>
        <v>0</v>
      </c>
      <c r="BA10" s="6">
        <f t="shared" si="16"/>
        <v>0</v>
      </c>
      <c r="BB10" s="6">
        <f t="shared" si="17"/>
        <v>0</v>
      </c>
      <c r="BC10" s="6">
        <f t="shared" si="18"/>
        <v>0</v>
      </c>
      <c r="BD10" s="6">
        <f t="shared" si="19"/>
        <v>0</v>
      </c>
      <c r="BE10" s="6">
        <f t="shared" si="20"/>
        <v>0</v>
      </c>
      <c r="BF10" s="6">
        <f t="shared" si="21"/>
        <v>0</v>
      </c>
      <c r="BG10" s="6">
        <f t="shared" si="22"/>
        <v>0</v>
      </c>
      <c r="BH10" s="6">
        <f t="shared" si="23"/>
        <v>0</v>
      </c>
      <c r="BI10" s="6">
        <f t="shared" si="24"/>
        <v>0</v>
      </c>
      <c r="BJ10" s="6">
        <f t="shared" si="25"/>
        <v>0</v>
      </c>
      <c r="BK10" s="6">
        <f t="shared" si="26"/>
        <v>0</v>
      </c>
      <c r="BL10" s="6">
        <f t="shared" si="27"/>
        <v>0</v>
      </c>
      <c r="BM10" s="6">
        <f t="shared" si="28"/>
        <v>0</v>
      </c>
    </row>
    <row r="11" spans="1:65" ht="15" customHeight="1" x14ac:dyDescent="0.25">
      <c r="A11" s="3" t="s">
        <v>25</v>
      </c>
      <c r="B11" s="1">
        <v>21202</v>
      </c>
      <c r="C11" s="1"/>
      <c r="D11" s="1"/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40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44">
        <v>2</v>
      </c>
      <c r="W11" s="12">
        <v>2</v>
      </c>
      <c r="X11" s="12">
        <v>2</v>
      </c>
      <c r="Y11" s="12">
        <v>2</v>
      </c>
      <c r="Z11" s="42">
        <v>2</v>
      </c>
      <c r="AA11" s="12">
        <v>2</v>
      </c>
      <c r="AB11" s="23">
        <v>2</v>
      </c>
      <c r="AC11" s="23">
        <v>2</v>
      </c>
      <c r="AD11" s="42">
        <v>2</v>
      </c>
      <c r="AE11" s="31">
        <v>2</v>
      </c>
      <c r="AF11" s="60">
        <v>2</v>
      </c>
      <c r="AG11" s="60">
        <v>2</v>
      </c>
      <c r="AH11" s="60">
        <v>2</v>
      </c>
      <c r="AI11" s="60">
        <v>2</v>
      </c>
      <c r="AJ11" s="6">
        <f t="shared" si="0"/>
        <v>0</v>
      </c>
      <c r="AL11" s="6">
        <f t="shared" si="1"/>
        <v>0</v>
      </c>
      <c r="AM11" s="6">
        <f t="shared" si="2"/>
        <v>0</v>
      </c>
      <c r="AN11" s="6">
        <f t="shared" si="3"/>
        <v>0</v>
      </c>
      <c r="AO11" s="6">
        <f t="shared" si="4"/>
        <v>0</v>
      </c>
      <c r="AP11" s="6">
        <f t="shared" si="5"/>
        <v>0</v>
      </c>
      <c r="AQ11" s="6">
        <f t="shared" si="6"/>
        <v>0</v>
      </c>
      <c r="AR11" s="6">
        <f t="shared" si="7"/>
        <v>0</v>
      </c>
      <c r="AS11" s="6">
        <f t="shared" si="8"/>
        <v>0</v>
      </c>
      <c r="AT11" s="6">
        <f t="shared" si="9"/>
        <v>0</v>
      </c>
      <c r="AU11" s="6">
        <f t="shared" si="10"/>
        <v>0</v>
      </c>
      <c r="AV11" s="6">
        <f t="shared" si="11"/>
        <v>0</v>
      </c>
      <c r="AW11" s="6">
        <f t="shared" si="12"/>
        <v>0</v>
      </c>
      <c r="AX11" s="6">
        <f t="shared" si="13"/>
        <v>0</v>
      </c>
      <c r="AY11" s="6">
        <f t="shared" si="14"/>
        <v>0</v>
      </c>
      <c r="AZ11" s="6">
        <f t="shared" si="15"/>
        <v>0</v>
      </c>
      <c r="BA11" s="6">
        <f t="shared" si="16"/>
        <v>0</v>
      </c>
      <c r="BB11" s="6">
        <f t="shared" si="17"/>
        <v>0</v>
      </c>
      <c r="BC11" s="6">
        <f t="shared" si="18"/>
        <v>0</v>
      </c>
      <c r="BD11" s="6">
        <f t="shared" si="19"/>
        <v>0</v>
      </c>
      <c r="BE11" s="6">
        <f t="shared" si="20"/>
        <v>0</v>
      </c>
      <c r="BF11" s="6">
        <f t="shared" si="21"/>
        <v>0</v>
      </c>
      <c r="BG11" s="6">
        <f t="shared" si="22"/>
        <v>0</v>
      </c>
      <c r="BH11" s="6">
        <f t="shared" si="23"/>
        <v>0</v>
      </c>
      <c r="BI11" s="6">
        <f t="shared" si="24"/>
        <v>0</v>
      </c>
      <c r="BJ11" s="6">
        <f t="shared" si="25"/>
        <v>0</v>
      </c>
      <c r="BK11" s="6">
        <f t="shared" si="26"/>
        <v>0</v>
      </c>
      <c r="BL11" s="6">
        <f t="shared" si="27"/>
        <v>0</v>
      </c>
      <c r="BM11" s="6">
        <f t="shared" si="28"/>
        <v>0</v>
      </c>
    </row>
    <row r="12" spans="1:65" ht="15" customHeight="1" x14ac:dyDescent="0.25">
      <c r="A12" s="3" t="s">
        <v>26</v>
      </c>
      <c r="B12" s="1">
        <v>23450</v>
      </c>
      <c r="C12" s="1"/>
      <c r="D12" s="1"/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40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44">
        <v>2</v>
      </c>
      <c r="W12" s="12">
        <v>2</v>
      </c>
      <c r="X12" s="12">
        <v>2</v>
      </c>
      <c r="Y12" s="12">
        <v>2</v>
      </c>
      <c r="Z12" s="42">
        <v>2</v>
      </c>
      <c r="AA12" s="12">
        <v>2</v>
      </c>
      <c r="AB12" s="23">
        <v>2</v>
      </c>
      <c r="AC12" s="23">
        <v>2</v>
      </c>
      <c r="AD12" s="42">
        <v>2</v>
      </c>
      <c r="AE12" s="31">
        <v>2</v>
      </c>
      <c r="AF12" s="60">
        <v>2</v>
      </c>
      <c r="AG12" s="60">
        <v>2</v>
      </c>
      <c r="AH12" s="60">
        <v>2</v>
      </c>
      <c r="AI12" s="60">
        <v>2</v>
      </c>
      <c r="AJ12" s="6">
        <f t="shared" si="0"/>
        <v>0</v>
      </c>
      <c r="AL12" s="6">
        <f t="shared" si="1"/>
        <v>0</v>
      </c>
      <c r="AM12" s="6">
        <f t="shared" si="2"/>
        <v>0</v>
      </c>
      <c r="AN12" s="6">
        <f t="shared" si="3"/>
        <v>0</v>
      </c>
      <c r="AO12" s="6">
        <f t="shared" si="4"/>
        <v>0</v>
      </c>
      <c r="AP12" s="6">
        <f t="shared" si="5"/>
        <v>0</v>
      </c>
      <c r="AQ12" s="6">
        <f t="shared" si="6"/>
        <v>0</v>
      </c>
      <c r="AR12" s="6">
        <f t="shared" si="7"/>
        <v>0</v>
      </c>
      <c r="AS12" s="6">
        <f t="shared" si="8"/>
        <v>0</v>
      </c>
      <c r="AT12" s="6">
        <f t="shared" si="9"/>
        <v>0</v>
      </c>
      <c r="AU12" s="6">
        <f t="shared" si="10"/>
        <v>0</v>
      </c>
      <c r="AV12" s="6">
        <f t="shared" si="11"/>
        <v>0</v>
      </c>
      <c r="AW12" s="6">
        <f t="shared" si="12"/>
        <v>0</v>
      </c>
      <c r="AX12" s="6">
        <f t="shared" si="13"/>
        <v>0</v>
      </c>
      <c r="AY12" s="6">
        <f t="shared" si="14"/>
        <v>0</v>
      </c>
      <c r="AZ12" s="6">
        <f t="shared" si="15"/>
        <v>0</v>
      </c>
      <c r="BA12" s="6">
        <f t="shared" si="16"/>
        <v>0</v>
      </c>
      <c r="BB12" s="6">
        <f t="shared" si="17"/>
        <v>0</v>
      </c>
      <c r="BC12" s="6">
        <f t="shared" si="18"/>
        <v>0</v>
      </c>
      <c r="BD12" s="6">
        <f t="shared" si="19"/>
        <v>0</v>
      </c>
      <c r="BE12" s="6">
        <f t="shared" si="20"/>
        <v>0</v>
      </c>
      <c r="BF12" s="6">
        <f t="shared" si="21"/>
        <v>0</v>
      </c>
      <c r="BG12" s="6">
        <f t="shared" si="22"/>
        <v>0</v>
      </c>
      <c r="BH12" s="6">
        <f t="shared" si="23"/>
        <v>0</v>
      </c>
      <c r="BI12" s="6">
        <f t="shared" si="24"/>
        <v>0</v>
      </c>
      <c r="BJ12" s="6">
        <f t="shared" si="25"/>
        <v>0</v>
      </c>
      <c r="BK12" s="6">
        <f t="shared" si="26"/>
        <v>0</v>
      </c>
      <c r="BL12" s="6">
        <f t="shared" si="27"/>
        <v>0</v>
      </c>
      <c r="BM12" s="6">
        <f t="shared" si="28"/>
        <v>0</v>
      </c>
    </row>
    <row r="13" spans="1:65" ht="15" customHeight="1" x14ac:dyDescent="0.25">
      <c r="A13" s="3" t="s">
        <v>27</v>
      </c>
      <c r="B13" s="1">
        <v>28228</v>
      </c>
      <c r="C13" s="1"/>
      <c r="D13" s="1"/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40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12">
        <v>2</v>
      </c>
      <c r="R13" s="12">
        <v>2</v>
      </c>
      <c r="S13" s="12">
        <v>2</v>
      </c>
      <c r="T13" s="12">
        <v>2</v>
      </c>
      <c r="U13" s="12">
        <v>2</v>
      </c>
      <c r="V13" s="44">
        <v>2</v>
      </c>
      <c r="W13" s="12">
        <v>2</v>
      </c>
      <c r="X13" s="12">
        <v>2</v>
      </c>
      <c r="Y13" s="12">
        <v>2</v>
      </c>
      <c r="Z13" s="42">
        <v>2</v>
      </c>
      <c r="AA13" s="12">
        <v>2</v>
      </c>
      <c r="AB13" s="23">
        <v>2</v>
      </c>
      <c r="AC13" s="23">
        <v>2</v>
      </c>
      <c r="AD13" s="42">
        <v>2</v>
      </c>
      <c r="AE13" s="31">
        <v>2</v>
      </c>
      <c r="AF13" s="60">
        <v>2</v>
      </c>
      <c r="AG13" s="60">
        <v>2</v>
      </c>
      <c r="AH13" s="60">
        <v>2</v>
      </c>
      <c r="AI13" s="60">
        <v>2</v>
      </c>
      <c r="AJ13" s="6">
        <f t="shared" si="0"/>
        <v>0</v>
      </c>
      <c r="AL13" s="6">
        <f t="shared" si="1"/>
        <v>0</v>
      </c>
      <c r="AM13" s="6">
        <f t="shared" si="2"/>
        <v>0</v>
      </c>
      <c r="AN13" s="6">
        <f t="shared" si="3"/>
        <v>0</v>
      </c>
      <c r="AO13" s="6">
        <f t="shared" si="4"/>
        <v>0</v>
      </c>
      <c r="AP13" s="6">
        <f t="shared" si="5"/>
        <v>0</v>
      </c>
      <c r="AQ13" s="6">
        <f t="shared" si="6"/>
        <v>0</v>
      </c>
      <c r="AR13" s="6">
        <f t="shared" si="7"/>
        <v>0</v>
      </c>
      <c r="AS13" s="6">
        <f t="shared" si="8"/>
        <v>0</v>
      </c>
      <c r="AT13" s="6">
        <f t="shared" si="9"/>
        <v>0</v>
      </c>
      <c r="AU13" s="6">
        <f t="shared" si="10"/>
        <v>0</v>
      </c>
      <c r="AV13" s="6">
        <f t="shared" si="11"/>
        <v>0</v>
      </c>
      <c r="AW13" s="6">
        <f t="shared" si="12"/>
        <v>0</v>
      </c>
      <c r="AX13" s="6">
        <f t="shared" si="13"/>
        <v>0</v>
      </c>
      <c r="AY13" s="6">
        <f t="shared" si="14"/>
        <v>0</v>
      </c>
      <c r="AZ13" s="6">
        <f t="shared" si="15"/>
        <v>0</v>
      </c>
      <c r="BA13" s="6">
        <f t="shared" si="16"/>
        <v>0</v>
      </c>
      <c r="BB13" s="6">
        <f t="shared" si="17"/>
        <v>0</v>
      </c>
      <c r="BC13" s="6">
        <f t="shared" si="18"/>
        <v>0</v>
      </c>
      <c r="BD13" s="6">
        <f t="shared" si="19"/>
        <v>0</v>
      </c>
      <c r="BE13" s="6">
        <f t="shared" si="20"/>
        <v>0</v>
      </c>
      <c r="BF13" s="6">
        <f t="shared" si="21"/>
        <v>0</v>
      </c>
      <c r="BG13" s="6">
        <f t="shared" si="22"/>
        <v>0</v>
      </c>
      <c r="BH13" s="6">
        <f t="shared" si="23"/>
        <v>0</v>
      </c>
      <c r="BI13" s="6">
        <f t="shared" si="24"/>
        <v>0</v>
      </c>
      <c r="BJ13" s="6">
        <f t="shared" si="25"/>
        <v>0</v>
      </c>
      <c r="BK13" s="6">
        <f t="shared" si="26"/>
        <v>0</v>
      </c>
      <c r="BL13" s="6">
        <f t="shared" si="27"/>
        <v>0</v>
      </c>
      <c r="BM13" s="6">
        <f t="shared" si="28"/>
        <v>0</v>
      </c>
    </row>
    <row r="14" spans="1:65" ht="15" customHeight="1" x14ac:dyDescent="0.25">
      <c r="A14" s="3" t="s">
        <v>28</v>
      </c>
      <c r="B14" s="1">
        <v>30304</v>
      </c>
      <c r="C14" s="1"/>
      <c r="D14" s="1"/>
      <c r="E14" s="1">
        <v>17</v>
      </c>
      <c r="F14" s="1">
        <v>17</v>
      </c>
      <c r="G14" s="1">
        <v>17</v>
      </c>
      <c r="H14" s="1">
        <v>17</v>
      </c>
      <c r="I14" s="1">
        <v>17</v>
      </c>
      <c r="J14" s="1">
        <v>17</v>
      </c>
      <c r="K14" s="40">
        <v>17</v>
      </c>
      <c r="L14" s="2">
        <v>17</v>
      </c>
      <c r="M14" s="2">
        <v>17</v>
      </c>
      <c r="N14" s="2">
        <v>17</v>
      </c>
      <c r="O14" s="2">
        <v>17</v>
      </c>
      <c r="P14" s="2">
        <v>17</v>
      </c>
      <c r="Q14" s="12">
        <v>17</v>
      </c>
      <c r="R14" s="12">
        <v>17</v>
      </c>
      <c r="S14" s="12">
        <v>17</v>
      </c>
      <c r="T14" s="12">
        <v>17</v>
      </c>
      <c r="U14" s="12">
        <v>17</v>
      </c>
      <c r="V14" s="44">
        <v>17</v>
      </c>
      <c r="W14" s="12">
        <v>17</v>
      </c>
      <c r="X14" s="12">
        <v>17</v>
      </c>
      <c r="Y14" s="12">
        <v>17</v>
      </c>
      <c r="Z14" s="42">
        <v>17</v>
      </c>
      <c r="AA14" s="12">
        <v>17</v>
      </c>
      <c r="AB14" s="23">
        <v>17</v>
      </c>
      <c r="AC14" s="23">
        <v>17</v>
      </c>
      <c r="AD14" s="42">
        <v>17</v>
      </c>
      <c r="AE14" s="31">
        <v>17</v>
      </c>
      <c r="AF14" s="60">
        <v>17</v>
      </c>
      <c r="AG14" s="60">
        <v>17</v>
      </c>
      <c r="AH14" s="60">
        <v>17</v>
      </c>
      <c r="AI14" s="60">
        <v>17</v>
      </c>
      <c r="AJ14" s="6">
        <f t="shared" si="0"/>
        <v>0</v>
      </c>
      <c r="AL14" s="6">
        <f t="shared" si="1"/>
        <v>0</v>
      </c>
      <c r="AM14" s="6">
        <f t="shared" si="2"/>
        <v>0</v>
      </c>
      <c r="AN14" s="6">
        <f t="shared" si="3"/>
        <v>0</v>
      </c>
      <c r="AO14" s="6">
        <f t="shared" si="4"/>
        <v>0</v>
      </c>
      <c r="AP14" s="6">
        <f t="shared" si="5"/>
        <v>0</v>
      </c>
      <c r="AQ14" s="6">
        <f t="shared" si="6"/>
        <v>0</v>
      </c>
      <c r="AR14" s="6">
        <f t="shared" si="7"/>
        <v>0</v>
      </c>
      <c r="AS14" s="6">
        <f t="shared" si="8"/>
        <v>0</v>
      </c>
      <c r="AT14" s="6">
        <f t="shared" si="9"/>
        <v>0</v>
      </c>
      <c r="AU14" s="6">
        <f t="shared" si="10"/>
        <v>0</v>
      </c>
      <c r="AV14" s="6">
        <f t="shared" si="11"/>
        <v>0</v>
      </c>
      <c r="AW14" s="6">
        <f t="shared" si="12"/>
        <v>0</v>
      </c>
      <c r="AX14" s="6">
        <f t="shared" si="13"/>
        <v>0</v>
      </c>
      <c r="AY14" s="6">
        <f t="shared" si="14"/>
        <v>0</v>
      </c>
      <c r="AZ14" s="6">
        <f t="shared" si="15"/>
        <v>0</v>
      </c>
      <c r="BA14" s="6">
        <f t="shared" si="16"/>
        <v>0</v>
      </c>
      <c r="BB14" s="6">
        <f t="shared" si="17"/>
        <v>0</v>
      </c>
      <c r="BC14" s="6">
        <f t="shared" si="18"/>
        <v>0</v>
      </c>
      <c r="BD14" s="6">
        <f t="shared" si="19"/>
        <v>0</v>
      </c>
      <c r="BE14" s="6">
        <f t="shared" si="20"/>
        <v>0</v>
      </c>
      <c r="BF14" s="6">
        <f t="shared" si="21"/>
        <v>0</v>
      </c>
      <c r="BG14" s="6">
        <f t="shared" si="22"/>
        <v>0</v>
      </c>
      <c r="BH14" s="6">
        <f t="shared" si="23"/>
        <v>0</v>
      </c>
      <c r="BI14" s="6">
        <f t="shared" si="24"/>
        <v>0</v>
      </c>
      <c r="BJ14" s="6">
        <f t="shared" si="25"/>
        <v>0</v>
      </c>
      <c r="BK14" s="6">
        <f t="shared" si="26"/>
        <v>0</v>
      </c>
      <c r="BL14" s="6">
        <f t="shared" si="27"/>
        <v>0</v>
      </c>
      <c r="BM14" s="6">
        <f t="shared" si="28"/>
        <v>0</v>
      </c>
    </row>
    <row r="15" spans="1:65" ht="15" customHeight="1" x14ac:dyDescent="0.25">
      <c r="A15" s="3" t="s">
        <v>29</v>
      </c>
      <c r="B15" s="1">
        <v>32203</v>
      </c>
      <c r="C15" s="1"/>
      <c r="D15" s="1"/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40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12">
        <v>4</v>
      </c>
      <c r="R15" s="12">
        <v>4</v>
      </c>
      <c r="S15" s="12">
        <v>4</v>
      </c>
      <c r="T15" s="12">
        <v>4</v>
      </c>
      <c r="U15" s="12">
        <v>4</v>
      </c>
      <c r="V15" s="44">
        <v>4</v>
      </c>
      <c r="W15" s="12">
        <v>4</v>
      </c>
      <c r="X15" s="12">
        <v>4</v>
      </c>
      <c r="Y15" s="12">
        <v>4</v>
      </c>
      <c r="Z15" s="42">
        <v>4</v>
      </c>
      <c r="AA15" s="12">
        <v>4</v>
      </c>
      <c r="AB15" s="23">
        <v>4</v>
      </c>
      <c r="AC15" s="23">
        <v>4</v>
      </c>
      <c r="AD15" s="42">
        <v>4</v>
      </c>
      <c r="AE15" s="31">
        <v>4</v>
      </c>
      <c r="AF15" s="60">
        <v>4</v>
      </c>
      <c r="AG15" s="60">
        <v>4</v>
      </c>
      <c r="AH15" s="60">
        <v>4</v>
      </c>
      <c r="AI15" s="60">
        <v>4</v>
      </c>
      <c r="AJ15" s="6">
        <f t="shared" si="0"/>
        <v>0</v>
      </c>
      <c r="AL15" s="6">
        <f t="shared" si="1"/>
        <v>0</v>
      </c>
      <c r="AM15" s="6">
        <f t="shared" si="2"/>
        <v>0</v>
      </c>
      <c r="AN15" s="6">
        <f t="shared" si="3"/>
        <v>0</v>
      </c>
      <c r="AO15" s="6">
        <f t="shared" si="4"/>
        <v>0</v>
      </c>
      <c r="AP15" s="6">
        <f t="shared" si="5"/>
        <v>0</v>
      </c>
      <c r="AQ15" s="6">
        <f t="shared" si="6"/>
        <v>0</v>
      </c>
      <c r="AR15" s="6">
        <f t="shared" si="7"/>
        <v>0</v>
      </c>
      <c r="AS15" s="6">
        <f t="shared" si="8"/>
        <v>0</v>
      </c>
      <c r="AT15" s="6">
        <f t="shared" si="9"/>
        <v>0</v>
      </c>
      <c r="AU15" s="6">
        <f t="shared" si="10"/>
        <v>0</v>
      </c>
      <c r="AV15" s="6">
        <f t="shared" si="11"/>
        <v>0</v>
      </c>
      <c r="AW15" s="6">
        <f t="shared" si="12"/>
        <v>0</v>
      </c>
      <c r="AX15" s="6">
        <f t="shared" si="13"/>
        <v>0</v>
      </c>
      <c r="AY15" s="6">
        <f t="shared" si="14"/>
        <v>0</v>
      </c>
      <c r="AZ15" s="6">
        <f t="shared" si="15"/>
        <v>0</v>
      </c>
      <c r="BA15" s="6">
        <f t="shared" si="16"/>
        <v>0</v>
      </c>
      <c r="BB15" s="6">
        <f t="shared" si="17"/>
        <v>0</v>
      </c>
      <c r="BC15" s="6">
        <f t="shared" si="18"/>
        <v>0</v>
      </c>
      <c r="BD15" s="6">
        <f t="shared" si="19"/>
        <v>0</v>
      </c>
      <c r="BE15" s="6">
        <f t="shared" si="20"/>
        <v>0</v>
      </c>
      <c r="BF15" s="6">
        <f t="shared" si="21"/>
        <v>0</v>
      </c>
      <c r="BG15" s="6">
        <f t="shared" si="22"/>
        <v>0</v>
      </c>
      <c r="BH15" s="6">
        <f t="shared" si="23"/>
        <v>0</v>
      </c>
      <c r="BI15" s="6">
        <f t="shared" si="24"/>
        <v>0</v>
      </c>
      <c r="BJ15" s="6">
        <f t="shared" si="25"/>
        <v>0</v>
      </c>
      <c r="BK15" s="6">
        <f t="shared" si="26"/>
        <v>0</v>
      </c>
      <c r="BL15" s="6">
        <f t="shared" si="27"/>
        <v>0</v>
      </c>
      <c r="BM15" s="6">
        <f t="shared" si="28"/>
        <v>0</v>
      </c>
    </row>
    <row r="16" spans="1:65" ht="15" customHeight="1" x14ac:dyDescent="0.25">
      <c r="A16" s="3" t="s">
        <v>30</v>
      </c>
      <c r="B16" s="1">
        <v>32802</v>
      </c>
      <c r="C16" s="1"/>
      <c r="D16" s="1"/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40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12">
        <v>2</v>
      </c>
      <c r="R16" s="12">
        <v>2</v>
      </c>
      <c r="S16" s="12">
        <v>2</v>
      </c>
      <c r="T16" s="12">
        <v>2</v>
      </c>
      <c r="U16" s="12">
        <v>2</v>
      </c>
      <c r="V16" s="44">
        <v>2</v>
      </c>
      <c r="W16" s="12">
        <v>2</v>
      </c>
      <c r="X16" s="12">
        <v>2</v>
      </c>
      <c r="Y16" s="12">
        <v>2</v>
      </c>
      <c r="Z16" s="42">
        <v>2</v>
      </c>
      <c r="AA16" s="12">
        <v>2</v>
      </c>
      <c r="AB16" s="23">
        <v>2</v>
      </c>
      <c r="AC16" s="23">
        <v>2</v>
      </c>
      <c r="AD16" s="42">
        <v>2</v>
      </c>
      <c r="AE16" s="31">
        <v>2</v>
      </c>
      <c r="AF16" s="60">
        <v>2</v>
      </c>
      <c r="AG16" s="60">
        <v>2</v>
      </c>
      <c r="AH16" s="60">
        <v>2</v>
      </c>
      <c r="AI16" s="60">
        <v>2</v>
      </c>
      <c r="AJ16" s="6">
        <f t="shared" si="0"/>
        <v>0</v>
      </c>
      <c r="AL16" s="6">
        <f t="shared" si="1"/>
        <v>0</v>
      </c>
      <c r="AM16" s="6">
        <f t="shared" si="2"/>
        <v>0</v>
      </c>
      <c r="AN16" s="6">
        <f t="shared" si="3"/>
        <v>0</v>
      </c>
      <c r="AO16" s="6">
        <f t="shared" si="4"/>
        <v>0</v>
      </c>
      <c r="AP16" s="6">
        <f t="shared" si="5"/>
        <v>0</v>
      </c>
      <c r="AQ16" s="6">
        <f t="shared" si="6"/>
        <v>0</v>
      </c>
      <c r="AR16" s="6">
        <f t="shared" si="7"/>
        <v>0</v>
      </c>
      <c r="AS16" s="6">
        <f t="shared" si="8"/>
        <v>0</v>
      </c>
      <c r="AT16" s="6">
        <f t="shared" si="9"/>
        <v>0</v>
      </c>
      <c r="AU16" s="6">
        <f t="shared" si="10"/>
        <v>0</v>
      </c>
      <c r="AV16" s="6">
        <f t="shared" si="11"/>
        <v>0</v>
      </c>
      <c r="AW16" s="6">
        <f t="shared" si="12"/>
        <v>0</v>
      </c>
      <c r="AX16" s="6">
        <f t="shared" si="13"/>
        <v>0</v>
      </c>
      <c r="AY16" s="6">
        <f t="shared" si="14"/>
        <v>0</v>
      </c>
      <c r="AZ16" s="6">
        <f t="shared" si="15"/>
        <v>0</v>
      </c>
      <c r="BA16" s="6">
        <f t="shared" si="16"/>
        <v>0</v>
      </c>
      <c r="BB16" s="6">
        <f t="shared" si="17"/>
        <v>0</v>
      </c>
      <c r="BC16" s="6">
        <f t="shared" si="18"/>
        <v>0</v>
      </c>
      <c r="BD16" s="6">
        <f t="shared" si="19"/>
        <v>0</v>
      </c>
      <c r="BE16" s="6">
        <f t="shared" si="20"/>
        <v>0</v>
      </c>
      <c r="BF16" s="6">
        <f t="shared" si="21"/>
        <v>0</v>
      </c>
      <c r="BG16" s="6">
        <f t="shared" si="22"/>
        <v>0</v>
      </c>
      <c r="BH16" s="6">
        <f t="shared" si="23"/>
        <v>0</v>
      </c>
      <c r="BI16" s="6">
        <f t="shared" si="24"/>
        <v>0</v>
      </c>
      <c r="BJ16" s="6">
        <f t="shared" si="25"/>
        <v>0</v>
      </c>
      <c r="BK16" s="6">
        <f t="shared" si="26"/>
        <v>0</v>
      </c>
      <c r="BL16" s="6">
        <f t="shared" si="27"/>
        <v>0</v>
      </c>
      <c r="BM16" s="6">
        <f t="shared" si="28"/>
        <v>0</v>
      </c>
    </row>
    <row r="17" spans="1:65" ht="15" customHeight="1" x14ac:dyDescent="0.25">
      <c r="A17" s="29" t="s">
        <v>31</v>
      </c>
      <c r="B17" s="1">
        <v>33152</v>
      </c>
      <c r="C17" s="1"/>
      <c r="D17" s="1"/>
      <c r="E17" s="1">
        <v>19</v>
      </c>
      <c r="F17" s="1">
        <v>19</v>
      </c>
      <c r="G17" s="1">
        <v>19</v>
      </c>
      <c r="H17" s="1">
        <v>19</v>
      </c>
      <c r="I17" s="1">
        <v>19</v>
      </c>
      <c r="J17" s="1">
        <v>19</v>
      </c>
      <c r="K17" s="40">
        <v>19</v>
      </c>
      <c r="L17" s="2">
        <v>19</v>
      </c>
      <c r="M17" s="2">
        <v>19</v>
      </c>
      <c r="N17" s="2">
        <v>19</v>
      </c>
      <c r="O17" s="2">
        <v>19</v>
      </c>
      <c r="P17" s="2">
        <v>19</v>
      </c>
      <c r="Q17" s="12">
        <v>19</v>
      </c>
      <c r="R17" s="12">
        <v>19</v>
      </c>
      <c r="S17" s="12">
        <v>19</v>
      </c>
      <c r="T17" s="12">
        <v>19</v>
      </c>
      <c r="U17" s="12">
        <v>19</v>
      </c>
      <c r="V17" s="44">
        <v>21</v>
      </c>
      <c r="W17" s="12">
        <v>21</v>
      </c>
      <c r="X17" s="12">
        <v>23</v>
      </c>
      <c r="Y17" s="12">
        <v>20</v>
      </c>
      <c r="Z17" s="42">
        <v>21</v>
      </c>
      <c r="AA17" s="12">
        <v>21</v>
      </c>
      <c r="AB17" s="23">
        <v>21</v>
      </c>
      <c r="AC17" s="23">
        <v>21</v>
      </c>
      <c r="AD17" s="42">
        <v>21</v>
      </c>
      <c r="AE17" s="31">
        <v>21</v>
      </c>
      <c r="AF17" s="60">
        <v>21</v>
      </c>
      <c r="AG17" s="60">
        <v>21</v>
      </c>
      <c r="AH17" s="60">
        <v>21</v>
      </c>
      <c r="AI17" s="60">
        <v>21</v>
      </c>
      <c r="AJ17" s="6">
        <f t="shared" si="0"/>
        <v>2</v>
      </c>
      <c r="AL17" s="6">
        <f t="shared" si="1"/>
        <v>0</v>
      </c>
      <c r="AM17" s="6">
        <f t="shared" si="2"/>
        <v>0</v>
      </c>
      <c r="AN17" s="6">
        <f t="shared" si="3"/>
        <v>0</v>
      </c>
      <c r="AO17" s="6">
        <f t="shared" si="4"/>
        <v>0</v>
      </c>
      <c r="AP17" s="6">
        <f t="shared" si="5"/>
        <v>0</v>
      </c>
      <c r="AQ17" s="6">
        <f t="shared" si="6"/>
        <v>0</v>
      </c>
      <c r="AR17" s="6">
        <f t="shared" si="7"/>
        <v>0</v>
      </c>
      <c r="AS17" s="6">
        <f t="shared" si="8"/>
        <v>0</v>
      </c>
      <c r="AT17" s="6">
        <f t="shared" si="9"/>
        <v>0</v>
      </c>
      <c r="AU17" s="6">
        <f t="shared" si="10"/>
        <v>0</v>
      </c>
      <c r="AV17" s="6">
        <f t="shared" si="11"/>
        <v>0</v>
      </c>
      <c r="AW17" s="6">
        <f t="shared" si="12"/>
        <v>0</v>
      </c>
      <c r="AX17" s="6">
        <f t="shared" si="13"/>
        <v>0</v>
      </c>
      <c r="AY17" s="6">
        <f t="shared" si="14"/>
        <v>0</v>
      </c>
      <c r="AZ17" s="6">
        <f t="shared" si="15"/>
        <v>0</v>
      </c>
      <c r="BA17" s="6">
        <f t="shared" si="16"/>
        <v>0</v>
      </c>
      <c r="BB17" s="6">
        <f t="shared" si="17"/>
        <v>2</v>
      </c>
      <c r="BC17" s="6">
        <f t="shared" si="18"/>
        <v>0</v>
      </c>
      <c r="BD17" s="6">
        <f t="shared" si="19"/>
        <v>2</v>
      </c>
      <c r="BE17" s="6">
        <f t="shared" si="20"/>
        <v>-3</v>
      </c>
      <c r="BF17" s="6">
        <f t="shared" si="21"/>
        <v>1</v>
      </c>
      <c r="BG17" s="6">
        <f t="shared" si="22"/>
        <v>0</v>
      </c>
      <c r="BH17" s="6">
        <f t="shared" si="23"/>
        <v>0</v>
      </c>
      <c r="BI17" s="6">
        <f t="shared" si="24"/>
        <v>0</v>
      </c>
      <c r="BJ17" s="6">
        <f t="shared" si="25"/>
        <v>0</v>
      </c>
      <c r="BK17" s="6">
        <f t="shared" si="26"/>
        <v>0</v>
      </c>
      <c r="BL17" s="6">
        <f t="shared" si="27"/>
        <v>2</v>
      </c>
      <c r="BM17" s="6">
        <f t="shared" si="28"/>
        <v>-3</v>
      </c>
    </row>
    <row r="18" spans="1:65" ht="15" customHeight="1" x14ac:dyDescent="0.25">
      <c r="A18" s="29" t="s">
        <v>32</v>
      </c>
      <c r="B18" s="1">
        <v>33630</v>
      </c>
      <c r="C18" s="1"/>
      <c r="D18" s="1"/>
      <c r="E18" s="1">
        <v>7</v>
      </c>
      <c r="F18" s="1">
        <v>7</v>
      </c>
      <c r="G18" s="1">
        <v>7</v>
      </c>
      <c r="H18" s="1">
        <v>8</v>
      </c>
      <c r="I18" s="1">
        <v>8</v>
      </c>
      <c r="J18" s="1">
        <v>9</v>
      </c>
      <c r="K18" s="40">
        <v>9</v>
      </c>
      <c r="L18" s="2">
        <v>9</v>
      </c>
      <c r="M18" s="2">
        <v>9</v>
      </c>
      <c r="N18" s="2">
        <v>9</v>
      </c>
      <c r="O18" s="2">
        <v>9</v>
      </c>
      <c r="P18" s="2">
        <v>9</v>
      </c>
      <c r="Q18" s="12">
        <v>8</v>
      </c>
      <c r="R18" s="12">
        <v>8</v>
      </c>
      <c r="S18" s="12">
        <v>7</v>
      </c>
      <c r="T18" s="12">
        <v>7</v>
      </c>
      <c r="U18" s="12">
        <v>7</v>
      </c>
      <c r="V18" s="44">
        <v>7</v>
      </c>
      <c r="W18" s="12">
        <v>7</v>
      </c>
      <c r="X18" s="12">
        <v>7</v>
      </c>
      <c r="Y18" s="12">
        <v>7</v>
      </c>
      <c r="Z18" s="42">
        <v>7</v>
      </c>
      <c r="AA18" s="12">
        <v>7</v>
      </c>
      <c r="AB18" s="23">
        <v>7</v>
      </c>
      <c r="AC18" s="23">
        <v>7</v>
      </c>
      <c r="AD18" s="42">
        <v>7</v>
      </c>
      <c r="AE18" s="31">
        <v>7</v>
      </c>
      <c r="AF18" s="60">
        <v>7</v>
      </c>
      <c r="AG18" s="60">
        <v>7</v>
      </c>
      <c r="AH18" s="60">
        <v>7</v>
      </c>
      <c r="AI18" s="60">
        <v>7</v>
      </c>
      <c r="AJ18" s="6">
        <f t="shared" si="0"/>
        <v>0</v>
      </c>
      <c r="AL18" s="6">
        <f t="shared" si="1"/>
        <v>0</v>
      </c>
      <c r="AM18" s="6">
        <f t="shared" si="2"/>
        <v>0</v>
      </c>
      <c r="AN18" s="6">
        <f t="shared" si="3"/>
        <v>1</v>
      </c>
      <c r="AO18" s="6">
        <f t="shared" si="4"/>
        <v>0</v>
      </c>
      <c r="AP18" s="6">
        <f t="shared" si="5"/>
        <v>1</v>
      </c>
      <c r="AQ18" s="6">
        <f t="shared" si="6"/>
        <v>0</v>
      </c>
      <c r="AR18" s="6">
        <f t="shared" si="7"/>
        <v>0</v>
      </c>
      <c r="AS18" s="6">
        <f t="shared" si="8"/>
        <v>0</v>
      </c>
      <c r="AT18" s="6">
        <f t="shared" si="9"/>
        <v>0</v>
      </c>
      <c r="AU18" s="6">
        <f t="shared" si="10"/>
        <v>0</v>
      </c>
      <c r="AV18" s="6">
        <f t="shared" si="11"/>
        <v>0</v>
      </c>
      <c r="AW18" s="6">
        <f t="shared" si="12"/>
        <v>-1</v>
      </c>
      <c r="AX18" s="6">
        <f t="shared" si="13"/>
        <v>0</v>
      </c>
      <c r="AY18" s="6">
        <f t="shared" si="14"/>
        <v>-1</v>
      </c>
      <c r="AZ18" s="6">
        <f t="shared" si="15"/>
        <v>0</v>
      </c>
      <c r="BA18" s="6">
        <f t="shared" si="16"/>
        <v>0</v>
      </c>
      <c r="BB18" s="6">
        <f t="shared" si="17"/>
        <v>0</v>
      </c>
      <c r="BC18" s="6">
        <f t="shared" si="18"/>
        <v>0</v>
      </c>
      <c r="BD18" s="6">
        <f t="shared" si="19"/>
        <v>0</v>
      </c>
      <c r="BE18" s="6">
        <f t="shared" si="20"/>
        <v>0</v>
      </c>
      <c r="BF18" s="6">
        <f t="shared" si="21"/>
        <v>0</v>
      </c>
      <c r="BG18" s="6">
        <f t="shared" si="22"/>
        <v>0</v>
      </c>
      <c r="BH18" s="6">
        <f t="shared" si="23"/>
        <v>0</v>
      </c>
      <c r="BI18" s="6">
        <f t="shared" si="24"/>
        <v>0</v>
      </c>
      <c r="BJ18" s="6">
        <f t="shared" si="25"/>
        <v>0</v>
      </c>
      <c r="BK18" s="6">
        <f t="shared" si="26"/>
        <v>0</v>
      </c>
      <c r="BL18" s="6">
        <f t="shared" si="27"/>
        <v>1</v>
      </c>
      <c r="BM18" s="6">
        <f t="shared" si="28"/>
        <v>-1</v>
      </c>
    </row>
    <row r="19" spans="1:65" ht="15" customHeight="1" x14ac:dyDescent="0.25">
      <c r="A19" s="3" t="s">
        <v>33</v>
      </c>
      <c r="B19" s="1">
        <v>37230</v>
      </c>
      <c r="C19" s="1"/>
      <c r="D19" s="1"/>
      <c r="E19" s="1">
        <v>8</v>
      </c>
      <c r="F19" s="1">
        <v>8</v>
      </c>
      <c r="G19" s="1">
        <v>8</v>
      </c>
      <c r="H19" s="1">
        <v>8</v>
      </c>
      <c r="I19" s="1">
        <v>8</v>
      </c>
      <c r="J19" s="1">
        <v>8</v>
      </c>
      <c r="K19" s="40">
        <v>8</v>
      </c>
      <c r="L19" s="2">
        <v>8</v>
      </c>
      <c r="M19" s="2">
        <v>8</v>
      </c>
      <c r="N19" s="2">
        <v>8</v>
      </c>
      <c r="O19" s="2">
        <v>8</v>
      </c>
      <c r="P19" s="2">
        <v>8</v>
      </c>
      <c r="Q19" s="12">
        <v>8</v>
      </c>
      <c r="R19" s="12">
        <v>8</v>
      </c>
      <c r="S19" s="12">
        <v>8</v>
      </c>
      <c r="T19" s="12">
        <v>8</v>
      </c>
      <c r="U19" s="12">
        <v>8</v>
      </c>
      <c r="V19" s="44">
        <v>8</v>
      </c>
      <c r="W19" s="12">
        <v>8</v>
      </c>
      <c r="X19" s="12">
        <v>8</v>
      </c>
      <c r="Y19" s="12">
        <v>8</v>
      </c>
      <c r="Z19" s="42">
        <v>8</v>
      </c>
      <c r="AA19" s="12">
        <v>8</v>
      </c>
      <c r="AB19" s="23">
        <v>8</v>
      </c>
      <c r="AC19" s="23">
        <v>8</v>
      </c>
      <c r="AD19" s="42">
        <v>8</v>
      </c>
      <c r="AE19" s="31">
        <v>8</v>
      </c>
      <c r="AF19" s="60">
        <v>8</v>
      </c>
      <c r="AG19" s="60">
        <v>8</v>
      </c>
      <c r="AH19" s="60">
        <v>8</v>
      </c>
      <c r="AI19" s="60">
        <v>8</v>
      </c>
      <c r="AJ19" s="6">
        <f t="shared" si="0"/>
        <v>0</v>
      </c>
      <c r="AL19" s="6">
        <f t="shared" si="1"/>
        <v>0</v>
      </c>
      <c r="AM19" s="6">
        <f t="shared" si="2"/>
        <v>0</v>
      </c>
      <c r="AN19" s="6">
        <f t="shared" si="3"/>
        <v>0</v>
      </c>
      <c r="AO19" s="6">
        <f t="shared" si="4"/>
        <v>0</v>
      </c>
      <c r="AP19" s="6">
        <f t="shared" si="5"/>
        <v>0</v>
      </c>
      <c r="AQ19" s="6">
        <f t="shared" si="6"/>
        <v>0</v>
      </c>
      <c r="AR19" s="6">
        <f t="shared" si="7"/>
        <v>0</v>
      </c>
      <c r="AS19" s="6">
        <f t="shared" si="8"/>
        <v>0</v>
      </c>
      <c r="AT19" s="6">
        <f t="shared" si="9"/>
        <v>0</v>
      </c>
      <c r="AU19" s="6">
        <f t="shared" si="10"/>
        <v>0</v>
      </c>
      <c r="AV19" s="6">
        <f t="shared" si="11"/>
        <v>0</v>
      </c>
      <c r="AW19" s="6">
        <f t="shared" si="12"/>
        <v>0</v>
      </c>
      <c r="AX19" s="6">
        <f t="shared" si="13"/>
        <v>0</v>
      </c>
      <c r="AY19" s="6">
        <f t="shared" si="14"/>
        <v>0</v>
      </c>
      <c r="AZ19" s="6">
        <f t="shared" si="15"/>
        <v>0</v>
      </c>
      <c r="BA19" s="6">
        <f t="shared" si="16"/>
        <v>0</v>
      </c>
      <c r="BB19" s="6">
        <f t="shared" si="17"/>
        <v>0</v>
      </c>
      <c r="BC19" s="6">
        <f t="shared" si="18"/>
        <v>0</v>
      </c>
      <c r="BD19" s="6">
        <f t="shared" si="19"/>
        <v>0</v>
      </c>
      <c r="BE19" s="6">
        <f t="shared" si="20"/>
        <v>0</v>
      </c>
      <c r="BF19" s="6">
        <f t="shared" si="21"/>
        <v>0</v>
      </c>
      <c r="BG19" s="6">
        <f t="shared" si="22"/>
        <v>0</v>
      </c>
      <c r="BH19" s="6">
        <f t="shared" si="23"/>
        <v>0</v>
      </c>
      <c r="BI19" s="6">
        <f t="shared" si="24"/>
        <v>0</v>
      </c>
      <c r="BJ19" s="6">
        <f t="shared" si="25"/>
        <v>0</v>
      </c>
      <c r="BK19" s="6">
        <f t="shared" si="26"/>
        <v>0</v>
      </c>
      <c r="BL19" s="6">
        <f t="shared" si="27"/>
        <v>0</v>
      </c>
      <c r="BM19" s="6">
        <f t="shared" si="28"/>
        <v>0</v>
      </c>
    </row>
    <row r="20" spans="1:65" ht="15" customHeight="1" x14ac:dyDescent="0.25">
      <c r="A20" s="3" t="s">
        <v>34</v>
      </c>
      <c r="B20" s="1">
        <v>38101</v>
      </c>
      <c r="C20" s="1"/>
      <c r="D20" s="1"/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40">
        <v>3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  <c r="Q20" s="12">
        <v>3</v>
      </c>
      <c r="R20" s="12">
        <v>3</v>
      </c>
      <c r="S20" s="12">
        <v>3</v>
      </c>
      <c r="T20" s="12">
        <v>3</v>
      </c>
      <c r="U20" s="12">
        <v>3</v>
      </c>
      <c r="V20" s="44">
        <v>3</v>
      </c>
      <c r="W20" s="12">
        <v>3</v>
      </c>
      <c r="X20" s="12">
        <v>3</v>
      </c>
      <c r="Y20" s="12">
        <v>3</v>
      </c>
      <c r="Z20" s="42">
        <v>3</v>
      </c>
      <c r="AA20" s="12">
        <v>3</v>
      </c>
      <c r="AB20" s="23">
        <v>3</v>
      </c>
      <c r="AC20" s="23">
        <v>3</v>
      </c>
      <c r="AD20" s="42">
        <v>3</v>
      </c>
      <c r="AE20" s="31">
        <v>3</v>
      </c>
      <c r="AF20" s="60">
        <v>3</v>
      </c>
      <c r="AG20" s="60">
        <v>3</v>
      </c>
      <c r="AH20" s="60">
        <v>3</v>
      </c>
      <c r="AI20" s="60">
        <v>3</v>
      </c>
      <c r="AJ20" s="6">
        <f t="shared" si="0"/>
        <v>0</v>
      </c>
      <c r="AL20" s="6">
        <f t="shared" si="1"/>
        <v>0</v>
      </c>
      <c r="AM20" s="6">
        <f t="shared" si="2"/>
        <v>0</v>
      </c>
      <c r="AN20" s="6">
        <f t="shared" si="3"/>
        <v>0</v>
      </c>
      <c r="AO20" s="6">
        <f t="shared" si="4"/>
        <v>0</v>
      </c>
      <c r="AP20" s="6">
        <f t="shared" si="5"/>
        <v>0</v>
      </c>
      <c r="AQ20" s="6">
        <f t="shared" si="6"/>
        <v>0</v>
      </c>
      <c r="AR20" s="6">
        <f t="shared" si="7"/>
        <v>0</v>
      </c>
      <c r="AS20" s="6">
        <f t="shared" si="8"/>
        <v>0</v>
      </c>
      <c r="AT20" s="6">
        <f t="shared" si="9"/>
        <v>0</v>
      </c>
      <c r="AU20" s="6">
        <f t="shared" si="10"/>
        <v>0</v>
      </c>
      <c r="AV20" s="6">
        <f t="shared" si="11"/>
        <v>0</v>
      </c>
      <c r="AW20" s="6">
        <f t="shared" si="12"/>
        <v>0</v>
      </c>
      <c r="AX20" s="6">
        <f t="shared" si="13"/>
        <v>0</v>
      </c>
      <c r="AY20" s="6">
        <f t="shared" si="14"/>
        <v>0</v>
      </c>
      <c r="AZ20" s="6">
        <f t="shared" si="15"/>
        <v>0</v>
      </c>
      <c r="BA20" s="6">
        <f t="shared" si="16"/>
        <v>0</v>
      </c>
      <c r="BB20" s="6">
        <f t="shared" si="17"/>
        <v>0</v>
      </c>
      <c r="BC20" s="6">
        <f t="shared" si="18"/>
        <v>0</v>
      </c>
      <c r="BD20" s="6">
        <f t="shared" si="19"/>
        <v>0</v>
      </c>
      <c r="BE20" s="6">
        <f t="shared" si="20"/>
        <v>0</v>
      </c>
      <c r="BF20" s="6">
        <f t="shared" si="21"/>
        <v>0</v>
      </c>
      <c r="BG20" s="6">
        <f t="shared" si="22"/>
        <v>0</v>
      </c>
      <c r="BH20" s="6">
        <f t="shared" si="23"/>
        <v>0</v>
      </c>
      <c r="BI20" s="6">
        <f t="shared" si="24"/>
        <v>0</v>
      </c>
      <c r="BJ20" s="6">
        <f t="shared" si="25"/>
        <v>0</v>
      </c>
      <c r="BK20" s="6">
        <f t="shared" si="26"/>
        <v>0</v>
      </c>
      <c r="BL20" s="6">
        <f t="shared" si="27"/>
        <v>0</v>
      </c>
      <c r="BM20" s="6">
        <f t="shared" si="28"/>
        <v>0</v>
      </c>
    </row>
    <row r="21" spans="1:65" ht="15" customHeight="1" x14ac:dyDescent="0.25">
      <c r="A21" s="3" t="s">
        <v>35</v>
      </c>
      <c r="B21" s="1">
        <v>40231</v>
      </c>
      <c r="C21" s="1"/>
      <c r="D21" s="1"/>
      <c r="E21" s="1">
        <v>11</v>
      </c>
      <c r="F21" s="1">
        <v>11</v>
      </c>
      <c r="G21" s="1">
        <v>11</v>
      </c>
      <c r="H21" s="1">
        <v>11</v>
      </c>
      <c r="I21" s="1">
        <v>11</v>
      </c>
      <c r="J21" s="1">
        <v>11</v>
      </c>
      <c r="K21" s="40">
        <v>11</v>
      </c>
      <c r="L21" s="2">
        <v>11</v>
      </c>
      <c r="M21" s="2">
        <v>11</v>
      </c>
      <c r="N21" s="2">
        <v>11</v>
      </c>
      <c r="O21" s="2">
        <v>11</v>
      </c>
      <c r="P21" s="2">
        <v>11</v>
      </c>
      <c r="Q21" s="12">
        <v>11</v>
      </c>
      <c r="R21" s="12">
        <v>11</v>
      </c>
      <c r="S21" s="12">
        <v>11</v>
      </c>
      <c r="T21" s="12">
        <v>11</v>
      </c>
      <c r="U21" s="12">
        <v>11</v>
      </c>
      <c r="V21" s="44">
        <v>11</v>
      </c>
      <c r="W21" s="12">
        <v>11</v>
      </c>
      <c r="X21" s="12">
        <v>11</v>
      </c>
      <c r="Y21" s="12">
        <v>11</v>
      </c>
      <c r="Z21" s="42">
        <v>11</v>
      </c>
      <c r="AA21" s="12">
        <v>11</v>
      </c>
      <c r="AB21" s="23">
        <v>11</v>
      </c>
      <c r="AC21" s="23">
        <v>11</v>
      </c>
      <c r="AD21" s="42">
        <v>11</v>
      </c>
      <c r="AE21" s="31">
        <v>11</v>
      </c>
      <c r="AF21" s="60">
        <v>11</v>
      </c>
      <c r="AG21" s="60">
        <v>11</v>
      </c>
      <c r="AH21" s="60">
        <v>11</v>
      </c>
      <c r="AI21" s="60">
        <v>11</v>
      </c>
      <c r="AJ21" s="6">
        <f t="shared" si="0"/>
        <v>0</v>
      </c>
      <c r="AL21" s="6">
        <f t="shared" si="1"/>
        <v>0</v>
      </c>
      <c r="AM21" s="6">
        <f t="shared" si="2"/>
        <v>0</v>
      </c>
      <c r="AN21" s="6">
        <f t="shared" si="3"/>
        <v>0</v>
      </c>
      <c r="AO21" s="6">
        <f t="shared" si="4"/>
        <v>0</v>
      </c>
      <c r="AP21" s="6">
        <f t="shared" si="5"/>
        <v>0</v>
      </c>
      <c r="AQ21" s="6">
        <f t="shared" si="6"/>
        <v>0</v>
      </c>
      <c r="AR21" s="6">
        <f t="shared" si="7"/>
        <v>0</v>
      </c>
      <c r="AS21" s="6">
        <f t="shared" si="8"/>
        <v>0</v>
      </c>
      <c r="AT21" s="6">
        <f t="shared" si="9"/>
        <v>0</v>
      </c>
      <c r="AU21" s="6">
        <f t="shared" si="10"/>
        <v>0</v>
      </c>
      <c r="AV21" s="6">
        <f t="shared" si="11"/>
        <v>0</v>
      </c>
      <c r="AW21" s="6">
        <f t="shared" si="12"/>
        <v>0</v>
      </c>
      <c r="AX21" s="6">
        <f t="shared" si="13"/>
        <v>0</v>
      </c>
      <c r="AY21" s="6">
        <f t="shared" si="14"/>
        <v>0</v>
      </c>
      <c r="AZ21" s="6">
        <f t="shared" si="15"/>
        <v>0</v>
      </c>
      <c r="BA21" s="6">
        <f t="shared" si="16"/>
        <v>0</v>
      </c>
      <c r="BB21" s="6">
        <f t="shared" si="17"/>
        <v>0</v>
      </c>
      <c r="BC21" s="6">
        <f t="shared" si="18"/>
        <v>0</v>
      </c>
      <c r="BD21" s="6">
        <f t="shared" si="19"/>
        <v>0</v>
      </c>
      <c r="BE21" s="6">
        <f t="shared" si="20"/>
        <v>0</v>
      </c>
      <c r="BF21" s="6">
        <f t="shared" si="21"/>
        <v>0</v>
      </c>
      <c r="BG21" s="6">
        <f t="shared" si="22"/>
        <v>0</v>
      </c>
      <c r="BH21" s="6">
        <f t="shared" si="23"/>
        <v>0</v>
      </c>
      <c r="BI21" s="6">
        <f t="shared" si="24"/>
        <v>0</v>
      </c>
      <c r="BJ21" s="6">
        <f t="shared" si="25"/>
        <v>0</v>
      </c>
      <c r="BK21" s="6">
        <f t="shared" si="26"/>
        <v>0</v>
      </c>
      <c r="BL21" s="6">
        <f t="shared" si="27"/>
        <v>0</v>
      </c>
      <c r="BM21" s="6">
        <f t="shared" si="28"/>
        <v>0</v>
      </c>
    </row>
    <row r="22" spans="1:65" ht="15" customHeight="1" x14ac:dyDescent="0.25">
      <c r="A22" s="3" t="s">
        <v>36</v>
      </c>
      <c r="B22" s="1">
        <v>43216</v>
      </c>
      <c r="C22" s="1"/>
      <c r="D22" s="1"/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40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12">
        <v>3</v>
      </c>
      <c r="R22" s="12">
        <v>3</v>
      </c>
      <c r="S22" s="12">
        <v>3</v>
      </c>
      <c r="T22" s="12">
        <v>3</v>
      </c>
      <c r="U22" s="12">
        <v>3</v>
      </c>
      <c r="V22" s="44">
        <v>3</v>
      </c>
      <c r="W22" s="12">
        <v>3</v>
      </c>
      <c r="X22" s="12">
        <v>3</v>
      </c>
      <c r="Y22" s="12">
        <v>3</v>
      </c>
      <c r="Z22" s="42">
        <v>3</v>
      </c>
      <c r="AA22" s="12">
        <v>3</v>
      </c>
      <c r="AB22" s="23">
        <v>3</v>
      </c>
      <c r="AC22" s="23">
        <v>3</v>
      </c>
      <c r="AD22" s="42">
        <v>3</v>
      </c>
      <c r="AE22" s="31">
        <v>3</v>
      </c>
      <c r="AF22" s="60">
        <v>3</v>
      </c>
      <c r="AG22" s="60">
        <v>3</v>
      </c>
      <c r="AH22" s="60">
        <v>3</v>
      </c>
      <c r="AI22" s="60">
        <v>3</v>
      </c>
      <c r="AJ22" s="6">
        <f t="shared" si="0"/>
        <v>0</v>
      </c>
      <c r="AL22" s="6">
        <f t="shared" si="1"/>
        <v>0</v>
      </c>
      <c r="AM22" s="6">
        <f t="shared" si="2"/>
        <v>0</v>
      </c>
      <c r="AN22" s="6">
        <f t="shared" si="3"/>
        <v>0</v>
      </c>
      <c r="AO22" s="6">
        <f t="shared" si="4"/>
        <v>0</v>
      </c>
      <c r="AP22" s="6">
        <f t="shared" si="5"/>
        <v>0</v>
      </c>
      <c r="AQ22" s="6">
        <f t="shared" si="6"/>
        <v>0</v>
      </c>
      <c r="AR22" s="6">
        <f t="shared" si="7"/>
        <v>0</v>
      </c>
      <c r="AS22" s="6">
        <f t="shared" si="8"/>
        <v>0</v>
      </c>
      <c r="AT22" s="6">
        <f t="shared" si="9"/>
        <v>0</v>
      </c>
      <c r="AU22" s="6">
        <f t="shared" si="10"/>
        <v>0</v>
      </c>
      <c r="AV22" s="6">
        <f t="shared" si="11"/>
        <v>0</v>
      </c>
      <c r="AW22" s="6">
        <f t="shared" si="12"/>
        <v>0</v>
      </c>
      <c r="AX22" s="6">
        <f t="shared" si="13"/>
        <v>0</v>
      </c>
      <c r="AY22" s="6">
        <f t="shared" si="14"/>
        <v>0</v>
      </c>
      <c r="AZ22" s="6">
        <f t="shared" si="15"/>
        <v>0</v>
      </c>
      <c r="BA22" s="6">
        <f t="shared" si="16"/>
        <v>0</v>
      </c>
      <c r="BB22" s="6">
        <f t="shared" si="17"/>
        <v>0</v>
      </c>
      <c r="BC22" s="6">
        <f t="shared" si="18"/>
        <v>0</v>
      </c>
      <c r="BD22" s="6">
        <f t="shared" si="19"/>
        <v>0</v>
      </c>
      <c r="BE22" s="6">
        <f t="shared" si="20"/>
        <v>0</v>
      </c>
      <c r="BF22" s="6">
        <f t="shared" si="21"/>
        <v>0</v>
      </c>
      <c r="BG22" s="6">
        <f t="shared" si="22"/>
        <v>0</v>
      </c>
      <c r="BH22" s="6">
        <f t="shared" si="23"/>
        <v>0</v>
      </c>
      <c r="BI22" s="6">
        <f t="shared" si="24"/>
        <v>0</v>
      </c>
      <c r="BJ22" s="6">
        <f t="shared" si="25"/>
        <v>0</v>
      </c>
      <c r="BK22" s="6">
        <f t="shared" si="26"/>
        <v>0</v>
      </c>
      <c r="BL22" s="6">
        <f t="shared" si="27"/>
        <v>0</v>
      </c>
      <c r="BM22" s="6">
        <f t="shared" si="28"/>
        <v>0</v>
      </c>
    </row>
    <row r="23" spans="1:65" ht="15" customHeight="1" x14ac:dyDescent="0.25">
      <c r="A23" s="3" t="s">
        <v>37</v>
      </c>
      <c r="B23" s="1">
        <v>44101</v>
      </c>
      <c r="C23" s="1"/>
      <c r="D23" s="1"/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0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44">
        <v>1</v>
      </c>
      <c r="W23" s="12">
        <v>1</v>
      </c>
      <c r="X23" s="12">
        <v>1</v>
      </c>
      <c r="Y23" s="12">
        <v>1</v>
      </c>
      <c r="Z23" s="42">
        <v>1</v>
      </c>
      <c r="AA23" s="12">
        <v>1</v>
      </c>
      <c r="AB23" s="23">
        <v>1</v>
      </c>
      <c r="AC23" s="23">
        <v>1</v>
      </c>
      <c r="AD23" s="42">
        <v>1</v>
      </c>
      <c r="AE23" s="31">
        <v>1</v>
      </c>
      <c r="AF23" s="60">
        <v>1</v>
      </c>
      <c r="AG23" s="60">
        <v>1</v>
      </c>
      <c r="AH23" s="60">
        <v>1</v>
      </c>
      <c r="AI23" s="60">
        <v>2</v>
      </c>
      <c r="AJ23" s="6">
        <f t="shared" si="0"/>
        <v>0</v>
      </c>
      <c r="AL23" s="6">
        <f t="shared" si="1"/>
        <v>0</v>
      </c>
      <c r="AM23" s="6">
        <f t="shared" si="2"/>
        <v>0</v>
      </c>
      <c r="AN23" s="6">
        <f t="shared" si="3"/>
        <v>0</v>
      </c>
      <c r="AO23" s="6">
        <f t="shared" si="4"/>
        <v>0</v>
      </c>
      <c r="AP23" s="6">
        <f t="shared" si="5"/>
        <v>0</v>
      </c>
      <c r="AQ23" s="6">
        <f t="shared" si="6"/>
        <v>0</v>
      </c>
      <c r="AR23" s="6">
        <f t="shared" si="7"/>
        <v>0</v>
      </c>
      <c r="AS23" s="6">
        <f t="shared" si="8"/>
        <v>0</v>
      </c>
      <c r="AT23" s="6">
        <f t="shared" si="9"/>
        <v>0</v>
      </c>
      <c r="AU23" s="6">
        <f t="shared" si="10"/>
        <v>0</v>
      </c>
      <c r="AV23" s="6">
        <f t="shared" si="11"/>
        <v>0</v>
      </c>
      <c r="AW23" s="6">
        <f t="shared" si="12"/>
        <v>0</v>
      </c>
      <c r="AX23" s="6">
        <f t="shared" si="13"/>
        <v>0</v>
      </c>
      <c r="AY23" s="6">
        <f t="shared" si="14"/>
        <v>0</v>
      </c>
      <c r="AZ23" s="6">
        <f t="shared" si="15"/>
        <v>0</v>
      </c>
      <c r="BA23" s="6">
        <f t="shared" si="16"/>
        <v>0</v>
      </c>
      <c r="BB23" s="6">
        <f t="shared" si="17"/>
        <v>0</v>
      </c>
      <c r="BC23" s="6">
        <f t="shared" si="18"/>
        <v>0</v>
      </c>
      <c r="BD23" s="6">
        <f t="shared" si="19"/>
        <v>0</v>
      </c>
      <c r="BE23" s="6">
        <f t="shared" si="20"/>
        <v>0</v>
      </c>
      <c r="BF23" s="6">
        <f t="shared" si="21"/>
        <v>0</v>
      </c>
      <c r="BG23" s="6">
        <f t="shared" si="22"/>
        <v>0</v>
      </c>
      <c r="BH23" s="6">
        <f t="shared" si="23"/>
        <v>0</v>
      </c>
      <c r="BI23" s="6">
        <f t="shared" si="24"/>
        <v>0</v>
      </c>
      <c r="BJ23" s="6">
        <f t="shared" si="25"/>
        <v>0</v>
      </c>
      <c r="BK23" s="6">
        <f t="shared" si="26"/>
        <v>0</v>
      </c>
      <c r="BL23" s="6">
        <f t="shared" si="27"/>
        <v>0</v>
      </c>
      <c r="BM23" s="6">
        <f t="shared" si="28"/>
        <v>0</v>
      </c>
    </row>
    <row r="24" spans="1:65" ht="15" customHeight="1" x14ac:dyDescent="0.25">
      <c r="A24" s="3" t="s">
        <v>38</v>
      </c>
      <c r="B24" s="1">
        <v>45225</v>
      </c>
      <c r="C24" s="1"/>
      <c r="D24" s="1"/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40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12">
        <v>2</v>
      </c>
      <c r="R24" s="12">
        <v>2</v>
      </c>
      <c r="S24" s="12">
        <v>2</v>
      </c>
      <c r="T24" s="12">
        <v>2</v>
      </c>
      <c r="U24" s="12">
        <v>2</v>
      </c>
      <c r="V24" s="44">
        <v>2</v>
      </c>
      <c r="W24" s="12">
        <v>2</v>
      </c>
      <c r="X24" s="12">
        <v>1</v>
      </c>
      <c r="Y24" s="12">
        <v>1</v>
      </c>
      <c r="Z24" s="42">
        <v>1</v>
      </c>
      <c r="AA24" s="12">
        <v>1</v>
      </c>
      <c r="AB24" s="23">
        <v>1</v>
      </c>
      <c r="AC24" s="23">
        <v>1</v>
      </c>
      <c r="AD24" s="42">
        <v>1</v>
      </c>
      <c r="AE24" s="31">
        <v>1</v>
      </c>
      <c r="AF24" s="60">
        <v>1</v>
      </c>
      <c r="AG24" s="60">
        <v>1</v>
      </c>
      <c r="AH24" s="60">
        <v>1</v>
      </c>
      <c r="AI24" s="60">
        <v>1</v>
      </c>
      <c r="AJ24" s="6">
        <f t="shared" si="0"/>
        <v>-1</v>
      </c>
      <c r="AL24" s="6">
        <f t="shared" si="1"/>
        <v>0</v>
      </c>
      <c r="AM24" s="6">
        <f t="shared" si="2"/>
        <v>0</v>
      </c>
      <c r="AN24" s="6">
        <f t="shared" si="3"/>
        <v>0</v>
      </c>
      <c r="AO24" s="6">
        <f t="shared" si="4"/>
        <v>0</v>
      </c>
      <c r="AP24" s="6">
        <f t="shared" si="5"/>
        <v>0</v>
      </c>
      <c r="AQ24" s="6">
        <f t="shared" si="6"/>
        <v>0</v>
      </c>
      <c r="AR24" s="6">
        <f t="shared" si="7"/>
        <v>0</v>
      </c>
      <c r="AS24" s="6">
        <f t="shared" si="8"/>
        <v>0</v>
      </c>
      <c r="AT24" s="6">
        <f t="shared" si="9"/>
        <v>0</v>
      </c>
      <c r="AU24" s="6">
        <f t="shared" si="10"/>
        <v>0</v>
      </c>
      <c r="AV24" s="6">
        <f t="shared" si="11"/>
        <v>0</v>
      </c>
      <c r="AW24" s="6">
        <f t="shared" si="12"/>
        <v>0</v>
      </c>
      <c r="AX24" s="6">
        <f t="shared" si="13"/>
        <v>0</v>
      </c>
      <c r="AY24" s="6">
        <f t="shared" si="14"/>
        <v>0</v>
      </c>
      <c r="AZ24" s="6">
        <f t="shared" si="15"/>
        <v>0</v>
      </c>
      <c r="BA24" s="6">
        <f t="shared" si="16"/>
        <v>0</v>
      </c>
      <c r="BB24" s="6">
        <f t="shared" si="17"/>
        <v>0</v>
      </c>
      <c r="BC24" s="6">
        <f t="shared" si="18"/>
        <v>0</v>
      </c>
      <c r="BD24" s="6">
        <f t="shared" si="19"/>
        <v>-1</v>
      </c>
      <c r="BE24" s="6">
        <f t="shared" si="20"/>
        <v>0</v>
      </c>
      <c r="BF24" s="6">
        <f t="shared" si="21"/>
        <v>0</v>
      </c>
      <c r="BG24" s="6">
        <f t="shared" si="22"/>
        <v>0</v>
      </c>
      <c r="BH24" s="6">
        <f t="shared" si="23"/>
        <v>0</v>
      </c>
      <c r="BI24" s="6">
        <f t="shared" si="24"/>
        <v>0</v>
      </c>
      <c r="BJ24" s="6">
        <f t="shared" si="25"/>
        <v>0</v>
      </c>
      <c r="BK24" s="6">
        <f t="shared" si="26"/>
        <v>0</v>
      </c>
      <c r="BL24" s="6">
        <f t="shared" si="27"/>
        <v>0</v>
      </c>
      <c r="BM24" s="6">
        <f t="shared" si="28"/>
        <v>-1</v>
      </c>
    </row>
    <row r="25" spans="1:65" ht="15" customHeight="1" x14ac:dyDescent="0.25">
      <c r="A25" s="3" t="s">
        <v>39</v>
      </c>
      <c r="B25" s="1">
        <v>46206</v>
      </c>
      <c r="C25" s="1"/>
      <c r="D25" s="1"/>
      <c r="E25" s="1">
        <v>13</v>
      </c>
      <c r="F25" s="1">
        <v>13</v>
      </c>
      <c r="G25" s="1">
        <v>13</v>
      </c>
      <c r="H25" s="1">
        <v>13</v>
      </c>
      <c r="I25" s="1">
        <v>13</v>
      </c>
      <c r="J25" s="1">
        <v>13</v>
      </c>
      <c r="K25" s="40">
        <v>13</v>
      </c>
      <c r="L25" s="2">
        <v>13</v>
      </c>
      <c r="M25" s="2">
        <v>13</v>
      </c>
      <c r="N25" s="2">
        <v>13</v>
      </c>
      <c r="O25" s="2">
        <v>13</v>
      </c>
      <c r="P25" s="2">
        <v>13</v>
      </c>
      <c r="Q25" s="12">
        <v>13</v>
      </c>
      <c r="R25" s="12">
        <v>13</v>
      </c>
      <c r="S25" s="12">
        <v>13</v>
      </c>
      <c r="T25" s="12">
        <v>13</v>
      </c>
      <c r="U25" s="12">
        <v>13</v>
      </c>
      <c r="V25" s="44">
        <v>13</v>
      </c>
      <c r="W25" s="12">
        <v>13</v>
      </c>
      <c r="X25" s="12">
        <v>13</v>
      </c>
      <c r="Y25" s="12">
        <v>13</v>
      </c>
      <c r="Z25" s="42">
        <v>13</v>
      </c>
      <c r="AA25" s="12">
        <v>14</v>
      </c>
      <c r="AB25" s="23">
        <v>16</v>
      </c>
      <c r="AC25" s="23">
        <v>20</v>
      </c>
      <c r="AD25" s="42">
        <v>20</v>
      </c>
      <c r="AE25" s="31">
        <v>21</v>
      </c>
      <c r="AF25" s="60">
        <v>22</v>
      </c>
      <c r="AG25" s="60">
        <v>22</v>
      </c>
      <c r="AH25" s="60">
        <v>27</v>
      </c>
      <c r="AI25" s="60">
        <v>33</v>
      </c>
      <c r="AJ25" s="6">
        <f t="shared" si="0"/>
        <v>8</v>
      </c>
      <c r="AL25" s="6">
        <f t="shared" si="1"/>
        <v>0</v>
      </c>
      <c r="AM25" s="6">
        <f t="shared" si="2"/>
        <v>0</v>
      </c>
      <c r="AN25" s="6">
        <f t="shared" si="3"/>
        <v>0</v>
      </c>
      <c r="AO25" s="6">
        <f t="shared" si="4"/>
        <v>0</v>
      </c>
      <c r="AP25" s="6">
        <f t="shared" si="5"/>
        <v>0</v>
      </c>
      <c r="AQ25" s="6">
        <f t="shared" si="6"/>
        <v>0</v>
      </c>
      <c r="AR25" s="6">
        <f t="shared" si="7"/>
        <v>0</v>
      </c>
      <c r="AS25" s="6">
        <f t="shared" si="8"/>
        <v>0</v>
      </c>
      <c r="AT25" s="6">
        <f t="shared" si="9"/>
        <v>0</v>
      </c>
      <c r="AU25" s="6">
        <f t="shared" si="10"/>
        <v>0</v>
      </c>
      <c r="AV25" s="6">
        <f t="shared" si="11"/>
        <v>0</v>
      </c>
      <c r="AW25" s="6">
        <f t="shared" si="12"/>
        <v>0</v>
      </c>
      <c r="AX25" s="6">
        <f t="shared" si="13"/>
        <v>0</v>
      </c>
      <c r="AY25" s="6">
        <f t="shared" si="14"/>
        <v>0</v>
      </c>
      <c r="AZ25" s="6">
        <f t="shared" si="15"/>
        <v>0</v>
      </c>
      <c r="BA25" s="6">
        <f t="shared" si="16"/>
        <v>0</v>
      </c>
      <c r="BB25" s="6">
        <f t="shared" si="17"/>
        <v>0</v>
      </c>
      <c r="BC25" s="6">
        <f t="shared" si="18"/>
        <v>0</v>
      </c>
      <c r="BD25" s="6">
        <f t="shared" si="19"/>
        <v>0</v>
      </c>
      <c r="BE25" s="6">
        <f t="shared" si="20"/>
        <v>0</v>
      </c>
      <c r="BF25" s="6">
        <f t="shared" si="21"/>
        <v>0</v>
      </c>
      <c r="BG25" s="6">
        <f t="shared" si="22"/>
        <v>1</v>
      </c>
      <c r="BH25" s="6">
        <f t="shared" si="23"/>
        <v>2</v>
      </c>
      <c r="BI25" s="6">
        <f t="shared" si="24"/>
        <v>4</v>
      </c>
      <c r="BJ25" s="6">
        <f t="shared" si="25"/>
        <v>0</v>
      </c>
      <c r="BK25" s="6">
        <f t="shared" si="26"/>
        <v>1</v>
      </c>
      <c r="BL25" s="6">
        <f t="shared" si="27"/>
        <v>4</v>
      </c>
      <c r="BM25" s="6">
        <f t="shared" si="28"/>
        <v>0</v>
      </c>
    </row>
    <row r="26" spans="1:65" ht="15" customHeight="1" x14ac:dyDescent="0.25">
      <c r="A26" s="3" t="s">
        <v>40</v>
      </c>
      <c r="B26" s="1">
        <v>48233</v>
      </c>
      <c r="C26" s="1"/>
      <c r="D26" s="1"/>
      <c r="E26" s="1">
        <v>22</v>
      </c>
      <c r="F26" s="1">
        <v>24</v>
      </c>
      <c r="G26" s="1">
        <v>25</v>
      </c>
      <c r="H26" s="1">
        <v>26</v>
      </c>
      <c r="I26" s="1">
        <v>30</v>
      </c>
      <c r="J26" s="1">
        <v>37</v>
      </c>
      <c r="K26" s="40">
        <v>40</v>
      </c>
      <c r="L26" s="2">
        <v>40</v>
      </c>
      <c r="M26" s="2">
        <v>41</v>
      </c>
      <c r="N26" s="2">
        <v>46</v>
      </c>
      <c r="O26" s="2">
        <v>47</v>
      </c>
      <c r="P26" s="2">
        <v>47</v>
      </c>
      <c r="Q26" s="12">
        <v>48</v>
      </c>
      <c r="R26" s="12">
        <v>48</v>
      </c>
      <c r="S26" s="12">
        <v>49</v>
      </c>
      <c r="T26" s="12">
        <v>49</v>
      </c>
      <c r="U26" s="12">
        <v>49</v>
      </c>
      <c r="V26" s="44">
        <v>51</v>
      </c>
      <c r="W26" s="12">
        <v>51</v>
      </c>
      <c r="X26" s="12">
        <v>53</v>
      </c>
      <c r="Y26" s="12">
        <v>60</v>
      </c>
      <c r="Z26" s="42">
        <v>63</v>
      </c>
      <c r="AA26" s="12">
        <v>64</v>
      </c>
      <c r="AB26" s="23">
        <v>66</v>
      </c>
      <c r="AC26" s="23">
        <v>70</v>
      </c>
      <c r="AD26" s="42">
        <v>70</v>
      </c>
      <c r="AE26" s="31">
        <v>71</v>
      </c>
      <c r="AF26" s="60">
        <v>72</v>
      </c>
      <c r="AG26" s="60">
        <v>72</v>
      </c>
      <c r="AH26" s="60">
        <v>77</v>
      </c>
      <c r="AI26" s="60">
        <v>83</v>
      </c>
      <c r="AJ26" s="6">
        <f t="shared" si="0"/>
        <v>49</v>
      </c>
      <c r="AL26" s="6">
        <f t="shared" si="1"/>
        <v>2</v>
      </c>
      <c r="AM26" s="6">
        <f t="shared" si="2"/>
        <v>1</v>
      </c>
      <c r="AN26" s="6">
        <f t="shared" si="3"/>
        <v>1</v>
      </c>
      <c r="AO26" s="6">
        <f t="shared" si="4"/>
        <v>4</v>
      </c>
      <c r="AP26" s="6">
        <f t="shared" si="5"/>
        <v>7</v>
      </c>
      <c r="AQ26" s="6">
        <f t="shared" si="6"/>
        <v>3</v>
      </c>
      <c r="AR26" s="6">
        <f t="shared" si="7"/>
        <v>0</v>
      </c>
      <c r="AS26" s="6">
        <f t="shared" si="8"/>
        <v>1</v>
      </c>
      <c r="AT26" s="6">
        <f t="shared" si="9"/>
        <v>5</v>
      </c>
      <c r="AU26" s="6">
        <f t="shared" si="10"/>
        <v>1</v>
      </c>
      <c r="AV26" s="6">
        <f t="shared" si="11"/>
        <v>0</v>
      </c>
      <c r="AW26" s="6">
        <f t="shared" si="12"/>
        <v>1</v>
      </c>
      <c r="AX26" s="6">
        <f t="shared" si="13"/>
        <v>0</v>
      </c>
      <c r="AY26" s="6">
        <f t="shared" si="14"/>
        <v>1</v>
      </c>
      <c r="AZ26" s="6">
        <f t="shared" si="15"/>
        <v>0</v>
      </c>
      <c r="BA26" s="6">
        <f t="shared" si="16"/>
        <v>0</v>
      </c>
      <c r="BB26" s="6">
        <f t="shared" si="17"/>
        <v>2</v>
      </c>
      <c r="BC26" s="6">
        <f t="shared" si="18"/>
        <v>0</v>
      </c>
      <c r="BD26" s="6">
        <f t="shared" si="19"/>
        <v>2</v>
      </c>
      <c r="BE26" s="6">
        <f t="shared" si="20"/>
        <v>7</v>
      </c>
      <c r="BF26" s="6">
        <f t="shared" si="21"/>
        <v>3</v>
      </c>
      <c r="BG26" s="6">
        <f t="shared" si="22"/>
        <v>1</v>
      </c>
      <c r="BH26" s="6">
        <f t="shared" si="23"/>
        <v>2</v>
      </c>
      <c r="BI26" s="6">
        <f t="shared" si="24"/>
        <v>4</v>
      </c>
      <c r="BJ26" s="6">
        <f t="shared" si="25"/>
        <v>0</v>
      </c>
      <c r="BK26" s="6">
        <f t="shared" si="26"/>
        <v>1</v>
      </c>
      <c r="BL26" s="6">
        <f t="shared" si="27"/>
        <v>7</v>
      </c>
      <c r="BM26" s="6">
        <f t="shared" si="28"/>
        <v>0</v>
      </c>
    </row>
    <row r="27" spans="1:65" ht="15" customHeight="1" x14ac:dyDescent="0.25">
      <c r="A27" s="3" t="s">
        <v>41</v>
      </c>
      <c r="B27" s="1">
        <v>49501</v>
      </c>
      <c r="C27" s="1"/>
      <c r="D27" s="1"/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40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44">
        <v>0</v>
      </c>
      <c r="W27" s="12">
        <v>0</v>
      </c>
      <c r="X27" s="12">
        <v>0</v>
      </c>
      <c r="Y27" s="12">
        <v>0</v>
      </c>
      <c r="Z27" s="42">
        <v>0</v>
      </c>
      <c r="AA27" s="12">
        <v>0</v>
      </c>
      <c r="AB27" s="23">
        <v>0</v>
      </c>
      <c r="AC27" s="23">
        <v>0</v>
      </c>
      <c r="AD27" s="42">
        <v>0</v>
      </c>
      <c r="AE27" s="31">
        <v>0</v>
      </c>
      <c r="AF27" s="60">
        <v>0</v>
      </c>
      <c r="AG27" s="60">
        <v>0</v>
      </c>
      <c r="AH27" s="60">
        <v>0</v>
      </c>
      <c r="AI27" s="60">
        <v>0</v>
      </c>
      <c r="AJ27" s="6">
        <f t="shared" si="0"/>
        <v>0</v>
      </c>
      <c r="AL27" s="6">
        <f t="shared" si="1"/>
        <v>0</v>
      </c>
      <c r="AM27" s="6">
        <f t="shared" si="2"/>
        <v>0</v>
      </c>
      <c r="AN27" s="6">
        <f t="shared" si="3"/>
        <v>0</v>
      </c>
      <c r="AO27" s="6">
        <f t="shared" si="4"/>
        <v>0</v>
      </c>
      <c r="AP27" s="6">
        <f t="shared" si="5"/>
        <v>0</v>
      </c>
      <c r="AQ27" s="6">
        <f t="shared" si="6"/>
        <v>0</v>
      </c>
      <c r="AR27" s="6">
        <f t="shared" si="7"/>
        <v>0</v>
      </c>
      <c r="AS27" s="6">
        <f t="shared" si="8"/>
        <v>0</v>
      </c>
      <c r="AT27" s="6">
        <f t="shared" si="9"/>
        <v>0</v>
      </c>
      <c r="AU27" s="6">
        <f t="shared" si="10"/>
        <v>0</v>
      </c>
      <c r="AV27" s="6">
        <f t="shared" si="11"/>
        <v>0</v>
      </c>
      <c r="AW27" s="6">
        <f t="shared" si="12"/>
        <v>0</v>
      </c>
      <c r="AX27" s="6">
        <f t="shared" si="13"/>
        <v>0</v>
      </c>
      <c r="AY27" s="6">
        <f t="shared" si="14"/>
        <v>0</v>
      </c>
      <c r="AZ27" s="6">
        <f t="shared" si="15"/>
        <v>0</v>
      </c>
      <c r="BA27" s="6">
        <f t="shared" si="16"/>
        <v>0</v>
      </c>
      <c r="BB27" s="6">
        <f t="shared" si="17"/>
        <v>0</v>
      </c>
      <c r="BC27" s="6">
        <f t="shared" si="18"/>
        <v>0</v>
      </c>
      <c r="BD27" s="6">
        <f t="shared" si="19"/>
        <v>0</v>
      </c>
      <c r="BE27" s="6">
        <f t="shared" si="20"/>
        <v>0</v>
      </c>
      <c r="BF27" s="6">
        <f t="shared" si="21"/>
        <v>0</v>
      </c>
      <c r="BG27" s="6">
        <f t="shared" si="22"/>
        <v>0</v>
      </c>
      <c r="BH27" s="6">
        <f t="shared" si="23"/>
        <v>0</v>
      </c>
      <c r="BI27" s="6">
        <f t="shared" si="24"/>
        <v>0</v>
      </c>
      <c r="BJ27" s="6">
        <f t="shared" si="25"/>
        <v>0</v>
      </c>
      <c r="BK27" s="6">
        <f t="shared" si="26"/>
        <v>0</v>
      </c>
      <c r="BL27" s="6">
        <f t="shared" si="27"/>
        <v>0</v>
      </c>
      <c r="BM27" s="6">
        <f t="shared" si="28"/>
        <v>0</v>
      </c>
    </row>
    <row r="28" spans="1:65" ht="15" customHeight="1" x14ac:dyDescent="0.25">
      <c r="A28" s="3" t="s">
        <v>42</v>
      </c>
      <c r="B28" s="1">
        <v>53203</v>
      </c>
      <c r="C28" s="1"/>
      <c r="D28" s="1"/>
      <c r="E28" s="1">
        <v>11</v>
      </c>
      <c r="F28" s="1">
        <v>11</v>
      </c>
      <c r="G28" s="1">
        <v>11</v>
      </c>
      <c r="H28" s="1">
        <v>11</v>
      </c>
      <c r="I28" s="1">
        <v>11</v>
      </c>
      <c r="J28" s="1">
        <v>12</v>
      </c>
      <c r="K28" s="40">
        <v>12</v>
      </c>
      <c r="L28" s="2">
        <v>12</v>
      </c>
      <c r="M28" s="2">
        <v>12</v>
      </c>
      <c r="N28" s="2">
        <v>12</v>
      </c>
      <c r="O28" s="2">
        <v>12</v>
      </c>
      <c r="P28" s="2">
        <v>12</v>
      </c>
      <c r="Q28" s="12">
        <v>12</v>
      </c>
      <c r="R28" s="12">
        <v>12</v>
      </c>
      <c r="S28" s="12">
        <v>12</v>
      </c>
      <c r="T28" s="12">
        <v>12</v>
      </c>
      <c r="U28" s="12">
        <v>12</v>
      </c>
      <c r="V28" s="44">
        <v>12</v>
      </c>
      <c r="W28" s="12">
        <v>12</v>
      </c>
      <c r="X28" s="12">
        <v>12</v>
      </c>
      <c r="Y28" s="12">
        <v>12</v>
      </c>
      <c r="Z28" s="42">
        <v>12</v>
      </c>
      <c r="AA28" s="12">
        <v>12</v>
      </c>
      <c r="AB28" s="23">
        <v>12</v>
      </c>
      <c r="AC28" s="23">
        <v>12</v>
      </c>
      <c r="AD28" s="42">
        <v>12</v>
      </c>
      <c r="AE28" s="31">
        <v>12</v>
      </c>
      <c r="AF28" s="60">
        <v>12</v>
      </c>
      <c r="AG28" s="60">
        <v>12</v>
      </c>
      <c r="AH28" s="60">
        <v>12</v>
      </c>
      <c r="AI28" s="60">
        <v>12</v>
      </c>
      <c r="AJ28" s="6">
        <f t="shared" si="0"/>
        <v>1</v>
      </c>
      <c r="AL28" s="6">
        <f t="shared" si="1"/>
        <v>0</v>
      </c>
      <c r="AM28" s="6">
        <f t="shared" si="2"/>
        <v>0</v>
      </c>
      <c r="AN28" s="6">
        <f t="shared" si="3"/>
        <v>0</v>
      </c>
      <c r="AO28" s="6">
        <f t="shared" si="4"/>
        <v>0</v>
      </c>
      <c r="AP28" s="6">
        <f t="shared" si="5"/>
        <v>1</v>
      </c>
      <c r="AQ28" s="6">
        <f t="shared" si="6"/>
        <v>0</v>
      </c>
      <c r="AR28" s="6">
        <f t="shared" si="7"/>
        <v>0</v>
      </c>
      <c r="AS28" s="6">
        <f t="shared" si="8"/>
        <v>0</v>
      </c>
      <c r="AT28" s="6">
        <f t="shared" si="9"/>
        <v>0</v>
      </c>
      <c r="AU28" s="6">
        <f t="shared" si="10"/>
        <v>0</v>
      </c>
      <c r="AV28" s="6">
        <f t="shared" si="11"/>
        <v>0</v>
      </c>
      <c r="AW28" s="6">
        <f t="shared" si="12"/>
        <v>0</v>
      </c>
      <c r="AX28" s="6">
        <f t="shared" si="13"/>
        <v>0</v>
      </c>
      <c r="AY28" s="6">
        <f t="shared" si="14"/>
        <v>0</v>
      </c>
      <c r="AZ28" s="6">
        <f t="shared" si="15"/>
        <v>0</v>
      </c>
      <c r="BA28" s="6">
        <f t="shared" si="16"/>
        <v>0</v>
      </c>
      <c r="BB28" s="6">
        <f t="shared" si="17"/>
        <v>0</v>
      </c>
      <c r="BC28" s="6">
        <f t="shared" si="18"/>
        <v>0</v>
      </c>
      <c r="BD28" s="6">
        <f t="shared" si="19"/>
        <v>0</v>
      </c>
      <c r="BE28" s="6">
        <f t="shared" si="20"/>
        <v>0</v>
      </c>
      <c r="BF28" s="6">
        <f t="shared" si="21"/>
        <v>0</v>
      </c>
      <c r="BG28" s="6">
        <f t="shared" si="22"/>
        <v>0</v>
      </c>
      <c r="BH28" s="6">
        <f t="shared" si="23"/>
        <v>0</v>
      </c>
      <c r="BI28" s="6">
        <f t="shared" si="24"/>
        <v>0</v>
      </c>
      <c r="BJ28" s="6">
        <f t="shared" si="25"/>
        <v>0</v>
      </c>
      <c r="BK28" s="6">
        <f t="shared" si="26"/>
        <v>0</v>
      </c>
      <c r="BL28" s="6">
        <f t="shared" si="27"/>
        <v>1</v>
      </c>
      <c r="BM28" s="6">
        <f t="shared" si="28"/>
        <v>0</v>
      </c>
    </row>
    <row r="29" spans="1:65" ht="15" customHeight="1" x14ac:dyDescent="0.25">
      <c r="A29" s="3" t="s">
        <v>43</v>
      </c>
      <c r="B29" s="1">
        <v>55401</v>
      </c>
      <c r="C29" s="1"/>
      <c r="D29" s="1"/>
      <c r="E29" s="1">
        <v>14</v>
      </c>
      <c r="F29" s="1">
        <v>14</v>
      </c>
      <c r="G29" s="1">
        <v>14</v>
      </c>
      <c r="H29" s="1">
        <v>15</v>
      </c>
      <c r="I29" s="1">
        <v>15</v>
      </c>
      <c r="J29" s="1">
        <v>15</v>
      </c>
      <c r="K29" s="40">
        <v>15</v>
      </c>
      <c r="L29" s="2">
        <v>15</v>
      </c>
      <c r="M29" s="2">
        <v>15</v>
      </c>
      <c r="N29" s="2">
        <v>15</v>
      </c>
      <c r="O29" s="2">
        <v>15</v>
      </c>
      <c r="P29" s="2">
        <v>15</v>
      </c>
      <c r="Q29" s="12">
        <v>15</v>
      </c>
      <c r="R29" s="12">
        <v>15</v>
      </c>
      <c r="S29" s="12">
        <v>15</v>
      </c>
      <c r="T29" s="12">
        <v>15</v>
      </c>
      <c r="U29" s="12">
        <v>15</v>
      </c>
      <c r="V29" s="44">
        <v>15</v>
      </c>
      <c r="W29" s="12">
        <v>15</v>
      </c>
      <c r="X29" s="12">
        <v>15</v>
      </c>
      <c r="Y29" s="12">
        <v>15</v>
      </c>
      <c r="Z29" s="42">
        <v>15</v>
      </c>
      <c r="AA29" s="12">
        <v>15</v>
      </c>
      <c r="AB29" s="23">
        <v>15</v>
      </c>
      <c r="AC29" s="23">
        <v>15</v>
      </c>
      <c r="AD29" s="42">
        <v>15</v>
      </c>
      <c r="AE29" s="31">
        <v>15</v>
      </c>
      <c r="AF29" s="60">
        <v>15</v>
      </c>
      <c r="AG29" s="60">
        <v>15</v>
      </c>
      <c r="AH29" s="60">
        <v>15</v>
      </c>
      <c r="AI29" s="60">
        <v>15</v>
      </c>
      <c r="AJ29" s="6">
        <f t="shared" si="0"/>
        <v>1</v>
      </c>
      <c r="AL29" s="6">
        <f t="shared" si="1"/>
        <v>0</v>
      </c>
      <c r="AM29" s="6">
        <f t="shared" si="2"/>
        <v>0</v>
      </c>
      <c r="AN29" s="6">
        <f t="shared" si="3"/>
        <v>1</v>
      </c>
      <c r="AO29" s="6">
        <f t="shared" si="4"/>
        <v>0</v>
      </c>
      <c r="AP29" s="6">
        <f t="shared" si="5"/>
        <v>0</v>
      </c>
      <c r="AQ29" s="6">
        <f t="shared" si="6"/>
        <v>0</v>
      </c>
      <c r="AR29" s="6">
        <f t="shared" si="7"/>
        <v>0</v>
      </c>
      <c r="AS29" s="6">
        <f t="shared" si="8"/>
        <v>0</v>
      </c>
      <c r="AT29" s="6">
        <f t="shared" si="9"/>
        <v>0</v>
      </c>
      <c r="AU29" s="6">
        <f t="shared" si="10"/>
        <v>0</v>
      </c>
      <c r="AV29" s="6">
        <f t="shared" si="11"/>
        <v>0</v>
      </c>
      <c r="AW29" s="6">
        <f t="shared" si="12"/>
        <v>0</v>
      </c>
      <c r="AX29" s="6">
        <f t="shared" si="13"/>
        <v>0</v>
      </c>
      <c r="AY29" s="6">
        <f t="shared" si="14"/>
        <v>0</v>
      </c>
      <c r="AZ29" s="6">
        <f t="shared" si="15"/>
        <v>0</v>
      </c>
      <c r="BA29" s="6">
        <f t="shared" si="16"/>
        <v>0</v>
      </c>
      <c r="BB29" s="6">
        <f t="shared" si="17"/>
        <v>0</v>
      </c>
      <c r="BC29" s="6">
        <f t="shared" si="18"/>
        <v>0</v>
      </c>
      <c r="BD29" s="6">
        <f t="shared" si="19"/>
        <v>0</v>
      </c>
      <c r="BE29" s="6">
        <f t="shared" si="20"/>
        <v>0</v>
      </c>
      <c r="BF29" s="6">
        <f t="shared" si="21"/>
        <v>0</v>
      </c>
      <c r="BG29" s="6">
        <f t="shared" si="22"/>
        <v>0</v>
      </c>
      <c r="BH29" s="6">
        <f t="shared" si="23"/>
        <v>0</v>
      </c>
      <c r="BI29" s="6">
        <f t="shared" si="24"/>
        <v>0</v>
      </c>
      <c r="BJ29" s="6">
        <f t="shared" si="25"/>
        <v>0</v>
      </c>
      <c r="BK29" s="6">
        <f t="shared" si="26"/>
        <v>0</v>
      </c>
      <c r="BL29" s="6">
        <f t="shared" si="27"/>
        <v>1</v>
      </c>
      <c r="BM29" s="6">
        <f t="shared" si="28"/>
        <v>0</v>
      </c>
    </row>
    <row r="30" spans="1:65" ht="15" customHeight="1" x14ac:dyDescent="0.25">
      <c r="A30" s="3" t="s">
        <v>44</v>
      </c>
      <c r="B30" s="1">
        <v>60607</v>
      </c>
      <c r="C30" s="1"/>
      <c r="D30" s="1"/>
      <c r="E30" s="1">
        <v>16</v>
      </c>
      <c r="F30" s="1">
        <v>16</v>
      </c>
      <c r="G30" s="1">
        <v>16</v>
      </c>
      <c r="H30" s="1">
        <v>16</v>
      </c>
      <c r="I30" s="1">
        <v>16</v>
      </c>
      <c r="J30" s="1">
        <v>16</v>
      </c>
      <c r="K30" s="40">
        <v>16</v>
      </c>
      <c r="L30" s="2">
        <v>16</v>
      </c>
      <c r="M30" s="2">
        <v>16</v>
      </c>
      <c r="N30" s="2">
        <v>17</v>
      </c>
      <c r="O30" s="2">
        <v>17</v>
      </c>
      <c r="P30" s="2">
        <v>17</v>
      </c>
      <c r="Q30" s="12">
        <v>17</v>
      </c>
      <c r="R30" s="12">
        <v>17</v>
      </c>
      <c r="S30" s="12">
        <v>17</v>
      </c>
      <c r="T30" s="12">
        <v>17</v>
      </c>
      <c r="U30" s="12">
        <v>17</v>
      </c>
      <c r="V30" s="44">
        <v>17</v>
      </c>
      <c r="W30" s="12">
        <v>17</v>
      </c>
      <c r="X30" s="12">
        <v>19</v>
      </c>
      <c r="Y30" s="12">
        <v>22</v>
      </c>
      <c r="Z30" s="42">
        <v>25</v>
      </c>
      <c r="AA30" s="12">
        <v>26</v>
      </c>
      <c r="AB30" s="23">
        <v>28</v>
      </c>
      <c r="AC30" s="23">
        <v>32</v>
      </c>
      <c r="AD30" s="42">
        <v>32</v>
      </c>
      <c r="AE30" s="31">
        <v>33</v>
      </c>
      <c r="AF30" s="60">
        <v>34</v>
      </c>
      <c r="AG30" s="60">
        <v>34</v>
      </c>
      <c r="AH30" s="60">
        <v>39</v>
      </c>
      <c r="AI30" s="60">
        <v>22</v>
      </c>
      <c r="AJ30" s="6">
        <f t="shared" si="0"/>
        <v>17</v>
      </c>
      <c r="AL30" s="6">
        <f t="shared" si="1"/>
        <v>0</v>
      </c>
      <c r="AM30" s="6">
        <f t="shared" si="2"/>
        <v>0</v>
      </c>
      <c r="AN30" s="6">
        <f t="shared" si="3"/>
        <v>0</v>
      </c>
      <c r="AO30" s="6">
        <f t="shared" si="4"/>
        <v>0</v>
      </c>
      <c r="AP30" s="6">
        <f t="shared" si="5"/>
        <v>0</v>
      </c>
      <c r="AQ30" s="6">
        <f t="shared" si="6"/>
        <v>0</v>
      </c>
      <c r="AR30" s="6">
        <f t="shared" si="7"/>
        <v>0</v>
      </c>
      <c r="AS30" s="6">
        <f t="shared" si="8"/>
        <v>0</v>
      </c>
      <c r="AT30" s="6">
        <f t="shared" si="9"/>
        <v>1</v>
      </c>
      <c r="AU30" s="6">
        <f t="shared" si="10"/>
        <v>0</v>
      </c>
      <c r="AV30" s="6">
        <f t="shared" si="11"/>
        <v>0</v>
      </c>
      <c r="AW30" s="6">
        <f t="shared" si="12"/>
        <v>0</v>
      </c>
      <c r="AX30" s="6">
        <f t="shared" si="13"/>
        <v>0</v>
      </c>
      <c r="AY30" s="6">
        <f t="shared" si="14"/>
        <v>0</v>
      </c>
      <c r="AZ30" s="6">
        <f t="shared" si="15"/>
        <v>0</v>
      </c>
      <c r="BA30" s="6">
        <f t="shared" si="16"/>
        <v>0</v>
      </c>
      <c r="BB30" s="6">
        <f t="shared" si="17"/>
        <v>0</v>
      </c>
      <c r="BC30" s="6">
        <f t="shared" si="18"/>
        <v>0</v>
      </c>
      <c r="BD30" s="6">
        <f t="shared" si="19"/>
        <v>2</v>
      </c>
      <c r="BE30" s="6">
        <f t="shared" si="20"/>
        <v>3</v>
      </c>
      <c r="BF30" s="6">
        <f t="shared" si="21"/>
        <v>3</v>
      </c>
      <c r="BG30" s="6">
        <f t="shared" si="22"/>
        <v>1</v>
      </c>
      <c r="BH30" s="6">
        <f t="shared" si="23"/>
        <v>2</v>
      </c>
      <c r="BI30" s="6">
        <f t="shared" si="24"/>
        <v>4</v>
      </c>
      <c r="BJ30" s="6">
        <f t="shared" si="25"/>
        <v>0</v>
      </c>
      <c r="BK30" s="6">
        <f t="shared" si="26"/>
        <v>1</v>
      </c>
      <c r="BL30" s="6">
        <f t="shared" si="27"/>
        <v>4</v>
      </c>
      <c r="BM30" s="6">
        <f t="shared" si="28"/>
        <v>0</v>
      </c>
    </row>
    <row r="31" spans="1:65" ht="15" customHeight="1" x14ac:dyDescent="0.25">
      <c r="A31" s="3" t="s">
        <v>45</v>
      </c>
      <c r="B31" s="1">
        <v>63155</v>
      </c>
      <c r="C31" s="1"/>
      <c r="D31" s="1"/>
      <c r="E31" s="1">
        <v>18</v>
      </c>
      <c r="F31" s="1">
        <v>18</v>
      </c>
      <c r="G31" s="1">
        <v>18</v>
      </c>
      <c r="H31" s="1">
        <v>18</v>
      </c>
      <c r="I31" s="1">
        <v>17</v>
      </c>
      <c r="J31" s="1">
        <v>17</v>
      </c>
      <c r="K31" s="40">
        <v>17</v>
      </c>
      <c r="L31" s="2">
        <v>17</v>
      </c>
      <c r="M31" s="2">
        <v>17</v>
      </c>
      <c r="N31" s="2">
        <v>17</v>
      </c>
      <c r="O31" s="2">
        <v>17</v>
      </c>
      <c r="P31" s="2">
        <v>17</v>
      </c>
      <c r="Q31" s="12">
        <v>17</v>
      </c>
      <c r="R31" s="12">
        <v>17</v>
      </c>
      <c r="S31" s="12">
        <v>17</v>
      </c>
      <c r="T31" s="12">
        <v>17</v>
      </c>
      <c r="U31" s="12">
        <v>17</v>
      </c>
      <c r="V31" s="44">
        <v>17</v>
      </c>
      <c r="W31" s="12">
        <v>17</v>
      </c>
      <c r="X31" s="12">
        <v>17</v>
      </c>
      <c r="Y31" s="12">
        <v>17</v>
      </c>
      <c r="Z31" s="42">
        <v>17</v>
      </c>
      <c r="AA31" s="12">
        <v>17</v>
      </c>
      <c r="AB31" s="23">
        <v>17</v>
      </c>
      <c r="AC31" s="23">
        <v>17</v>
      </c>
      <c r="AD31" s="42">
        <v>17</v>
      </c>
      <c r="AE31" s="31">
        <v>17</v>
      </c>
      <c r="AF31" s="60">
        <v>17</v>
      </c>
      <c r="AG31" s="60">
        <v>17</v>
      </c>
      <c r="AH31" s="60">
        <v>17</v>
      </c>
      <c r="AI31" s="60">
        <v>18</v>
      </c>
      <c r="AJ31" s="6">
        <f t="shared" si="0"/>
        <v>-1</v>
      </c>
      <c r="AL31" s="6">
        <f t="shared" si="1"/>
        <v>0</v>
      </c>
      <c r="AM31" s="6">
        <f t="shared" si="2"/>
        <v>0</v>
      </c>
      <c r="AN31" s="6">
        <f t="shared" si="3"/>
        <v>0</v>
      </c>
      <c r="AO31" s="6">
        <f t="shared" si="4"/>
        <v>-1</v>
      </c>
      <c r="AP31" s="6">
        <f t="shared" si="5"/>
        <v>0</v>
      </c>
      <c r="AQ31" s="6">
        <f t="shared" si="6"/>
        <v>0</v>
      </c>
      <c r="AR31" s="6">
        <f t="shared" si="7"/>
        <v>0</v>
      </c>
      <c r="AS31" s="6">
        <f t="shared" si="8"/>
        <v>0</v>
      </c>
      <c r="AT31" s="6">
        <f t="shared" si="9"/>
        <v>0</v>
      </c>
      <c r="AU31" s="6">
        <f t="shared" si="10"/>
        <v>0</v>
      </c>
      <c r="AV31" s="6">
        <f t="shared" si="11"/>
        <v>0</v>
      </c>
      <c r="AW31" s="6">
        <f t="shared" si="12"/>
        <v>0</v>
      </c>
      <c r="AX31" s="6">
        <f t="shared" si="13"/>
        <v>0</v>
      </c>
      <c r="AY31" s="6">
        <f t="shared" si="14"/>
        <v>0</v>
      </c>
      <c r="AZ31" s="6">
        <f t="shared" si="15"/>
        <v>0</v>
      </c>
      <c r="BA31" s="6">
        <f t="shared" si="16"/>
        <v>0</v>
      </c>
      <c r="BB31" s="6">
        <f t="shared" si="17"/>
        <v>0</v>
      </c>
      <c r="BC31" s="6">
        <f t="shared" si="18"/>
        <v>0</v>
      </c>
      <c r="BD31" s="6">
        <f t="shared" si="19"/>
        <v>0</v>
      </c>
      <c r="BE31" s="6">
        <f t="shared" si="20"/>
        <v>0</v>
      </c>
      <c r="BF31" s="6">
        <f t="shared" si="21"/>
        <v>0</v>
      </c>
      <c r="BG31" s="6">
        <f t="shared" si="22"/>
        <v>0</v>
      </c>
      <c r="BH31" s="6">
        <f t="shared" si="23"/>
        <v>0</v>
      </c>
      <c r="BI31" s="6">
        <f t="shared" si="24"/>
        <v>0</v>
      </c>
      <c r="BJ31" s="6">
        <f t="shared" si="25"/>
        <v>0</v>
      </c>
      <c r="BK31" s="6">
        <f t="shared" si="26"/>
        <v>0</v>
      </c>
      <c r="BL31" s="6">
        <f t="shared" si="27"/>
        <v>0</v>
      </c>
      <c r="BM31" s="6">
        <f t="shared" si="28"/>
        <v>-1</v>
      </c>
    </row>
    <row r="32" spans="1:65" ht="15" customHeight="1" x14ac:dyDescent="0.25">
      <c r="A32" s="3" t="s">
        <v>46</v>
      </c>
      <c r="B32" s="1">
        <v>68108</v>
      </c>
      <c r="C32" s="1"/>
      <c r="D32" s="1"/>
      <c r="E32" s="1">
        <v>7</v>
      </c>
      <c r="F32" s="1">
        <v>7</v>
      </c>
      <c r="G32" s="1">
        <v>7</v>
      </c>
      <c r="H32" s="1">
        <v>7</v>
      </c>
      <c r="I32" s="1">
        <v>7</v>
      </c>
      <c r="J32" s="1">
        <v>7</v>
      </c>
      <c r="K32" s="40">
        <v>7</v>
      </c>
      <c r="L32" s="2">
        <v>7</v>
      </c>
      <c r="M32" s="2">
        <v>7</v>
      </c>
      <c r="N32" s="2">
        <v>7</v>
      </c>
      <c r="O32" s="2">
        <v>7</v>
      </c>
      <c r="P32" s="2">
        <v>7</v>
      </c>
      <c r="Q32" s="12">
        <v>7</v>
      </c>
      <c r="R32" s="12">
        <v>7</v>
      </c>
      <c r="S32" s="12">
        <v>7</v>
      </c>
      <c r="T32" s="12">
        <v>7</v>
      </c>
      <c r="U32" s="12">
        <v>7</v>
      </c>
      <c r="V32" s="44">
        <v>7</v>
      </c>
      <c r="W32" s="12">
        <v>7</v>
      </c>
      <c r="X32" s="12">
        <v>7</v>
      </c>
      <c r="Y32" s="12">
        <v>7</v>
      </c>
      <c r="Z32" s="42">
        <v>7</v>
      </c>
      <c r="AA32" s="12">
        <v>7</v>
      </c>
      <c r="AB32" s="23">
        <v>7</v>
      </c>
      <c r="AC32" s="23">
        <v>7</v>
      </c>
      <c r="AD32" s="42">
        <v>7</v>
      </c>
      <c r="AE32" s="31">
        <v>7</v>
      </c>
      <c r="AF32" s="60">
        <v>7</v>
      </c>
      <c r="AG32" s="60">
        <v>7</v>
      </c>
      <c r="AH32" s="60">
        <v>7</v>
      </c>
      <c r="AI32" s="60">
        <v>7</v>
      </c>
      <c r="AJ32" s="6">
        <f t="shared" si="0"/>
        <v>0</v>
      </c>
      <c r="AL32" s="6">
        <f t="shared" si="1"/>
        <v>0</v>
      </c>
      <c r="AM32" s="6">
        <f t="shared" si="2"/>
        <v>0</v>
      </c>
      <c r="AN32" s="6">
        <f t="shared" si="3"/>
        <v>0</v>
      </c>
      <c r="AO32" s="6">
        <f t="shared" si="4"/>
        <v>0</v>
      </c>
      <c r="AP32" s="6">
        <f t="shared" si="5"/>
        <v>0</v>
      </c>
      <c r="AQ32" s="6">
        <f t="shared" si="6"/>
        <v>0</v>
      </c>
      <c r="AR32" s="6">
        <f t="shared" si="7"/>
        <v>0</v>
      </c>
      <c r="AS32" s="6">
        <f t="shared" si="8"/>
        <v>0</v>
      </c>
      <c r="AT32" s="6">
        <f t="shared" si="9"/>
        <v>0</v>
      </c>
      <c r="AU32" s="6">
        <f t="shared" si="10"/>
        <v>0</v>
      </c>
      <c r="AV32" s="6">
        <f t="shared" si="11"/>
        <v>0</v>
      </c>
      <c r="AW32" s="6">
        <f t="shared" si="12"/>
        <v>0</v>
      </c>
      <c r="AX32" s="6">
        <f t="shared" si="13"/>
        <v>0</v>
      </c>
      <c r="AY32" s="6">
        <f t="shared" si="14"/>
        <v>0</v>
      </c>
      <c r="AZ32" s="6">
        <f t="shared" si="15"/>
        <v>0</v>
      </c>
      <c r="BA32" s="6">
        <f t="shared" si="16"/>
        <v>0</v>
      </c>
      <c r="BB32" s="6">
        <f t="shared" si="17"/>
        <v>0</v>
      </c>
      <c r="BC32" s="6">
        <f t="shared" si="18"/>
        <v>0</v>
      </c>
      <c r="BD32" s="6">
        <f t="shared" si="19"/>
        <v>0</v>
      </c>
      <c r="BE32" s="6">
        <f t="shared" si="20"/>
        <v>0</v>
      </c>
      <c r="BF32" s="6">
        <f t="shared" si="21"/>
        <v>0</v>
      </c>
      <c r="BG32" s="6">
        <f t="shared" si="22"/>
        <v>0</v>
      </c>
      <c r="BH32" s="6">
        <f t="shared" si="23"/>
        <v>0</v>
      </c>
      <c r="BI32" s="6">
        <f t="shared" si="24"/>
        <v>0</v>
      </c>
      <c r="BJ32" s="6">
        <f t="shared" si="25"/>
        <v>0</v>
      </c>
      <c r="BK32" s="6">
        <f t="shared" si="26"/>
        <v>0</v>
      </c>
      <c r="BL32" s="6">
        <f t="shared" si="27"/>
        <v>0</v>
      </c>
      <c r="BM32" s="6">
        <f t="shared" si="28"/>
        <v>0</v>
      </c>
    </row>
    <row r="33" spans="1:65" ht="15" customHeight="1" x14ac:dyDescent="0.25">
      <c r="A33" s="3" t="s">
        <v>47</v>
      </c>
      <c r="B33" s="1">
        <v>70113</v>
      </c>
      <c r="C33" s="1"/>
      <c r="D33" s="1"/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40">
        <v>2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12">
        <v>2</v>
      </c>
      <c r="R33" s="12">
        <v>2</v>
      </c>
      <c r="S33" s="12">
        <v>2</v>
      </c>
      <c r="T33" s="12">
        <v>2</v>
      </c>
      <c r="U33" s="12">
        <v>2</v>
      </c>
      <c r="V33" s="44">
        <v>2</v>
      </c>
      <c r="W33" s="12">
        <v>2</v>
      </c>
      <c r="X33" s="12">
        <v>2</v>
      </c>
      <c r="Y33" s="12">
        <v>2</v>
      </c>
      <c r="Z33" s="42">
        <v>2</v>
      </c>
      <c r="AA33" s="12">
        <v>2</v>
      </c>
      <c r="AB33" s="23">
        <v>2</v>
      </c>
      <c r="AC33" s="23">
        <v>2</v>
      </c>
      <c r="AD33" s="42">
        <v>2</v>
      </c>
      <c r="AE33" s="31">
        <v>2</v>
      </c>
      <c r="AF33" s="60">
        <v>2</v>
      </c>
      <c r="AG33" s="60">
        <v>2</v>
      </c>
      <c r="AH33" s="60">
        <v>2</v>
      </c>
      <c r="AI33" s="60">
        <v>2</v>
      </c>
      <c r="AJ33" s="6">
        <f t="shared" si="0"/>
        <v>0</v>
      </c>
      <c r="AL33" s="6">
        <f t="shared" si="1"/>
        <v>0</v>
      </c>
      <c r="AM33" s="6">
        <f t="shared" si="2"/>
        <v>0</v>
      </c>
      <c r="AN33" s="6">
        <f t="shared" si="3"/>
        <v>0</v>
      </c>
      <c r="AO33" s="6">
        <f t="shared" si="4"/>
        <v>0</v>
      </c>
      <c r="AP33" s="6">
        <f t="shared" si="5"/>
        <v>0</v>
      </c>
      <c r="AQ33" s="6">
        <f t="shared" si="6"/>
        <v>0</v>
      </c>
      <c r="AR33" s="6">
        <f t="shared" si="7"/>
        <v>0</v>
      </c>
      <c r="AS33" s="6">
        <f t="shared" si="8"/>
        <v>0</v>
      </c>
      <c r="AT33" s="6">
        <f t="shared" si="9"/>
        <v>0</v>
      </c>
      <c r="AU33" s="6">
        <f t="shared" si="10"/>
        <v>0</v>
      </c>
      <c r="AV33" s="6">
        <f t="shared" si="11"/>
        <v>0</v>
      </c>
      <c r="AW33" s="6">
        <f t="shared" si="12"/>
        <v>0</v>
      </c>
      <c r="AX33" s="6">
        <f t="shared" si="13"/>
        <v>0</v>
      </c>
      <c r="AY33" s="6">
        <f t="shared" si="14"/>
        <v>0</v>
      </c>
      <c r="AZ33" s="6">
        <f t="shared" si="15"/>
        <v>0</v>
      </c>
      <c r="BA33" s="6">
        <f t="shared" si="16"/>
        <v>0</v>
      </c>
      <c r="BB33" s="6">
        <f t="shared" si="17"/>
        <v>0</v>
      </c>
      <c r="BC33" s="6">
        <f t="shared" si="18"/>
        <v>0</v>
      </c>
      <c r="BD33" s="6">
        <f t="shared" si="19"/>
        <v>0</v>
      </c>
      <c r="BE33" s="6">
        <f t="shared" si="20"/>
        <v>0</v>
      </c>
      <c r="BF33" s="6">
        <f t="shared" si="21"/>
        <v>0</v>
      </c>
      <c r="BG33" s="6">
        <f t="shared" si="22"/>
        <v>0</v>
      </c>
      <c r="BH33" s="6">
        <f t="shared" si="23"/>
        <v>0</v>
      </c>
      <c r="BI33" s="6">
        <f t="shared" si="24"/>
        <v>0</v>
      </c>
      <c r="BJ33" s="6">
        <f t="shared" si="25"/>
        <v>0</v>
      </c>
      <c r="BK33" s="6">
        <f t="shared" si="26"/>
        <v>0</v>
      </c>
      <c r="BL33" s="6">
        <f t="shared" si="27"/>
        <v>0</v>
      </c>
      <c r="BM33" s="6">
        <f t="shared" si="28"/>
        <v>0</v>
      </c>
    </row>
    <row r="34" spans="1:65" ht="15" customHeight="1" x14ac:dyDescent="0.25">
      <c r="A34" s="3" t="s">
        <v>48</v>
      </c>
      <c r="B34" s="1">
        <v>73125</v>
      </c>
      <c r="C34" s="1"/>
      <c r="D34" s="1"/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40">
        <v>4</v>
      </c>
      <c r="L34" s="2">
        <v>4</v>
      </c>
      <c r="M34" s="2">
        <v>4</v>
      </c>
      <c r="N34" s="2">
        <v>4</v>
      </c>
      <c r="O34" s="2">
        <v>4</v>
      </c>
      <c r="P34" s="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44">
        <v>4</v>
      </c>
      <c r="W34" s="12">
        <v>4</v>
      </c>
      <c r="X34" s="12">
        <v>4</v>
      </c>
      <c r="Y34" s="12">
        <v>4</v>
      </c>
      <c r="Z34" s="42">
        <v>4</v>
      </c>
      <c r="AA34" s="12">
        <v>4</v>
      </c>
      <c r="AB34" s="23">
        <v>4</v>
      </c>
      <c r="AC34" s="23">
        <v>4</v>
      </c>
      <c r="AD34" s="42">
        <v>4</v>
      </c>
      <c r="AE34" s="31">
        <v>4</v>
      </c>
      <c r="AF34" s="60">
        <v>4</v>
      </c>
      <c r="AG34" s="60">
        <v>4</v>
      </c>
      <c r="AH34" s="60">
        <v>4</v>
      </c>
      <c r="AI34" s="60">
        <v>4</v>
      </c>
      <c r="AJ34" s="6">
        <f t="shared" si="0"/>
        <v>0</v>
      </c>
      <c r="AL34" s="6">
        <f t="shared" si="1"/>
        <v>0</v>
      </c>
      <c r="AM34" s="6">
        <f t="shared" si="2"/>
        <v>0</v>
      </c>
      <c r="AN34" s="6">
        <f t="shared" si="3"/>
        <v>0</v>
      </c>
      <c r="AO34" s="6">
        <f t="shared" si="4"/>
        <v>0</v>
      </c>
      <c r="AP34" s="6">
        <f t="shared" si="5"/>
        <v>0</v>
      </c>
      <c r="AQ34" s="6">
        <f t="shared" si="6"/>
        <v>0</v>
      </c>
      <c r="AR34" s="6">
        <f t="shared" si="7"/>
        <v>0</v>
      </c>
      <c r="AS34" s="6">
        <f t="shared" si="8"/>
        <v>0</v>
      </c>
      <c r="AT34" s="6">
        <f t="shared" si="9"/>
        <v>0</v>
      </c>
      <c r="AU34" s="6">
        <f t="shared" si="10"/>
        <v>0</v>
      </c>
      <c r="AV34" s="6">
        <f t="shared" si="11"/>
        <v>0</v>
      </c>
      <c r="AW34" s="6">
        <f t="shared" si="12"/>
        <v>0</v>
      </c>
      <c r="AX34" s="6">
        <f t="shared" si="13"/>
        <v>0</v>
      </c>
      <c r="AY34" s="6">
        <f t="shared" si="14"/>
        <v>0</v>
      </c>
      <c r="AZ34" s="6">
        <f t="shared" si="15"/>
        <v>0</v>
      </c>
      <c r="BA34" s="6">
        <f t="shared" si="16"/>
        <v>0</v>
      </c>
      <c r="BB34" s="6">
        <f t="shared" si="17"/>
        <v>0</v>
      </c>
      <c r="BC34" s="6">
        <f t="shared" si="18"/>
        <v>0</v>
      </c>
      <c r="BD34" s="6">
        <f t="shared" si="19"/>
        <v>0</v>
      </c>
      <c r="BE34" s="6">
        <f t="shared" si="20"/>
        <v>0</v>
      </c>
      <c r="BF34" s="6">
        <f t="shared" si="21"/>
        <v>0</v>
      </c>
      <c r="BG34" s="6">
        <f t="shared" si="22"/>
        <v>0</v>
      </c>
      <c r="BH34" s="6">
        <f t="shared" si="23"/>
        <v>0</v>
      </c>
      <c r="BI34" s="6">
        <f t="shared" si="24"/>
        <v>0</v>
      </c>
      <c r="BJ34" s="6">
        <f t="shared" si="25"/>
        <v>0</v>
      </c>
      <c r="BK34" s="6">
        <f t="shared" si="26"/>
        <v>0</v>
      </c>
      <c r="BL34" s="6">
        <f t="shared" si="27"/>
        <v>0</v>
      </c>
      <c r="BM34" s="6">
        <f t="shared" si="28"/>
        <v>0</v>
      </c>
    </row>
    <row r="35" spans="1:65" ht="15" customHeight="1" x14ac:dyDescent="0.25">
      <c r="A35" s="29" t="s">
        <v>49</v>
      </c>
      <c r="B35" s="1">
        <v>75260</v>
      </c>
      <c r="C35" s="1"/>
      <c r="D35" s="1"/>
      <c r="E35" s="1">
        <v>23</v>
      </c>
      <c r="F35" s="1">
        <v>23</v>
      </c>
      <c r="G35" s="1">
        <v>23</v>
      </c>
      <c r="H35" s="1">
        <v>23</v>
      </c>
      <c r="I35" s="1">
        <v>24</v>
      </c>
      <c r="J35" s="1">
        <v>24</v>
      </c>
      <c r="K35" s="40">
        <v>23</v>
      </c>
      <c r="L35" s="2">
        <v>23</v>
      </c>
      <c r="M35" s="2">
        <v>23</v>
      </c>
      <c r="N35" s="2">
        <v>24</v>
      </c>
      <c r="O35" s="2">
        <v>24</v>
      </c>
      <c r="P35" s="2">
        <v>24</v>
      </c>
      <c r="Q35" s="12">
        <v>24</v>
      </c>
      <c r="R35" s="12">
        <v>24</v>
      </c>
      <c r="S35" s="12">
        <v>24</v>
      </c>
      <c r="T35" s="12">
        <v>24</v>
      </c>
      <c r="U35" s="12">
        <v>24</v>
      </c>
      <c r="V35" s="44">
        <v>24</v>
      </c>
      <c r="W35" s="12">
        <v>24</v>
      </c>
      <c r="X35" s="12">
        <v>24</v>
      </c>
      <c r="Y35" s="12">
        <v>25</v>
      </c>
      <c r="Z35" s="42">
        <v>25</v>
      </c>
      <c r="AA35" s="12">
        <v>25</v>
      </c>
      <c r="AB35" s="23">
        <v>25</v>
      </c>
      <c r="AC35" s="23">
        <v>25</v>
      </c>
      <c r="AD35" s="42">
        <v>25</v>
      </c>
      <c r="AE35" s="31">
        <v>25</v>
      </c>
      <c r="AF35" s="60">
        <v>25</v>
      </c>
      <c r="AG35" s="60">
        <v>25</v>
      </c>
      <c r="AH35" s="60">
        <v>25</v>
      </c>
      <c r="AI35" s="60">
        <v>25</v>
      </c>
      <c r="AJ35" s="6">
        <f t="shared" si="0"/>
        <v>2</v>
      </c>
      <c r="AL35" s="6">
        <f t="shared" si="1"/>
        <v>0</v>
      </c>
      <c r="AM35" s="6">
        <f t="shared" si="2"/>
        <v>0</v>
      </c>
      <c r="AN35" s="6">
        <f t="shared" si="3"/>
        <v>0</v>
      </c>
      <c r="AO35" s="6">
        <f t="shared" si="4"/>
        <v>1</v>
      </c>
      <c r="AP35" s="6">
        <f t="shared" si="5"/>
        <v>0</v>
      </c>
      <c r="AQ35" s="6">
        <f t="shared" si="6"/>
        <v>-1</v>
      </c>
      <c r="AR35" s="6">
        <f t="shared" si="7"/>
        <v>0</v>
      </c>
      <c r="AS35" s="6">
        <f t="shared" si="8"/>
        <v>0</v>
      </c>
      <c r="AT35" s="6">
        <f t="shared" si="9"/>
        <v>1</v>
      </c>
      <c r="AU35" s="6">
        <f t="shared" si="10"/>
        <v>0</v>
      </c>
      <c r="AV35" s="6">
        <f t="shared" si="11"/>
        <v>0</v>
      </c>
      <c r="AW35" s="6">
        <f t="shared" si="12"/>
        <v>0</v>
      </c>
      <c r="AX35" s="6">
        <f t="shared" si="13"/>
        <v>0</v>
      </c>
      <c r="AY35" s="6">
        <f t="shared" si="14"/>
        <v>0</v>
      </c>
      <c r="AZ35" s="6">
        <f t="shared" si="15"/>
        <v>0</v>
      </c>
      <c r="BA35" s="6">
        <f t="shared" si="16"/>
        <v>0</v>
      </c>
      <c r="BB35" s="6">
        <f t="shared" si="17"/>
        <v>0</v>
      </c>
      <c r="BC35" s="6">
        <f t="shared" si="18"/>
        <v>0</v>
      </c>
      <c r="BD35" s="6">
        <f t="shared" si="19"/>
        <v>0</v>
      </c>
      <c r="BE35" s="6">
        <f t="shared" si="20"/>
        <v>1</v>
      </c>
      <c r="BF35" s="6">
        <f t="shared" si="21"/>
        <v>0</v>
      </c>
      <c r="BG35" s="6">
        <f t="shared" si="22"/>
        <v>0</v>
      </c>
      <c r="BH35" s="6">
        <f t="shared" si="23"/>
        <v>0</v>
      </c>
      <c r="BI35" s="6">
        <f t="shared" si="24"/>
        <v>0</v>
      </c>
      <c r="BJ35" s="6">
        <f t="shared" si="25"/>
        <v>0</v>
      </c>
      <c r="BK35" s="6">
        <f t="shared" si="26"/>
        <v>0</v>
      </c>
      <c r="BL35" s="6">
        <f t="shared" si="27"/>
        <v>1</v>
      </c>
      <c r="BM35" s="6">
        <f t="shared" si="28"/>
        <v>-1</v>
      </c>
    </row>
    <row r="36" spans="1:65" ht="15" customHeight="1" x14ac:dyDescent="0.25">
      <c r="A36" s="3" t="s">
        <v>50</v>
      </c>
      <c r="B36" s="1">
        <v>77201</v>
      </c>
      <c r="C36" s="1"/>
      <c r="D36" s="1"/>
      <c r="E36" s="1">
        <v>20</v>
      </c>
      <c r="F36" s="1">
        <v>20</v>
      </c>
      <c r="G36" s="1">
        <v>20</v>
      </c>
      <c r="H36" s="1">
        <v>20</v>
      </c>
      <c r="I36" s="1">
        <v>20</v>
      </c>
      <c r="J36" s="1">
        <v>20</v>
      </c>
      <c r="K36" s="40">
        <v>20</v>
      </c>
      <c r="L36" s="2">
        <v>20</v>
      </c>
      <c r="M36" s="2">
        <v>20</v>
      </c>
      <c r="N36" s="2">
        <v>20</v>
      </c>
      <c r="O36" s="2">
        <v>20</v>
      </c>
      <c r="P36" s="2">
        <v>20</v>
      </c>
      <c r="Q36" s="12">
        <v>20</v>
      </c>
      <c r="R36" s="12">
        <v>20</v>
      </c>
      <c r="S36" s="12">
        <v>20</v>
      </c>
      <c r="T36" s="12">
        <v>20</v>
      </c>
      <c r="U36" s="12">
        <v>20</v>
      </c>
      <c r="V36" s="44">
        <v>20</v>
      </c>
      <c r="W36" s="12">
        <v>20</v>
      </c>
      <c r="X36" s="12">
        <v>20</v>
      </c>
      <c r="Y36" s="12">
        <v>20</v>
      </c>
      <c r="Z36" s="42">
        <v>20</v>
      </c>
      <c r="AA36" s="12">
        <v>20</v>
      </c>
      <c r="AB36" s="23">
        <v>20</v>
      </c>
      <c r="AC36" s="23">
        <v>20</v>
      </c>
      <c r="AD36" s="42">
        <v>20</v>
      </c>
      <c r="AE36" s="31">
        <v>20</v>
      </c>
      <c r="AF36" s="60">
        <v>20</v>
      </c>
      <c r="AG36" s="60">
        <v>20</v>
      </c>
      <c r="AH36" s="60">
        <v>20</v>
      </c>
      <c r="AI36" s="60">
        <v>20</v>
      </c>
      <c r="AJ36" s="6">
        <f t="shared" ref="AJ36:AJ53" si="29">AE36-E36</f>
        <v>0</v>
      </c>
      <c r="AL36" s="6">
        <f t="shared" ref="AL36:AL53" si="30">F36-E36</f>
        <v>0</v>
      </c>
      <c r="AM36" s="6">
        <f t="shared" ref="AM36:AM53" si="31">G36-F36</f>
        <v>0</v>
      </c>
      <c r="AN36" s="6">
        <f t="shared" ref="AN36:AN53" si="32">H36-G36</f>
        <v>0</v>
      </c>
      <c r="AO36" s="6">
        <f t="shared" ref="AO36:AO53" si="33">I36-H36</f>
        <v>0</v>
      </c>
      <c r="AP36" s="6">
        <f t="shared" ref="AP36:AP53" si="34">J36-I36</f>
        <v>0</v>
      </c>
      <c r="AQ36" s="6">
        <f t="shared" ref="AQ36:AQ53" si="35">K36-J36</f>
        <v>0</v>
      </c>
      <c r="AR36" s="6">
        <f t="shared" ref="AR36:AR53" si="36">L36-K36</f>
        <v>0</v>
      </c>
      <c r="AS36" s="6">
        <f t="shared" ref="AS36:AS53" si="37">M36-L36</f>
        <v>0</v>
      </c>
      <c r="AT36" s="6">
        <f t="shared" ref="AT36:AT53" si="38">N36-M36</f>
        <v>0</v>
      </c>
      <c r="AU36" s="6">
        <f t="shared" ref="AU36:AU53" si="39">O36-N36</f>
        <v>0</v>
      </c>
      <c r="AV36" s="6">
        <f t="shared" ref="AV36:AV53" si="40">P36-O36</f>
        <v>0</v>
      </c>
      <c r="AW36" s="6">
        <f t="shared" ref="AW36:AW53" si="41">Q36-P36</f>
        <v>0</v>
      </c>
      <c r="AX36" s="6">
        <f t="shared" ref="AX36:AX53" si="42">R36-Q36</f>
        <v>0</v>
      </c>
      <c r="AY36" s="6">
        <f t="shared" ref="AY36:AY53" si="43">S36-R36</f>
        <v>0</v>
      </c>
      <c r="AZ36" s="6">
        <f t="shared" ref="AZ36:AZ53" si="44">T36-S36</f>
        <v>0</v>
      </c>
      <c r="BA36" s="6">
        <f t="shared" ref="BA36:BA53" si="45">U36-T36</f>
        <v>0</v>
      </c>
      <c r="BB36" s="6">
        <f t="shared" ref="BB36:BB53" si="46">V36-U36</f>
        <v>0</v>
      </c>
      <c r="BC36" s="6">
        <f t="shared" ref="BC36:BC53" si="47">W36-V36</f>
        <v>0</v>
      </c>
      <c r="BD36" s="6">
        <f t="shared" ref="BD36:BD53" si="48">X36-W36</f>
        <v>0</v>
      </c>
      <c r="BE36" s="6">
        <f t="shared" ref="BE36:BE53" si="49">Y36-X36</f>
        <v>0</v>
      </c>
      <c r="BF36" s="6">
        <f t="shared" ref="BF36:BF53" si="50">Z36-Y36</f>
        <v>0</v>
      </c>
      <c r="BG36" s="6">
        <f t="shared" ref="BG36:BG53" si="51">AA36-Z36</f>
        <v>0</v>
      </c>
      <c r="BH36" s="6">
        <f t="shared" ref="BH36:BH53" si="52">AB36-AA36</f>
        <v>0</v>
      </c>
      <c r="BI36" s="6">
        <f t="shared" ref="BI36:BI53" si="53">AC36-AB36</f>
        <v>0</v>
      </c>
      <c r="BJ36" s="6">
        <f t="shared" ref="BJ36:BJ53" si="54">AD36-AC36</f>
        <v>0</v>
      </c>
      <c r="BK36" s="6">
        <f t="shared" ref="BK36:BK53" si="55">AE36-AD36</f>
        <v>0</v>
      </c>
      <c r="BL36" s="6">
        <f t="shared" ref="BL36:BL67" si="56">MAX(AL36:BK36)</f>
        <v>0</v>
      </c>
      <c r="BM36" s="6">
        <f t="shared" ref="BM36:BM53" si="57">MIN(AL36:BK36)</f>
        <v>0</v>
      </c>
    </row>
    <row r="37" spans="1:65" ht="15" customHeight="1" x14ac:dyDescent="0.25">
      <c r="A37" s="3" t="s">
        <v>51</v>
      </c>
      <c r="B37" s="1">
        <v>78284</v>
      </c>
      <c r="C37" s="1"/>
      <c r="D37" s="1"/>
      <c r="E37" s="1">
        <v>5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40">
        <v>5</v>
      </c>
      <c r="L37" s="2">
        <v>5</v>
      </c>
      <c r="M37" s="2">
        <v>5</v>
      </c>
      <c r="N37" s="2">
        <v>5</v>
      </c>
      <c r="O37" s="2">
        <v>5</v>
      </c>
      <c r="P37" s="2">
        <v>5</v>
      </c>
      <c r="Q37" s="12">
        <v>5</v>
      </c>
      <c r="R37" s="12">
        <v>5</v>
      </c>
      <c r="S37" s="12">
        <v>5</v>
      </c>
      <c r="T37" s="12">
        <v>5</v>
      </c>
      <c r="U37" s="12">
        <v>5</v>
      </c>
      <c r="V37" s="44">
        <v>5</v>
      </c>
      <c r="W37" s="12">
        <v>5</v>
      </c>
      <c r="X37" s="12">
        <v>5</v>
      </c>
      <c r="Y37" s="12">
        <v>5</v>
      </c>
      <c r="Z37" s="42">
        <v>5</v>
      </c>
      <c r="AA37" s="12">
        <v>5</v>
      </c>
      <c r="AB37" s="23">
        <v>5</v>
      </c>
      <c r="AC37" s="23">
        <v>5</v>
      </c>
      <c r="AD37" s="42">
        <v>5</v>
      </c>
      <c r="AE37" s="31">
        <v>5</v>
      </c>
      <c r="AF37" s="60">
        <v>5</v>
      </c>
      <c r="AG37" s="60">
        <v>5</v>
      </c>
      <c r="AH37" s="60">
        <v>5</v>
      </c>
      <c r="AI37" s="60">
        <v>5</v>
      </c>
      <c r="AJ37" s="6">
        <f t="shared" si="29"/>
        <v>0</v>
      </c>
      <c r="AL37" s="6">
        <f t="shared" si="30"/>
        <v>0</v>
      </c>
      <c r="AM37" s="6">
        <f t="shared" si="31"/>
        <v>0</v>
      </c>
      <c r="AN37" s="6">
        <f t="shared" si="32"/>
        <v>0</v>
      </c>
      <c r="AO37" s="6">
        <f t="shared" si="33"/>
        <v>0</v>
      </c>
      <c r="AP37" s="6">
        <f t="shared" si="34"/>
        <v>0</v>
      </c>
      <c r="AQ37" s="6">
        <f t="shared" si="35"/>
        <v>0</v>
      </c>
      <c r="AR37" s="6">
        <f t="shared" si="36"/>
        <v>0</v>
      </c>
      <c r="AS37" s="6">
        <f t="shared" si="37"/>
        <v>0</v>
      </c>
      <c r="AT37" s="6">
        <f t="shared" si="38"/>
        <v>0</v>
      </c>
      <c r="AU37" s="6">
        <f t="shared" si="39"/>
        <v>0</v>
      </c>
      <c r="AV37" s="6">
        <f t="shared" si="40"/>
        <v>0</v>
      </c>
      <c r="AW37" s="6">
        <f t="shared" si="41"/>
        <v>0</v>
      </c>
      <c r="AX37" s="6">
        <f t="shared" si="42"/>
        <v>0</v>
      </c>
      <c r="AY37" s="6">
        <f t="shared" si="43"/>
        <v>0</v>
      </c>
      <c r="AZ37" s="6">
        <f t="shared" si="44"/>
        <v>0</v>
      </c>
      <c r="BA37" s="6">
        <f t="shared" si="45"/>
        <v>0</v>
      </c>
      <c r="BB37" s="6">
        <f t="shared" si="46"/>
        <v>0</v>
      </c>
      <c r="BC37" s="6">
        <f t="shared" si="47"/>
        <v>0</v>
      </c>
      <c r="BD37" s="6">
        <f t="shared" si="48"/>
        <v>0</v>
      </c>
      <c r="BE37" s="6">
        <f t="shared" si="49"/>
        <v>0</v>
      </c>
      <c r="BF37" s="6">
        <f t="shared" si="50"/>
        <v>0</v>
      </c>
      <c r="BG37" s="6">
        <f t="shared" si="51"/>
        <v>0</v>
      </c>
      <c r="BH37" s="6">
        <f t="shared" si="52"/>
        <v>0</v>
      </c>
      <c r="BI37" s="6">
        <f t="shared" si="53"/>
        <v>0</v>
      </c>
      <c r="BJ37" s="6">
        <f t="shared" si="54"/>
        <v>0</v>
      </c>
      <c r="BK37" s="6">
        <f t="shared" si="55"/>
        <v>0</v>
      </c>
      <c r="BL37" s="6">
        <f t="shared" si="56"/>
        <v>0</v>
      </c>
      <c r="BM37" s="6">
        <f t="shared" si="57"/>
        <v>0</v>
      </c>
    </row>
    <row r="38" spans="1:65" ht="15" customHeight="1" x14ac:dyDescent="0.25">
      <c r="A38" s="3" t="s">
        <v>52</v>
      </c>
      <c r="B38" s="1">
        <v>78710</v>
      </c>
      <c r="C38" s="1"/>
      <c r="D38" s="1"/>
      <c r="E38" s="1">
        <v>11</v>
      </c>
      <c r="F38" s="1">
        <v>11</v>
      </c>
      <c r="G38" s="1">
        <v>11</v>
      </c>
      <c r="H38" s="1">
        <v>11</v>
      </c>
      <c r="I38" s="1">
        <v>11</v>
      </c>
      <c r="J38" s="1">
        <v>11</v>
      </c>
      <c r="K38" s="40">
        <v>11</v>
      </c>
      <c r="L38" s="2">
        <v>11</v>
      </c>
      <c r="M38" s="2">
        <v>11</v>
      </c>
      <c r="N38" s="2">
        <v>11</v>
      </c>
      <c r="O38" s="2">
        <v>11</v>
      </c>
      <c r="P38" s="2">
        <v>11</v>
      </c>
      <c r="Q38" s="12">
        <v>11</v>
      </c>
      <c r="R38" s="12">
        <v>11</v>
      </c>
      <c r="S38" s="12">
        <v>11</v>
      </c>
      <c r="T38" s="12">
        <v>11</v>
      </c>
      <c r="U38" s="12">
        <v>11</v>
      </c>
      <c r="V38" s="44">
        <v>11</v>
      </c>
      <c r="W38" s="12">
        <v>11</v>
      </c>
      <c r="X38" s="12">
        <v>11</v>
      </c>
      <c r="Y38" s="12">
        <v>11</v>
      </c>
      <c r="Z38" s="42">
        <v>11</v>
      </c>
      <c r="AA38" s="12">
        <v>11</v>
      </c>
      <c r="AB38" s="23">
        <v>11</v>
      </c>
      <c r="AC38" s="23">
        <v>11</v>
      </c>
      <c r="AD38" s="42">
        <v>11</v>
      </c>
      <c r="AE38" s="31">
        <v>11</v>
      </c>
      <c r="AF38" s="60">
        <v>11</v>
      </c>
      <c r="AG38" s="60">
        <v>11</v>
      </c>
      <c r="AH38" s="60">
        <v>11</v>
      </c>
      <c r="AI38" s="60">
        <v>11</v>
      </c>
      <c r="AJ38" s="6">
        <f t="shared" si="29"/>
        <v>0</v>
      </c>
      <c r="AL38" s="6">
        <f t="shared" si="30"/>
        <v>0</v>
      </c>
      <c r="AM38" s="6">
        <f t="shared" si="31"/>
        <v>0</v>
      </c>
      <c r="AN38" s="6">
        <f t="shared" si="32"/>
        <v>0</v>
      </c>
      <c r="AO38" s="6">
        <f t="shared" si="33"/>
        <v>0</v>
      </c>
      <c r="AP38" s="6">
        <f t="shared" si="34"/>
        <v>0</v>
      </c>
      <c r="AQ38" s="6">
        <f t="shared" si="35"/>
        <v>0</v>
      </c>
      <c r="AR38" s="6">
        <f t="shared" si="36"/>
        <v>0</v>
      </c>
      <c r="AS38" s="6">
        <f t="shared" si="37"/>
        <v>0</v>
      </c>
      <c r="AT38" s="6">
        <f t="shared" si="38"/>
        <v>0</v>
      </c>
      <c r="AU38" s="6">
        <f t="shared" si="39"/>
        <v>0</v>
      </c>
      <c r="AV38" s="6">
        <f t="shared" si="40"/>
        <v>0</v>
      </c>
      <c r="AW38" s="6">
        <f t="shared" si="41"/>
        <v>0</v>
      </c>
      <c r="AX38" s="6">
        <f t="shared" si="42"/>
        <v>0</v>
      </c>
      <c r="AY38" s="6">
        <f t="shared" si="43"/>
        <v>0</v>
      </c>
      <c r="AZ38" s="6">
        <f t="shared" si="44"/>
        <v>0</v>
      </c>
      <c r="BA38" s="6">
        <f t="shared" si="45"/>
        <v>0</v>
      </c>
      <c r="BB38" s="6">
        <f t="shared" si="46"/>
        <v>0</v>
      </c>
      <c r="BC38" s="6">
        <f t="shared" si="47"/>
        <v>0</v>
      </c>
      <c r="BD38" s="6">
        <f t="shared" si="48"/>
        <v>0</v>
      </c>
      <c r="BE38" s="6">
        <f t="shared" si="49"/>
        <v>0</v>
      </c>
      <c r="BF38" s="6">
        <f t="shared" si="50"/>
        <v>0</v>
      </c>
      <c r="BG38" s="6">
        <f t="shared" si="51"/>
        <v>0</v>
      </c>
      <c r="BH38" s="6">
        <f t="shared" si="52"/>
        <v>0</v>
      </c>
      <c r="BI38" s="6">
        <f t="shared" si="53"/>
        <v>0</v>
      </c>
      <c r="BJ38" s="6">
        <f t="shared" si="54"/>
        <v>0</v>
      </c>
      <c r="BK38" s="6">
        <f t="shared" si="55"/>
        <v>0</v>
      </c>
      <c r="BL38" s="6">
        <f t="shared" si="56"/>
        <v>0</v>
      </c>
      <c r="BM38" s="6">
        <f t="shared" si="57"/>
        <v>0</v>
      </c>
    </row>
    <row r="39" spans="1:65" ht="15" customHeight="1" x14ac:dyDescent="0.25">
      <c r="A39" s="3" t="s">
        <v>53</v>
      </c>
      <c r="B39" s="1">
        <v>79910</v>
      </c>
      <c r="C39" s="1"/>
      <c r="D39" s="1"/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40">
        <v>2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12">
        <v>2</v>
      </c>
      <c r="R39" s="12">
        <v>2</v>
      </c>
      <c r="S39" s="12">
        <v>2</v>
      </c>
      <c r="T39" s="12">
        <v>2</v>
      </c>
      <c r="U39" s="12">
        <v>2</v>
      </c>
      <c r="V39" s="44">
        <v>2</v>
      </c>
      <c r="W39" s="12">
        <v>2</v>
      </c>
      <c r="X39" s="12">
        <v>2</v>
      </c>
      <c r="Y39" s="12">
        <v>2</v>
      </c>
      <c r="Z39" s="42">
        <v>2</v>
      </c>
      <c r="AA39" s="12">
        <v>2</v>
      </c>
      <c r="AB39" s="23">
        <v>2</v>
      </c>
      <c r="AC39" s="23">
        <v>2</v>
      </c>
      <c r="AD39" s="42">
        <v>2</v>
      </c>
      <c r="AE39" s="31">
        <v>2</v>
      </c>
      <c r="AF39" s="60">
        <v>2</v>
      </c>
      <c r="AG39" s="60">
        <v>2</v>
      </c>
      <c r="AH39" s="60">
        <v>2</v>
      </c>
      <c r="AI39" s="60">
        <v>2</v>
      </c>
      <c r="AJ39" s="6">
        <f t="shared" si="29"/>
        <v>0</v>
      </c>
      <c r="AL39" s="6">
        <f t="shared" si="30"/>
        <v>0</v>
      </c>
      <c r="AM39" s="6">
        <f t="shared" si="31"/>
        <v>0</v>
      </c>
      <c r="AN39" s="6">
        <f t="shared" si="32"/>
        <v>0</v>
      </c>
      <c r="AO39" s="6">
        <f t="shared" si="33"/>
        <v>0</v>
      </c>
      <c r="AP39" s="6">
        <f t="shared" si="34"/>
        <v>0</v>
      </c>
      <c r="AQ39" s="6">
        <f t="shared" si="35"/>
        <v>0</v>
      </c>
      <c r="AR39" s="6">
        <f t="shared" si="36"/>
        <v>0</v>
      </c>
      <c r="AS39" s="6">
        <f t="shared" si="37"/>
        <v>0</v>
      </c>
      <c r="AT39" s="6">
        <f t="shared" si="38"/>
        <v>0</v>
      </c>
      <c r="AU39" s="6">
        <f t="shared" si="39"/>
        <v>0</v>
      </c>
      <c r="AV39" s="6">
        <f t="shared" si="40"/>
        <v>0</v>
      </c>
      <c r="AW39" s="6">
        <f t="shared" si="41"/>
        <v>0</v>
      </c>
      <c r="AX39" s="6">
        <f t="shared" si="42"/>
        <v>0</v>
      </c>
      <c r="AY39" s="6">
        <f t="shared" si="43"/>
        <v>0</v>
      </c>
      <c r="AZ39" s="6">
        <f t="shared" si="44"/>
        <v>0</v>
      </c>
      <c r="BA39" s="6">
        <f t="shared" si="45"/>
        <v>0</v>
      </c>
      <c r="BB39" s="6">
        <f t="shared" si="46"/>
        <v>0</v>
      </c>
      <c r="BC39" s="6">
        <f t="shared" si="47"/>
        <v>0</v>
      </c>
      <c r="BD39" s="6">
        <f t="shared" si="48"/>
        <v>0</v>
      </c>
      <c r="BE39" s="6">
        <f t="shared" si="49"/>
        <v>0</v>
      </c>
      <c r="BF39" s="6">
        <f t="shared" si="50"/>
        <v>0</v>
      </c>
      <c r="BG39" s="6">
        <f t="shared" si="51"/>
        <v>0</v>
      </c>
      <c r="BH39" s="6">
        <f t="shared" si="52"/>
        <v>0</v>
      </c>
      <c r="BI39" s="6">
        <f t="shared" si="53"/>
        <v>0</v>
      </c>
      <c r="BJ39" s="6">
        <f t="shared" si="54"/>
        <v>0</v>
      </c>
      <c r="BK39" s="6">
        <f t="shared" si="55"/>
        <v>0</v>
      </c>
      <c r="BL39" s="6">
        <f t="shared" si="56"/>
        <v>0</v>
      </c>
      <c r="BM39" s="6">
        <f t="shared" si="57"/>
        <v>0</v>
      </c>
    </row>
    <row r="40" spans="1:65" ht="15" customHeight="1" x14ac:dyDescent="0.25">
      <c r="A40" s="3" t="s">
        <v>54</v>
      </c>
      <c r="B40" s="1">
        <v>80202</v>
      </c>
      <c r="C40" s="1"/>
      <c r="D40" s="1"/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  <c r="K40" s="40">
        <v>7</v>
      </c>
      <c r="L40" s="2">
        <v>7</v>
      </c>
      <c r="M40" s="2">
        <v>7</v>
      </c>
      <c r="N40" s="2">
        <v>7</v>
      </c>
      <c r="O40" s="2">
        <v>7</v>
      </c>
      <c r="P40" s="2">
        <v>7</v>
      </c>
      <c r="Q40" s="12">
        <v>7</v>
      </c>
      <c r="R40" s="12">
        <v>7</v>
      </c>
      <c r="S40" s="12">
        <v>7</v>
      </c>
      <c r="T40" s="12">
        <v>7</v>
      </c>
      <c r="U40" s="12">
        <v>7</v>
      </c>
      <c r="V40" s="44">
        <v>7</v>
      </c>
      <c r="W40" s="12">
        <v>7</v>
      </c>
      <c r="X40" s="12">
        <v>7</v>
      </c>
      <c r="Y40" s="12">
        <v>7</v>
      </c>
      <c r="Z40" s="42">
        <v>7</v>
      </c>
      <c r="AA40" s="12">
        <v>7</v>
      </c>
      <c r="AB40" s="23">
        <v>7</v>
      </c>
      <c r="AC40" s="23">
        <v>7</v>
      </c>
      <c r="AD40" s="42">
        <v>7</v>
      </c>
      <c r="AE40" s="31">
        <v>7</v>
      </c>
      <c r="AF40" s="60">
        <v>7</v>
      </c>
      <c r="AG40" s="60">
        <v>7</v>
      </c>
      <c r="AH40" s="60">
        <v>7</v>
      </c>
      <c r="AI40" s="60">
        <v>7</v>
      </c>
      <c r="AJ40" s="6">
        <f t="shared" si="29"/>
        <v>0</v>
      </c>
      <c r="AL40" s="6">
        <f t="shared" si="30"/>
        <v>0</v>
      </c>
      <c r="AM40" s="6">
        <f t="shared" si="31"/>
        <v>0</v>
      </c>
      <c r="AN40" s="6">
        <f t="shared" si="32"/>
        <v>0</v>
      </c>
      <c r="AO40" s="6">
        <f t="shared" si="33"/>
        <v>0</v>
      </c>
      <c r="AP40" s="6">
        <f t="shared" si="34"/>
        <v>0</v>
      </c>
      <c r="AQ40" s="6">
        <f t="shared" si="35"/>
        <v>0</v>
      </c>
      <c r="AR40" s="6">
        <f t="shared" si="36"/>
        <v>0</v>
      </c>
      <c r="AS40" s="6">
        <f t="shared" si="37"/>
        <v>0</v>
      </c>
      <c r="AT40" s="6">
        <f t="shared" si="38"/>
        <v>0</v>
      </c>
      <c r="AU40" s="6">
        <f t="shared" si="39"/>
        <v>0</v>
      </c>
      <c r="AV40" s="6">
        <f t="shared" si="40"/>
        <v>0</v>
      </c>
      <c r="AW40" s="6">
        <f t="shared" si="41"/>
        <v>0</v>
      </c>
      <c r="AX40" s="6">
        <f t="shared" si="42"/>
        <v>0</v>
      </c>
      <c r="AY40" s="6">
        <f t="shared" si="43"/>
        <v>0</v>
      </c>
      <c r="AZ40" s="6">
        <f t="shared" si="44"/>
        <v>0</v>
      </c>
      <c r="BA40" s="6">
        <f t="shared" si="45"/>
        <v>0</v>
      </c>
      <c r="BB40" s="6">
        <f t="shared" si="46"/>
        <v>0</v>
      </c>
      <c r="BC40" s="6">
        <f t="shared" si="47"/>
        <v>0</v>
      </c>
      <c r="BD40" s="6">
        <f t="shared" si="48"/>
        <v>0</v>
      </c>
      <c r="BE40" s="6">
        <f t="shared" si="49"/>
        <v>0</v>
      </c>
      <c r="BF40" s="6">
        <f t="shared" si="50"/>
        <v>0</v>
      </c>
      <c r="BG40" s="6">
        <f t="shared" si="51"/>
        <v>0</v>
      </c>
      <c r="BH40" s="6">
        <f t="shared" si="52"/>
        <v>0</v>
      </c>
      <c r="BI40" s="6">
        <f t="shared" si="53"/>
        <v>0</v>
      </c>
      <c r="BJ40" s="6">
        <f t="shared" si="54"/>
        <v>0</v>
      </c>
      <c r="BK40" s="6">
        <f t="shared" si="55"/>
        <v>0</v>
      </c>
      <c r="BL40" s="6">
        <f t="shared" si="56"/>
        <v>0</v>
      </c>
      <c r="BM40" s="6">
        <f t="shared" si="57"/>
        <v>0</v>
      </c>
    </row>
    <row r="41" spans="1:65" ht="15" customHeight="1" x14ac:dyDescent="0.25">
      <c r="A41" s="3" t="s">
        <v>55</v>
      </c>
      <c r="B41" s="1">
        <v>85026</v>
      </c>
      <c r="C41" s="1"/>
      <c r="D41" s="1"/>
      <c r="E41" s="1">
        <v>9</v>
      </c>
      <c r="F41" s="1">
        <v>9</v>
      </c>
      <c r="G41" s="1">
        <v>9</v>
      </c>
      <c r="H41" s="1">
        <v>9</v>
      </c>
      <c r="I41" s="1">
        <v>9</v>
      </c>
      <c r="J41" s="1">
        <v>9</v>
      </c>
      <c r="K41" s="40">
        <v>10</v>
      </c>
      <c r="L41" s="2">
        <v>10</v>
      </c>
      <c r="M41" s="2">
        <v>10</v>
      </c>
      <c r="N41" s="2">
        <v>10</v>
      </c>
      <c r="O41" s="2">
        <v>10</v>
      </c>
      <c r="P41" s="2">
        <v>10</v>
      </c>
      <c r="Q41" s="12">
        <v>10</v>
      </c>
      <c r="R41" s="12">
        <v>10</v>
      </c>
      <c r="S41" s="12">
        <v>11</v>
      </c>
      <c r="T41" s="12">
        <v>11</v>
      </c>
      <c r="U41" s="12">
        <v>11</v>
      </c>
      <c r="V41" s="44">
        <v>11</v>
      </c>
      <c r="W41" s="12">
        <v>11</v>
      </c>
      <c r="X41" s="12">
        <v>11</v>
      </c>
      <c r="Y41" s="12">
        <v>11</v>
      </c>
      <c r="Z41" s="42">
        <v>11</v>
      </c>
      <c r="AA41" s="12">
        <v>11</v>
      </c>
      <c r="AB41" s="23">
        <v>11</v>
      </c>
      <c r="AC41" s="23">
        <v>11</v>
      </c>
      <c r="AD41" s="42">
        <v>11</v>
      </c>
      <c r="AE41" s="31">
        <v>11</v>
      </c>
      <c r="AF41" s="60">
        <v>11</v>
      </c>
      <c r="AG41" s="60">
        <v>11</v>
      </c>
      <c r="AH41" s="60">
        <v>11</v>
      </c>
      <c r="AI41" s="60">
        <v>11</v>
      </c>
      <c r="AJ41" s="6">
        <f t="shared" si="29"/>
        <v>2</v>
      </c>
      <c r="AL41" s="6">
        <f t="shared" si="30"/>
        <v>0</v>
      </c>
      <c r="AM41" s="6">
        <f t="shared" si="31"/>
        <v>0</v>
      </c>
      <c r="AN41" s="6">
        <f t="shared" si="32"/>
        <v>0</v>
      </c>
      <c r="AO41" s="6">
        <f t="shared" si="33"/>
        <v>0</v>
      </c>
      <c r="AP41" s="6">
        <f t="shared" si="34"/>
        <v>0</v>
      </c>
      <c r="AQ41" s="6">
        <f t="shared" si="35"/>
        <v>1</v>
      </c>
      <c r="AR41" s="6">
        <f t="shared" si="36"/>
        <v>0</v>
      </c>
      <c r="AS41" s="6">
        <f t="shared" si="37"/>
        <v>0</v>
      </c>
      <c r="AT41" s="6">
        <f t="shared" si="38"/>
        <v>0</v>
      </c>
      <c r="AU41" s="6">
        <f t="shared" si="39"/>
        <v>0</v>
      </c>
      <c r="AV41" s="6">
        <f t="shared" si="40"/>
        <v>0</v>
      </c>
      <c r="AW41" s="6">
        <f t="shared" si="41"/>
        <v>0</v>
      </c>
      <c r="AX41" s="6">
        <f t="shared" si="42"/>
        <v>0</v>
      </c>
      <c r="AY41" s="6">
        <f t="shared" si="43"/>
        <v>1</v>
      </c>
      <c r="AZ41" s="6">
        <f t="shared" si="44"/>
        <v>0</v>
      </c>
      <c r="BA41" s="6">
        <f t="shared" si="45"/>
        <v>0</v>
      </c>
      <c r="BB41" s="6">
        <f t="shared" si="46"/>
        <v>0</v>
      </c>
      <c r="BC41" s="6">
        <f t="shared" si="47"/>
        <v>0</v>
      </c>
      <c r="BD41" s="6">
        <f t="shared" si="48"/>
        <v>0</v>
      </c>
      <c r="BE41" s="6">
        <f t="shared" si="49"/>
        <v>0</v>
      </c>
      <c r="BF41" s="6">
        <f t="shared" si="50"/>
        <v>0</v>
      </c>
      <c r="BG41" s="6">
        <f t="shared" si="51"/>
        <v>0</v>
      </c>
      <c r="BH41" s="6">
        <f t="shared" si="52"/>
        <v>0</v>
      </c>
      <c r="BI41" s="6">
        <f t="shared" si="53"/>
        <v>0</v>
      </c>
      <c r="BJ41" s="6">
        <f t="shared" si="54"/>
        <v>0</v>
      </c>
      <c r="BK41" s="6">
        <f t="shared" si="55"/>
        <v>0</v>
      </c>
      <c r="BL41" s="6">
        <f t="shared" si="56"/>
        <v>1</v>
      </c>
      <c r="BM41" s="6">
        <f t="shared" si="57"/>
        <v>0</v>
      </c>
    </row>
    <row r="42" spans="1:65" ht="15" customHeight="1" x14ac:dyDescent="0.25">
      <c r="A42" s="3" t="s">
        <v>56</v>
      </c>
      <c r="B42" s="1">
        <v>85726</v>
      </c>
      <c r="C42" s="1"/>
      <c r="D42" s="1"/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40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44">
        <v>1</v>
      </c>
      <c r="W42" s="12">
        <v>1</v>
      </c>
      <c r="X42" s="12">
        <v>1</v>
      </c>
      <c r="Y42" s="12">
        <v>1</v>
      </c>
      <c r="Z42" s="42">
        <v>1</v>
      </c>
      <c r="AA42" s="12">
        <v>1</v>
      </c>
      <c r="AB42" s="23">
        <v>1</v>
      </c>
      <c r="AC42" s="23">
        <v>1</v>
      </c>
      <c r="AD42" s="42">
        <v>1</v>
      </c>
      <c r="AE42" s="31">
        <v>1</v>
      </c>
      <c r="AF42" s="60">
        <v>1</v>
      </c>
      <c r="AG42" s="60">
        <v>1</v>
      </c>
      <c r="AH42" s="60">
        <v>1</v>
      </c>
      <c r="AI42" s="60">
        <v>1</v>
      </c>
      <c r="AJ42" s="6">
        <f t="shared" si="29"/>
        <v>0</v>
      </c>
      <c r="AL42" s="6">
        <f t="shared" si="30"/>
        <v>0</v>
      </c>
      <c r="AM42" s="6">
        <f t="shared" si="31"/>
        <v>0</v>
      </c>
      <c r="AN42" s="6">
        <f t="shared" si="32"/>
        <v>0</v>
      </c>
      <c r="AO42" s="6">
        <f t="shared" si="33"/>
        <v>0</v>
      </c>
      <c r="AP42" s="6">
        <f t="shared" si="34"/>
        <v>0</v>
      </c>
      <c r="AQ42" s="6">
        <f t="shared" si="35"/>
        <v>0</v>
      </c>
      <c r="AR42" s="6">
        <f t="shared" si="36"/>
        <v>0</v>
      </c>
      <c r="AS42" s="6">
        <f t="shared" si="37"/>
        <v>0</v>
      </c>
      <c r="AT42" s="6">
        <f t="shared" si="38"/>
        <v>0</v>
      </c>
      <c r="AU42" s="6">
        <f t="shared" si="39"/>
        <v>0</v>
      </c>
      <c r="AV42" s="6">
        <f t="shared" si="40"/>
        <v>0</v>
      </c>
      <c r="AW42" s="6">
        <f t="shared" si="41"/>
        <v>0</v>
      </c>
      <c r="AX42" s="6">
        <f t="shared" si="42"/>
        <v>0</v>
      </c>
      <c r="AY42" s="6">
        <f t="shared" si="43"/>
        <v>0</v>
      </c>
      <c r="AZ42" s="6">
        <f t="shared" si="44"/>
        <v>0</v>
      </c>
      <c r="BA42" s="6">
        <f t="shared" si="45"/>
        <v>0</v>
      </c>
      <c r="BB42" s="6">
        <f t="shared" si="46"/>
        <v>0</v>
      </c>
      <c r="BC42" s="6">
        <f t="shared" si="47"/>
        <v>0</v>
      </c>
      <c r="BD42" s="6">
        <f t="shared" si="48"/>
        <v>0</v>
      </c>
      <c r="BE42" s="6">
        <f t="shared" si="49"/>
        <v>0</v>
      </c>
      <c r="BF42" s="6">
        <f t="shared" si="50"/>
        <v>0</v>
      </c>
      <c r="BG42" s="6">
        <f t="shared" si="51"/>
        <v>0</v>
      </c>
      <c r="BH42" s="6">
        <f t="shared" si="52"/>
        <v>0</v>
      </c>
      <c r="BI42" s="6">
        <f t="shared" si="53"/>
        <v>0</v>
      </c>
      <c r="BJ42" s="6">
        <f t="shared" si="54"/>
        <v>0</v>
      </c>
      <c r="BK42" s="6">
        <f t="shared" si="55"/>
        <v>0</v>
      </c>
      <c r="BL42" s="6">
        <f t="shared" si="56"/>
        <v>0</v>
      </c>
      <c r="BM42" s="6">
        <f t="shared" si="57"/>
        <v>0</v>
      </c>
    </row>
    <row r="43" spans="1:65" ht="15" customHeight="1" x14ac:dyDescent="0.25">
      <c r="A43" s="3" t="s">
        <v>57</v>
      </c>
      <c r="B43" s="1">
        <v>87101</v>
      </c>
      <c r="C43" s="1"/>
      <c r="D43" s="1"/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40">
        <v>2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12">
        <v>2</v>
      </c>
      <c r="R43" s="12">
        <v>2</v>
      </c>
      <c r="S43" s="12">
        <v>2</v>
      </c>
      <c r="T43" s="12">
        <v>2</v>
      </c>
      <c r="U43" s="12">
        <v>2</v>
      </c>
      <c r="V43" s="44">
        <v>2</v>
      </c>
      <c r="W43" s="12">
        <v>2</v>
      </c>
      <c r="X43" s="12">
        <v>2</v>
      </c>
      <c r="Y43" s="12">
        <v>2</v>
      </c>
      <c r="Z43" s="42">
        <v>2</v>
      </c>
      <c r="AA43" s="12">
        <v>2</v>
      </c>
      <c r="AB43" s="23">
        <v>2</v>
      </c>
      <c r="AC43" s="23">
        <v>2</v>
      </c>
      <c r="AD43" s="42">
        <v>2</v>
      </c>
      <c r="AE43" s="31">
        <v>2</v>
      </c>
      <c r="AF43" s="60">
        <v>2</v>
      </c>
      <c r="AG43" s="60">
        <v>2</v>
      </c>
      <c r="AH43" s="60">
        <v>2</v>
      </c>
      <c r="AI43" s="60">
        <v>2</v>
      </c>
      <c r="AJ43" s="6">
        <f t="shared" si="29"/>
        <v>0</v>
      </c>
      <c r="AL43" s="6">
        <f t="shared" si="30"/>
        <v>0</v>
      </c>
      <c r="AM43" s="6">
        <f t="shared" si="31"/>
        <v>0</v>
      </c>
      <c r="AN43" s="6">
        <f t="shared" si="32"/>
        <v>0</v>
      </c>
      <c r="AO43" s="6">
        <f t="shared" si="33"/>
        <v>0</v>
      </c>
      <c r="AP43" s="6">
        <f t="shared" si="34"/>
        <v>0</v>
      </c>
      <c r="AQ43" s="6">
        <f t="shared" si="35"/>
        <v>0</v>
      </c>
      <c r="AR43" s="6">
        <f t="shared" si="36"/>
        <v>0</v>
      </c>
      <c r="AS43" s="6">
        <f t="shared" si="37"/>
        <v>0</v>
      </c>
      <c r="AT43" s="6">
        <f t="shared" si="38"/>
        <v>0</v>
      </c>
      <c r="AU43" s="6">
        <f t="shared" si="39"/>
        <v>0</v>
      </c>
      <c r="AV43" s="6">
        <f t="shared" si="40"/>
        <v>0</v>
      </c>
      <c r="AW43" s="6">
        <f t="shared" si="41"/>
        <v>0</v>
      </c>
      <c r="AX43" s="6">
        <f t="shared" si="42"/>
        <v>0</v>
      </c>
      <c r="AY43" s="6">
        <f t="shared" si="43"/>
        <v>0</v>
      </c>
      <c r="AZ43" s="6">
        <f t="shared" si="44"/>
        <v>0</v>
      </c>
      <c r="BA43" s="6">
        <f t="shared" si="45"/>
        <v>0</v>
      </c>
      <c r="BB43" s="6">
        <f t="shared" si="46"/>
        <v>0</v>
      </c>
      <c r="BC43" s="6">
        <f t="shared" si="47"/>
        <v>0</v>
      </c>
      <c r="BD43" s="6">
        <f t="shared" si="48"/>
        <v>0</v>
      </c>
      <c r="BE43" s="6">
        <f t="shared" si="49"/>
        <v>0</v>
      </c>
      <c r="BF43" s="6">
        <f t="shared" si="50"/>
        <v>0</v>
      </c>
      <c r="BG43" s="6">
        <f t="shared" si="51"/>
        <v>0</v>
      </c>
      <c r="BH43" s="6">
        <f t="shared" si="52"/>
        <v>0</v>
      </c>
      <c r="BI43" s="6">
        <f t="shared" si="53"/>
        <v>0</v>
      </c>
      <c r="BJ43" s="6">
        <f t="shared" si="54"/>
        <v>0</v>
      </c>
      <c r="BK43" s="6">
        <f t="shared" si="55"/>
        <v>0</v>
      </c>
      <c r="BL43" s="6">
        <f t="shared" si="56"/>
        <v>0</v>
      </c>
      <c r="BM43" s="6">
        <f t="shared" si="57"/>
        <v>0</v>
      </c>
    </row>
    <row r="44" spans="1:65" ht="15" customHeight="1" x14ac:dyDescent="0.25">
      <c r="A44" s="3" t="s">
        <v>58</v>
      </c>
      <c r="B44" s="1">
        <v>89199</v>
      </c>
      <c r="C44" s="1"/>
      <c r="D44" s="1"/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40">
        <v>4</v>
      </c>
      <c r="L44" s="2">
        <v>4</v>
      </c>
      <c r="M44" s="2">
        <v>4</v>
      </c>
      <c r="N44" s="2">
        <v>4</v>
      </c>
      <c r="O44" s="2">
        <v>4</v>
      </c>
      <c r="P44" s="2">
        <v>4</v>
      </c>
      <c r="Q44" s="12">
        <v>4</v>
      </c>
      <c r="R44" s="12">
        <v>4</v>
      </c>
      <c r="S44" s="12">
        <v>4</v>
      </c>
      <c r="T44" s="12">
        <v>4</v>
      </c>
      <c r="U44" s="12">
        <v>4</v>
      </c>
      <c r="V44" s="44">
        <v>4</v>
      </c>
      <c r="W44" s="12">
        <v>4</v>
      </c>
      <c r="X44" s="12">
        <v>4</v>
      </c>
      <c r="Y44" s="12">
        <v>4</v>
      </c>
      <c r="Z44" s="42">
        <v>4</v>
      </c>
      <c r="AA44" s="12">
        <v>4</v>
      </c>
      <c r="AB44" s="23">
        <v>4</v>
      </c>
      <c r="AC44" s="23">
        <v>4</v>
      </c>
      <c r="AD44" s="42">
        <v>4</v>
      </c>
      <c r="AE44" s="31">
        <v>4</v>
      </c>
      <c r="AF44" s="60">
        <v>4</v>
      </c>
      <c r="AG44" s="60">
        <v>4</v>
      </c>
      <c r="AH44" s="60">
        <v>4</v>
      </c>
      <c r="AI44" s="60">
        <v>4</v>
      </c>
      <c r="AJ44" s="6">
        <f t="shared" si="29"/>
        <v>0</v>
      </c>
      <c r="AL44" s="6">
        <f t="shared" si="30"/>
        <v>0</v>
      </c>
      <c r="AM44" s="6">
        <f t="shared" si="31"/>
        <v>0</v>
      </c>
      <c r="AN44" s="6">
        <f t="shared" si="32"/>
        <v>0</v>
      </c>
      <c r="AO44" s="6">
        <f t="shared" si="33"/>
        <v>0</v>
      </c>
      <c r="AP44" s="6">
        <f t="shared" si="34"/>
        <v>0</v>
      </c>
      <c r="AQ44" s="6">
        <f t="shared" si="35"/>
        <v>0</v>
      </c>
      <c r="AR44" s="6">
        <f t="shared" si="36"/>
        <v>0</v>
      </c>
      <c r="AS44" s="6">
        <f t="shared" si="37"/>
        <v>0</v>
      </c>
      <c r="AT44" s="6">
        <f t="shared" si="38"/>
        <v>0</v>
      </c>
      <c r="AU44" s="6">
        <f t="shared" si="39"/>
        <v>0</v>
      </c>
      <c r="AV44" s="6">
        <f t="shared" si="40"/>
        <v>0</v>
      </c>
      <c r="AW44" s="6">
        <f t="shared" si="41"/>
        <v>0</v>
      </c>
      <c r="AX44" s="6">
        <f t="shared" si="42"/>
        <v>0</v>
      </c>
      <c r="AY44" s="6">
        <f t="shared" si="43"/>
        <v>0</v>
      </c>
      <c r="AZ44" s="6">
        <f t="shared" si="44"/>
        <v>0</v>
      </c>
      <c r="BA44" s="6">
        <f t="shared" si="45"/>
        <v>0</v>
      </c>
      <c r="BB44" s="6">
        <f t="shared" si="46"/>
        <v>0</v>
      </c>
      <c r="BC44" s="6">
        <f t="shared" si="47"/>
        <v>0</v>
      </c>
      <c r="BD44" s="6">
        <f t="shared" si="48"/>
        <v>0</v>
      </c>
      <c r="BE44" s="6">
        <f t="shared" si="49"/>
        <v>0</v>
      </c>
      <c r="BF44" s="6">
        <f t="shared" si="50"/>
        <v>0</v>
      </c>
      <c r="BG44" s="6">
        <f t="shared" si="51"/>
        <v>0</v>
      </c>
      <c r="BH44" s="6">
        <f t="shared" si="52"/>
        <v>0</v>
      </c>
      <c r="BI44" s="6">
        <f t="shared" si="53"/>
        <v>0</v>
      </c>
      <c r="BJ44" s="6">
        <f t="shared" si="54"/>
        <v>0</v>
      </c>
      <c r="BK44" s="6">
        <f t="shared" si="55"/>
        <v>0</v>
      </c>
      <c r="BL44" s="6">
        <f t="shared" si="56"/>
        <v>0</v>
      </c>
      <c r="BM44" s="6">
        <f t="shared" si="57"/>
        <v>0</v>
      </c>
    </row>
    <row r="45" spans="1:65" ht="15" customHeight="1" x14ac:dyDescent="0.25">
      <c r="A45" s="3" t="s">
        <v>59</v>
      </c>
      <c r="B45" s="1">
        <v>90052</v>
      </c>
      <c r="C45" s="1"/>
      <c r="D45" s="1"/>
      <c r="E45" s="1">
        <v>25</v>
      </c>
      <c r="F45" s="1">
        <v>25</v>
      </c>
      <c r="G45" s="1">
        <v>25</v>
      </c>
      <c r="H45" s="1">
        <v>25</v>
      </c>
      <c r="I45" s="1">
        <v>25</v>
      </c>
      <c r="J45" s="1">
        <v>25</v>
      </c>
      <c r="K45" s="40">
        <v>25</v>
      </c>
      <c r="L45" s="2">
        <v>25</v>
      </c>
      <c r="M45" s="2">
        <v>25</v>
      </c>
      <c r="N45" s="2">
        <v>25</v>
      </c>
      <c r="O45" s="2">
        <v>25</v>
      </c>
      <c r="P45" s="2">
        <v>25</v>
      </c>
      <c r="Q45" s="12">
        <v>25</v>
      </c>
      <c r="R45" s="12">
        <v>25</v>
      </c>
      <c r="S45" s="12">
        <v>25</v>
      </c>
      <c r="T45" s="12">
        <v>25</v>
      </c>
      <c r="U45" s="12">
        <v>25</v>
      </c>
      <c r="V45" s="44">
        <v>26</v>
      </c>
      <c r="W45" s="12">
        <v>26</v>
      </c>
      <c r="X45" s="12">
        <v>26</v>
      </c>
      <c r="Y45" s="12">
        <v>26</v>
      </c>
      <c r="Z45" s="42">
        <v>27</v>
      </c>
      <c r="AA45" s="12">
        <v>27</v>
      </c>
      <c r="AB45" s="23">
        <v>27</v>
      </c>
      <c r="AC45" s="23">
        <v>27</v>
      </c>
      <c r="AD45" s="42">
        <v>27</v>
      </c>
      <c r="AE45" s="31">
        <v>27</v>
      </c>
      <c r="AF45" s="60">
        <v>27</v>
      </c>
      <c r="AG45" s="60">
        <v>27</v>
      </c>
      <c r="AH45" s="60">
        <v>27</v>
      </c>
      <c r="AI45" s="60">
        <v>27</v>
      </c>
      <c r="AJ45" s="6">
        <f t="shared" si="29"/>
        <v>2</v>
      </c>
      <c r="AL45" s="6">
        <f t="shared" si="30"/>
        <v>0</v>
      </c>
      <c r="AM45" s="6">
        <f t="shared" si="31"/>
        <v>0</v>
      </c>
      <c r="AN45" s="6">
        <f t="shared" si="32"/>
        <v>0</v>
      </c>
      <c r="AO45" s="6">
        <f t="shared" si="33"/>
        <v>0</v>
      </c>
      <c r="AP45" s="6">
        <f t="shared" si="34"/>
        <v>0</v>
      </c>
      <c r="AQ45" s="6">
        <f t="shared" si="35"/>
        <v>0</v>
      </c>
      <c r="AR45" s="6">
        <f t="shared" si="36"/>
        <v>0</v>
      </c>
      <c r="AS45" s="6">
        <f t="shared" si="37"/>
        <v>0</v>
      </c>
      <c r="AT45" s="6">
        <f t="shared" si="38"/>
        <v>0</v>
      </c>
      <c r="AU45" s="6">
        <f t="shared" si="39"/>
        <v>0</v>
      </c>
      <c r="AV45" s="6">
        <f t="shared" si="40"/>
        <v>0</v>
      </c>
      <c r="AW45" s="6">
        <f t="shared" si="41"/>
        <v>0</v>
      </c>
      <c r="AX45" s="6">
        <f t="shared" si="42"/>
        <v>0</v>
      </c>
      <c r="AY45" s="6">
        <f t="shared" si="43"/>
        <v>0</v>
      </c>
      <c r="AZ45" s="6">
        <f t="shared" si="44"/>
        <v>0</v>
      </c>
      <c r="BA45" s="6">
        <f t="shared" si="45"/>
        <v>0</v>
      </c>
      <c r="BB45" s="6">
        <f t="shared" si="46"/>
        <v>1</v>
      </c>
      <c r="BC45" s="6">
        <f t="shared" si="47"/>
        <v>0</v>
      </c>
      <c r="BD45" s="6">
        <f t="shared" si="48"/>
        <v>0</v>
      </c>
      <c r="BE45" s="6">
        <f t="shared" si="49"/>
        <v>0</v>
      </c>
      <c r="BF45" s="6">
        <f t="shared" si="50"/>
        <v>1</v>
      </c>
      <c r="BG45" s="6">
        <f t="shared" si="51"/>
        <v>0</v>
      </c>
      <c r="BH45" s="6">
        <f t="shared" si="52"/>
        <v>0</v>
      </c>
      <c r="BI45" s="6">
        <f t="shared" si="53"/>
        <v>0</v>
      </c>
      <c r="BJ45" s="6">
        <f t="shared" si="54"/>
        <v>0</v>
      </c>
      <c r="BK45" s="6">
        <f t="shared" si="55"/>
        <v>0</v>
      </c>
      <c r="BL45" s="6">
        <f t="shared" si="56"/>
        <v>1</v>
      </c>
      <c r="BM45" s="6">
        <f t="shared" si="57"/>
        <v>0</v>
      </c>
    </row>
    <row r="46" spans="1:65" ht="15" customHeight="1" x14ac:dyDescent="0.25">
      <c r="A46" s="3" t="s">
        <v>60</v>
      </c>
      <c r="B46" s="1">
        <v>92199</v>
      </c>
      <c r="C46" s="1"/>
      <c r="D46" s="1"/>
      <c r="E46" s="1">
        <v>39</v>
      </c>
      <c r="F46" s="1">
        <v>41</v>
      </c>
      <c r="G46" s="1">
        <v>42</v>
      </c>
      <c r="H46" s="1">
        <v>43</v>
      </c>
      <c r="I46" s="1">
        <v>47</v>
      </c>
      <c r="J46" s="1">
        <v>52</v>
      </c>
      <c r="K46" s="40">
        <v>55</v>
      </c>
      <c r="L46" s="2">
        <v>55</v>
      </c>
      <c r="M46" s="2">
        <v>56</v>
      </c>
      <c r="N46" s="2">
        <v>61</v>
      </c>
      <c r="O46" s="2">
        <v>62</v>
      </c>
      <c r="P46" s="2">
        <v>62</v>
      </c>
      <c r="Q46" s="12">
        <v>63</v>
      </c>
      <c r="R46" s="12">
        <v>63</v>
      </c>
      <c r="S46" s="12">
        <v>64</v>
      </c>
      <c r="T46" s="12">
        <v>64</v>
      </c>
      <c r="U46" s="12">
        <v>64</v>
      </c>
      <c r="V46" s="44">
        <v>66</v>
      </c>
      <c r="W46" s="12">
        <v>66</v>
      </c>
      <c r="X46" s="12">
        <v>68</v>
      </c>
      <c r="Y46" s="12">
        <v>75</v>
      </c>
      <c r="Z46" s="42">
        <v>78</v>
      </c>
      <c r="AA46" s="12">
        <v>79</v>
      </c>
      <c r="AB46" s="23">
        <v>81</v>
      </c>
      <c r="AC46" s="23">
        <v>85</v>
      </c>
      <c r="AD46" s="42">
        <v>85</v>
      </c>
      <c r="AE46" s="31">
        <v>86</v>
      </c>
      <c r="AF46" s="60">
        <v>87</v>
      </c>
      <c r="AG46" s="60">
        <v>87</v>
      </c>
      <c r="AH46" s="60">
        <v>92</v>
      </c>
      <c r="AI46" s="60">
        <v>98</v>
      </c>
      <c r="AJ46" s="6">
        <f t="shared" si="29"/>
        <v>47</v>
      </c>
      <c r="AL46" s="6">
        <f t="shared" si="30"/>
        <v>2</v>
      </c>
      <c r="AM46" s="6">
        <f t="shared" si="31"/>
        <v>1</v>
      </c>
      <c r="AN46" s="6">
        <f t="shared" si="32"/>
        <v>1</v>
      </c>
      <c r="AO46" s="6">
        <f t="shared" si="33"/>
        <v>4</v>
      </c>
      <c r="AP46" s="6">
        <f t="shared" si="34"/>
        <v>5</v>
      </c>
      <c r="AQ46" s="6">
        <f t="shared" si="35"/>
        <v>3</v>
      </c>
      <c r="AR46" s="6">
        <f t="shared" si="36"/>
        <v>0</v>
      </c>
      <c r="AS46" s="6">
        <f t="shared" si="37"/>
        <v>1</v>
      </c>
      <c r="AT46" s="6">
        <f t="shared" si="38"/>
        <v>5</v>
      </c>
      <c r="AU46" s="6">
        <f t="shared" si="39"/>
        <v>1</v>
      </c>
      <c r="AV46" s="6">
        <f t="shared" si="40"/>
        <v>0</v>
      </c>
      <c r="AW46" s="6">
        <f t="shared" si="41"/>
        <v>1</v>
      </c>
      <c r="AX46" s="6">
        <f t="shared" si="42"/>
        <v>0</v>
      </c>
      <c r="AY46" s="6">
        <f t="shared" si="43"/>
        <v>1</v>
      </c>
      <c r="AZ46" s="6">
        <f t="shared" si="44"/>
        <v>0</v>
      </c>
      <c r="BA46" s="6">
        <f t="shared" si="45"/>
        <v>0</v>
      </c>
      <c r="BB46" s="6">
        <f t="shared" si="46"/>
        <v>2</v>
      </c>
      <c r="BC46" s="6">
        <f t="shared" si="47"/>
        <v>0</v>
      </c>
      <c r="BD46" s="6">
        <f t="shared" si="48"/>
        <v>2</v>
      </c>
      <c r="BE46" s="6">
        <f t="shared" si="49"/>
        <v>7</v>
      </c>
      <c r="BF46" s="6">
        <f t="shared" si="50"/>
        <v>3</v>
      </c>
      <c r="BG46" s="6">
        <f t="shared" si="51"/>
        <v>1</v>
      </c>
      <c r="BH46" s="6">
        <f t="shared" si="52"/>
        <v>2</v>
      </c>
      <c r="BI46" s="6">
        <f t="shared" si="53"/>
        <v>4</v>
      </c>
      <c r="BJ46" s="6">
        <f t="shared" si="54"/>
        <v>0</v>
      </c>
      <c r="BK46" s="6">
        <f t="shared" si="55"/>
        <v>1</v>
      </c>
      <c r="BL46" s="6">
        <f t="shared" si="56"/>
        <v>7</v>
      </c>
      <c r="BM46" s="6">
        <f t="shared" si="57"/>
        <v>0</v>
      </c>
    </row>
    <row r="47" spans="1:65" ht="15" customHeight="1" x14ac:dyDescent="0.25">
      <c r="A47" s="3" t="s">
        <v>61</v>
      </c>
      <c r="B47" s="1">
        <v>93706</v>
      </c>
      <c r="C47" s="1"/>
      <c r="D47" s="1"/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40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44">
        <v>1</v>
      </c>
      <c r="W47" s="12">
        <v>1</v>
      </c>
      <c r="X47" s="12">
        <v>1</v>
      </c>
      <c r="Y47" s="12">
        <v>1</v>
      </c>
      <c r="Z47" s="42">
        <v>1</v>
      </c>
      <c r="AA47" s="12">
        <v>1</v>
      </c>
      <c r="AB47" s="23">
        <v>1</v>
      </c>
      <c r="AC47" s="23">
        <v>1</v>
      </c>
      <c r="AD47" s="42">
        <v>1</v>
      </c>
      <c r="AE47" s="31">
        <v>1</v>
      </c>
      <c r="AF47" s="60">
        <v>1</v>
      </c>
      <c r="AG47" s="60">
        <v>1</v>
      </c>
      <c r="AH47" s="60">
        <v>1</v>
      </c>
      <c r="AI47" s="60">
        <v>1</v>
      </c>
      <c r="AJ47" s="6">
        <f t="shared" si="29"/>
        <v>0</v>
      </c>
      <c r="AL47" s="6">
        <f t="shared" si="30"/>
        <v>0</v>
      </c>
      <c r="AM47" s="6">
        <f t="shared" si="31"/>
        <v>0</v>
      </c>
      <c r="AN47" s="6">
        <f t="shared" si="32"/>
        <v>0</v>
      </c>
      <c r="AO47" s="6">
        <f t="shared" si="33"/>
        <v>0</v>
      </c>
      <c r="AP47" s="6">
        <f t="shared" si="34"/>
        <v>0</v>
      </c>
      <c r="AQ47" s="6">
        <f t="shared" si="35"/>
        <v>0</v>
      </c>
      <c r="AR47" s="6">
        <f t="shared" si="36"/>
        <v>0</v>
      </c>
      <c r="AS47" s="6">
        <f t="shared" si="37"/>
        <v>0</v>
      </c>
      <c r="AT47" s="6">
        <f t="shared" si="38"/>
        <v>0</v>
      </c>
      <c r="AU47" s="6">
        <f t="shared" si="39"/>
        <v>0</v>
      </c>
      <c r="AV47" s="6">
        <f t="shared" si="40"/>
        <v>0</v>
      </c>
      <c r="AW47" s="6">
        <f t="shared" si="41"/>
        <v>0</v>
      </c>
      <c r="AX47" s="6">
        <f t="shared" si="42"/>
        <v>0</v>
      </c>
      <c r="AY47" s="6">
        <f t="shared" si="43"/>
        <v>0</v>
      </c>
      <c r="AZ47" s="6">
        <f t="shared" si="44"/>
        <v>0</v>
      </c>
      <c r="BA47" s="6">
        <f t="shared" si="45"/>
        <v>0</v>
      </c>
      <c r="BB47" s="6">
        <f t="shared" si="46"/>
        <v>0</v>
      </c>
      <c r="BC47" s="6">
        <f t="shared" si="47"/>
        <v>0</v>
      </c>
      <c r="BD47" s="6">
        <f t="shared" si="48"/>
        <v>0</v>
      </c>
      <c r="BE47" s="6">
        <f t="shared" si="49"/>
        <v>0</v>
      </c>
      <c r="BF47" s="6">
        <f t="shared" si="50"/>
        <v>0</v>
      </c>
      <c r="BG47" s="6">
        <f t="shared" si="51"/>
        <v>0</v>
      </c>
      <c r="BH47" s="6">
        <f t="shared" si="52"/>
        <v>0</v>
      </c>
      <c r="BI47" s="6">
        <f t="shared" si="53"/>
        <v>0</v>
      </c>
      <c r="BJ47" s="6">
        <f t="shared" si="54"/>
        <v>0</v>
      </c>
      <c r="BK47" s="6">
        <f t="shared" si="55"/>
        <v>0</v>
      </c>
      <c r="BL47" s="6">
        <f t="shared" si="56"/>
        <v>0</v>
      </c>
      <c r="BM47" s="6">
        <f t="shared" si="57"/>
        <v>0</v>
      </c>
    </row>
    <row r="48" spans="1:65" ht="15" customHeight="1" x14ac:dyDescent="0.25">
      <c r="A48" s="3" t="s">
        <v>62</v>
      </c>
      <c r="B48" s="1">
        <v>94188</v>
      </c>
      <c r="C48" s="1"/>
      <c r="D48" s="1"/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40">
        <v>4</v>
      </c>
      <c r="L48" s="2">
        <v>4</v>
      </c>
      <c r="M48" s="2">
        <v>4</v>
      </c>
      <c r="N48" s="2">
        <v>4</v>
      </c>
      <c r="O48" s="2">
        <v>4</v>
      </c>
      <c r="P48" s="2">
        <v>4</v>
      </c>
      <c r="Q48" s="12">
        <v>4</v>
      </c>
      <c r="R48" s="12">
        <v>4</v>
      </c>
      <c r="S48" s="12">
        <v>4</v>
      </c>
      <c r="T48" s="12">
        <v>4</v>
      </c>
      <c r="U48" s="12">
        <v>4</v>
      </c>
      <c r="V48" s="44">
        <v>4</v>
      </c>
      <c r="W48" s="12">
        <v>4</v>
      </c>
      <c r="X48" s="12">
        <v>4</v>
      </c>
      <c r="Y48" s="12">
        <v>4</v>
      </c>
      <c r="Z48" s="42">
        <v>5</v>
      </c>
      <c r="AA48" s="12">
        <v>6</v>
      </c>
      <c r="AB48" s="23">
        <v>8</v>
      </c>
      <c r="AC48" s="23">
        <v>12</v>
      </c>
      <c r="AD48" s="42">
        <v>12</v>
      </c>
      <c r="AE48" s="31">
        <v>13</v>
      </c>
      <c r="AF48" s="60">
        <v>14</v>
      </c>
      <c r="AG48" s="60">
        <v>14</v>
      </c>
      <c r="AH48" s="60">
        <v>19</v>
      </c>
      <c r="AI48" s="60">
        <v>5</v>
      </c>
      <c r="AJ48" s="6">
        <f t="shared" si="29"/>
        <v>9</v>
      </c>
      <c r="AL48" s="6">
        <f t="shared" si="30"/>
        <v>0</v>
      </c>
      <c r="AM48" s="6">
        <f t="shared" si="31"/>
        <v>0</v>
      </c>
      <c r="AN48" s="6">
        <f t="shared" si="32"/>
        <v>0</v>
      </c>
      <c r="AO48" s="6">
        <f t="shared" si="33"/>
        <v>0</v>
      </c>
      <c r="AP48" s="6">
        <f t="shared" si="34"/>
        <v>0</v>
      </c>
      <c r="AQ48" s="6">
        <f t="shared" si="35"/>
        <v>0</v>
      </c>
      <c r="AR48" s="6">
        <f t="shared" si="36"/>
        <v>0</v>
      </c>
      <c r="AS48" s="6">
        <f t="shared" si="37"/>
        <v>0</v>
      </c>
      <c r="AT48" s="6">
        <f t="shared" si="38"/>
        <v>0</v>
      </c>
      <c r="AU48" s="6">
        <f t="shared" si="39"/>
        <v>0</v>
      </c>
      <c r="AV48" s="6">
        <f t="shared" si="40"/>
        <v>0</v>
      </c>
      <c r="AW48" s="6">
        <f t="shared" si="41"/>
        <v>0</v>
      </c>
      <c r="AX48" s="6">
        <f t="shared" si="42"/>
        <v>0</v>
      </c>
      <c r="AY48" s="6">
        <f t="shared" si="43"/>
        <v>0</v>
      </c>
      <c r="AZ48" s="6">
        <f t="shared" si="44"/>
        <v>0</v>
      </c>
      <c r="BA48" s="6">
        <f t="shared" si="45"/>
        <v>0</v>
      </c>
      <c r="BB48" s="6">
        <f t="shared" si="46"/>
        <v>0</v>
      </c>
      <c r="BC48" s="6">
        <f t="shared" si="47"/>
        <v>0</v>
      </c>
      <c r="BD48" s="6">
        <f t="shared" si="48"/>
        <v>0</v>
      </c>
      <c r="BE48" s="6">
        <f t="shared" si="49"/>
        <v>0</v>
      </c>
      <c r="BF48" s="6">
        <f t="shared" si="50"/>
        <v>1</v>
      </c>
      <c r="BG48" s="6">
        <f t="shared" si="51"/>
        <v>1</v>
      </c>
      <c r="BH48" s="6">
        <f t="shared" si="52"/>
        <v>2</v>
      </c>
      <c r="BI48" s="6">
        <f t="shared" si="53"/>
        <v>4</v>
      </c>
      <c r="BJ48" s="6">
        <f t="shared" si="54"/>
        <v>0</v>
      </c>
      <c r="BK48" s="6">
        <f t="shared" si="55"/>
        <v>1</v>
      </c>
      <c r="BL48" s="6">
        <f t="shared" si="56"/>
        <v>4</v>
      </c>
      <c r="BM48" s="6">
        <f t="shared" si="57"/>
        <v>0</v>
      </c>
    </row>
    <row r="49" spans="1:65" ht="15" customHeight="1" x14ac:dyDescent="0.25">
      <c r="A49" s="3" t="s">
        <v>63</v>
      </c>
      <c r="B49" s="1">
        <v>95101</v>
      </c>
      <c r="C49" s="1"/>
      <c r="D49" s="1"/>
      <c r="E49" s="1">
        <v>10</v>
      </c>
      <c r="F49" s="1">
        <v>10</v>
      </c>
      <c r="G49" s="1">
        <v>10</v>
      </c>
      <c r="H49" s="1">
        <v>10</v>
      </c>
      <c r="I49" s="1">
        <v>10</v>
      </c>
      <c r="J49" s="1">
        <v>10</v>
      </c>
      <c r="K49" s="40">
        <v>10</v>
      </c>
      <c r="L49" s="2">
        <v>10</v>
      </c>
      <c r="M49" s="2">
        <v>10</v>
      </c>
      <c r="N49" s="2">
        <v>10</v>
      </c>
      <c r="O49" s="2">
        <v>10</v>
      </c>
      <c r="P49" s="2">
        <v>10</v>
      </c>
      <c r="Q49" s="12">
        <v>10</v>
      </c>
      <c r="R49" s="12">
        <v>10</v>
      </c>
      <c r="S49" s="12">
        <v>10</v>
      </c>
      <c r="T49" s="12">
        <v>10</v>
      </c>
      <c r="U49" s="12">
        <v>10</v>
      </c>
      <c r="V49" s="44">
        <v>10</v>
      </c>
      <c r="W49" s="12">
        <v>10</v>
      </c>
      <c r="X49" s="12">
        <v>10</v>
      </c>
      <c r="Y49" s="12">
        <v>10</v>
      </c>
      <c r="Z49" s="42">
        <v>10</v>
      </c>
      <c r="AA49" s="12">
        <v>10</v>
      </c>
      <c r="AB49" s="23">
        <v>10</v>
      </c>
      <c r="AC49" s="23">
        <v>10</v>
      </c>
      <c r="AD49" s="42">
        <v>10</v>
      </c>
      <c r="AE49" s="31">
        <v>10</v>
      </c>
      <c r="AF49" s="60">
        <v>10</v>
      </c>
      <c r="AG49" s="60">
        <v>10</v>
      </c>
      <c r="AH49" s="60">
        <v>10</v>
      </c>
      <c r="AI49" s="60">
        <v>10</v>
      </c>
      <c r="AJ49" s="6">
        <f t="shared" si="29"/>
        <v>0</v>
      </c>
      <c r="AL49" s="6">
        <f t="shared" si="30"/>
        <v>0</v>
      </c>
      <c r="AM49" s="6">
        <f t="shared" si="31"/>
        <v>0</v>
      </c>
      <c r="AN49" s="6">
        <f t="shared" si="32"/>
        <v>0</v>
      </c>
      <c r="AO49" s="6">
        <f t="shared" si="33"/>
        <v>0</v>
      </c>
      <c r="AP49" s="6">
        <f t="shared" si="34"/>
        <v>0</v>
      </c>
      <c r="AQ49" s="6">
        <f t="shared" si="35"/>
        <v>0</v>
      </c>
      <c r="AR49" s="6">
        <f t="shared" si="36"/>
        <v>0</v>
      </c>
      <c r="AS49" s="6">
        <f t="shared" si="37"/>
        <v>0</v>
      </c>
      <c r="AT49" s="6">
        <f t="shared" si="38"/>
        <v>0</v>
      </c>
      <c r="AU49" s="6">
        <f t="shared" si="39"/>
        <v>0</v>
      </c>
      <c r="AV49" s="6">
        <f t="shared" si="40"/>
        <v>0</v>
      </c>
      <c r="AW49" s="6">
        <f t="shared" si="41"/>
        <v>0</v>
      </c>
      <c r="AX49" s="6">
        <f t="shared" si="42"/>
        <v>0</v>
      </c>
      <c r="AY49" s="6">
        <f t="shared" si="43"/>
        <v>0</v>
      </c>
      <c r="AZ49" s="6">
        <f t="shared" si="44"/>
        <v>0</v>
      </c>
      <c r="BA49" s="6">
        <f t="shared" si="45"/>
        <v>0</v>
      </c>
      <c r="BB49" s="6">
        <f t="shared" si="46"/>
        <v>0</v>
      </c>
      <c r="BC49" s="6">
        <f t="shared" si="47"/>
        <v>0</v>
      </c>
      <c r="BD49" s="6">
        <f t="shared" si="48"/>
        <v>0</v>
      </c>
      <c r="BE49" s="6">
        <f t="shared" si="49"/>
        <v>0</v>
      </c>
      <c r="BF49" s="6">
        <f t="shared" si="50"/>
        <v>0</v>
      </c>
      <c r="BG49" s="6">
        <f t="shared" si="51"/>
        <v>0</v>
      </c>
      <c r="BH49" s="6">
        <f t="shared" si="52"/>
        <v>0</v>
      </c>
      <c r="BI49" s="6">
        <f t="shared" si="53"/>
        <v>0</v>
      </c>
      <c r="BJ49" s="6">
        <f t="shared" si="54"/>
        <v>0</v>
      </c>
      <c r="BK49" s="6">
        <f t="shared" si="55"/>
        <v>0</v>
      </c>
      <c r="BL49" s="6">
        <f t="shared" si="56"/>
        <v>0</v>
      </c>
      <c r="BM49" s="6">
        <f t="shared" si="57"/>
        <v>0</v>
      </c>
    </row>
    <row r="50" spans="1:65" ht="15" customHeight="1" x14ac:dyDescent="0.25">
      <c r="A50" s="3" t="s">
        <v>64</v>
      </c>
      <c r="B50" s="1">
        <v>95813</v>
      </c>
      <c r="C50" s="1"/>
      <c r="D50" s="1"/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40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12">
        <v>4</v>
      </c>
      <c r="R50" s="12">
        <v>4</v>
      </c>
      <c r="S50" s="12">
        <v>4</v>
      </c>
      <c r="T50" s="12">
        <v>4</v>
      </c>
      <c r="U50" s="12">
        <v>4</v>
      </c>
      <c r="V50" s="44">
        <v>4</v>
      </c>
      <c r="W50" s="12">
        <v>4</v>
      </c>
      <c r="X50" s="12">
        <v>4</v>
      </c>
      <c r="Y50" s="12">
        <v>4</v>
      </c>
      <c r="Z50" s="42">
        <v>4</v>
      </c>
      <c r="AA50" s="12">
        <v>4</v>
      </c>
      <c r="AB50" s="23">
        <v>4</v>
      </c>
      <c r="AC50" s="23">
        <v>4</v>
      </c>
      <c r="AD50" s="42">
        <v>4</v>
      </c>
      <c r="AE50" s="31">
        <v>4</v>
      </c>
      <c r="AF50" s="60">
        <v>4</v>
      </c>
      <c r="AG50" s="60">
        <v>4</v>
      </c>
      <c r="AH50" s="60">
        <v>4</v>
      </c>
      <c r="AI50" s="60">
        <v>4</v>
      </c>
      <c r="AJ50" s="6">
        <f t="shared" si="29"/>
        <v>0</v>
      </c>
      <c r="AL50" s="6">
        <f t="shared" si="30"/>
        <v>0</v>
      </c>
      <c r="AM50" s="6">
        <f t="shared" si="31"/>
        <v>0</v>
      </c>
      <c r="AN50" s="6">
        <f t="shared" si="32"/>
        <v>0</v>
      </c>
      <c r="AO50" s="6">
        <f t="shared" si="33"/>
        <v>0</v>
      </c>
      <c r="AP50" s="6">
        <f t="shared" si="34"/>
        <v>0</v>
      </c>
      <c r="AQ50" s="6">
        <f t="shared" si="35"/>
        <v>0</v>
      </c>
      <c r="AR50" s="6">
        <f t="shared" si="36"/>
        <v>0</v>
      </c>
      <c r="AS50" s="6">
        <f t="shared" si="37"/>
        <v>0</v>
      </c>
      <c r="AT50" s="6">
        <f t="shared" si="38"/>
        <v>0</v>
      </c>
      <c r="AU50" s="6">
        <f t="shared" si="39"/>
        <v>0</v>
      </c>
      <c r="AV50" s="6">
        <f t="shared" si="40"/>
        <v>0</v>
      </c>
      <c r="AW50" s="6">
        <f t="shared" si="41"/>
        <v>0</v>
      </c>
      <c r="AX50" s="6">
        <f t="shared" si="42"/>
        <v>0</v>
      </c>
      <c r="AY50" s="6">
        <f t="shared" si="43"/>
        <v>0</v>
      </c>
      <c r="AZ50" s="6">
        <f t="shared" si="44"/>
        <v>0</v>
      </c>
      <c r="BA50" s="6">
        <f t="shared" si="45"/>
        <v>0</v>
      </c>
      <c r="BB50" s="6">
        <f t="shared" si="46"/>
        <v>0</v>
      </c>
      <c r="BC50" s="6">
        <f t="shared" si="47"/>
        <v>0</v>
      </c>
      <c r="BD50" s="6">
        <f t="shared" si="48"/>
        <v>0</v>
      </c>
      <c r="BE50" s="6">
        <f t="shared" si="49"/>
        <v>0</v>
      </c>
      <c r="BF50" s="6">
        <f t="shared" si="50"/>
        <v>0</v>
      </c>
      <c r="BG50" s="6">
        <f t="shared" si="51"/>
        <v>0</v>
      </c>
      <c r="BH50" s="6">
        <f t="shared" si="52"/>
        <v>0</v>
      </c>
      <c r="BI50" s="6">
        <f t="shared" si="53"/>
        <v>0</v>
      </c>
      <c r="BJ50" s="6">
        <f t="shared" si="54"/>
        <v>0</v>
      </c>
      <c r="BK50" s="6">
        <f t="shared" si="55"/>
        <v>0</v>
      </c>
      <c r="BL50" s="6">
        <f t="shared" si="56"/>
        <v>0</v>
      </c>
      <c r="BM50" s="6">
        <f t="shared" si="57"/>
        <v>0</v>
      </c>
    </row>
    <row r="51" spans="1:65" ht="15" customHeight="1" x14ac:dyDescent="0.25">
      <c r="A51" s="3" t="s">
        <v>65</v>
      </c>
      <c r="B51" s="1">
        <v>96820</v>
      </c>
      <c r="C51" s="1"/>
      <c r="D51" s="1"/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40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44">
        <v>0</v>
      </c>
      <c r="W51" s="12">
        <v>0</v>
      </c>
      <c r="X51" s="12">
        <v>0</v>
      </c>
      <c r="Y51" s="12">
        <v>0</v>
      </c>
      <c r="Z51" s="42">
        <v>0</v>
      </c>
      <c r="AA51" s="12">
        <v>0</v>
      </c>
      <c r="AB51" s="23">
        <v>0</v>
      </c>
      <c r="AC51" s="23">
        <v>0</v>
      </c>
      <c r="AD51" s="42">
        <v>0</v>
      </c>
      <c r="AE51" s="31">
        <v>0</v>
      </c>
      <c r="AF51" s="60">
        <v>0</v>
      </c>
      <c r="AG51" s="60">
        <v>0</v>
      </c>
      <c r="AH51" s="60">
        <v>0</v>
      </c>
      <c r="AI51" s="60">
        <v>0</v>
      </c>
      <c r="AJ51" s="6">
        <f t="shared" si="29"/>
        <v>0</v>
      </c>
      <c r="AL51" s="6">
        <f t="shared" si="30"/>
        <v>0</v>
      </c>
      <c r="AM51" s="6">
        <f t="shared" si="31"/>
        <v>0</v>
      </c>
      <c r="AN51" s="6">
        <f t="shared" si="32"/>
        <v>0</v>
      </c>
      <c r="AO51" s="6">
        <f t="shared" si="33"/>
        <v>0</v>
      </c>
      <c r="AP51" s="6">
        <f t="shared" si="34"/>
        <v>0</v>
      </c>
      <c r="AQ51" s="6">
        <f t="shared" si="35"/>
        <v>0</v>
      </c>
      <c r="AR51" s="6">
        <f t="shared" si="36"/>
        <v>0</v>
      </c>
      <c r="AS51" s="6">
        <f t="shared" si="37"/>
        <v>0</v>
      </c>
      <c r="AT51" s="6">
        <f t="shared" si="38"/>
        <v>0</v>
      </c>
      <c r="AU51" s="6">
        <f t="shared" si="39"/>
        <v>0</v>
      </c>
      <c r="AV51" s="6">
        <f t="shared" si="40"/>
        <v>0</v>
      </c>
      <c r="AW51" s="6">
        <f t="shared" si="41"/>
        <v>0</v>
      </c>
      <c r="AX51" s="6">
        <f t="shared" si="42"/>
        <v>0</v>
      </c>
      <c r="AY51" s="6">
        <f t="shared" si="43"/>
        <v>0</v>
      </c>
      <c r="AZ51" s="6">
        <f t="shared" si="44"/>
        <v>0</v>
      </c>
      <c r="BA51" s="6">
        <f t="shared" si="45"/>
        <v>0</v>
      </c>
      <c r="BB51" s="6">
        <f t="shared" si="46"/>
        <v>0</v>
      </c>
      <c r="BC51" s="6">
        <f t="shared" si="47"/>
        <v>0</v>
      </c>
      <c r="BD51" s="6">
        <f t="shared" si="48"/>
        <v>0</v>
      </c>
      <c r="BE51" s="6">
        <f t="shared" si="49"/>
        <v>0</v>
      </c>
      <c r="BF51" s="6">
        <f t="shared" si="50"/>
        <v>0</v>
      </c>
      <c r="BG51" s="6">
        <f t="shared" si="51"/>
        <v>0</v>
      </c>
      <c r="BH51" s="6">
        <f t="shared" si="52"/>
        <v>0</v>
      </c>
      <c r="BI51" s="6">
        <f t="shared" si="53"/>
        <v>0</v>
      </c>
      <c r="BJ51" s="6">
        <f t="shared" si="54"/>
        <v>0</v>
      </c>
      <c r="BK51" s="6">
        <f t="shared" si="55"/>
        <v>0</v>
      </c>
      <c r="BL51" s="6">
        <f t="shared" si="56"/>
        <v>0</v>
      </c>
      <c r="BM51" s="6">
        <f t="shared" si="57"/>
        <v>0</v>
      </c>
    </row>
    <row r="52" spans="1:65" ht="15" customHeight="1" x14ac:dyDescent="0.25">
      <c r="A52" s="3" t="s">
        <v>66</v>
      </c>
      <c r="B52" s="1">
        <v>97208</v>
      </c>
      <c r="C52" s="1"/>
      <c r="D52" s="1"/>
      <c r="E52" s="1">
        <v>12</v>
      </c>
      <c r="F52" s="1">
        <v>12</v>
      </c>
      <c r="G52" s="1">
        <v>12</v>
      </c>
      <c r="H52" s="1">
        <v>12</v>
      </c>
      <c r="I52" s="1">
        <v>12</v>
      </c>
      <c r="J52" s="1">
        <v>12</v>
      </c>
      <c r="K52" s="40">
        <v>12</v>
      </c>
      <c r="L52" s="2">
        <v>12</v>
      </c>
      <c r="M52" s="2">
        <v>12</v>
      </c>
      <c r="N52" s="2">
        <v>12</v>
      </c>
      <c r="O52" s="2">
        <v>12</v>
      </c>
      <c r="P52" s="2">
        <v>12</v>
      </c>
      <c r="Q52" s="12">
        <v>12</v>
      </c>
      <c r="R52" s="12">
        <v>12</v>
      </c>
      <c r="S52" s="12">
        <v>12</v>
      </c>
      <c r="T52" s="12">
        <v>12</v>
      </c>
      <c r="U52" s="12">
        <v>12</v>
      </c>
      <c r="V52" s="44">
        <v>12</v>
      </c>
      <c r="W52" s="12">
        <v>12</v>
      </c>
      <c r="X52" s="12">
        <v>12</v>
      </c>
      <c r="Y52" s="12">
        <v>12</v>
      </c>
      <c r="Z52" s="42">
        <v>12</v>
      </c>
      <c r="AA52" s="12">
        <v>12</v>
      </c>
      <c r="AB52" s="23">
        <v>12</v>
      </c>
      <c r="AC52" s="23">
        <v>12</v>
      </c>
      <c r="AD52" s="42">
        <v>12</v>
      </c>
      <c r="AE52" s="31">
        <v>12</v>
      </c>
      <c r="AF52" s="60">
        <v>12</v>
      </c>
      <c r="AG52" s="60">
        <v>12</v>
      </c>
      <c r="AH52" s="60">
        <v>12</v>
      </c>
      <c r="AI52" s="60">
        <v>12</v>
      </c>
      <c r="AJ52" s="6">
        <f t="shared" si="29"/>
        <v>0</v>
      </c>
      <c r="AL52" s="6">
        <f t="shared" si="30"/>
        <v>0</v>
      </c>
      <c r="AM52" s="6">
        <f t="shared" si="31"/>
        <v>0</v>
      </c>
      <c r="AN52" s="6">
        <f t="shared" si="32"/>
        <v>0</v>
      </c>
      <c r="AO52" s="6">
        <f t="shared" si="33"/>
        <v>0</v>
      </c>
      <c r="AP52" s="6">
        <f t="shared" si="34"/>
        <v>0</v>
      </c>
      <c r="AQ52" s="6">
        <f t="shared" si="35"/>
        <v>0</v>
      </c>
      <c r="AR52" s="6">
        <f t="shared" si="36"/>
        <v>0</v>
      </c>
      <c r="AS52" s="6">
        <f t="shared" si="37"/>
        <v>0</v>
      </c>
      <c r="AT52" s="6">
        <f t="shared" si="38"/>
        <v>0</v>
      </c>
      <c r="AU52" s="6">
        <f t="shared" si="39"/>
        <v>0</v>
      </c>
      <c r="AV52" s="6">
        <f t="shared" si="40"/>
        <v>0</v>
      </c>
      <c r="AW52" s="6">
        <f t="shared" si="41"/>
        <v>0</v>
      </c>
      <c r="AX52" s="6">
        <f t="shared" si="42"/>
        <v>0</v>
      </c>
      <c r="AY52" s="6">
        <f t="shared" si="43"/>
        <v>0</v>
      </c>
      <c r="AZ52" s="6">
        <f t="shared" si="44"/>
        <v>0</v>
      </c>
      <c r="BA52" s="6">
        <f t="shared" si="45"/>
        <v>0</v>
      </c>
      <c r="BB52" s="6">
        <f t="shared" si="46"/>
        <v>0</v>
      </c>
      <c r="BC52" s="6">
        <f t="shared" si="47"/>
        <v>0</v>
      </c>
      <c r="BD52" s="6">
        <f t="shared" si="48"/>
        <v>0</v>
      </c>
      <c r="BE52" s="6">
        <f t="shared" si="49"/>
        <v>0</v>
      </c>
      <c r="BF52" s="6">
        <f t="shared" si="50"/>
        <v>0</v>
      </c>
      <c r="BG52" s="6">
        <f t="shared" si="51"/>
        <v>0</v>
      </c>
      <c r="BH52" s="6">
        <f t="shared" si="52"/>
        <v>0</v>
      </c>
      <c r="BI52" s="6">
        <f t="shared" si="53"/>
        <v>0</v>
      </c>
      <c r="BJ52" s="6">
        <f t="shared" si="54"/>
        <v>0</v>
      </c>
      <c r="BK52" s="6">
        <f t="shared" si="55"/>
        <v>0</v>
      </c>
      <c r="BL52" s="6">
        <f t="shared" si="56"/>
        <v>0</v>
      </c>
      <c r="BM52" s="6">
        <f t="shared" si="57"/>
        <v>0</v>
      </c>
    </row>
    <row r="53" spans="1:65" ht="15" customHeight="1" x14ac:dyDescent="0.25">
      <c r="A53" s="3" t="s">
        <v>67</v>
      </c>
      <c r="B53" s="1">
        <v>98108</v>
      </c>
      <c r="C53" s="1"/>
      <c r="D53" s="1"/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40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44">
        <v>1</v>
      </c>
      <c r="W53" s="12">
        <v>1</v>
      </c>
      <c r="X53" s="12">
        <v>1</v>
      </c>
      <c r="Y53" s="12">
        <v>1</v>
      </c>
      <c r="Z53" s="42">
        <v>1</v>
      </c>
      <c r="AA53" s="12">
        <v>1</v>
      </c>
      <c r="AB53" s="23">
        <v>1</v>
      </c>
      <c r="AC53" s="23">
        <v>1</v>
      </c>
      <c r="AD53" s="42">
        <v>1</v>
      </c>
      <c r="AE53" s="31">
        <v>1</v>
      </c>
      <c r="AF53" s="60">
        <v>1</v>
      </c>
      <c r="AG53" s="60">
        <v>1</v>
      </c>
      <c r="AH53" s="60">
        <v>12</v>
      </c>
      <c r="AI53" s="60">
        <v>12</v>
      </c>
      <c r="AJ53" s="6">
        <f t="shared" si="29"/>
        <v>0</v>
      </c>
      <c r="AL53" s="6">
        <f t="shared" si="30"/>
        <v>0</v>
      </c>
      <c r="AM53" s="6">
        <f t="shared" si="31"/>
        <v>0</v>
      </c>
      <c r="AN53" s="6">
        <f t="shared" si="32"/>
        <v>0</v>
      </c>
      <c r="AO53" s="6">
        <f t="shared" si="33"/>
        <v>0</v>
      </c>
      <c r="AP53" s="6">
        <f t="shared" si="34"/>
        <v>0</v>
      </c>
      <c r="AQ53" s="6">
        <f t="shared" si="35"/>
        <v>0</v>
      </c>
      <c r="AR53" s="6">
        <f t="shared" si="36"/>
        <v>0</v>
      </c>
      <c r="AS53" s="6">
        <f t="shared" si="37"/>
        <v>0</v>
      </c>
      <c r="AT53" s="6">
        <f t="shared" si="38"/>
        <v>0</v>
      </c>
      <c r="AU53" s="6">
        <f t="shared" si="39"/>
        <v>0</v>
      </c>
      <c r="AV53" s="6">
        <f t="shared" si="40"/>
        <v>0</v>
      </c>
      <c r="AW53" s="6">
        <f t="shared" si="41"/>
        <v>0</v>
      </c>
      <c r="AX53" s="6">
        <f t="shared" si="42"/>
        <v>0</v>
      </c>
      <c r="AY53" s="6">
        <f t="shared" si="43"/>
        <v>0</v>
      </c>
      <c r="AZ53" s="6">
        <f t="shared" si="44"/>
        <v>0</v>
      </c>
      <c r="BA53" s="6">
        <f t="shared" si="45"/>
        <v>0</v>
      </c>
      <c r="BB53" s="6">
        <f t="shared" si="46"/>
        <v>0</v>
      </c>
      <c r="BC53" s="6">
        <f t="shared" si="47"/>
        <v>0</v>
      </c>
      <c r="BD53" s="6">
        <f t="shared" si="48"/>
        <v>0</v>
      </c>
      <c r="BE53" s="6">
        <f t="shared" si="49"/>
        <v>0</v>
      </c>
      <c r="BF53" s="6">
        <f t="shared" si="50"/>
        <v>0</v>
      </c>
      <c r="BG53" s="6">
        <f t="shared" si="51"/>
        <v>0</v>
      </c>
      <c r="BH53" s="6">
        <f t="shared" si="52"/>
        <v>0</v>
      </c>
      <c r="BI53" s="6">
        <f t="shared" si="53"/>
        <v>0</v>
      </c>
      <c r="BJ53" s="6">
        <f t="shared" si="54"/>
        <v>0</v>
      </c>
      <c r="BK53" s="6">
        <f t="shared" si="55"/>
        <v>0</v>
      </c>
      <c r="BL53" s="6">
        <f t="shared" si="56"/>
        <v>0</v>
      </c>
      <c r="BM53" s="6">
        <f t="shared" si="57"/>
        <v>0</v>
      </c>
    </row>
    <row r="55" spans="1:65" x14ac:dyDescent="0.25">
      <c r="A55" s="8" t="s">
        <v>68</v>
      </c>
      <c r="E55" s="6">
        <v>476</v>
      </c>
      <c r="F55" s="6">
        <v>480</v>
      </c>
      <c r="G55" s="6">
        <v>482</v>
      </c>
      <c r="H55" s="6">
        <v>486</v>
      </c>
      <c r="I55" s="6">
        <v>494</v>
      </c>
      <c r="J55" s="6">
        <v>507</v>
      </c>
      <c r="K55" s="41">
        <v>513</v>
      </c>
      <c r="L55" s="6">
        <v>513</v>
      </c>
      <c r="M55" s="6">
        <v>515</v>
      </c>
      <c r="N55" s="6">
        <v>527</v>
      </c>
      <c r="O55" s="6">
        <v>529</v>
      </c>
      <c r="P55" s="6">
        <v>529</v>
      </c>
      <c r="Q55" s="6">
        <v>530</v>
      </c>
      <c r="R55" s="6">
        <v>530</v>
      </c>
      <c r="S55" s="6">
        <v>532</v>
      </c>
      <c r="T55" s="6">
        <v>532</v>
      </c>
      <c r="U55" s="6">
        <v>532</v>
      </c>
      <c r="V55" s="45">
        <v>539</v>
      </c>
      <c r="W55" s="6">
        <v>539</v>
      </c>
      <c r="X55" s="6">
        <v>546</v>
      </c>
      <c r="Y55" s="6">
        <v>561</v>
      </c>
      <c r="Z55" s="41">
        <v>573</v>
      </c>
      <c r="AA55" s="6">
        <v>578</v>
      </c>
      <c r="AB55" s="6">
        <v>589</v>
      </c>
      <c r="AC55" s="6">
        <v>612</v>
      </c>
      <c r="AD55" s="41">
        <v>612</v>
      </c>
      <c r="AE55" s="2">
        <v>612</v>
      </c>
      <c r="AF55" s="59">
        <v>612</v>
      </c>
      <c r="AG55" s="59">
        <v>612</v>
      </c>
      <c r="AH55" s="59">
        <v>612</v>
      </c>
      <c r="AI55" s="59">
        <v>612</v>
      </c>
      <c r="AJ55" s="2">
        <v>612</v>
      </c>
      <c r="AL55" s="6">
        <f>SUM(AL4:AL53)</f>
        <v>4</v>
      </c>
      <c r="AM55" s="6">
        <f t="shared" ref="AM55:BM55" si="58">SUM(AM4:AM53)</f>
        <v>2</v>
      </c>
      <c r="AN55" s="6">
        <f t="shared" si="58"/>
        <v>4</v>
      </c>
      <c r="AO55" s="6">
        <f t="shared" si="58"/>
        <v>8</v>
      </c>
      <c r="AP55" s="6">
        <f t="shared" si="58"/>
        <v>13</v>
      </c>
      <c r="AQ55" s="6">
        <f t="shared" si="58"/>
        <v>6</v>
      </c>
      <c r="AR55" s="6">
        <f t="shared" si="58"/>
        <v>0</v>
      </c>
      <c r="AS55" s="6">
        <f t="shared" si="58"/>
        <v>2</v>
      </c>
      <c r="AT55" s="6">
        <f t="shared" si="58"/>
        <v>12</v>
      </c>
      <c r="AU55" s="6">
        <f t="shared" si="58"/>
        <v>2</v>
      </c>
      <c r="AV55" s="6">
        <f t="shared" si="58"/>
        <v>0</v>
      </c>
      <c r="AW55" s="6">
        <f t="shared" si="58"/>
        <v>1</v>
      </c>
      <c r="AX55" s="6">
        <f t="shared" si="58"/>
        <v>0</v>
      </c>
      <c r="AY55" s="6">
        <f t="shared" si="58"/>
        <v>2</v>
      </c>
      <c r="AZ55" s="6">
        <f t="shared" si="58"/>
        <v>0</v>
      </c>
      <c r="BA55" s="6">
        <f t="shared" si="58"/>
        <v>0</v>
      </c>
      <c r="BB55" s="6">
        <f t="shared" si="58"/>
        <v>7</v>
      </c>
      <c r="BC55" s="6">
        <f t="shared" si="58"/>
        <v>0</v>
      </c>
      <c r="BD55" s="6">
        <f t="shared" si="58"/>
        <v>7</v>
      </c>
      <c r="BE55" s="6">
        <f t="shared" si="58"/>
        <v>15</v>
      </c>
      <c r="BF55" s="6">
        <f t="shared" si="58"/>
        <v>12</v>
      </c>
      <c r="BG55" s="6">
        <f t="shared" si="58"/>
        <v>5</v>
      </c>
      <c r="BH55" s="6">
        <f t="shared" si="58"/>
        <v>11</v>
      </c>
      <c r="BI55" s="6">
        <f t="shared" si="58"/>
        <v>23</v>
      </c>
      <c r="BJ55" s="6">
        <f t="shared" si="58"/>
        <v>0</v>
      </c>
      <c r="BK55" s="6">
        <f t="shared" si="58"/>
        <v>6</v>
      </c>
      <c r="BL55" s="6">
        <f t="shared" si="58"/>
        <v>37</v>
      </c>
      <c r="BM55" s="6">
        <f t="shared" si="58"/>
        <v>-8</v>
      </c>
    </row>
    <row r="56" spans="1:65" x14ac:dyDescent="0.25">
      <c r="A56" s="8"/>
    </row>
    <row r="57" spans="1:65" ht="25.5" x14ac:dyDescent="0.25">
      <c r="A57" s="8" t="s">
        <v>69</v>
      </c>
      <c r="E57" s="9">
        <v>0.28571428571428581</v>
      </c>
    </row>
    <row r="59" spans="1:65" x14ac:dyDescent="0.25">
      <c r="A59" s="2" t="s">
        <v>88</v>
      </c>
      <c r="E59" s="7"/>
      <c r="F59" s="7">
        <v>8.4033613445377853E-3</v>
      </c>
      <c r="G59" s="7">
        <v>4.1666666666666519E-3</v>
      </c>
      <c r="H59" s="7">
        <v>8.2987551867219622E-3</v>
      </c>
      <c r="I59" s="7">
        <v>1.6460905349794164E-2</v>
      </c>
      <c r="J59" s="7">
        <v>2.6315789473684292E-2</v>
      </c>
      <c r="K59" s="43">
        <v>1.1834319526627279E-2</v>
      </c>
      <c r="L59" s="7">
        <v>0</v>
      </c>
      <c r="M59" s="7">
        <v>3.8986354775829568E-3</v>
      </c>
      <c r="N59" s="7">
        <v>2.3300970873786353E-2</v>
      </c>
      <c r="O59" s="7">
        <v>3.7950664136623402E-3</v>
      </c>
      <c r="P59" s="7">
        <v>0</v>
      </c>
      <c r="Q59" s="7">
        <v>1.890359168241984E-3</v>
      </c>
      <c r="R59" s="7">
        <v>0</v>
      </c>
      <c r="S59" s="7">
        <v>3.7735849056603765E-3</v>
      </c>
      <c r="T59" s="7">
        <v>0</v>
      </c>
      <c r="U59" s="7">
        <v>0</v>
      </c>
      <c r="V59" s="46">
        <v>1.3157894736842035E-2</v>
      </c>
      <c r="W59" s="7">
        <v>0</v>
      </c>
      <c r="X59" s="7">
        <v>1.298701298701288E-2</v>
      </c>
      <c r="Y59" s="7">
        <v>2.7472527472527375E-2</v>
      </c>
      <c r="Z59" s="43">
        <v>2.1390374331550888E-2</v>
      </c>
      <c r="AA59" s="7">
        <v>8.7260034904013128E-3</v>
      </c>
      <c r="AB59" s="7">
        <v>1.9031141868512069E-2</v>
      </c>
      <c r="AC59" s="7">
        <v>3.9049235993208864E-2</v>
      </c>
      <c r="AD59" s="43">
        <v>0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65" x14ac:dyDescent="0.25">
      <c r="E60" s="7"/>
      <c r="F60" s="7"/>
      <c r="G60" s="7"/>
      <c r="H60" s="7"/>
      <c r="I60" s="7"/>
      <c r="J60" s="7"/>
      <c r="K60" s="43"/>
      <c r="L60" s="7"/>
      <c r="M60" s="7"/>
      <c r="N60" s="7"/>
      <c r="O60" s="7"/>
      <c r="P60" s="7"/>
      <c r="Q60" s="7"/>
      <c r="R60" s="7"/>
      <c r="S60" s="7"/>
      <c r="T60" s="7"/>
      <c r="U60" s="7"/>
      <c r="V60" s="46"/>
      <c r="W60" s="7"/>
      <c r="X60" s="7"/>
      <c r="Y60" s="7"/>
      <c r="Z60" s="43"/>
      <c r="AA60" s="7"/>
      <c r="AB60" s="7"/>
      <c r="AC60" s="7"/>
      <c r="AD60" s="43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65" x14ac:dyDescent="0.25">
      <c r="A61" s="2" t="s">
        <v>89</v>
      </c>
      <c r="F61" s="7"/>
      <c r="G61" s="7"/>
      <c r="H61" s="7"/>
      <c r="I61" s="7"/>
      <c r="J61" s="7"/>
      <c r="K61" s="43">
        <v>6.8750000000000089E-2</v>
      </c>
      <c r="L61" s="7"/>
      <c r="M61" s="7"/>
      <c r="N61" s="7"/>
      <c r="O61" s="7">
        <v>3.1189083820662766E-2</v>
      </c>
      <c r="P61" s="7"/>
      <c r="Q61" s="7"/>
      <c r="R61" s="7"/>
      <c r="S61" s="7"/>
      <c r="T61" s="7"/>
      <c r="U61" s="7"/>
      <c r="V61" s="46">
        <v>1.8903591682419618E-2</v>
      </c>
      <c r="W61" s="7"/>
      <c r="X61" s="7"/>
      <c r="Y61" s="7"/>
      <c r="Z61" s="43">
        <v>6.307977736549164E-2</v>
      </c>
      <c r="AA61" s="7"/>
      <c r="AB61" s="7"/>
      <c r="AC61" s="7"/>
      <c r="AD61" s="43">
        <v>6.8062827225130906E-2</v>
      </c>
    </row>
    <row r="64" spans="1:65" ht="38.25" x14ac:dyDescent="0.25">
      <c r="A64" s="42"/>
      <c r="C64" s="2" t="s">
        <v>95</v>
      </c>
    </row>
  </sheetData>
  <mergeCells count="1">
    <mergeCell ref="C1:K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showGridLines="0" topLeftCell="O31" workbookViewId="0">
      <selection activeCell="V58" sqref="V58"/>
    </sheetView>
  </sheetViews>
  <sheetFormatPr defaultColWidth="11.42578125" defaultRowHeight="12.75" x14ac:dyDescent="0.25"/>
  <cols>
    <col min="1" max="1" width="17.7109375" style="2" customWidth="1"/>
    <col min="2" max="2" width="8.85546875" style="2" customWidth="1"/>
    <col min="3" max="3" width="10.85546875" style="2" customWidth="1"/>
    <col min="4" max="6" width="8.7109375" style="2" customWidth="1"/>
    <col min="7" max="9" width="9.7109375" style="2" customWidth="1"/>
    <col min="10" max="10" width="8.7109375" style="2" customWidth="1"/>
    <col min="11" max="11" width="10.85546875" style="42" customWidth="1"/>
    <col min="12" max="13" width="10.85546875" style="2" customWidth="1"/>
    <col min="14" max="14" width="10.85546875" style="44" customWidth="1"/>
    <col min="15" max="19" width="10.85546875" style="2" customWidth="1"/>
    <col min="20" max="24" width="10.85546875" style="60" customWidth="1"/>
    <col min="25" max="261" width="10.85546875" style="2" customWidth="1"/>
    <col min="262" max="16384" width="11.42578125" style="2"/>
  </cols>
  <sheetData>
    <row r="1" spans="1:42" ht="15" customHeight="1" x14ac:dyDescent="0.25">
      <c r="A1" s="1"/>
      <c r="B1" s="1"/>
      <c r="C1" s="68" t="s">
        <v>0</v>
      </c>
      <c r="D1" s="69"/>
      <c r="E1" s="69"/>
      <c r="F1" s="69"/>
      <c r="G1" s="69"/>
      <c r="H1" s="69"/>
      <c r="I1" s="69"/>
      <c r="J1" s="69"/>
      <c r="K1" s="69"/>
    </row>
    <row r="2" spans="1:42" ht="15" customHeight="1" x14ac:dyDescent="0.25">
      <c r="A2" s="3" t="s">
        <v>1</v>
      </c>
      <c r="B2" s="1"/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15" t="s">
        <v>72</v>
      </c>
      <c r="I2" s="15" t="s">
        <v>73</v>
      </c>
      <c r="J2" s="15" t="s">
        <v>74</v>
      </c>
      <c r="K2" s="39" t="s">
        <v>78</v>
      </c>
      <c r="L2" s="13" t="s">
        <v>79</v>
      </c>
      <c r="M2" s="13" t="s">
        <v>80</v>
      </c>
      <c r="N2" s="44" t="s">
        <v>81</v>
      </c>
      <c r="O2" s="13" t="s">
        <v>82</v>
      </c>
      <c r="P2" s="24" t="s">
        <v>83</v>
      </c>
      <c r="Q2" s="24" t="s">
        <v>84</v>
      </c>
      <c r="R2" s="24" t="s">
        <v>85</v>
      </c>
      <c r="S2" s="32" t="s">
        <v>92</v>
      </c>
      <c r="T2" s="61" t="s">
        <v>147</v>
      </c>
      <c r="U2" s="61" t="s">
        <v>148</v>
      </c>
      <c r="V2" s="61" t="s">
        <v>149</v>
      </c>
      <c r="W2" s="61" t="s">
        <v>150</v>
      </c>
      <c r="Y2" s="2" t="s">
        <v>96</v>
      </c>
      <c r="AA2" s="35" t="s">
        <v>12</v>
      </c>
      <c r="AB2" s="35" t="s">
        <v>13</v>
      </c>
      <c r="AC2" s="35" t="s">
        <v>14</v>
      </c>
      <c r="AD2" s="35" t="s">
        <v>15</v>
      </c>
      <c r="AE2" s="35" t="s">
        <v>72</v>
      </c>
      <c r="AF2" s="35" t="s">
        <v>73</v>
      </c>
      <c r="AG2" s="35" t="s">
        <v>74</v>
      </c>
      <c r="AH2" s="39" t="s">
        <v>78</v>
      </c>
      <c r="AI2" s="36" t="s">
        <v>79</v>
      </c>
      <c r="AJ2" s="36" t="s">
        <v>80</v>
      </c>
      <c r="AK2" s="44" t="s">
        <v>81</v>
      </c>
      <c r="AL2" s="36" t="s">
        <v>82</v>
      </c>
      <c r="AM2" s="36" t="s">
        <v>83</v>
      </c>
      <c r="AN2" s="36" t="s">
        <v>84</v>
      </c>
      <c r="AO2" s="36" t="s">
        <v>85</v>
      </c>
      <c r="AP2" s="36" t="s">
        <v>92</v>
      </c>
    </row>
    <row r="3" spans="1:42" ht="15" customHeight="1" x14ac:dyDescent="0.25">
      <c r="A3" s="3" t="s">
        <v>16</v>
      </c>
      <c r="B3" s="3" t="s">
        <v>17</v>
      </c>
      <c r="C3" s="1"/>
      <c r="D3" s="1"/>
      <c r="E3" s="1"/>
      <c r="F3" s="1"/>
      <c r="G3" s="1"/>
      <c r="H3" s="14"/>
      <c r="I3" s="14"/>
      <c r="J3" s="14"/>
      <c r="K3" s="40"/>
      <c r="L3" s="13"/>
      <c r="M3" s="13"/>
      <c r="O3" s="13"/>
      <c r="P3" s="24"/>
      <c r="Q3" s="24"/>
      <c r="R3" s="24"/>
      <c r="S3" s="32"/>
      <c r="T3" s="61"/>
      <c r="U3" s="61"/>
      <c r="V3" s="61"/>
      <c r="W3" s="61"/>
    </row>
    <row r="4" spans="1:42" ht="15" customHeight="1" x14ac:dyDescent="0.25">
      <c r="A4" s="3" t="s">
        <v>18</v>
      </c>
      <c r="B4" s="5">
        <v>2205</v>
      </c>
      <c r="C4" s="1">
        <v>8</v>
      </c>
      <c r="D4" s="1">
        <v>8</v>
      </c>
      <c r="E4" s="1">
        <v>8</v>
      </c>
      <c r="F4" s="1">
        <v>8</v>
      </c>
      <c r="G4" s="1">
        <v>8</v>
      </c>
      <c r="H4" s="14">
        <v>8</v>
      </c>
      <c r="I4" s="14">
        <v>8</v>
      </c>
      <c r="J4" s="14">
        <v>8</v>
      </c>
      <c r="K4" s="40">
        <v>8</v>
      </c>
      <c r="L4" s="13">
        <v>8</v>
      </c>
      <c r="M4" s="13">
        <v>10</v>
      </c>
      <c r="N4" s="44">
        <v>10</v>
      </c>
      <c r="O4" s="13">
        <v>10</v>
      </c>
      <c r="P4" s="24">
        <v>10</v>
      </c>
      <c r="Q4" s="24">
        <v>10</v>
      </c>
      <c r="R4" s="24">
        <v>10</v>
      </c>
      <c r="S4" s="32">
        <v>10</v>
      </c>
      <c r="T4" s="61">
        <v>10</v>
      </c>
      <c r="U4" s="61">
        <v>10</v>
      </c>
      <c r="V4" s="61">
        <v>10</v>
      </c>
      <c r="W4" s="61">
        <v>10</v>
      </c>
      <c r="Y4" s="6">
        <f>S4-C4</f>
        <v>2</v>
      </c>
      <c r="AA4" s="6">
        <f>D4-C4</f>
        <v>0</v>
      </c>
      <c r="AB4" s="6">
        <f t="shared" ref="AB4:AB53" si="0">E4-D4</f>
        <v>0</v>
      </c>
      <c r="AC4" s="6">
        <f t="shared" ref="AC4:AC53" si="1">F4-E4</f>
        <v>0</v>
      </c>
      <c r="AD4" s="6">
        <f t="shared" ref="AD4:AD53" si="2">G4-F4</f>
        <v>0</v>
      </c>
      <c r="AE4" s="6">
        <f t="shared" ref="AE4:AE53" si="3">H4-G4</f>
        <v>0</v>
      </c>
      <c r="AF4" s="6">
        <f t="shared" ref="AF4:AF53" si="4">I4-H4</f>
        <v>0</v>
      </c>
      <c r="AG4" s="6">
        <f t="shared" ref="AG4:AG53" si="5">J4-I4</f>
        <v>0</v>
      </c>
      <c r="AH4" s="6">
        <f t="shared" ref="AH4:AH53" si="6">K4-J4</f>
        <v>0</v>
      </c>
      <c r="AI4" s="6">
        <f t="shared" ref="AI4:AI53" si="7">L4-K4</f>
        <v>0</v>
      </c>
      <c r="AJ4" s="6">
        <f t="shared" ref="AJ4:AJ53" si="8">M4-L4</f>
        <v>2</v>
      </c>
      <c r="AK4" s="6">
        <f t="shared" ref="AK4:AK53" si="9">N4-M4</f>
        <v>0</v>
      </c>
      <c r="AL4" s="6">
        <f t="shared" ref="AL4:AL53" si="10">O4-N4</f>
        <v>0</v>
      </c>
      <c r="AM4" s="6">
        <f t="shared" ref="AM4:AM53" si="11">P4-O4</f>
        <v>0</v>
      </c>
      <c r="AN4" s="6">
        <f t="shared" ref="AN4:AN53" si="12">Q4-P4</f>
        <v>0</v>
      </c>
      <c r="AO4" s="6">
        <f t="shared" ref="AO4:AO53" si="13">R4-Q4</f>
        <v>0</v>
      </c>
      <c r="AP4" s="6">
        <f t="shared" ref="AP4:AP53" si="14">S4-R4</f>
        <v>0</v>
      </c>
    </row>
    <row r="5" spans="1:42" ht="15" customHeight="1" x14ac:dyDescent="0.25">
      <c r="A5" s="3" t="s">
        <v>19</v>
      </c>
      <c r="B5" s="5">
        <v>6101</v>
      </c>
      <c r="C5" s="1">
        <v>17</v>
      </c>
      <c r="D5" s="1">
        <v>17</v>
      </c>
      <c r="E5" s="1">
        <v>17</v>
      </c>
      <c r="F5" s="1">
        <v>17</v>
      </c>
      <c r="G5" s="1">
        <v>17</v>
      </c>
      <c r="H5" s="14">
        <v>17</v>
      </c>
      <c r="I5" s="14">
        <v>17</v>
      </c>
      <c r="J5" s="14">
        <v>17</v>
      </c>
      <c r="K5" s="40">
        <v>17</v>
      </c>
      <c r="L5" s="13">
        <v>17</v>
      </c>
      <c r="M5" s="13">
        <v>17</v>
      </c>
      <c r="N5" s="44">
        <v>17</v>
      </c>
      <c r="O5" s="13">
        <v>17</v>
      </c>
      <c r="P5" s="24">
        <v>17</v>
      </c>
      <c r="Q5" s="24">
        <v>17</v>
      </c>
      <c r="R5" s="24">
        <v>17</v>
      </c>
      <c r="S5" s="32">
        <v>17</v>
      </c>
      <c r="T5" s="61">
        <v>17</v>
      </c>
      <c r="U5" s="61">
        <v>17</v>
      </c>
      <c r="V5" s="61">
        <v>16</v>
      </c>
      <c r="W5" s="61">
        <v>16</v>
      </c>
      <c r="Y5" s="6">
        <f t="shared" ref="Y5:Y53" si="15">S5-C5</f>
        <v>0</v>
      </c>
      <c r="AA5" s="6">
        <f t="shared" ref="AA5:AA53" si="16">D5-C5</f>
        <v>0</v>
      </c>
      <c r="AB5" s="6">
        <f t="shared" si="0"/>
        <v>0</v>
      </c>
      <c r="AC5" s="6">
        <f t="shared" si="1"/>
        <v>0</v>
      </c>
      <c r="AD5" s="6">
        <f t="shared" si="2"/>
        <v>0</v>
      </c>
      <c r="AE5" s="6">
        <f t="shared" si="3"/>
        <v>0</v>
      </c>
      <c r="AF5" s="6">
        <f t="shared" si="4"/>
        <v>0</v>
      </c>
      <c r="AG5" s="6">
        <f t="shared" si="5"/>
        <v>0</v>
      </c>
      <c r="AH5" s="6">
        <f t="shared" si="6"/>
        <v>0</v>
      </c>
      <c r="AI5" s="6">
        <f t="shared" si="7"/>
        <v>0</v>
      </c>
      <c r="AJ5" s="6">
        <f t="shared" si="8"/>
        <v>0</v>
      </c>
      <c r="AK5" s="6">
        <f t="shared" si="9"/>
        <v>0</v>
      </c>
      <c r="AL5" s="6">
        <f t="shared" si="10"/>
        <v>0</v>
      </c>
      <c r="AM5" s="6">
        <f t="shared" si="11"/>
        <v>0</v>
      </c>
      <c r="AN5" s="6">
        <f t="shared" si="12"/>
        <v>0</v>
      </c>
      <c r="AO5" s="6">
        <f t="shared" si="13"/>
        <v>0</v>
      </c>
      <c r="AP5" s="6">
        <f t="shared" si="14"/>
        <v>0</v>
      </c>
    </row>
    <row r="6" spans="1:42" ht="15" customHeight="1" x14ac:dyDescent="0.25">
      <c r="A6" s="29" t="s">
        <v>20</v>
      </c>
      <c r="B6" s="1">
        <v>10199</v>
      </c>
      <c r="C6" s="1">
        <v>48</v>
      </c>
      <c r="D6" s="1">
        <v>48</v>
      </c>
      <c r="E6" s="1">
        <v>48</v>
      </c>
      <c r="F6" s="1">
        <v>48</v>
      </c>
      <c r="G6" s="1">
        <v>48</v>
      </c>
      <c r="H6" s="14">
        <v>48</v>
      </c>
      <c r="I6" s="14">
        <v>48</v>
      </c>
      <c r="J6" s="14">
        <v>48</v>
      </c>
      <c r="K6" s="40">
        <v>48</v>
      </c>
      <c r="L6" s="13">
        <v>39</v>
      </c>
      <c r="M6" s="13">
        <v>39</v>
      </c>
      <c r="N6" s="44">
        <v>44</v>
      </c>
      <c r="O6" s="13">
        <v>44</v>
      </c>
      <c r="P6" s="24">
        <v>47</v>
      </c>
      <c r="Q6" s="24">
        <v>47</v>
      </c>
      <c r="R6" s="24">
        <v>47</v>
      </c>
      <c r="S6" s="32">
        <v>48</v>
      </c>
      <c r="T6" s="61">
        <v>48</v>
      </c>
      <c r="U6" s="61">
        <v>47</v>
      </c>
      <c r="V6" s="61">
        <v>46</v>
      </c>
      <c r="W6" s="61">
        <v>46</v>
      </c>
      <c r="Y6" s="6">
        <f t="shared" si="15"/>
        <v>0</v>
      </c>
      <c r="AA6" s="6">
        <f t="shared" si="16"/>
        <v>0</v>
      </c>
      <c r="AB6" s="6">
        <f t="shared" si="0"/>
        <v>0</v>
      </c>
      <c r="AC6" s="6">
        <f t="shared" si="1"/>
        <v>0</v>
      </c>
      <c r="AD6" s="6">
        <f t="shared" si="2"/>
        <v>0</v>
      </c>
      <c r="AE6" s="6">
        <f t="shared" si="3"/>
        <v>0</v>
      </c>
      <c r="AF6" s="6">
        <f t="shared" si="4"/>
        <v>0</v>
      </c>
      <c r="AG6" s="6">
        <f t="shared" si="5"/>
        <v>0</v>
      </c>
      <c r="AH6" s="6">
        <f t="shared" si="6"/>
        <v>0</v>
      </c>
      <c r="AI6" s="6">
        <f t="shared" si="7"/>
        <v>-9</v>
      </c>
      <c r="AJ6" s="6">
        <f t="shared" si="8"/>
        <v>0</v>
      </c>
      <c r="AK6" s="6">
        <f t="shared" si="9"/>
        <v>5</v>
      </c>
      <c r="AL6" s="6">
        <f t="shared" si="10"/>
        <v>0</v>
      </c>
      <c r="AM6" s="6">
        <f t="shared" si="11"/>
        <v>3</v>
      </c>
      <c r="AN6" s="6">
        <f t="shared" si="12"/>
        <v>0</v>
      </c>
      <c r="AO6" s="6">
        <f t="shared" si="13"/>
        <v>0</v>
      </c>
      <c r="AP6" s="6">
        <f t="shared" si="14"/>
        <v>1</v>
      </c>
    </row>
    <row r="7" spans="1:42" ht="15" customHeight="1" x14ac:dyDescent="0.25">
      <c r="A7" s="3" t="s">
        <v>21</v>
      </c>
      <c r="B7" s="1">
        <v>14200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4">
        <v>4</v>
      </c>
      <c r="I7" s="14">
        <v>4</v>
      </c>
      <c r="J7" s="14">
        <v>4</v>
      </c>
      <c r="K7" s="40">
        <v>4</v>
      </c>
      <c r="L7" s="13">
        <v>3</v>
      </c>
      <c r="M7" s="13">
        <v>3</v>
      </c>
      <c r="N7" s="44">
        <v>3</v>
      </c>
      <c r="O7" s="13">
        <v>3</v>
      </c>
      <c r="P7" s="24">
        <v>3</v>
      </c>
      <c r="Q7" s="24">
        <v>3</v>
      </c>
      <c r="R7" s="24">
        <v>3</v>
      </c>
      <c r="S7" s="32">
        <v>3</v>
      </c>
      <c r="T7" s="61">
        <v>3</v>
      </c>
      <c r="U7" s="61">
        <v>3</v>
      </c>
      <c r="V7" s="61">
        <v>3</v>
      </c>
      <c r="W7" s="61">
        <v>3</v>
      </c>
      <c r="Y7" s="6">
        <f t="shared" si="15"/>
        <v>-1</v>
      </c>
      <c r="AA7" s="6">
        <f t="shared" si="16"/>
        <v>0</v>
      </c>
      <c r="AB7" s="6">
        <f t="shared" si="0"/>
        <v>0</v>
      </c>
      <c r="AC7" s="6">
        <f t="shared" si="1"/>
        <v>0</v>
      </c>
      <c r="AD7" s="6">
        <f t="shared" si="2"/>
        <v>0</v>
      </c>
      <c r="AE7" s="6">
        <f t="shared" si="3"/>
        <v>0</v>
      </c>
      <c r="AF7" s="6">
        <f t="shared" si="4"/>
        <v>0</v>
      </c>
      <c r="AG7" s="6">
        <f t="shared" si="5"/>
        <v>0</v>
      </c>
      <c r="AH7" s="6">
        <f t="shared" si="6"/>
        <v>0</v>
      </c>
      <c r="AI7" s="6">
        <f t="shared" si="7"/>
        <v>-1</v>
      </c>
      <c r="AJ7" s="6">
        <f t="shared" si="8"/>
        <v>0</v>
      </c>
      <c r="AK7" s="6">
        <f t="shared" si="9"/>
        <v>0</v>
      </c>
      <c r="AL7" s="6">
        <f t="shared" si="10"/>
        <v>0</v>
      </c>
      <c r="AM7" s="6">
        <f t="shared" si="11"/>
        <v>0</v>
      </c>
      <c r="AN7" s="6">
        <f t="shared" si="12"/>
        <v>0</v>
      </c>
      <c r="AO7" s="6">
        <f t="shared" si="13"/>
        <v>0</v>
      </c>
      <c r="AP7" s="6">
        <f t="shared" si="14"/>
        <v>0</v>
      </c>
    </row>
    <row r="8" spans="1:42" ht="15" customHeight="1" x14ac:dyDescent="0.25">
      <c r="A8" s="3" t="s">
        <v>22</v>
      </c>
      <c r="B8" s="1">
        <v>15290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4">
        <v>4</v>
      </c>
      <c r="I8" s="14">
        <v>4</v>
      </c>
      <c r="J8" s="14">
        <v>4</v>
      </c>
      <c r="K8" s="40">
        <v>4</v>
      </c>
      <c r="L8" s="13">
        <v>3</v>
      </c>
      <c r="M8" s="13">
        <v>3</v>
      </c>
      <c r="N8" s="44">
        <v>3</v>
      </c>
      <c r="O8" s="13">
        <v>3</v>
      </c>
      <c r="P8" s="24">
        <v>3</v>
      </c>
      <c r="Q8" s="24">
        <v>3</v>
      </c>
      <c r="R8" s="24">
        <v>3</v>
      </c>
      <c r="S8" s="32">
        <v>3</v>
      </c>
      <c r="T8" s="61">
        <v>3</v>
      </c>
      <c r="U8" s="61">
        <v>3</v>
      </c>
      <c r="V8" s="61">
        <v>3</v>
      </c>
      <c r="W8" s="61">
        <v>3</v>
      </c>
      <c r="Y8" s="6">
        <f t="shared" si="15"/>
        <v>-1</v>
      </c>
      <c r="AA8" s="6">
        <f t="shared" si="16"/>
        <v>0</v>
      </c>
      <c r="AB8" s="6">
        <f t="shared" si="0"/>
        <v>0</v>
      </c>
      <c r="AC8" s="6">
        <f t="shared" si="1"/>
        <v>0</v>
      </c>
      <c r="AD8" s="6">
        <f t="shared" si="2"/>
        <v>0</v>
      </c>
      <c r="AE8" s="6">
        <f t="shared" si="3"/>
        <v>0</v>
      </c>
      <c r="AF8" s="6">
        <f t="shared" si="4"/>
        <v>0</v>
      </c>
      <c r="AG8" s="6">
        <f t="shared" si="5"/>
        <v>0</v>
      </c>
      <c r="AH8" s="6">
        <f t="shared" si="6"/>
        <v>0</v>
      </c>
      <c r="AI8" s="6">
        <f t="shared" si="7"/>
        <v>-1</v>
      </c>
      <c r="AJ8" s="6">
        <f t="shared" si="8"/>
        <v>0</v>
      </c>
      <c r="AK8" s="6">
        <f t="shared" si="9"/>
        <v>0</v>
      </c>
      <c r="AL8" s="6">
        <f t="shared" si="10"/>
        <v>0</v>
      </c>
      <c r="AM8" s="6">
        <f t="shared" si="11"/>
        <v>0</v>
      </c>
      <c r="AN8" s="6">
        <f t="shared" si="12"/>
        <v>0</v>
      </c>
      <c r="AO8" s="6">
        <f t="shared" si="13"/>
        <v>0</v>
      </c>
      <c r="AP8" s="6">
        <f t="shared" si="14"/>
        <v>0</v>
      </c>
    </row>
    <row r="9" spans="1:42" ht="15" customHeight="1" x14ac:dyDescent="0.25">
      <c r="A9" s="3" t="s">
        <v>23</v>
      </c>
      <c r="B9" s="1">
        <v>19104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4">
        <v>3</v>
      </c>
      <c r="I9" s="14">
        <v>5</v>
      </c>
      <c r="J9" s="14">
        <v>5</v>
      </c>
      <c r="K9" s="40">
        <v>5</v>
      </c>
      <c r="L9" s="13">
        <v>5</v>
      </c>
      <c r="M9" s="13">
        <v>5</v>
      </c>
      <c r="N9" s="44">
        <v>5</v>
      </c>
      <c r="O9" s="13">
        <v>6</v>
      </c>
      <c r="P9" s="24">
        <v>6</v>
      </c>
      <c r="Q9" s="24">
        <v>6</v>
      </c>
      <c r="R9" s="24">
        <v>6</v>
      </c>
      <c r="S9" s="32">
        <v>6</v>
      </c>
      <c r="T9" s="61">
        <v>6</v>
      </c>
      <c r="U9" s="61">
        <v>6</v>
      </c>
      <c r="V9" s="61">
        <v>6</v>
      </c>
      <c r="W9" s="61">
        <v>6</v>
      </c>
      <c r="Y9" s="6">
        <f t="shared" si="15"/>
        <v>3</v>
      </c>
      <c r="AA9" s="6">
        <f t="shared" si="16"/>
        <v>0</v>
      </c>
      <c r="AB9" s="6">
        <f t="shared" si="0"/>
        <v>0</v>
      </c>
      <c r="AC9" s="6">
        <f t="shared" si="1"/>
        <v>0</v>
      </c>
      <c r="AD9" s="6">
        <f t="shared" si="2"/>
        <v>0</v>
      </c>
      <c r="AE9" s="6">
        <f t="shared" si="3"/>
        <v>0</v>
      </c>
      <c r="AF9" s="6">
        <f t="shared" si="4"/>
        <v>2</v>
      </c>
      <c r="AG9" s="6">
        <f t="shared" si="5"/>
        <v>0</v>
      </c>
      <c r="AH9" s="6">
        <f t="shared" si="6"/>
        <v>0</v>
      </c>
      <c r="AI9" s="6">
        <f t="shared" si="7"/>
        <v>0</v>
      </c>
      <c r="AJ9" s="6">
        <f t="shared" si="8"/>
        <v>0</v>
      </c>
      <c r="AK9" s="6">
        <f t="shared" si="9"/>
        <v>0</v>
      </c>
      <c r="AL9" s="6">
        <f t="shared" si="10"/>
        <v>1</v>
      </c>
      <c r="AM9" s="6">
        <f t="shared" si="11"/>
        <v>0</v>
      </c>
      <c r="AN9" s="6">
        <f t="shared" si="12"/>
        <v>0</v>
      </c>
      <c r="AO9" s="6">
        <f t="shared" si="13"/>
        <v>0</v>
      </c>
      <c r="AP9" s="6">
        <f t="shared" si="14"/>
        <v>0</v>
      </c>
    </row>
    <row r="10" spans="1:42" ht="15" customHeight="1" x14ac:dyDescent="0.25">
      <c r="A10" s="3" t="s">
        <v>24</v>
      </c>
      <c r="B10" s="1">
        <v>20090</v>
      </c>
      <c r="C10" s="1">
        <v>13</v>
      </c>
      <c r="D10" s="1">
        <v>13</v>
      </c>
      <c r="E10" s="1">
        <v>13</v>
      </c>
      <c r="F10" s="1">
        <v>13</v>
      </c>
      <c r="G10" s="1">
        <v>13</v>
      </c>
      <c r="H10" s="14">
        <v>13</v>
      </c>
      <c r="I10" s="14">
        <v>13</v>
      </c>
      <c r="J10" s="14">
        <v>13</v>
      </c>
      <c r="K10" s="40">
        <v>13</v>
      </c>
      <c r="L10" s="13">
        <v>15</v>
      </c>
      <c r="M10" s="13">
        <v>15</v>
      </c>
      <c r="N10" s="44">
        <v>16</v>
      </c>
      <c r="O10" s="13">
        <v>16</v>
      </c>
      <c r="P10" s="24">
        <v>18</v>
      </c>
      <c r="Q10" s="24">
        <v>18</v>
      </c>
      <c r="R10" s="24">
        <v>18</v>
      </c>
      <c r="S10" s="32">
        <v>18</v>
      </c>
      <c r="T10" s="61">
        <v>18</v>
      </c>
      <c r="U10" s="61">
        <v>18</v>
      </c>
      <c r="V10" s="61">
        <v>18</v>
      </c>
      <c r="W10" s="61">
        <v>18</v>
      </c>
      <c r="Y10" s="6">
        <f t="shared" si="15"/>
        <v>5</v>
      </c>
      <c r="AA10" s="6">
        <f t="shared" si="16"/>
        <v>0</v>
      </c>
      <c r="AB10" s="6">
        <f t="shared" si="0"/>
        <v>0</v>
      </c>
      <c r="AC10" s="6">
        <f t="shared" si="1"/>
        <v>0</v>
      </c>
      <c r="AD10" s="6">
        <f t="shared" si="2"/>
        <v>0</v>
      </c>
      <c r="AE10" s="6">
        <f t="shared" si="3"/>
        <v>0</v>
      </c>
      <c r="AF10" s="6">
        <f t="shared" si="4"/>
        <v>0</v>
      </c>
      <c r="AG10" s="6">
        <f t="shared" si="5"/>
        <v>0</v>
      </c>
      <c r="AH10" s="6">
        <f t="shared" si="6"/>
        <v>0</v>
      </c>
      <c r="AI10" s="6">
        <f t="shared" si="7"/>
        <v>2</v>
      </c>
      <c r="AJ10" s="6">
        <f t="shared" si="8"/>
        <v>0</v>
      </c>
      <c r="AK10" s="6">
        <f t="shared" si="9"/>
        <v>1</v>
      </c>
      <c r="AL10" s="6">
        <f t="shared" si="10"/>
        <v>0</v>
      </c>
      <c r="AM10" s="6">
        <f t="shared" si="11"/>
        <v>2</v>
      </c>
      <c r="AN10" s="6">
        <f t="shared" si="12"/>
        <v>0</v>
      </c>
      <c r="AO10" s="6">
        <f t="shared" si="13"/>
        <v>0</v>
      </c>
      <c r="AP10" s="6">
        <f t="shared" si="14"/>
        <v>0</v>
      </c>
    </row>
    <row r="11" spans="1:42" ht="15" customHeight="1" x14ac:dyDescent="0.25">
      <c r="A11" s="3" t="s">
        <v>25</v>
      </c>
      <c r="B11" s="1">
        <v>21202</v>
      </c>
      <c r="C11" s="1">
        <v>14</v>
      </c>
      <c r="D11" s="1">
        <v>14</v>
      </c>
      <c r="E11" s="1">
        <v>14</v>
      </c>
      <c r="F11" s="1">
        <v>14</v>
      </c>
      <c r="G11" s="1">
        <v>14</v>
      </c>
      <c r="H11" s="14">
        <v>14</v>
      </c>
      <c r="I11" s="14">
        <v>14</v>
      </c>
      <c r="J11" s="14">
        <v>14</v>
      </c>
      <c r="K11" s="40">
        <v>14</v>
      </c>
      <c r="L11" s="13">
        <v>14</v>
      </c>
      <c r="M11" s="13">
        <v>14</v>
      </c>
      <c r="N11" s="44">
        <v>14</v>
      </c>
      <c r="O11" s="13">
        <v>14</v>
      </c>
      <c r="P11" s="24">
        <v>16</v>
      </c>
      <c r="Q11" s="24">
        <v>16</v>
      </c>
      <c r="R11" s="24">
        <v>16</v>
      </c>
      <c r="S11" s="32">
        <v>16</v>
      </c>
      <c r="T11" s="61">
        <v>16</v>
      </c>
      <c r="U11" s="61">
        <v>16</v>
      </c>
      <c r="V11" s="61">
        <v>16</v>
      </c>
      <c r="W11" s="61">
        <v>16</v>
      </c>
      <c r="Y11" s="6">
        <f t="shared" si="15"/>
        <v>2</v>
      </c>
      <c r="AA11" s="6">
        <f t="shared" si="16"/>
        <v>0</v>
      </c>
      <c r="AB11" s="6">
        <f t="shared" si="0"/>
        <v>0</v>
      </c>
      <c r="AC11" s="6">
        <f t="shared" si="1"/>
        <v>0</v>
      </c>
      <c r="AD11" s="6">
        <f t="shared" si="2"/>
        <v>0</v>
      </c>
      <c r="AE11" s="6">
        <f t="shared" si="3"/>
        <v>0</v>
      </c>
      <c r="AF11" s="6">
        <f t="shared" si="4"/>
        <v>0</v>
      </c>
      <c r="AG11" s="6">
        <f t="shared" si="5"/>
        <v>0</v>
      </c>
      <c r="AH11" s="6">
        <f t="shared" si="6"/>
        <v>0</v>
      </c>
      <c r="AI11" s="6">
        <f t="shared" si="7"/>
        <v>0</v>
      </c>
      <c r="AJ11" s="6">
        <f t="shared" si="8"/>
        <v>0</v>
      </c>
      <c r="AK11" s="6">
        <f t="shared" si="9"/>
        <v>0</v>
      </c>
      <c r="AL11" s="6">
        <f t="shared" si="10"/>
        <v>0</v>
      </c>
      <c r="AM11" s="6">
        <f t="shared" si="11"/>
        <v>2</v>
      </c>
      <c r="AN11" s="6">
        <f t="shared" si="12"/>
        <v>0</v>
      </c>
      <c r="AO11" s="6">
        <f t="shared" si="13"/>
        <v>0</v>
      </c>
      <c r="AP11" s="6">
        <f t="shared" si="14"/>
        <v>0</v>
      </c>
    </row>
    <row r="12" spans="1:42" ht="15" customHeight="1" x14ac:dyDescent="0.25">
      <c r="A12" s="3" t="s">
        <v>26</v>
      </c>
      <c r="B12" s="1">
        <v>23450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4">
        <v>1</v>
      </c>
      <c r="I12" s="14">
        <v>1</v>
      </c>
      <c r="J12" s="14">
        <v>1</v>
      </c>
      <c r="K12" s="40">
        <v>1</v>
      </c>
      <c r="L12" s="13">
        <v>1</v>
      </c>
      <c r="M12" s="13">
        <v>1</v>
      </c>
      <c r="N12" s="44">
        <v>1</v>
      </c>
      <c r="O12" s="13">
        <v>1</v>
      </c>
      <c r="P12" s="24">
        <v>1</v>
      </c>
      <c r="Q12" s="24">
        <v>1</v>
      </c>
      <c r="R12" s="24">
        <v>1</v>
      </c>
      <c r="S12" s="32">
        <v>1</v>
      </c>
      <c r="T12" s="61">
        <v>1</v>
      </c>
      <c r="U12" s="61">
        <v>1</v>
      </c>
      <c r="V12" s="61">
        <v>1</v>
      </c>
      <c r="W12" s="61">
        <v>1</v>
      </c>
      <c r="Y12" s="6">
        <f t="shared" si="15"/>
        <v>0</v>
      </c>
      <c r="AA12" s="6">
        <f t="shared" si="16"/>
        <v>0</v>
      </c>
      <c r="AB12" s="6">
        <f t="shared" si="0"/>
        <v>0</v>
      </c>
      <c r="AC12" s="6">
        <f t="shared" si="1"/>
        <v>0</v>
      </c>
      <c r="AD12" s="6">
        <f t="shared" si="2"/>
        <v>0</v>
      </c>
      <c r="AE12" s="6">
        <f t="shared" si="3"/>
        <v>0</v>
      </c>
      <c r="AF12" s="6">
        <f t="shared" si="4"/>
        <v>0</v>
      </c>
      <c r="AG12" s="6">
        <f t="shared" si="5"/>
        <v>0</v>
      </c>
      <c r="AH12" s="6">
        <f t="shared" si="6"/>
        <v>0</v>
      </c>
      <c r="AI12" s="6">
        <f t="shared" si="7"/>
        <v>0</v>
      </c>
      <c r="AJ12" s="6">
        <f t="shared" si="8"/>
        <v>0</v>
      </c>
      <c r="AK12" s="6">
        <f t="shared" si="9"/>
        <v>0</v>
      </c>
      <c r="AL12" s="6">
        <f t="shared" si="10"/>
        <v>0</v>
      </c>
      <c r="AM12" s="6">
        <f t="shared" si="11"/>
        <v>0</v>
      </c>
      <c r="AN12" s="6">
        <f t="shared" si="12"/>
        <v>0</v>
      </c>
      <c r="AO12" s="6">
        <f t="shared" si="13"/>
        <v>0</v>
      </c>
      <c r="AP12" s="6">
        <f t="shared" si="14"/>
        <v>0</v>
      </c>
    </row>
    <row r="13" spans="1:42" ht="15" customHeight="1" x14ac:dyDescent="0.25">
      <c r="A13" s="29" t="s">
        <v>27</v>
      </c>
      <c r="B13" s="1">
        <v>28228</v>
      </c>
      <c r="C13" s="1">
        <v>31</v>
      </c>
      <c r="D13" s="1">
        <v>31</v>
      </c>
      <c r="E13" s="1">
        <v>31</v>
      </c>
      <c r="F13" s="1">
        <v>31</v>
      </c>
      <c r="G13" s="1">
        <v>31</v>
      </c>
      <c r="H13" s="14">
        <v>31</v>
      </c>
      <c r="I13" s="14">
        <v>31</v>
      </c>
      <c r="J13" s="14">
        <v>31</v>
      </c>
      <c r="K13" s="40">
        <v>32</v>
      </c>
      <c r="L13" s="13">
        <v>32</v>
      </c>
      <c r="M13" s="13">
        <v>32</v>
      </c>
      <c r="N13" s="44">
        <v>35</v>
      </c>
      <c r="O13" s="13">
        <v>35</v>
      </c>
      <c r="P13" s="24">
        <v>35</v>
      </c>
      <c r="Q13" s="24">
        <v>35</v>
      </c>
      <c r="R13" s="24">
        <v>35</v>
      </c>
      <c r="S13" s="32">
        <v>34</v>
      </c>
      <c r="T13" s="61">
        <v>34</v>
      </c>
      <c r="U13" s="61">
        <v>34</v>
      </c>
      <c r="V13" s="61">
        <v>34</v>
      </c>
      <c r="W13" s="61">
        <v>34</v>
      </c>
      <c r="Y13" s="6">
        <f t="shared" si="15"/>
        <v>3</v>
      </c>
      <c r="AA13" s="6">
        <f t="shared" si="16"/>
        <v>0</v>
      </c>
      <c r="AB13" s="6">
        <f t="shared" si="0"/>
        <v>0</v>
      </c>
      <c r="AC13" s="6">
        <f t="shared" si="1"/>
        <v>0</v>
      </c>
      <c r="AD13" s="6">
        <f t="shared" si="2"/>
        <v>0</v>
      </c>
      <c r="AE13" s="6">
        <f t="shared" si="3"/>
        <v>0</v>
      </c>
      <c r="AF13" s="6">
        <f t="shared" si="4"/>
        <v>0</v>
      </c>
      <c r="AG13" s="6">
        <f t="shared" si="5"/>
        <v>0</v>
      </c>
      <c r="AH13" s="6">
        <f t="shared" si="6"/>
        <v>1</v>
      </c>
      <c r="AI13" s="6">
        <f t="shared" si="7"/>
        <v>0</v>
      </c>
      <c r="AJ13" s="6">
        <f t="shared" si="8"/>
        <v>0</v>
      </c>
      <c r="AK13" s="6">
        <f t="shared" si="9"/>
        <v>3</v>
      </c>
      <c r="AL13" s="6">
        <f t="shared" si="10"/>
        <v>0</v>
      </c>
      <c r="AM13" s="6">
        <f t="shared" si="11"/>
        <v>0</v>
      </c>
      <c r="AN13" s="6">
        <f t="shared" si="12"/>
        <v>0</v>
      </c>
      <c r="AO13" s="6">
        <f t="shared" si="13"/>
        <v>0</v>
      </c>
      <c r="AP13" s="6">
        <f t="shared" si="14"/>
        <v>-1</v>
      </c>
    </row>
    <row r="14" spans="1:42" ht="15" customHeight="1" x14ac:dyDescent="0.25">
      <c r="A14" s="29" t="s">
        <v>28</v>
      </c>
      <c r="B14" s="1">
        <v>30304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4">
        <v>7</v>
      </c>
      <c r="I14" s="14">
        <v>7</v>
      </c>
      <c r="J14" s="14">
        <v>7</v>
      </c>
      <c r="K14" s="40">
        <v>7</v>
      </c>
      <c r="L14" s="13">
        <v>5</v>
      </c>
      <c r="M14" s="13">
        <v>6</v>
      </c>
      <c r="N14" s="44">
        <v>7</v>
      </c>
      <c r="O14" s="13">
        <v>9</v>
      </c>
      <c r="P14" s="24">
        <v>10</v>
      </c>
      <c r="Q14" s="24">
        <v>10</v>
      </c>
      <c r="R14" s="24">
        <v>10</v>
      </c>
      <c r="S14" s="32">
        <v>11</v>
      </c>
      <c r="T14" s="61">
        <v>11</v>
      </c>
      <c r="U14" s="61">
        <v>11</v>
      </c>
      <c r="V14" s="61">
        <v>11</v>
      </c>
      <c r="W14" s="61">
        <v>11</v>
      </c>
      <c r="Y14" s="6">
        <f t="shared" si="15"/>
        <v>4</v>
      </c>
      <c r="AA14" s="6">
        <f t="shared" si="16"/>
        <v>0</v>
      </c>
      <c r="AB14" s="6">
        <f t="shared" si="0"/>
        <v>0</v>
      </c>
      <c r="AC14" s="6">
        <f t="shared" si="1"/>
        <v>0</v>
      </c>
      <c r="AD14" s="6">
        <f t="shared" si="2"/>
        <v>0</v>
      </c>
      <c r="AE14" s="6">
        <f t="shared" si="3"/>
        <v>0</v>
      </c>
      <c r="AF14" s="6">
        <f t="shared" si="4"/>
        <v>0</v>
      </c>
      <c r="AG14" s="6">
        <f t="shared" si="5"/>
        <v>0</v>
      </c>
      <c r="AH14" s="6">
        <f t="shared" si="6"/>
        <v>0</v>
      </c>
      <c r="AI14" s="6">
        <f t="shared" si="7"/>
        <v>-2</v>
      </c>
      <c r="AJ14" s="6">
        <f t="shared" si="8"/>
        <v>1</v>
      </c>
      <c r="AK14" s="6">
        <f t="shared" si="9"/>
        <v>1</v>
      </c>
      <c r="AL14" s="6">
        <f t="shared" si="10"/>
        <v>2</v>
      </c>
      <c r="AM14" s="6">
        <f t="shared" si="11"/>
        <v>1</v>
      </c>
      <c r="AN14" s="6">
        <f t="shared" si="12"/>
        <v>0</v>
      </c>
      <c r="AO14" s="6">
        <f t="shared" si="13"/>
        <v>0</v>
      </c>
      <c r="AP14" s="6">
        <f t="shared" si="14"/>
        <v>1</v>
      </c>
    </row>
    <row r="15" spans="1:42" ht="15" customHeight="1" x14ac:dyDescent="0.25">
      <c r="A15" s="3" t="s">
        <v>29</v>
      </c>
      <c r="B15" s="1">
        <v>32203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4">
        <v>5</v>
      </c>
      <c r="I15" s="14">
        <v>5</v>
      </c>
      <c r="J15" s="14">
        <v>5</v>
      </c>
      <c r="K15" s="40">
        <v>5</v>
      </c>
      <c r="L15" s="13">
        <v>6</v>
      </c>
      <c r="M15" s="13">
        <v>6</v>
      </c>
      <c r="N15" s="44">
        <v>6</v>
      </c>
      <c r="O15" s="13">
        <v>6</v>
      </c>
      <c r="P15" s="24">
        <v>6</v>
      </c>
      <c r="Q15" s="24">
        <v>6</v>
      </c>
      <c r="R15" s="24">
        <v>10</v>
      </c>
      <c r="S15" s="32">
        <v>10</v>
      </c>
      <c r="T15" s="61">
        <v>10</v>
      </c>
      <c r="U15" s="61">
        <v>10</v>
      </c>
      <c r="V15" s="61">
        <v>10</v>
      </c>
      <c r="W15" s="61">
        <v>10</v>
      </c>
      <c r="Y15" s="6">
        <f t="shared" si="15"/>
        <v>5</v>
      </c>
      <c r="AA15" s="6">
        <f t="shared" si="16"/>
        <v>0</v>
      </c>
      <c r="AB15" s="6">
        <f t="shared" si="0"/>
        <v>0</v>
      </c>
      <c r="AC15" s="6">
        <f t="shared" si="1"/>
        <v>0</v>
      </c>
      <c r="AD15" s="6">
        <f t="shared" si="2"/>
        <v>0</v>
      </c>
      <c r="AE15" s="6">
        <f t="shared" si="3"/>
        <v>0</v>
      </c>
      <c r="AF15" s="6">
        <f t="shared" si="4"/>
        <v>0</v>
      </c>
      <c r="AG15" s="6">
        <f t="shared" si="5"/>
        <v>0</v>
      </c>
      <c r="AH15" s="6">
        <f t="shared" si="6"/>
        <v>0</v>
      </c>
      <c r="AI15" s="6">
        <f t="shared" si="7"/>
        <v>1</v>
      </c>
      <c r="AJ15" s="6">
        <f t="shared" si="8"/>
        <v>0</v>
      </c>
      <c r="AK15" s="6">
        <f t="shared" si="9"/>
        <v>0</v>
      </c>
      <c r="AL15" s="6">
        <f t="shared" si="10"/>
        <v>0</v>
      </c>
      <c r="AM15" s="6">
        <f t="shared" si="11"/>
        <v>0</v>
      </c>
      <c r="AN15" s="6">
        <f t="shared" si="12"/>
        <v>0</v>
      </c>
      <c r="AO15" s="6">
        <f t="shared" si="13"/>
        <v>4</v>
      </c>
      <c r="AP15" s="6">
        <f t="shared" si="14"/>
        <v>0</v>
      </c>
    </row>
    <row r="16" spans="1:42" ht="15" customHeight="1" x14ac:dyDescent="0.25">
      <c r="A16" s="3" t="s">
        <v>30</v>
      </c>
      <c r="B16" s="1">
        <v>32802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4">
        <v>4</v>
      </c>
      <c r="I16" s="14">
        <v>4</v>
      </c>
      <c r="J16" s="14">
        <v>4</v>
      </c>
      <c r="K16" s="40">
        <v>4</v>
      </c>
      <c r="L16" s="13">
        <v>4</v>
      </c>
      <c r="M16" s="13">
        <v>4</v>
      </c>
      <c r="N16" s="44">
        <v>4</v>
      </c>
      <c r="O16" s="13">
        <v>4</v>
      </c>
      <c r="P16" s="24">
        <v>4</v>
      </c>
      <c r="Q16" s="24">
        <v>4</v>
      </c>
      <c r="R16" s="24">
        <v>4</v>
      </c>
      <c r="S16" s="32">
        <v>4</v>
      </c>
      <c r="T16" s="61">
        <v>4</v>
      </c>
      <c r="U16" s="61">
        <v>4</v>
      </c>
      <c r="V16" s="61">
        <v>4</v>
      </c>
      <c r="W16" s="61">
        <v>4</v>
      </c>
      <c r="Y16" s="6">
        <f t="shared" si="15"/>
        <v>1</v>
      </c>
      <c r="AA16" s="6">
        <f t="shared" si="16"/>
        <v>0</v>
      </c>
      <c r="AB16" s="6">
        <f t="shared" si="0"/>
        <v>0</v>
      </c>
      <c r="AC16" s="6">
        <f t="shared" si="1"/>
        <v>0</v>
      </c>
      <c r="AD16" s="6">
        <f t="shared" si="2"/>
        <v>0</v>
      </c>
      <c r="AE16" s="6">
        <f t="shared" si="3"/>
        <v>1</v>
      </c>
      <c r="AF16" s="6">
        <f t="shared" si="4"/>
        <v>0</v>
      </c>
      <c r="AG16" s="6">
        <f t="shared" si="5"/>
        <v>0</v>
      </c>
      <c r="AH16" s="6">
        <f t="shared" si="6"/>
        <v>0</v>
      </c>
      <c r="AI16" s="6">
        <f t="shared" si="7"/>
        <v>0</v>
      </c>
      <c r="AJ16" s="6">
        <f t="shared" si="8"/>
        <v>0</v>
      </c>
      <c r="AK16" s="6">
        <f t="shared" si="9"/>
        <v>0</v>
      </c>
      <c r="AL16" s="6">
        <f t="shared" si="10"/>
        <v>0</v>
      </c>
      <c r="AM16" s="6">
        <f t="shared" si="11"/>
        <v>0</v>
      </c>
      <c r="AN16" s="6">
        <f t="shared" si="12"/>
        <v>0</v>
      </c>
      <c r="AO16" s="6">
        <f t="shared" si="13"/>
        <v>0</v>
      </c>
      <c r="AP16" s="6">
        <f t="shared" si="14"/>
        <v>0</v>
      </c>
    </row>
    <row r="17" spans="1:42" ht="15" customHeight="1" x14ac:dyDescent="0.25">
      <c r="A17" s="29" t="s">
        <v>31</v>
      </c>
      <c r="B17" s="1">
        <v>33152</v>
      </c>
      <c r="C17" s="1">
        <v>12</v>
      </c>
      <c r="D17" s="1">
        <v>12</v>
      </c>
      <c r="E17" s="1">
        <v>12</v>
      </c>
      <c r="F17" s="1">
        <v>14</v>
      </c>
      <c r="G17" s="1">
        <v>14</v>
      </c>
      <c r="H17" s="14">
        <v>14</v>
      </c>
      <c r="I17" s="14">
        <v>14</v>
      </c>
      <c r="J17" s="14">
        <v>14</v>
      </c>
      <c r="K17" s="40">
        <v>15</v>
      </c>
      <c r="L17" s="13">
        <v>11</v>
      </c>
      <c r="M17" s="13">
        <v>11</v>
      </c>
      <c r="N17" s="44">
        <v>11</v>
      </c>
      <c r="O17" s="13">
        <v>11</v>
      </c>
      <c r="P17" s="24">
        <v>11</v>
      </c>
      <c r="Q17" s="24">
        <v>13</v>
      </c>
      <c r="R17" s="24">
        <v>13</v>
      </c>
      <c r="S17" s="32">
        <v>13</v>
      </c>
      <c r="T17" s="61">
        <v>13</v>
      </c>
      <c r="U17" s="61">
        <v>13</v>
      </c>
      <c r="V17" s="61">
        <v>14</v>
      </c>
      <c r="W17" s="61">
        <v>14</v>
      </c>
      <c r="Y17" s="6">
        <f t="shared" si="15"/>
        <v>1</v>
      </c>
      <c r="AA17" s="6">
        <f t="shared" si="16"/>
        <v>0</v>
      </c>
      <c r="AB17" s="6">
        <f t="shared" si="0"/>
        <v>0</v>
      </c>
      <c r="AC17" s="6">
        <f t="shared" si="1"/>
        <v>2</v>
      </c>
      <c r="AD17" s="6">
        <f t="shared" si="2"/>
        <v>0</v>
      </c>
      <c r="AE17" s="6">
        <f t="shared" si="3"/>
        <v>0</v>
      </c>
      <c r="AF17" s="6">
        <f t="shared" si="4"/>
        <v>0</v>
      </c>
      <c r="AG17" s="6">
        <f t="shared" si="5"/>
        <v>0</v>
      </c>
      <c r="AH17" s="6">
        <f t="shared" si="6"/>
        <v>1</v>
      </c>
      <c r="AI17" s="6">
        <f t="shared" si="7"/>
        <v>-4</v>
      </c>
      <c r="AJ17" s="6">
        <f t="shared" si="8"/>
        <v>0</v>
      </c>
      <c r="AK17" s="6">
        <f t="shared" si="9"/>
        <v>0</v>
      </c>
      <c r="AL17" s="6">
        <f t="shared" si="10"/>
        <v>0</v>
      </c>
      <c r="AM17" s="6">
        <f t="shared" si="11"/>
        <v>0</v>
      </c>
      <c r="AN17" s="6">
        <f t="shared" si="12"/>
        <v>2</v>
      </c>
      <c r="AO17" s="6">
        <f t="shared" si="13"/>
        <v>0</v>
      </c>
      <c r="AP17" s="6">
        <f t="shared" si="14"/>
        <v>0</v>
      </c>
    </row>
    <row r="18" spans="1:42" ht="15" customHeight="1" x14ac:dyDescent="0.25">
      <c r="A18" s="29" t="s">
        <v>32</v>
      </c>
      <c r="B18" s="1">
        <v>33630</v>
      </c>
      <c r="C18" s="1">
        <v>9</v>
      </c>
      <c r="D18" s="1">
        <v>9</v>
      </c>
      <c r="E18" s="1">
        <v>9</v>
      </c>
      <c r="F18" s="1">
        <v>9</v>
      </c>
      <c r="G18" s="1">
        <v>9</v>
      </c>
      <c r="H18" s="14">
        <v>9</v>
      </c>
      <c r="I18" s="14">
        <v>9</v>
      </c>
      <c r="J18" s="14">
        <v>9</v>
      </c>
      <c r="K18" s="40">
        <v>9</v>
      </c>
      <c r="L18" s="13">
        <v>7</v>
      </c>
      <c r="M18" s="13">
        <v>7</v>
      </c>
      <c r="N18" s="44">
        <v>7</v>
      </c>
      <c r="O18" s="13">
        <v>7</v>
      </c>
      <c r="P18" s="24">
        <v>7</v>
      </c>
      <c r="Q18" s="24">
        <v>9</v>
      </c>
      <c r="R18" s="24">
        <v>9</v>
      </c>
      <c r="S18" s="32">
        <v>9</v>
      </c>
      <c r="T18" s="61">
        <v>9</v>
      </c>
      <c r="U18" s="61">
        <v>9</v>
      </c>
      <c r="V18" s="61">
        <v>10</v>
      </c>
      <c r="W18" s="61">
        <v>10</v>
      </c>
      <c r="Y18" s="6">
        <f t="shared" si="15"/>
        <v>0</v>
      </c>
      <c r="AA18" s="6">
        <f t="shared" si="16"/>
        <v>0</v>
      </c>
      <c r="AB18" s="6">
        <f t="shared" si="0"/>
        <v>0</v>
      </c>
      <c r="AC18" s="6">
        <f t="shared" si="1"/>
        <v>0</v>
      </c>
      <c r="AD18" s="6">
        <f t="shared" si="2"/>
        <v>0</v>
      </c>
      <c r="AE18" s="6">
        <f t="shared" si="3"/>
        <v>0</v>
      </c>
      <c r="AF18" s="6">
        <f t="shared" si="4"/>
        <v>0</v>
      </c>
      <c r="AG18" s="6">
        <f t="shared" si="5"/>
        <v>0</v>
      </c>
      <c r="AH18" s="6">
        <f t="shared" si="6"/>
        <v>0</v>
      </c>
      <c r="AI18" s="6">
        <f t="shared" si="7"/>
        <v>-2</v>
      </c>
      <c r="AJ18" s="6">
        <f t="shared" si="8"/>
        <v>0</v>
      </c>
      <c r="AK18" s="6">
        <f t="shared" si="9"/>
        <v>0</v>
      </c>
      <c r="AL18" s="6">
        <f t="shared" si="10"/>
        <v>0</v>
      </c>
      <c r="AM18" s="6">
        <f t="shared" si="11"/>
        <v>0</v>
      </c>
      <c r="AN18" s="6">
        <f t="shared" si="12"/>
        <v>2</v>
      </c>
      <c r="AO18" s="6">
        <f t="shared" si="13"/>
        <v>0</v>
      </c>
      <c r="AP18" s="6">
        <f t="shared" si="14"/>
        <v>0</v>
      </c>
    </row>
    <row r="19" spans="1:42" ht="15" customHeight="1" x14ac:dyDescent="0.25">
      <c r="A19" s="3" t="s">
        <v>33</v>
      </c>
      <c r="B19" s="1">
        <v>37230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4">
        <v>2</v>
      </c>
      <c r="I19" s="14">
        <v>2</v>
      </c>
      <c r="J19" s="14">
        <v>2</v>
      </c>
      <c r="K19" s="40">
        <v>2</v>
      </c>
      <c r="L19" s="13">
        <v>2</v>
      </c>
      <c r="M19" s="13">
        <v>2</v>
      </c>
      <c r="N19" s="44">
        <v>2</v>
      </c>
      <c r="O19" s="13">
        <v>2</v>
      </c>
      <c r="P19" s="24">
        <v>2</v>
      </c>
      <c r="Q19" s="24">
        <v>3</v>
      </c>
      <c r="R19" s="24">
        <v>3</v>
      </c>
      <c r="S19" s="32">
        <v>3</v>
      </c>
      <c r="T19" s="61">
        <v>3</v>
      </c>
      <c r="U19" s="61">
        <v>3</v>
      </c>
      <c r="V19" s="61">
        <v>3</v>
      </c>
      <c r="W19" s="61">
        <v>3</v>
      </c>
      <c r="Y19" s="6">
        <f t="shared" si="15"/>
        <v>1</v>
      </c>
      <c r="AA19" s="6">
        <f t="shared" si="16"/>
        <v>0</v>
      </c>
      <c r="AB19" s="6">
        <f t="shared" si="0"/>
        <v>0</v>
      </c>
      <c r="AC19" s="6">
        <f t="shared" si="1"/>
        <v>0</v>
      </c>
      <c r="AD19" s="6">
        <f t="shared" si="2"/>
        <v>0</v>
      </c>
      <c r="AE19" s="6">
        <f t="shared" si="3"/>
        <v>0</v>
      </c>
      <c r="AF19" s="6">
        <f t="shared" si="4"/>
        <v>0</v>
      </c>
      <c r="AG19" s="6">
        <f t="shared" si="5"/>
        <v>0</v>
      </c>
      <c r="AH19" s="6">
        <f t="shared" si="6"/>
        <v>0</v>
      </c>
      <c r="AI19" s="6">
        <f t="shared" si="7"/>
        <v>0</v>
      </c>
      <c r="AJ19" s="6">
        <f t="shared" si="8"/>
        <v>0</v>
      </c>
      <c r="AK19" s="6">
        <f t="shared" si="9"/>
        <v>0</v>
      </c>
      <c r="AL19" s="6">
        <f t="shared" si="10"/>
        <v>0</v>
      </c>
      <c r="AM19" s="6">
        <f t="shared" si="11"/>
        <v>0</v>
      </c>
      <c r="AN19" s="6">
        <f t="shared" si="12"/>
        <v>1</v>
      </c>
      <c r="AO19" s="6">
        <f t="shared" si="13"/>
        <v>0</v>
      </c>
      <c r="AP19" s="6">
        <f t="shared" si="14"/>
        <v>0</v>
      </c>
    </row>
    <row r="20" spans="1:42" ht="15" customHeight="1" x14ac:dyDescent="0.25">
      <c r="A20" s="3" t="s">
        <v>34</v>
      </c>
      <c r="B20" s="1">
        <v>38101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4">
        <v>2</v>
      </c>
      <c r="I20" s="14">
        <v>2</v>
      </c>
      <c r="J20" s="14">
        <v>2</v>
      </c>
      <c r="K20" s="40">
        <v>2</v>
      </c>
      <c r="L20" s="13">
        <v>2</v>
      </c>
      <c r="M20" s="13">
        <v>2</v>
      </c>
      <c r="N20" s="44">
        <v>2</v>
      </c>
      <c r="O20" s="13">
        <v>2</v>
      </c>
      <c r="P20" s="24">
        <v>2</v>
      </c>
      <c r="Q20" s="24">
        <v>2</v>
      </c>
      <c r="R20" s="24">
        <v>2</v>
      </c>
      <c r="S20" s="32">
        <v>2</v>
      </c>
      <c r="T20" s="61">
        <v>2</v>
      </c>
      <c r="U20" s="61">
        <v>2</v>
      </c>
      <c r="V20" s="61">
        <v>2</v>
      </c>
      <c r="W20" s="61">
        <v>2</v>
      </c>
      <c r="Y20" s="6">
        <f t="shared" si="15"/>
        <v>0</v>
      </c>
      <c r="AA20" s="6">
        <f t="shared" si="16"/>
        <v>0</v>
      </c>
      <c r="AB20" s="6">
        <f t="shared" si="0"/>
        <v>0</v>
      </c>
      <c r="AC20" s="6">
        <f t="shared" si="1"/>
        <v>0</v>
      </c>
      <c r="AD20" s="6">
        <f t="shared" si="2"/>
        <v>0</v>
      </c>
      <c r="AE20" s="6">
        <f t="shared" si="3"/>
        <v>0</v>
      </c>
      <c r="AF20" s="6">
        <f t="shared" si="4"/>
        <v>0</v>
      </c>
      <c r="AG20" s="6">
        <f t="shared" si="5"/>
        <v>0</v>
      </c>
      <c r="AH20" s="6">
        <f t="shared" si="6"/>
        <v>0</v>
      </c>
      <c r="AI20" s="6">
        <f t="shared" si="7"/>
        <v>0</v>
      </c>
      <c r="AJ20" s="6">
        <f t="shared" si="8"/>
        <v>0</v>
      </c>
      <c r="AK20" s="6">
        <f t="shared" si="9"/>
        <v>0</v>
      </c>
      <c r="AL20" s="6">
        <f t="shared" si="10"/>
        <v>0</v>
      </c>
      <c r="AM20" s="6">
        <f t="shared" si="11"/>
        <v>0</v>
      </c>
      <c r="AN20" s="6">
        <f t="shared" si="12"/>
        <v>0</v>
      </c>
      <c r="AO20" s="6">
        <f t="shared" si="13"/>
        <v>0</v>
      </c>
      <c r="AP20" s="6">
        <f t="shared" si="14"/>
        <v>0</v>
      </c>
    </row>
    <row r="21" spans="1:42" ht="15" customHeight="1" x14ac:dyDescent="0.25">
      <c r="A21" s="3" t="s">
        <v>35</v>
      </c>
      <c r="B21" s="1">
        <v>40231</v>
      </c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4">
        <v>6</v>
      </c>
      <c r="I21" s="14">
        <v>6</v>
      </c>
      <c r="J21" s="14">
        <v>6</v>
      </c>
      <c r="K21" s="40">
        <v>6</v>
      </c>
      <c r="L21" s="13">
        <v>6</v>
      </c>
      <c r="M21" s="13">
        <v>6</v>
      </c>
      <c r="N21" s="44">
        <v>6</v>
      </c>
      <c r="O21" s="13">
        <v>6</v>
      </c>
      <c r="P21" s="24">
        <v>6</v>
      </c>
      <c r="Q21" s="24">
        <v>6</v>
      </c>
      <c r="R21" s="24">
        <v>6</v>
      </c>
      <c r="S21" s="32">
        <v>6</v>
      </c>
      <c r="T21" s="61">
        <v>6</v>
      </c>
      <c r="U21" s="61">
        <v>6</v>
      </c>
      <c r="V21" s="61">
        <v>6</v>
      </c>
      <c r="W21" s="61">
        <v>6</v>
      </c>
      <c r="Y21" s="6">
        <f t="shared" si="15"/>
        <v>0</v>
      </c>
      <c r="AA21" s="6">
        <f t="shared" si="16"/>
        <v>0</v>
      </c>
      <c r="AB21" s="6">
        <f t="shared" si="0"/>
        <v>0</v>
      </c>
      <c r="AC21" s="6">
        <f t="shared" si="1"/>
        <v>0</v>
      </c>
      <c r="AD21" s="6">
        <f t="shared" si="2"/>
        <v>0</v>
      </c>
      <c r="AE21" s="6">
        <f t="shared" si="3"/>
        <v>0</v>
      </c>
      <c r="AF21" s="6">
        <f t="shared" si="4"/>
        <v>0</v>
      </c>
      <c r="AG21" s="6">
        <f t="shared" si="5"/>
        <v>0</v>
      </c>
      <c r="AH21" s="6">
        <f t="shared" si="6"/>
        <v>0</v>
      </c>
      <c r="AI21" s="6">
        <f t="shared" si="7"/>
        <v>0</v>
      </c>
      <c r="AJ21" s="6">
        <f t="shared" si="8"/>
        <v>0</v>
      </c>
      <c r="AK21" s="6">
        <f t="shared" si="9"/>
        <v>0</v>
      </c>
      <c r="AL21" s="6">
        <f t="shared" si="10"/>
        <v>0</v>
      </c>
      <c r="AM21" s="6">
        <f t="shared" si="11"/>
        <v>0</v>
      </c>
      <c r="AN21" s="6">
        <f t="shared" si="12"/>
        <v>0</v>
      </c>
      <c r="AO21" s="6">
        <f t="shared" si="13"/>
        <v>0</v>
      </c>
      <c r="AP21" s="6">
        <f t="shared" si="14"/>
        <v>0</v>
      </c>
    </row>
    <row r="22" spans="1:42" ht="15" customHeight="1" x14ac:dyDescent="0.25">
      <c r="A22" s="3" t="s">
        <v>36</v>
      </c>
      <c r="B22" s="1">
        <v>43216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4">
        <v>2</v>
      </c>
      <c r="I22" s="14">
        <v>2</v>
      </c>
      <c r="J22" s="14">
        <v>2</v>
      </c>
      <c r="K22" s="40">
        <v>2</v>
      </c>
      <c r="L22" s="13">
        <v>2</v>
      </c>
      <c r="M22" s="13">
        <v>4</v>
      </c>
      <c r="N22" s="44">
        <v>4</v>
      </c>
      <c r="O22" s="13">
        <v>4</v>
      </c>
      <c r="P22" s="24">
        <v>4</v>
      </c>
      <c r="Q22" s="24">
        <v>4</v>
      </c>
      <c r="R22" s="24">
        <v>4</v>
      </c>
      <c r="S22" s="32">
        <v>4</v>
      </c>
      <c r="T22" s="61">
        <v>4</v>
      </c>
      <c r="U22" s="61">
        <v>4</v>
      </c>
      <c r="V22" s="61">
        <v>4</v>
      </c>
      <c r="W22" s="61">
        <v>4</v>
      </c>
      <c r="Y22" s="6">
        <f t="shared" si="15"/>
        <v>2</v>
      </c>
      <c r="AA22" s="6">
        <f t="shared" si="16"/>
        <v>0</v>
      </c>
      <c r="AB22" s="6">
        <f t="shared" si="0"/>
        <v>0</v>
      </c>
      <c r="AC22" s="6">
        <f t="shared" si="1"/>
        <v>0</v>
      </c>
      <c r="AD22" s="6">
        <f t="shared" si="2"/>
        <v>0</v>
      </c>
      <c r="AE22" s="6">
        <f t="shared" si="3"/>
        <v>0</v>
      </c>
      <c r="AF22" s="6">
        <f t="shared" si="4"/>
        <v>0</v>
      </c>
      <c r="AG22" s="6">
        <f t="shared" si="5"/>
        <v>0</v>
      </c>
      <c r="AH22" s="6">
        <f t="shared" si="6"/>
        <v>0</v>
      </c>
      <c r="AI22" s="6">
        <f t="shared" si="7"/>
        <v>0</v>
      </c>
      <c r="AJ22" s="6">
        <f t="shared" si="8"/>
        <v>2</v>
      </c>
      <c r="AK22" s="6">
        <f t="shared" si="9"/>
        <v>0</v>
      </c>
      <c r="AL22" s="6">
        <f t="shared" si="10"/>
        <v>0</v>
      </c>
      <c r="AM22" s="6">
        <f t="shared" si="11"/>
        <v>0</v>
      </c>
      <c r="AN22" s="6">
        <f t="shared" si="12"/>
        <v>0</v>
      </c>
      <c r="AO22" s="6">
        <f t="shared" si="13"/>
        <v>0</v>
      </c>
      <c r="AP22" s="6">
        <f t="shared" si="14"/>
        <v>0</v>
      </c>
    </row>
    <row r="23" spans="1:42" ht="15" customHeight="1" x14ac:dyDescent="0.25">
      <c r="A23" s="3" t="s">
        <v>37</v>
      </c>
      <c r="B23" s="1">
        <v>44101</v>
      </c>
      <c r="C23" s="1">
        <v>8</v>
      </c>
      <c r="D23" s="1">
        <v>8</v>
      </c>
      <c r="E23" s="1">
        <v>8</v>
      </c>
      <c r="F23" s="1">
        <v>8</v>
      </c>
      <c r="G23" s="1">
        <v>8</v>
      </c>
      <c r="H23" s="14">
        <v>8</v>
      </c>
      <c r="I23" s="14">
        <v>8</v>
      </c>
      <c r="J23" s="14">
        <v>8</v>
      </c>
      <c r="K23" s="40">
        <v>8</v>
      </c>
      <c r="L23" s="13">
        <v>8</v>
      </c>
      <c r="M23" s="13">
        <v>8</v>
      </c>
      <c r="N23" s="44">
        <v>8</v>
      </c>
      <c r="O23" s="13">
        <v>8</v>
      </c>
      <c r="P23" s="24">
        <v>8</v>
      </c>
      <c r="Q23" s="24">
        <v>7</v>
      </c>
      <c r="R23" s="24">
        <v>7</v>
      </c>
      <c r="S23" s="32">
        <v>7</v>
      </c>
      <c r="T23" s="61">
        <v>7</v>
      </c>
      <c r="U23" s="61">
        <v>7</v>
      </c>
      <c r="V23" s="61">
        <v>7</v>
      </c>
      <c r="W23" s="61">
        <v>7</v>
      </c>
      <c r="Y23" s="6">
        <f t="shared" si="15"/>
        <v>-1</v>
      </c>
      <c r="AA23" s="6">
        <f t="shared" si="16"/>
        <v>0</v>
      </c>
      <c r="AB23" s="6">
        <f t="shared" si="0"/>
        <v>0</v>
      </c>
      <c r="AC23" s="6">
        <f t="shared" si="1"/>
        <v>0</v>
      </c>
      <c r="AD23" s="6">
        <f t="shared" si="2"/>
        <v>0</v>
      </c>
      <c r="AE23" s="6">
        <f t="shared" si="3"/>
        <v>0</v>
      </c>
      <c r="AF23" s="6">
        <f t="shared" si="4"/>
        <v>0</v>
      </c>
      <c r="AG23" s="6">
        <f t="shared" si="5"/>
        <v>0</v>
      </c>
      <c r="AH23" s="6">
        <f t="shared" si="6"/>
        <v>0</v>
      </c>
      <c r="AI23" s="6">
        <f t="shared" si="7"/>
        <v>0</v>
      </c>
      <c r="AJ23" s="6">
        <f t="shared" si="8"/>
        <v>0</v>
      </c>
      <c r="AK23" s="6">
        <f t="shared" si="9"/>
        <v>0</v>
      </c>
      <c r="AL23" s="6">
        <f t="shared" si="10"/>
        <v>0</v>
      </c>
      <c r="AM23" s="6">
        <f t="shared" si="11"/>
        <v>0</v>
      </c>
      <c r="AN23" s="6">
        <f t="shared" si="12"/>
        <v>-1</v>
      </c>
      <c r="AO23" s="6">
        <f t="shared" si="13"/>
        <v>0</v>
      </c>
      <c r="AP23" s="6">
        <f t="shared" si="14"/>
        <v>0</v>
      </c>
    </row>
    <row r="24" spans="1:42" ht="15" customHeight="1" x14ac:dyDescent="0.25">
      <c r="A24" s="29" t="s">
        <v>38</v>
      </c>
      <c r="B24" s="1">
        <v>45225</v>
      </c>
      <c r="C24" s="1">
        <v>7</v>
      </c>
      <c r="D24" s="1">
        <v>7</v>
      </c>
      <c r="E24" s="1">
        <v>7</v>
      </c>
      <c r="F24" s="1">
        <v>7</v>
      </c>
      <c r="G24" s="1">
        <v>7</v>
      </c>
      <c r="H24" s="14">
        <v>7</v>
      </c>
      <c r="I24" s="14">
        <v>7</v>
      </c>
      <c r="J24" s="14">
        <v>7</v>
      </c>
      <c r="K24" s="40">
        <v>7</v>
      </c>
      <c r="L24" s="13">
        <v>4</v>
      </c>
      <c r="M24" s="13">
        <v>7</v>
      </c>
      <c r="N24" s="44">
        <v>7</v>
      </c>
      <c r="O24" s="13">
        <v>7</v>
      </c>
      <c r="P24" s="24">
        <v>7</v>
      </c>
      <c r="Q24" s="24">
        <v>7</v>
      </c>
      <c r="R24" s="24">
        <v>7</v>
      </c>
      <c r="S24" s="32">
        <v>7</v>
      </c>
      <c r="T24" s="61">
        <v>7</v>
      </c>
      <c r="U24" s="61">
        <v>7</v>
      </c>
      <c r="V24" s="61">
        <v>7</v>
      </c>
      <c r="W24" s="61">
        <v>7</v>
      </c>
      <c r="Y24" s="6">
        <f t="shared" si="15"/>
        <v>0</v>
      </c>
      <c r="AA24" s="6">
        <f t="shared" si="16"/>
        <v>0</v>
      </c>
      <c r="AB24" s="6">
        <f t="shared" si="0"/>
        <v>0</v>
      </c>
      <c r="AC24" s="6">
        <f t="shared" si="1"/>
        <v>0</v>
      </c>
      <c r="AD24" s="6">
        <f t="shared" si="2"/>
        <v>0</v>
      </c>
      <c r="AE24" s="6">
        <f t="shared" si="3"/>
        <v>0</v>
      </c>
      <c r="AF24" s="6">
        <f t="shared" si="4"/>
        <v>0</v>
      </c>
      <c r="AG24" s="6">
        <f t="shared" si="5"/>
        <v>0</v>
      </c>
      <c r="AH24" s="6">
        <f t="shared" si="6"/>
        <v>0</v>
      </c>
      <c r="AI24" s="6">
        <f t="shared" si="7"/>
        <v>-3</v>
      </c>
      <c r="AJ24" s="6">
        <f t="shared" si="8"/>
        <v>3</v>
      </c>
      <c r="AK24" s="6">
        <f t="shared" si="9"/>
        <v>0</v>
      </c>
      <c r="AL24" s="6">
        <f t="shared" si="10"/>
        <v>0</v>
      </c>
      <c r="AM24" s="6">
        <f t="shared" si="11"/>
        <v>0</v>
      </c>
      <c r="AN24" s="6">
        <f t="shared" si="12"/>
        <v>0</v>
      </c>
      <c r="AO24" s="6">
        <f t="shared" si="13"/>
        <v>0</v>
      </c>
      <c r="AP24" s="6">
        <f t="shared" si="14"/>
        <v>0</v>
      </c>
    </row>
    <row r="25" spans="1:42" ht="15" customHeight="1" x14ac:dyDescent="0.25">
      <c r="A25" s="3" t="s">
        <v>39</v>
      </c>
      <c r="B25" s="1">
        <v>46206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4">
        <v>2</v>
      </c>
      <c r="I25" s="14">
        <v>2</v>
      </c>
      <c r="J25" s="14">
        <v>2</v>
      </c>
      <c r="K25" s="40">
        <v>4</v>
      </c>
      <c r="L25" s="13">
        <v>4</v>
      </c>
      <c r="M25" s="13">
        <v>4</v>
      </c>
      <c r="N25" s="44">
        <v>4</v>
      </c>
      <c r="O25" s="13">
        <v>4</v>
      </c>
      <c r="P25" s="24">
        <v>4</v>
      </c>
      <c r="Q25" s="24">
        <v>4</v>
      </c>
      <c r="R25" s="24">
        <v>4</v>
      </c>
      <c r="S25" s="32">
        <v>4</v>
      </c>
      <c r="T25" s="61">
        <v>4</v>
      </c>
      <c r="U25" s="61">
        <v>4</v>
      </c>
      <c r="V25" s="61">
        <v>4</v>
      </c>
      <c r="W25" s="61">
        <v>4</v>
      </c>
      <c r="Y25" s="6">
        <f t="shared" si="15"/>
        <v>2</v>
      </c>
      <c r="AA25" s="6">
        <f t="shared" si="16"/>
        <v>0</v>
      </c>
      <c r="AB25" s="6">
        <f t="shared" si="0"/>
        <v>0</v>
      </c>
      <c r="AC25" s="6">
        <f t="shared" si="1"/>
        <v>0</v>
      </c>
      <c r="AD25" s="6">
        <f t="shared" si="2"/>
        <v>0</v>
      </c>
      <c r="AE25" s="6">
        <f t="shared" si="3"/>
        <v>0</v>
      </c>
      <c r="AF25" s="6">
        <f t="shared" si="4"/>
        <v>0</v>
      </c>
      <c r="AG25" s="6">
        <f t="shared" si="5"/>
        <v>0</v>
      </c>
      <c r="AH25" s="6">
        <f t="shared" si="6"/>
        <v>2</v>
      </c>
      <c r="AI25" s="6">
        <f t="shared" si="7"/>
        <v>0</v>
      </c>
      <c r="AJ25" s="6">
        <f t="shared" si="8"/>
        <v>0</v>
      </c>
      <c r="AK25" s="6">
        <f t="shared" si="9"/>
        <v>0</v>
      </c>
      <c r="AL25" s="6">
        <f t="shared" si="10"/>
        <v>0</v>
      </c>
      <c r="AM25" s="6">
        <f t="shared" si="11"/>
        <v>0</v>
      </c>
      <c r="AN25" s="6">
        <f t="shared" si="12"/>
        <v>0</v>
      </c>
      <c r="AO25" s="6">
        <f t="shared" si="13"/>
        <v>0</v>
      </c>
      <c r="AP25" s="6">
        <f t="shared" si="14"/>
        <v>0</v>
      </c>
    </row>
    <row r="26" spans="1:42" ht="15" customHeight="1" x14ac:dyDescent="0.25">
      <c r="A26" s="29" t="s">
        <v>40</v>
      </c>
      <c r="B26" s="1">
        <v>48233</v>
      </c>
      <c r="C26" s="1">
        <v>7</v>
      </c>
      <c r="D26" s="1">
        <v>7</v>
      </c>
      <c r="E26" s="1">
        <v>7</v>
      </c>
      <c r="F26" s="1">
        <v>7</v>
      </c>
      <c r="G26" s="1">
        <v>7</v>
      </c>
      <c r="H26" s="14">
        <v>7</v>
      </c>
      <c r="I26" s="14">
        <v>7</v>
      </c>
      <c r="J26" s="14">
        <v>7</v>
      </c>
      <c r="K26" s="40">
        <v>8</v>
      </c>
      <c r="L26" s="13">
        <v>8</v>
      </c>
      <c r="M26" s="13">
        <v>8</v>
      </c>
      <c r="N26" s="44">
        <v>8</v>
      </c>
      <c r="O26" s="13">
        <v>8</v>
      </c>
      <c r="P26" s="24">
        <v>8</v>
      </c>
      <c r="Q26" s="24">
        <v>7</v>
      </c>
      <c r="R26" s="24">
        <v>7</v>
      </c>
      <c r="S26" s="32">
        <v>7</v>
      </c>
      <c r="T26" s="61">
        <v>7</v>
      </c>
      <c r="U26" s="61">
        <v>7</v>
      </c>
      <c r="V26" s="61">
        <v>7</v>
      </c>
      <c r="W26" s="61">
        <v>7</v>
      </c>
      <c r="Y26" s="6">
        <f t="shared" si="15"/>
        <v>0</v>
      </c>
      <c r="AA26" s="6">
        <f t="shared" si="16"/>
        <v>0</v>
      </c>
      <c r="AB26" s="6">
        <f t="shared" si="0"/>
        <v>0</v>
      </c>
      <c r="AC26" s="6">
        <f t="shared" si="1"/>
        <v>0</v>
      </c>
      <c r="AD26" s="6">
        <f t="shared" si="2"/>
        <v>0</v>
      </c>
      <c r="AE26" s="6">
        <f t="shared" si="3"/>
        <v>0</v>
      </c>
      <c r="AF26" s="6">
        <f t="shared" si="4"/>
        <v>0</v>
      </c>
      <c r="AG26" s="6">
        <f t="shared" si="5"/>
        <v>0</v>
      </c>
      <c r="AH26" s="6">
        <f t="shared" si="6"/>
        <v>1</v>
      </c>
      <c r="AI26" s="6">
        <f t="shared" si="7"/>
        <v>0</v>
      </c>
      <c r="AJ26" s="6">
        <f t="shared" si="8"/>
        <v>0</v>
      </c>
      <c r="AK26" s="6">
        <f t="shared" si="9"/>
        <v>0</v>
      </c>
      <c r="AL26" s="6">
        <f t="shared" si="10"/>
        <v>0</v>
      </c>
      <c r="AM26" s="6">
        <f t="shared" si="11"/>
        <v>0</v>
      </c>
      <c r="AN26" s="6">
        <f t="shared" si="12"/>
        <v>-1</v>
      </c>
      <c r="AO26" s="6">
        <f t="shared" si="13"/>
        <v>0</v>
      </c>
      <c r="AP26" s="6">
        <f t="shared" si="14"/>
        <v>0</v>
      </c>
    </row>
    <row r="27" spans="1:42" ht="15" customHeight="1" x14ac:dyDescent="0.25">
      <c r="A27" s="3" t="s">
        <v>41</v>
      </c>
      <c r="B27" s="1">
        <v>49501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4">
        <v>0</v>
      </c>
      <c r="I27" s="14">
        <v>0</v>
      </c>
      <c r="J27" s="14">
        <v>0</v>
      </c>
      <c r="K27" s="40">
        <v>0</v>
      </c>
      <c r="L27" s="13">
        <v>0</v>
      </c>
      <c r="M27" s="13">
        <v>0</v>
      </c>
      <c r="N27" s="44">
        <v>0</v>
      </c>
      <c r="O27" s="13">
        <v>0</v>
      </c>
      <c r="P27" s="24">
        <v>0</v>
      </c>
      <c r="Q27" s="24">
        <v>0</v>
      </c>
      <c r="R27" s="24">
        <v>0</v>
      </c>
      <c r="S27" s="32">
        <v>0</v>
      </c>
      <c r="T27" s="61">
        <v>0</v>
      </c>
      <c r="U27" s="61">
        <v>0</v>
      </c>
      <c r="V27" s="61">
        <v>0</v>
      </c>
      <c r="W27" s="61">
        <v>0</v>
      </c>
      <c r="Y27" s="6">
        <f t="shared" si="15"/>
        <v>0</v>
      </c>
      <c r="AA27" s="6">
        <f t="shared" si="16"/>
        <v>0</v>
      </c>
      <c r="AB27" s="6">
        <f t="shared" si="0"/>
        <v>0</v>
      </c>
      <c r="AC27" s="6">
        <f t="shared" si="1"/>
        <v>0</v>
      </c>
      <c r="AD27" s="6">
        <f t="shared" si="2"/>
        <v>0</v>
      </c>
      <c r="AE27" s="6">
        <f t="shared" si="3"/>
        <v>0</v>
      </c>
      <c r="AF27" s="6">
        <f t="shared" si="4"/>
        <v>0</v>
      </c>
      <c r="AG27" s="6">
        <f t="shared" si="5"/>
        <v>0</v>
      </c>
      <c r="AH27" s="6">
        <f t="shared" si="6"/>
        <v>0</v>
      </c>
      <c r="AI27" s="6">
        <f t="shared" si="7"/>
        <v>0</v>
      </c>
      <c r="AJ27" s="6">
        <f t="shared" si="8"/>
        <v>0</v>
      </c>
      <c r="AK27" s="6">
        <f t="shared" si="9"/>
        <v>0</v>
      </c>
      <c r="AL27" s="6">
        <f t="shared" si="10"/>
        <v>0</v>
      </c>
      <c r="AM27" s="6">
        <f t="shared" si="11"/>
        <v>0</v>
      </c>
      <c r="AN27" s="6">
        <f t="shared" si="12"/>
        <v>0</v>
      </c>
      <c r="AO27" s="6">
        <f t="shared" si="13"/>
        <v>0</v>
      </c>
      <c r="AP27" s="6">
        <f t="shared" si="14"/>
        <v>0</v>
      </c>
    </row>
    <row r="28" spans="1:42" ht="15" customHeight="1" x14ac:dyDescent="0.25">
      <c r="A28" s="3" t="s">
        <v>42</v>
      </c>
      <c r="B28" s="1">
        <v>53203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4">
        <v>0</v>
      </c>
      <c r="I28" s="14">
        <v>0</v>
      </c>
      <c r="J28" s="14">
        <v>0</v>
      </c>
      <c r="K28" s="40">
        <v>0</v>
      </c>
      <c r="L28" s="13">
        <v>0</v>
      </c>
      <c r="M28" s="13">
        <v>0</v>
      </c>
      <c r="N28" s="44">
        <v>0</v>
      </c>
      <c r="O28" s="13">
        <v>0</v>
      </c>
      <c r="P28" s="24">
        <v>0</v>
      </c>
      <c r="Q28" s="24">
        <v>0</v>
      </c>
      <c r="R28" s="24">
        <v>0</v>
      </c>
      <c r="S28" s="32">
        <v>0</v>
      </c>
      <c r="T28" s="61">
        <v>0</v>
      </c>
      <c r="U28" s="61">
        <v>0</v>
      </c>
      <c r="V28" s="61">
        <v>0</v>
      </c>
      <c r="W28" s="61">
        <v>0</v>
      </c>
      <c r="Y28" s="6">
        <f t="shared" si="15"/>
        <v>0</v>
      </c>
      <c r="AA28" s="6">
        <f t="shared" si="16"/>
        <v>0</v>
      </c>
      <c r="AB28" s="6">
        <f t="shared" si="0"/>
        <v>0</v>
      </c>
      <c r="AC28" s="6">
        <f t="shared" si="1"/>
        <v>0</v>
      </c>
      <c r="AD28" s="6">
        <f t="shared" si="2"/>
        <v>0</v>
      </c>
      <c r="AE28" s="6">
        <f t="shared" si="3"/>
        <v>0</v>
      </c>
      <c r="AF28" s="6">
        <f t="shared" si="4"/>
        <v>0</v>
      </c>
      <c r="AG28" s="6">
        <f t="shared" si="5"/>
        <v>0</v>
      </c>
      <c r="AH28" s="6">
        <f t="shared" si="6"/>
        <v>0</v>
      </c>
      <c r="AI28" s="6">
        <f t="shared" si="7"/>
        <v>0</v>
      </c>
      <c r="AJ28" s="6">
        <f t="shared" si="8"/>
        <v>0</v>
      </c>
      <c r="AK28" s="6">
        <f t="shared" si="9"/>
        <v>0</v>
      </c>
      <c r="AL28" s="6">
        <f t="shared" si="10"/>
        <v>0</v>
      </c>
      <c r="AM28" s="6">
        <f t="shared" si="11"/>
        <v>0</v>
      </c>
      <c r="AN28" s="6">
        <f t="shared" si="12"/>
        <v>0</v>
      </c>
      <c r="AO28" s="6">
        <f t="shared" si="13"/>
        <v>0</v>
      </c>
      <c r="AP28" s="6">
        <f t="shared" si="14"/>
        <v>0</v>
      </c>
    </row>
    <row r="29" spans="1:42" ht="15" customHeight="1" x14ac:dyDescent="0.25">
      <c r="A29" s="3" t="s">
        <v>43</v>
      </c>
      <c r="B29" s="1">
        <v>55401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4">
        <v>2</v>
      </c>
      <c r="I29" s="14">
        <v>2</v>
      </c>
      <c r="J29" s="14">
        <v>2</v>
      </c>
      <c r="K29" s="40">
        <v>2</v>
      </c>
      <c r="L29" s="13">
        <v>2</v>
      </c>
      <c r="M29" s="13">
        <v>2</v>
      </c>
      <c r="N29" s="44">
        <v>2</v>
      </c>
      <c r="O29" s="13">
        <v>2</v>
      </c>
      <c r="P29" s="24">
        <v>2</v>
      </c>
      <c r="Q29" s="24">
        <v>2</v>
      </c>
      <c r="R29" s="24">
        <v>2</v>
      </c>
      <c r="S29" s="32">
        <v>2</v>
      </c>
      <c r="T29" s="61">
        <v>2</v>
      </c>
      <c r="U29" s="61">
        <v>2</v>
      </c>
      <c r="V29" s="61">
        <v>2</v>
      </c>
      <c r="W29" s="61">
        <v>2</v>
      </c>
      <c r="Y29" s="6">
        <f t="shared" si="15"/>
        <v>0</v>
      </c>
      <c r="AA29" s="6">
        <f t="shared" si="16"/>
        <v>0</v>
      </c>
      <c r="AB29" s="6">
        <f t="shared" si="0"/>
        <v>0</v>
      </c>
      <c r="AC29" s="6">
        <f t="shared" si="1"/>
        <v>0</v>
      </c>
      <c r="AD29" s="6">
        <f t="shared" si="2"/>
        <v>0</v>
      </c>
      <c r="AE29" s="6">
        <f t="shared" si="3"/>
        <v>0</v>
      </c>
      <c r="AF29" s="6">
        <f t="shared" si="4"/>
        <v>0</v>
      </c>
      <c r="AG29" s="6">
        <f t="shared" si="5"/>
        <v>0</v>
      </c>
      <c r="AH29" s="6">
        <f t="shared" si="6"/>
        <v>0</v>
      </c>
      <c r="AI29" s="6">
        <f t="shared" si="7"/>
        <v>0</v>
      </c>
      <c r="AJ29" s="6">
        <f t="shared" si="8"/>
        <v>0</v>
      </c>
      <c r="AK29" s="6">
        <f t="shared" si="9"/>
        <v>0</v>
      </c>
      <c r="AL29" s="6">
        <f t="shared" si="10"/>
        <v>0</v>
      </c>
      <c r="AM29" s="6">
        <f t="shared" si="11"/>
        <v>0</v>
      </c>
      <c r="AN29" s="6">
        <f t="shared" si="12"/>
        <v>0</v>
      </c>
      <c r="AO29" s="6">
        <f t="shared" si="13"/>
        <v>0</v>
      </c>
      <c r="AP29" s="6">
        <f t="shared" si="14"/>
        <v>0</v>
      </c>
    </row>
    <row r="30" spans="1:42" ht="15" customHeight="1" x14ac:dyDescent="0.25">
      <c r="A30" s="3" t="s">
        <v>44</v>
      </c>
      <c r="B30" s="1">
        <v>60607</v>
      </c>
      <c r="C30" s="1">
        <v>33</v>
      </c>
      <c r="D30" s="1">
        <v>32</v>
      </c>
      <c r="E30" s="1">
        <v>32</v>
      </c>
      <c r="F30" s="1">
        <v>32</v>
      </c>
      <c r="G30" s="1">
        <v>32</v>
      </c>
      <c r="H30" s="14">
        <v>32</v>
      </c>
      <c r="I30" s="14">
        <v>32</v>
      </c>
      <c r="J30" s="14">
        <v>32</v>
      </c>
      <c r="K30" s="40">
        <v>32</v>
      </c>
      <c r="L30" s="13">
        <v>30</v>
      </c>
      <c r="M30" s="13">
        <v>30</v>
      </c>
      <c r="N30" s="44">
        <v>30</v>
      </c>
      <c r="O30" s="13">
        <v>30</v>
      </c>
      <c r="P30" s="24">
        <v>30</v>
      </c>
      <c r="Q30" s="24">
        <v>30</v>
      </c>
      <c r="R30" s="24">
        <v>30</v>
      </c>
      <c r="S30" s="32">
        <v>28</v>
      </c>
      <c r="T30" s="61">
        <v>28</v>
      </c>
      <c r="U30" s="61">
        <v>28</v>
      </c>
      <c r="V30" s="61">
        <v>28</v>
      </c>
      <c r="W30" s="61">
        <v>28</v>
      </c>
      <c r="Y30" s="6">
        <f t="shared" si="15"/>
        <v>-5</v>
      </c>
      <c r="AA30" s="6">
        <f t="shared" si="16"/>
        <v>-1</v>
      </c>
      <c r="AB30" s="6">
        <f t="shared" si="0"/>
        <v>0</v>
      </c>
      <c r="AC30" s="6">
        <f t="shared" si="1"/>
        <v>0</v>
      </c>
      <c r="AD30" s="6">
        <f t="shared" si="2"/>
        <v>0</v>
      </c>
      <c r="AE30" s="6">
        <f t="shared" si="3"/>
        <v>0</v>
      </c>
      <c r="AF30" s="6">
        <f t="shared" si="4"/>
        <v>0</v>
      </c>
      <c r="AG30" s="6">
        <f t="shared" si="5"/>
        <v>0</v>
      </c>
      <c r="AH30" s="6">
        <f t="shared" si="6"/>
        <v>0</v>
      </c>
      <c r="AI30" s="6">
        <f t="shared" si="7"/>
        <v>-2</v>
      </c>
      <c r="AJ30" s="6">
        <f t="shared" si="8"/>
        <v>0</v>
      </c>
      <c r="AK30" s="6">
        <f t="shared" si="9"/>
        <v>0</v>
      </c>
      <c r="AL30" s="6">
        <f t="shared" si="10"/>
        <v>0</v>
      </c>
      <c r="AM30" s="6">
        <f t="shared" si="11"/>
        <v>0</v>
      </c>
      <c r="AN30" s="6">
        <f t="shared" si="12"/>
        <v>0</v>
      </c>
      <c r="AO30" s="6">
        <f t="shared" si="13"/>
        <v>0</v>
      </c>
      <c r="AP30" s="6">
        <f t="shared" si="14"/>
        <v>-2</v>
      </c>
    </row>
    <row r="31" spans="1:42" ht="15" customHeight="1" x14ac:dyDescent="0.25">
      <c r="A31" s="3" t="s">
        <v>45</v>
      </c>
      <c r="B31" s="1">
        <v>63155</v>
      </c>
      <c r="C31" s="1">
        <v>11</v>
      </c>
      <c r="D31" s="1">
        <v>11</v>
      </c>
      <c r="E31" s="1">
        <v>11</v>
      </c>
      <c r="F31" s="1">
        <v>11</v>
      </c>
      <c r="G31" s="1">
        <v>11</v>
      </c>
      <c r="H31" s="14">
        <v>11</v>
      </c>
      <c r="I31" s="14">
        <v>11</v>
      </c>
      <c r="J31" s="14">
        <v>11</v>
      </c>
      <c r="K31" s="40">
        <v>11</v>
      </c>
      <c r="L31" s="13">
        <v>8</v>
      </c>
      <c r="M31" s="13">
        <v>8</v>
      </c>
      <c r="N31" s="44">
        <v>8</v>
      </c>
      <c r="O31" s="13">
        <v>8</v>
      </c>
      <c r="P31" s="24">
        <v>8</v>
      </c>
      <c r="Q31" s="24">
        <v>8</v>
      </c>
      <c r="R31" s="24">
        <v>8</v>
      </c>
      <c r="S31" s="32">
        <v>8</v>
      </c>
      <c r="T31" s="61">
        <v>8</v>
      </c>
      <c r="U31" s="61">
        <v>8</v>
      </c>
      <c r="V31" s="61">
        <v>8</v>
      </c>
      <c r="W31" s="61">
        <v>8</v>
      </c>
      <c r="Y31" s="6">
        <f t="shared" si="15"/>
        <v>-3</v>
      </c>
      <c r="AA31" s="6">
        <f t="shared" si="16"/>
        <v>0</v>
      </c>
      <c r="AB31" s="6">
        <f t="shared" si="0"/>
        <v>0</v>
      </c>
      <c r="AC31" s="6">
        <f t="shared" si="1"/>
        <v>0</v>
      </c>
      <c r="AD31" s="6">
        <f t="shared" si="2"/>
        <v>0</v>
      </c>
      <c r="AE31" s="6">
        <f t="shared" si="3"/>
        <v>0</v>
      </c>
      <c r="AF31" s="6">
        <f t="shared" si="4"/>
        <v>0</v>
      </c>
      <c r="AG31" s="6">
        <f t="shared" si="5"/>
        <v>0</v>
      </c>
      <c r="AH31" s="6">
        <f t="shared" si="6"/>
        <v>0</v>
      </c>
      <c r="AI31" s="6">
        <f t="shared" si="7"/>
        <v>-3</v>
      </c>
      <c r="AJ31" s="6">
        <f t="shared" si="8"/>
        <v>0</v>
      </c>
      <c r="AK31" s="6">
        <f t="shared" si="9"/>
        <v>0</v>
      </c>
      <c r="AL31" s="6">
        <f t="shared" si="10"/>
        <v>0</v>
      </c>
      <c r="AM31" s="6">
        <f t="shared" si="11"/>
        <v>0</v>
      </c>
      <c r="AN31" s="6">
        <f t="shared" si="12"/>
        <v>0</v>
      </c>
      <c r="AO31" s="6">
        <f t="shared" si="13"/>
        <v>0</v>
      </c>
      <c r="AP31" s="6">
        <f t="shared" si="14"/>
        <v>0</v>
      </c>
    </row>
    <row r="32" spans="1:42" ht="15" customHeight="1" x14ac:dyDescent="0.25">
      <c r="A32" s="3" t="s">
        <v>46</v>
      </c>
      <c r="B32" s="1">
        <v>68108</v>
      </c>
      <c r="C32" s="1">
        <v>8</v>
      </c>
      <c r="D32" s="1">
        <v>8</v>
      </c>
      <c r="E32" s="1">
        <v>8</v>
      </c>
      <c r="F32" s="1">
        <v>8</v>
      </c>
      <c r="G32" s="1">
        <v>8</v>
      </c>
      <c r="H32" s="14">
        <v>8</v>
      </c>
      <c r="I32" s="14">
        <v>8</v>
      </c>
      <c r="J32" s="14">
        <v>8</v>
      </c>
      <c r="K32" s="40">
        <v>8</v>
      </c>
      <c r="L32" s="13">
        <v>8</v>
      </c>
      <c r="M32" s="13">
        <v>8</v>
      </c>
      <c r="N32" s="44">
        <v>8</v>
      </c>
      <c r="O32" s="13">
        <v>6</v>
      </c>
      <c r="P32" s="24">
        <v>6</v>
      </c>
      <c r="Q32" s="24">
        <v>6</v>
      </c>
      <c r="R32" s="24">
        <v>6</v>
      </c>
      <c r="S32" s="32">
        <v>6</v>
      </c>
      <c r="T32" s="61">
        <v>6</v>
      </c>
      <c r="U32" s="61">
        <v>6</v>
      </c>
      <c r="V32" s="61">
        <v>6</v>
      </c>
      <c r="W32" s="61">
        <v>6</v>
      </c>
      <c r="Y32" s="6">
        <f t="shared" si="15"/>
        <v>-2</v>
      </c>
      <c r="AA32" s="6">
        <f t="shared" si="16"/>
        <v>0</v>
      </c>
      <c r="AB32" s="6">
        <f t="shared" si="0"/>
        <v>0</v>
      </c>
      <c r="AC32" s="6">
        <f t="shared" si="1"/>
        <v>0</v>
      </c>
      <c r="AD32" s="6">
        <f t="shared" si="2"/>
        <v>0</v>
      </c>
      <c r="AE32" s="6">
        <f t="shared" si="3"/>
        <v>0</v>
      </c>
      <c r="AF32" s="6">
        <f t="shared" si="4"/>
        <v>0</v>
      </c>
      <c r="AG32" s="6">
        <f t="shared" si="5"/>
        <v>0</v>
      </c>
      <c r="AH32" s="6">
        <f t="shared" si="6"/>
        <v>0</v>
      </c>
      <c r="AI32" s="6">
        <f t="shared" si="7"/>
        <v>0</v>
      </c>
      <c r="AJ32" s="6">
        <f t="shared" si="8"/>
        <v>0</v>
      </c>
      <c r="AK32" s="6">
        <f t="shared" si="9"/>
        <v>0</v>
      </c>
      <c r="AL32" s="6">
        <f t="shared" si="10"/>
        <v>-2</v>
      </c>
      <c r="AM32" s="6">
        <f t="shared" si="11"/>
        <v>0</v>
      </c>
      <c r="AN32" s="6">
        <f t="shared" si="12"/>
        <v>0</v>
      </c>
      <c r="AO32" s="6">
        <f t="shared" si="13"/>
        <v>0</v>
      </c>
      <c r="AP32" s="6">
        <f t="shared" si="14"/>
        <v>0</v>
      </c>
    </row>
    <row r="33" spans="1:42" ht="15" customHeight="1" x14ac:dyDescent="0.25">
      <c r="A33" s="3" t="s">
        <v>47</v>
      </c>
      <c r="B33" s="1">
        <v>70113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4">
        <v>1</v>
      </c>
      <c r="I33" s="14">
        <v>1</v>
      </c>
      <c r="J33" s="14">
        <v>1</v>
      </c>
      <c r="K33" s="40">
        <v>1</v>
      </c>
      <c r="L33" s="13">
        <v>1</v>
      </c>
      <c r="M33" s="13">
        <v>1</v>
      </c>
      <c r="N33" s="44">
        <v>1</v>
      </c>
      <c r="O33" s="13">
        <v>1</v>
      </c>
      <c r="P33" s="24">
        <v>1</v>
      </c>
      <c r="Q33" s="24">
        <v>1</v>
      </c>
      <c r="R33" s="24">
        <v>1</v>
      </c>
      <c r="S33" s="32">
        <v>1</v>
      </c>
      <c r="T33" s="61">
        <v>1</v>
      </c>
      <c r="U33" s="61">
        <v>3</v>
      </c>
      <c r="V33" s="61">
        <v>3</v>
      </c>
      <c r="W33" s="61">
        <v>3</v>
      </c>
      <c r="Y33" s="6">
        <f t="shared" si="15"/>
        <v>0</v>
      </c>
      <c r="AA33" s="6">
        <f t="shared" si="16"/>
        <v>0</v>
      </c>
      <c r="AB33" s="6">
        <f t="shared" si="0"/>
        <v>0</v>
      </c>
      <c r="AC33" s="6">
        <f t="shared" si="1"/>
        <v>0</v>
      </c>
      <c r="AD33" s="6">
        <f t="shared" si="2"/>
        <v>0</v>
      </c>
      <c r="AE33" s="6">
        <f t="shared" si="3"/>
        <v>0</v>
      </c>
      <c r="AF33" s="6">
        <f t="shared" si="4"/>
        <v>0</v>
      </c>
      <c r="AG33" s="6">
        <f t="shared" si="5"/>
        <v>0</v>
      </c>
      <c r="AH33" s="6">
        <f t="shared" si="6"/>
        <v>0</v>
      </c>
      <c r="AI33" s="6">
        <f t="shared" si="7"/>
        <v>0</v>
      </c>
      <c r="AJ33" s="6">
        <f t="shared" si="8"/>
        <v>0</v>
      </c>
      <c r="AK33" s="6">
        <f t="shared" si="9"/>
        <v>0</v>
      </c>
      <c r="AL33" s="6">
        <f t="shared" si="10"/>
        <v>0</v>
      </c>
      <c r="AM33" s="6">
        <f t="shared" si="11"/>
        <v>0</v>
      </c>
      <c r="AN33" s="6">
        <f t="shared" si="12"/>
        <v>0</v>
      </c>
      <c r="AO33" s="6">
        <f t="shared" si="13"/>
        <v>0</v>
      </c>
      <c r="AP33" s="6">
        <f t="shared" si="14"/>
        <v>0</v>
      </c>
    </row>
    <row r="34" spans="1:42" ht="15" customHeight="1" x14ac:dyDescent="0.25">
      <c r="A34" s="3" t="s">
        <v>48</v>
      </c>
      <c r="B34" s="1">
        <v>73125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4">
        <v>2</v>
      </c>
      <c r="I34" s="14">
        <v>2</v>
      </c>
      <c r="J34" s="14">
        <v>2</v>
      </c>
      <c r="K34" s="40">
        <v>2</v>
      </c>
      <c r="L34" s="13">
        <v>1</v>
      </c>
      <c r="M34" s="13">
        <v>1</v>
      </c>
      <c r="N34" s="44">
        <v>1</v>
      </c>
      <c r="O34" s="13">
        <v>1</v>
      </c>
      <c r="P34" s="24">
        <v>1</v>
      </c>
      <c r="Q34" s="24">
        <v>1</v>
      </c>
      <c r="R34" s="24">
        <v>1</v>
      </c>
      <c r="S34" s="32">
        <v>1</v>
      </c>
      <c r="T34" s="61">
        <v>1</v>
      </c>
      <c r="U34" s="61">
        <v>1</v>
      </c>
      <c r="V34" s="61">
        <v>1</v>
      </c>
      <c r="W34" s="61">
        <v>1</v>
      </c>
      <c r="Y34" s="6">
        <f t="shared" si="15"/>
        <v>-1</v>
      </c>
      <c r="AA34" s="6">
        <f t="shared" si="16"/>
        <v>0</v>
      </c>
      <c r="AB34" s="6">
        <f t="shared" si="0"/>
        <v>0</v>
      </c>
      <c r="AC34" s="6">
        <f t="shared" si="1"/>
        <v>0</v>
      </c>
      <c r="AD34" s="6">
        <f t="shared" si="2"/>
        <v>0</v>
      </c>
      <c r="AE34" s="6">
        <f t="shared" si="3"/>
        <v>0</v>
      </c>
      <c r="AF34" s="6">
        <f t="shared" si="4"/>
        <v>0</v>
      </c>
      <c r="AG34" s="6">
        <f t="shared" si="5"/>
        <v>0</v>
      </c>
      <c r="AH34" s="6">
        <f t="shared" si="6"/>
        <v>0</v>
      </c>
      <c r="AI34" s="6">
        <f t="shared" si="7"/>
        <v>-1</v>
      </c>
      <c r="AJ34" s="6">
        <f t="shared" si="8"/>
        <v>0</v>
      </c>
      <c r="AK34" s="6">
        <f t="shared" si="9"/>
        <v>0</v>
      </c>
      <c r="AL34" s="6">
        <f t="shared" si="10"/>
        <v>0</v>
      </c>
      <c r="AM34" s="6">
        <f t="shared" si="11"/>
        <v>0</v>
      </c>
      <c r="AN34" s="6">
        <f t="shared" si="12"/>
        <v>0</v>
      </c>
      <c r="AO34" s="6">
        <f t="shared" si="13"/>
        <v>0</v>
      </c>
      <c r="AP34" s="6">
        <f t="shared" si="14"/>
        <v>0</v>
      </c>
    </row>
    <row r="35" spans="1:42" ht="15" customHeight="1" x14ac:dyDescent="0.25">
      <c r="A35" s="29" t="s">
        <v>49</v>
      </c>
      <c r="B35" s="1">
        <v>75260</v>
      </c>
      <c r="C35" s="1">
        <v>24</v>
      </c>
      <c r="D35" s="1">
        <v>24</v>
      </c>
      <c r="E35" s="1">
        <v>24</v>
      </c>
      <c r="F35" s="1">
        <v>24</v>
      </c>
      <c r="G35" s="1">
        <v>24</v>
      </c>
      <c r="H35" s="14">
        <v>24</v>
      </c>
      <c r="I35" s="14">
        <v>24</v>
      </c>
      <c r="J35" s="14">
        <v>24</v>
      </c>
      <c r="K35" s="40">
        <v>27</v>
      </c>
      <c r="L35" s="13">
        <v>27</v>
      </c>
      <c r="M35" s="13">
        <v>27</v>
      </c>
      <c r="N35" s="44">
        <v>27</v>
      </c>
      <c r="O35" s="13">
        <v>27</v>
      </c>
      <c r="P35" s="24">
        <v>27</v>
      </c>
      <c r="Q35" s="24">
        <v>22</v>
      </c>
      <c r="R35" s="24">
        <v>22</v>
      </c>
      <c r="S35" s="32">
        <v>22</v>
      </c>
      <c r="T35" s="61">
        <v>22</v>
      </c>
      <c r="U35" s="61">
        <v>22</v>
      </c>
      <c r="V35" s="61">
        <v>22</v>
      </c>
      <c r="W35" s="61">
        <v>23</v>
      </c>
      <c r="Y35" s="6">
        <f t="shared" si="15"/>
        <v>-2</v>
      </c>
      <c r="AA35" s="6">
        <f t="shared" si="16"/>
        <v>0</v>
      </c>
      <c r="AB35" s="6">
        <f t="shared" si="0"/>
        <v>0</v>
      </c>
      <c r="AC35" s="6">
        <f t="shared" si="1"/>
        <v>0</v>
      </c>
      <c r="AD35" s="6">
        <f t="shared" si="2"/>
        <v>0</v>
      </c>
      <c r="AE35" s="6">
        <f t="shared" si="3"/>
        <v>0</v>
      </c>
      <c r="AF35" s="6">
        <f t="shared" si="4"/>
        <v>0</v>
      </c>
      <c r="AG35" s="6">
        <f t="shared" si="5"/>
        <v>0</v>
      </c>
      <c r="AH35" s="6">
        <f t="shared" si="6"/>
        <v>3</v>
      </c>
      <c r="AI35" s="6">
        <f t="shared" si="7"/>
        <v>0</v>
      </c>
      <c r="AJ35" s="6">
        <f t="shared" si="8"/>
        <v>0</v>
      </c>
      <c r="AK35" s="6">
        <f t="shared" si="9"/>
        <v>0</v>
      </c>
      <c r="AL35" s="6">
        <f t="shared" si="10"/>
        <v>0</v>
      </c>
      <c r="AM35" s="6">
        <f t="shared" si="11"/>
        <v>0</v>
      </c>
      <c r="AN35" s="6">
        <f t="shared" si="12"/>
        <v>-5</v>
      </c>
      <c r="AO35" s="6">
        <f t="shared" si="13"/>
        <v>0</v>
      </c>
      <c r="AP35" s="6">
        <f t="shared" si="14"/>
        <v>0</v>
      </c>
    </row>
    <row r="36" spans="1:42" ht="15" customHeight="1" x14ac:dyDescent="0.25">
      <c r="A36" s="29" t="s">
        <v>50</v>
      </c>
      <c r="B36" s="1">
        <v>77201</v>
      </c>
      <c r="C36" s="1">
        <v>16</v>
      </c>
      <c r="D36" s="1">
        <v>16</v>
      </c>
      <c r="E36" s="1">
        <v>16</v>
      </c>
      <c r="F36" s="1">
        <v>16</v>
      </c>
      <c r="G36" s="1">
        <v>16</v>
      </c>
      <c r="H36" s="14">
        <v>16</v>
      </c>
      <c r="I36" s="14">
        <v>16</v>
      </c>
      <c r="J36" s="14">
        <v>16</v>
      </c>
      <c r="K36" s="40">
        <v>16</v>
      </c>
      <c r="L36" s="13">
        <v>12</v>
      </c>
      <c r="M36" s="13">
        <v>13</v>
      </c>
      <c r="N36" s="44">
        <v>13</v>
      </c>
      <c r="O36" s="13">
        <v>13</v>
      </c>
      <c r="P36" s="24">
        <v>13</v>
      </c>
      <c r="Q36" s="24">
        <v>13</v>
      </c>
      <c r="R36" s="24">
        <v>14</v>
      </c>
      <c r="S36" s="32">
        <v>13</v>
      </c>
      <c r="T36" s="61">
        <v>13</v>
      </c>
      <c r="U36" s="61">
        <v>15</v>
      </c>
      <c r="V36" s="61">
        <v>14</v>
      </c>
      <c r="W36" s="61">
        <v>14</v>
      </c>
      <c r="Y36" s="6">
        <f t="shared" si="15"/>
        <v>-3</v>
      </c>
      <c r="AA36" s="6">
        <f t="shared" si="16"/>
        <v>0</v>
      </c>
      <c r="AB36" s="6">
        <f t="shared" si="0"/>
        <v>0</v>
      </c>
      <c r="AC36" s="6">
        <f t="shared" si="1"/>
        <v>0</v>
      </c>
      <c r="AD36" s="6">
        <f t="shared" si="2"/>
        <v>0</v>
      </c>
      <c r="AE36" s="6">
        <f t="shared" si="3"/>
        <v>0</v>
      </c>
      <c r="AF36" s="6">
        <f t="shared" si="4"/>
        <v>0</v>
      </c>
      <c r="AG36" s="6">
        <f t="shared" si="5"/>
        <v>0</v>
      </c>
      <c r="AH36" s="6">
        <f t="shared" si="6"/>
        <v>0</v>
      </c>
      <c r="AI36" s="6">
        <f t="shared" si="7"/>
        <v>-4</v>
      </c>
      <c r="AJ36" s="6">
        <f t="shared" si="8"/>
        <v>1</v>
      </c>
      <c r="AK36" s="6">
        <f t="shared" si="9"/>
        <v>0</v>
      </c>
      <c r="AL36" s="6">
        <f t="shared" si="10"/>
        <v>0</v>
      </c>
      <c r="AM36" s="6">
        <f t="shared" si="11"/>
        <v>0</v>
      </c>
      <c r="AN36" s="6">
        <f t="shared" si="12"/>
        <v>0</v>
      </c>
      <c r="AO36" s="6">
        <f t="shared" si="13"/>
        <v>1</v>
      </c>
      <c r="AP36" s="6">
        <f t="shared" si="14"/>
        <v>-1</v>
      </c>
    </row>
    <row r="37" spans="1:42" ht="15" customHeight="1" x14ac:dyDescent="0.25">
      <c r="A37" s="3" t="s">
        <v>51</v>
      </c>
      <c r="B37" s="1">
        <v>78284</v>
      </c>
      <c r="C37" s="1">
        <v>9</v>
      </c>
      <c r="D37" s="1">
        <v>9</v>
      </c>
      <c r="E37" s="1">
        <v>9</v>
      </c>
      <c r="F37" s="1">
        <v>9</v>
      </c>
      <c r="G37" s="1">
        <v>9</v>
      </c>
      <c r="H37" s="14">
        <v>9</v>
      </c>
      <c r="I37" s="14">
        <v>9</v>
      </c>
      <c r="J37" s="14">
        <v>9</v>
      </c>
      <c r="K37" s="40">
        <v>9</v>
      </c>
      <c r="L37" s="13">
        <v>9</v>
      </c>
      <c r="M37" s="13">
        <v>9</v>
      </c>
      <c r="N37" s="44">
        <v>9</v>
      </c>
      <c r="O37" s="13">
        <v>9</v>
      </c>
      <c r="P37" s="24">
        <v>9</v>
      </c>
      <c r="Q37" s="24">
        <v>9</v>
      </c>
      <c r="R37" s="24">
        <v>9</v>
      </c>
      <c r="S37" s="32">
        <v>10</v>
      </c>
      <c r="T37" s="61">
        <v>10</v>
      </c>
      <c r="U37" s="61">
        <v>10</v>
      </c>
      <c r="V37" s="61">
        <v>10</v>
      </c>
      <c r="W37" s="61">
        <v>10</v>
      </c>
      <c r="Y37" s="6">
        <f t="shared" si="15"/>
        <v>1</v>
      </c>
      <c r="AA37" s="6">
        <f t="shared" si="16"/>
        <v>0</v>
      </c>
      <c r="AB37" s="6">
        <f t="shared" si="0"/>
        <v>0</v>
      </c>
      <c r="AC37" s="6">
        <f t="shared" si="1"/>
        <v>0</v>
      </c>
      <c r="AD37" s="6">
        <f t="shared" si="2"/>
        <v>0</v>
      </c>
      <c r="AE37" s="6">
        <f t="shared" si="3"/>
        <v>0</v>
      </c>
      <c r="AF37" s="6">
        <f t="shared" si="4"/>
        <v>0</v>
      </c>
      <c r="AG37" s="6">
        <f t="shared" si="5"/>
        <v>0</v>
      </c>
      <c r="AH37" s="6">
        <f t="shared" si="6"/>
        <v>0</v>
      </c>
      <c r="AI37" s="6">
        <f t="shared" si="7"/>
        <v>0</v>
      </c>
      <c r="AJ37" s="6">
        <f t="shared" si="8"/>
        <v>0</v>
      </c>
      <c r="AK37" s="6">
        <f t="shared" si="9"/>
        <v>0</v>
      </c>
      <c r="AL37" s="6">
        <f t="shared" si="10"/>
        <v>0</v>
      </c>
      <c r="AM37" s="6">
        <f t="shared" si="11"/>
        <v>0</v>
      </c>
      <c r="AN37" s="6">
        <f t="shared" si="12"/>
        <v>0</v>
      </c>
      <c r="AO37" s="6">
        <f t="shared" si="13"/>
        <v>0</v>
      </c>
      <c r="AP37" s="6">
        <f t="shared" si="14"/>
        <v>1</v>
      </c>
    </row>
    <row r="38" spans="1:42" ht="15" customHeight="1" x14ac:dyDescent="0.25">
      <c r="A38" s="3" t="s">
        <v>52</v>
      </c>
      <c r="B38" s="1">
        <v>78710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4">
        <v>2</v>
      </c>
      <c r="I38" s="14">
        <v>2</v>
      </c>
      <c r="J38" s="14">
        <v>2</v>
      </c>
      <c r="K38" s="40">
        <v>2</v>
      </c>
      <c r="L38" s="13">
        <v>2</v>
      </c>
      <c r="M38" s="13">
        <v>2</v>
      </c>
      <c r="N38" s="44">
        <v>2</v>
      </c>
      <c r="O38" s="13">
        <v>2</v>
      </c>
      <c r="P38" s="24">
        <v>2</v>
      </c>
      <c r="Q38" s="24">
        <v>2</v>
      </c>
      <c r="R38" s="24">
        <v>2</v>
      </c>
      <c r="S38" s="32">
        <v>2</v>
      </c>
      <c r="T38" s="61">
        <v>2</v>
      </c>
      <c r="U38" s="61">
        <v>2</v>
      </c>
      <c r="V38" s="61">
        <v>2</v>
      </c>
      <c r="W38" s="61">
        <v>2</v>
      </c>
      <c r="Y38" s="6">
        <f t="shared" si="15"/>
        <v>0</v>
      </c>
      <c r="AA38" s="6">
        <f t="shared" si="16"/>
        <v>0</v>
      </c>
      <c r="AB38" s="6">
        <f t="shared" si="0"/>
        <v>0</v>
      </c>
      <c r="AC38" s="6">
        <f t="shared" si="1"/>
        <v>0</v>
      </c>
      <c r="AD38" s="6">
        <f t="shared" si="2"/>
        <v>0</v>
      </c>
      <c r="AE38" s="6">
        <f t="shared" si="3"/>
        <v>0</v>
      </c>
      <c r="AF38" s="6">
        <f t="shared" si="4"/>
        <v>0</v>
      </c>
      <c r="AG38" s="6">
        <f t="shared" si="5"/>
        <v>0</v>
      </c>
      <c r="AH38" s="6">
        <f t="shared" si="6"/>
        <v>0</v>
      </c>
      <c r="AI38" s="6">
        <f t="shared" si="7"/>
        <v>0</v>
      </c>
      <c r="AJ38" s="6">
        <f t="shared" si="8"/>
        <v>0</v>
      </c>
      <c r="AK38" s="6">
        <f t="shared" si="9"/>
        <v>0</v>
      </c>
      <c r="AL38" s="6">
        <f t="shared" si="10"/>
        <v>0</v>
      </c>
      <c r="AM38" s="6">
        <f t="shared" si="11"/>
        <v>0</v>
      </c>
      <c r="AN38" s="6">
        <f t="shared" si="12"/>
        <v>0</v>
      </c>
      <c r="AO38" s="6">
        <f t="shared" si="13"/>
        <v>0</v>
      </c>
      <c r="AP38" s="6">
        <f t="shared" si="14"/>
        <v>0</v>
      </c>
    </row>
    <row r="39" spans="1:42" ht="15" customHeight="1" x14ac:dyDescent="0.25">
      <c r="A39" s="3" t="s">
        <v>53</v>
      </c>
      <c r="B39" s="1">
        <v>79910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4">
        <v>0</v>
      </c>
      <c r="I39" s="14">
        <v>0</v>
      </c>
      <c r="J39" s="14">
        <v>0</v>
      </c>
      <c r="K39" s="40">
        <v>0</v>
      </c>
      <c r="L39" s="13">
        <v>0</v>
      </c>
      <c r="M39" s="13">
        <v>0</v>
      </c>
      <c r="N39" s="44">
        <v>0</v>
      </c>
      <c r="O39" s="13">
        <v>0</v>
      </c>
      <c r="P39" s="24">
        <v>0</v>
      </c>
      <c r="Q39" s="24">
        <v>0</v>
      </c>
      <c r="R39" s="24">
        <v>0</v>
      </c>
      <c r="S39" s="32">
        <v>0</v>
      </c>
      <c r="T39" s="61">
        <v>0</v>
      </c>
      <c r="U39" s="61">
        <v>0</v>
      </c>
      <c r="V39" s="61">
        <v>0</v>
      </c>
      <c r="W39" s="61">
        <v>0</v>
      </c>
      <c r="Y39" s="6">
        <f t="shared" si="15"/>
        <v>0</v>
      </c>
      <c r="AA39" s="6">
        <f t="shared" si="16"/>
        <v>0</v>
      </c>
      <c r="AB39" s="6">
        <f t="shared" si="0"/>
        <v>0</v>
      </c>
      <c r="AC39" s="6">
        <f t="shared" si="1"/>
        <v>0</v>
      </c>
      <c r="AD39" s="6">
        <f t="shared" si="2"/>
        <v>0</v>
      </c>
      <c r="AE39" s="6">
        <f t="shared" si="3"/>
        <v>0</v>
      </c>
      <c r="AF39" s="6">
        <f t="shared" si="4"/>
        <v>0</v>
      </c>
      <c r="AG39" s="6">
        <f t="shared" si="5"/>
        <v>0</v>
      </c>
      <c r="AH39" s="6">
        <f t="shared" si="6"/>
        <v>0</v>
      </c>
      <c r="AI39" s="6">
        <f t="shared" si="7"/>
        <v>0</v>
      </c>
      <c r="AJ39" s="6">
        <f t="shared" si="8"/>
        <v>0</v>
      </c>
      <c r="AK39" s="6">
        <f t="shared" si="9"/>
        <v>0</v>
      </c>
      <c r="AL39" s="6">
        <f t="shared" si="10"/>
        <v>0</v>
      </c>
      <c r="AM39" s="6">
        <f t="shared" si="11"/>
        <v>0</v>
      </c>
      <c r="AN39" s="6">
        <f t="shared" si="12"/>
        <v>0</v>
      </c>
      <c r="AO39" s="6">
        <f t="shared" si="13"/>
        <v>0</v>
      </c>
      <c r="AP39" s="6">
        <f t="shared" si="14"/>
        <v>0</v>
      </c>
    </row>
    <row r="40" spans="1:42" ht="15" customHeight="1" x14ac:dyDescent="0.25">
      <c r="A40" s="3" t="s">
        <v>54</v>
      </c>
      <c r="B40" s="1">
        <v>80202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4">
        <v>5</v>
      </c>
      <c r="I40" s="14">
        <v>5</v>
      </c>
      <c r="J40" s="14">
        <v>5</v>
      </c>
      <c r="K40" s="40">
        <v>5</v>
      </c>
      <c r="L40" s="13">
        <v>5</v>
      </c>
      <c r="M40" s="13">
        <v>5</v>
      </c>
      <c r="N40" s="44">
        <v>5</v>
      </c>
      <c r="O40" s="13">
        <v>5</v>
      </c>
      <c r="P40" s="24">
        <v>5</v>
      </c>
      <c r="Q40" s="24">
        <v>5</v>
      </c>
      <c r="R40" s="24">
        <v>5</v>
      </c>
      <c r="S40" s="32">
        <v>5</v>
      </c>
      <c r="T40" s="61">
        <v>5</v>
      </c>
      <c r="U40" s="61">
        <v>5</v>
      </c>
      <c r="V40" s="61">
        <v>5</v>
      </c>
      <c r="W40" s="61">
        <v>5</v>
      </c>
      <c r="Y40" s="6">
        <f t="shared" si="15"/>
        <v>0</v>
      </c>
      <c r="AA40" s="6">
        <f t="shared" si="16"/>
        <v>0</v>
      </c>
      <c r="AB40" s="6">
        <f t="shared" si="0"/>
        <v>0</v>
      </c>
      <c r="AC40" s="6">
        <f t="shared" si="1"/>
        <v>0</v>
      </c>
      <c r="AD40" s="6">
        <f t="shared" si="2"/>
        <v>0</v>
      </c>
      <c r="AE40" s="6">
        <f t="shared" si="3"/>
        <v>0</v>
      </c>
      <c r="AF40" s="6">
        <f t="shared" si="4"/>
        <v>0</v>
      </c>
      <c r="AG40" s="6">
        <f t="shared" si="5"/>
        <v>0</v>
      </c>
      <c r="AH40" s="6">
        <f t="shared" si="6"/>
        <v>0</v>
      </c>
      <c r="AI40" s="6">
        <f t="shared" si="7"/>
        <v>0</v>
      </c>
      <c r="AJ40" s="6">
        <f t="shared" si="8"/>
        <v>0</v>
      </c>
      <c r="AK40" s="6">
        <f t="shared" si="9"/>
        <v>0</v>
      </c>
      <c r="AL40" s="6">
        <f t="shared" si="10"/>
        <v>0</v>
      </c>
      <c r="AM40" s="6">
        <f t="shared" si="11"/>
        <v>0</v>
      </c>
      <c r="AN40" s="6">
        <f t="shared" si="12"/>
        <v>0</v>
      </c>
      <c r="AO40" s="6">
        <f t="shared" si="13"/>
        <v>0</v>
      </c>
      <c r="AP40" s="6">
        <f t="shared" si="14"/>
        <v>0</v>
      </c>
    </row>
    <row r="41" spans="1:42" ht="15" customHeight="1" x14ac:dyDescent="0.25">
      <c r="A41" s="29" t="s">
        <v>55</v>
      </c>
      <c r="B41" s="1">
        <v>85026</v>
      </c>
      <c r="C41" s="1">
        <v>14</v>
      </c>
      <c r="D41" s="1">
        <v>14</v>
      </c>
      <c r="E41" s="1">
        <v>19</v>
      </c>
      <c r="F41" s="1">
        <v>19</v>
      </c>
      <c r="G41" s="1">
        <v>19</v>
      </c>
      <c r="H41" s="14">
        <v>19</v>
      </c>
      <c r="I41" s="14">
        <v>19</v>
      </c>
      <c r="J41" s="14">
        <v>19</v>
      </c>
      <c r="K41" s="40">
        <v>19</v>
      </c>
      <c r="L41" s="13">
        <v>21</v>
      </c>
      <c r="M41" s="13">
        <v>21</v>
      </c>
      <c r="N41" s="44">
        <v>25</v>
      </c>
      <c r="O41" s="13">
        <v>23</v>
      </c>
      <c r="P41" s="24">
        <v>23</v>
      </c>
      <c r="Q41" s="24">
        <v>23</v>
      </c>
      <c r="R41" s="24">
        <v>23</v>
      </c>
      <c r="S41" s="32">
        <v>23</v>
      </c>
      <c r="T41" s="61">
        <v>23</v>
      </c>
      <c r="U41" s="61">
        <v>26</v>
      </c>
      <c r="V41" s="61">
        <v>26</v>
      </c>
      <c r="W41" s="61">
        <v>26</v>
      </c>
      <c r="Y41" s="6">
        <f t="shared" si="15"/>
        <v>9</v>
      </c>
      <c r="AA41" s="6">
        <f t="shared" si="16"/>
        <v>0</v>
      </c>
      <c r="AB41" s="6">
        <f t="shared" si="0"/>
        <v>5</v>
      </c>
      <c r="AC41" s="6">
        <f t="shared" si="1"/>
        <v>0</v>
      </c>
      <c r="AD41" s="6">
        <f t="shared" si="2"/>
        <v>0</v>
      </c>
      <c r="AE41" s="6">
        <f t="shared" si="3"/>
        <v>0</v>
      </c>
      <c r="AF41" s="6">
        <f t="shared" si="4"/>
        <v>0</v>
      </c>
      <c r="AG41" s="6">
        <f t="shared" si="5"/>
        <v>0</v>
      </c>
      <c r="AH41" s="6">
        <f t="shared" si="6"/>
        <v>0</v>
      </c>
      <c r="AI41" s="6">
        <f t="shared" si="7"/>
        <v>2</v>
      </c>
      <c r="AJ41" s="6">
        <f t="shared" si="8"/>
        <v>0</v>
      </c>
      <c r="AK41" s="6">
        <f t="shared" si="9"/>
        <v>4</v>
      </c>
      <c r="AL41" s="6">
        <f t="shared" si="10"/>
        <v>-2</v>
      </c>
      <c r="AM41" s="6">
        <f t="shared" si="11"/>
        <v>0</v>
      </c>
      <c r="AN41" s="6">
        <f t="shared" si="12"/>
        <v>0</v>
      </c>
      <c r="AO41" s="6">
        <f t="shared" si="13"/>
        <v>0</v>
      </c>
      <c r="AP41" s="6">
        <f t="shared" si="14"/>
        <v>0</v>
      </c>
    </row>
    <row r="42" spans="1:42" ht="15" customHeight="1" x14ac:dyDescent="0.25">
      <c r="A42" s="3" t="s">
        <v>56</v>
      </c>
      <c r="B42" s="1">
        <v>85726</v>
      </c>
      <c r="C42" s="1">
        <v>3</v>
      </c>
      <c r="D42" s="1">
        <v>3</v>
      </c>
      <c r="E42" s="1">
        <v>4</v>
      </c>
      <c r="F42" s="1">
        <v>4</v>
      </c>
      <c r="G42" s="1">
        <v>4</v>
      </c>
      <c r="H42" s="14">
        <v>4</v>
      </c>
      <c r="I42" s="14">
        <v>4</v>
      </c>
      <c r="J42" s="14">
        <v>4</v>
      </c>
      <c r="K42" s="40">
        <v>4</v>
      </c>
      <c r="L42" s="13">
        <v>4</v>
      </c>
      <c r="M42" s="13">
        <v>4</v>
      </c>
      <c r="N42" s="44">
        <v>4</v>
      </c>
      <c r="O42" s="13">
        <v>4</v>
      </c>
      <c r="P42" s="24">
        <v>4</v>
      </c>
      <c r="Q42" s="24">
        <v>4</v>
      </c>
      <c r="R42" s="24">
        <v>4</v>
      </c>
      <c r="S42" s="32">
        <v>4</v>
      </c>
      <c r="T42" s="61">
        <v>4</v>
      </c>
      <c r="U42" s="61">
        <v>4</v>
      </c>
      <c r="V42" s="61">
        <v>4</v>
      </c>
      <c r="W42" s="61">
        <v>4</v>
      </c>
      <c r="Y42" s="6">
        <f t="shared" si="15"/>
        <v>1</v>
      </c>
      <c r="AA42" s="6">
        <f t="shared" si="16"/>
        <v>0</v>
      </c>
      <c r="AB42" s="6">
        <f t="shared" si="0"/>
        <v>1</v>
      </c>
      <c r="AC42" s="6">
        <f t="shared" si="1"/>
        <v>0</v>
      </c>
      <c r="AD42" s="6">
        <f t="shared" si="2"/>
        <v>0</v>
      </c>
      <c r="AE42" s="6">
        <f t="shared" si="3"/>
        <v>0</v>
      </c>
      <c r="AF42" s="6">
        <f t="shared" si="4"/>
        <v>0</v>
      </c>
      <c r="AG42" s="6">
        <f t="shared" si="5"/>
        <v>0</v>
      </c>
      <c r="AH42" s="6">
        <f t="shared" si="6"/>
        <v>0</v>
      </c>
      <c r="AI42" s="6">
        <f t="shared" si="7"/>
        <v>0</v>
      </c>
      <c r="AJ42" s="6">
        <f t="shared" si="8"/>
        <v>0</v>
      </c>
      <c r="AK42" s="6">
        <f t="shared" si="9"/>
        <v>0</v>
      </c>
      <c r="AL42" s="6">
        <f t="shared" si="10"/>
        <v>0</v>
      </c>
      <c r="AM42" s="6">
        <f t="shared" si="11"/>
        <v>0</v>
      </c>
      <c r="AN42" s="6">
        <f t="shared" si="12"/>
        <v>0</v>
      </c>
      <c r="AO42" s="6">
        <f t="shared" si="13"/>
        <v>0</v>
      </c>
      <c r="AP42" s="6">
        <f t="shared" si="14"/>
        <v>0</v>
      </c>
    </row>
    <row r="43" spans="1:42" ht="15" customHeight="1" x14ac:dyDescent="0.25">
      <c r="A43" s="3" t="s">
        <v>57</v>
      </c>
      <c r="B43" s="1">
        <v>87101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4">
        <v>0</v>
      </c>
      <c r="I43" s="14">
        <v>0</v>
      </c>
      <c r="J43" s="14">
        <v>0</v>
      </c>
      <c r="K43" s="40">
        <v>0</v>
      </c>
      <c r="L43" s="13">
        <v>0</v>
      </c>
      <c r="M43" s="13">
        <v>0</v>
      </c>
      <c r="N43" s="44">
        <v>0</v>
      </c>
      <c r="O43" s="13">
        <v>0</v>
      </c>
      <c r="P43" s="24">
        <v>0</v>
      </c>
      <c r="Q43" s="24">
        <v>0</v>
      </c>
      <c r="R43" s="24">
        <v>0</v>
      </c>
      <c r="S43" s="32">
        <v>0</v>
      </c>
      <c r="T43" s="61">
        <v>0</v>
      </c>
      <c r="U43" s="61">
        <v>0</v>
      </c>
      <c r="V43" s="61">
        <v>0</v>
      </c>
      <c r="W43" s="61">
        <v>0</v>
      </c>
      <c r="Y43" s="6">
        <f t="shared" si="15"/>
        <v>0</v>
      </c>
      <c r="AA43" s="6">
        <f t="shared" si="16"/>
        <v>0</v>
      </c>
      <c r="AB43" s="6">
        <f t="shared" si="0"/>
        <v>0</v>
      </c>
      <c r="AC43" s="6">
        <f t="shared" si="1"/>
        <v>0</v>
      </c>
      <c r="AD43" s="6">
        <f t="shared" si="2"/>
        <v>0</v>
      </c>
      <c r="AE43" s="6">
        <f t="shared" si="3"/>
        <v>0</v>
      </c>
      <c r="AF43" s="6">
        <f t="shared" si="4"/>
        <v>0</v>
      </c>
      <c r="AG43" s="6">
        <f t="shared" si="5"/>
        <v>0</v>
      </c>
      <c r="AH43" s="6">
        <f t="shared" si="6"/>
        <v>0</v>
      </c>
      <c r="AI43" s="6">
        <f t="shared" si="7"/>
        <v>0</v>
      </c>
      <c r="AJ43" s="6">
        <f t="shared" si="8"/>
        <v>0</v>
      </c>
      <c r="AK43" s="6">
        <f t="shared" si="9"/>
        <v>0</v>
      </c>
      <c r="AL43" s="6">
        <f t="shared" si="10"/>
        <v>0</v>
      </c>
      <c r="AM43" s="6">
        <f t="shared" si="11"/>
        <v>0</v>
      </c>
      <c r="AN43" s="6">
        <f t="shared" si="12"/>
        <v>0</v>
      </c>
      <c r="AO43" s="6">
        <f t="shared" si="13"/>
        <v>0</v>
      </c>
      <c r="AP43" s="6">
        <f t="shared" si="14"/>
        <v>0</v>
      </c>
    </row>
    <row r="44" spans="1:42" ht="15" customHeight="1" x14ac:dyDescent="0.25">
      <c r="A44" s="3" t="s">
        <v>58</v>
      </c>
      <c r="B44" s="1">
        <v>89199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4">
        <v>3</v>
      </c>
      <c r="I44" s="14">
        <v>3</v>
      </c>
      <c r="J44" s="14">
        <v>3</v>
      </c>
      <c r="K44" s="40">
        <v>3</v>
      </c>
      <c r="L44" s="13">
        <v>3</v>
      </c>
      <c r="M44" s="13">
        <v>3</v>
      </c>
      <c r="N44" s="44">
        <v>3</v>
      </c>
      <c r="O44" s="13">
        <v>3</v>
      </c>
      <c r="P44" s="24">
        <v>3</v>
      </c>
      <c r="Q44" s="24">
        <v>3</v>
      </c>
      <c r="R44" s="24">
        <v>3</v>
      </c>
      <c r="S44" s="32">
        <v>3</v>
      </c>
      <c r="T44" s="61">
        <v>3</v>
      </c>
      <c r="U44" s="61">
        <v>3</v>
      </c>
      <c r="V44" s="61">
        <v>3</v>
      </c>
      <c r="W44" s="61">
        <v>3</v>
      </c>
      <c r="Y44" s="6">
        <f t="shared" si="15"/>
        <v>0</v>
      </c>
      <c r="AA44" s="6">
        <f t="shared" si="16"/>
        <v>0</v>
      </c>
      <c r="AB44" s="6">
        <f t="shared" si="0"/>
        <v>0</v>
      </c>
      <c r="AC44" s="6">
        <f t="shared" si="1"/>
        <v>0</v>
      </c>
      <c r="AD44" s="6">
        <f t="shared" si="2"/>
        <v>0</v>
      </c>
      <c r="AE44" s="6">
        <f t="shared" si="3"/>
        <v>0</v>
      </c>
      <c r="AF44" s="6">
        <f t="shared" si="4"/>
        <v>0</v>
      </c>
      <c r="AG44" s="6">
        <f t="shared" si="5"/>
        <v>0</v>
      </c>
      <c r="AH44" s="6">
        <f t="shared" si="6"/>
        <v>0</v>
      </c>
      <c r="AI44" s="6">
        <f t="shared" si="7"/>
        <v>0</v>
      </c>
      <c r="AJ44" s="6">
        <f t="shared" si="8"/>
        <v>0</v>
      </c>
      <c r="AK44" s="6">
        <f t="shared" si="9"/>
        <v>0</v>
      </c>
      <c r="AL44" s="6">
        <f t="shared" si="10"/>
        <v>0</v>
      </c>
      <c r="AM44" s="6">
        <f t="shared" si="11"/>
        <v>0</v>
      </c>
      <c r="AN44" s="6">
        <f t="shared" si="12"/>
        <v>0</v>
      </c>
      <c r="AO44" s="6">
        <f t="shared" si="13"/>
        <v>0</v>
      </c>
      <c r="AP44" s="6">
        <f t="shared" si="14"/>
        <v>0</v>
      </c>
    </row>
    <row r="45" spans="1:42" ht="15" customHeight="1" x14ac:dyDescent="0.25">
      <c r="A45" s="29" t="s">
        <v>59</v>
      </c>
      <c r="B45" s="1">
        <v>90052</v>
      </c>
      <c r="C45" s="1">
        <v>34</v>
      </c>
      <c r="D45" s="1">
        <v>34</v>
      </c>
      <c r="E45" s="1">
        <v>34</v>
      </c>
      <c r="F45" s="1">
        <v>34</v>
      </c>
      <c r="G45" s="1">
        <v>34</v>
      </c>
      <c r="H45" s="14">
        <v>34</v>
      </c>
      <c r="I45" s="14">
        <v>36</v>
      </c>
      <c r="J45" s="14">
        <v>36</v>
      </c>
      <c r="K45" s="40">
        <v>36</v>
      </c>
      <c r="L45" s="13">
        <v>37</v>
      </c>
      <c r="M45" s="13">
        <v>38</v>
      </c>
      <c r="N45" s="44">
        <v>39</v>
      </c>
      <c r="O45" s="13">
        <v>39</v>
      </c>
      <c r="P45" s="24">
        <v>40</v>
      </c>
      <c r="Q45" s="24">
        <v>38</v>
      </c>
      <c r="R45" s="24">
        <v>38</v>
      </c>
      <c r="S45" s="32">
        <v>37</v>
      </c>
      <c r="T45" s="61">
        <v>37</v>
      </c>
      <c r="U45" s="61">
        <v>37</v>
      </c>
      <c r="V45" s="61">
        <v>37</v>
      </c>
      <c r="W45" s="61">
        <v>36</v>
      </c>
      <c r="Y45" s="6">
        <f t="shared" si="15"/>
        <v>3</v>
      </c>
      <c r="AA45" s="6">
        <f t="shared" si="16"/>
        <v>0</v>
      </c>
      <c r="AB45" s="6">
        <f t="shared" si="0"/>
        <v>0</v>
      </c>
      <c r="AC45" s="6">
        <f t="shared" si="1"/>
        <v>0</v>
      </c>
      <c r="AD45" s="6">
        <f t="shared" si="2"/>
        <v>0</v>
      </c>
      <c r="AE45" s="6">
        <f t="shared" si="3"/>
        <v>0</v>
      </c>
      <c r="AF45" s="6">
        <f t="shared" si="4"/>
        <v>2</v>
      </c>
      <c r="AG45" s="6">
        <f t="shared" si="5"/>
        <v>0</v>
      </c>
      <c r="AH45" s="6">
        <f t="shared" si="6"/>
        <v>0</v>
      </c>
      <c r="AI45" s="6">
        <f t="shared" si="7"/>
        <v>1</v>
      </c>
      <c r="AJ45" s="6">
        <f t="shared" si="8"/>
        <v>1</v>
      </c>
      <c r="AK45" s="6">
        <f t="shared" si="9"/>
        <v>1</v>
      </c>
      <c r="AL45" s="6">
        <f t="shared" si="10"/>
        <v>0</v>
      </c>
      <c r="AM45" s="6">
        <f t="shared" si="11"/>
        <v>1</v>
      </c>
      <c r="AN45" s="6">
        <f t="shared" si="12"/>
        <v>-2</v>
      </c>
      <c r="AO45" s="6">
        <f t="shared" si="13"/>
        <v>0</v>
      </c>
      <c r="AP45" s="6">
        <f t="shared" si="14"/>
        <v>-1</v>
      </c>
    </row>
    <row r="46" spans="1:42" ht="15" customHeight="1" x14ac:dyDescent="0.25">
      <c r="A46" s="3" t="s">
        <v>60</v>
      </c>
      <c r="B46" s="1">
        <v>92199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4">
        <v>5</v>
      </c>
      <c r="I46" s="14">
        <v>5</v>
      </c>
      <c r="J46" s="14">
        <v>5</v>
      </c>
      <c r="K46" s="40">
        <v>5</v>
      </c>
      <c r="L46" s="13">
        <v>5</v>
      </c>
      <c r="M46" s="13">
        <v>5</v>
      </c>
      <c r="N46" s="44">
        <v>5</v>
      </c>
      <c r="O46" s="13">
        <v>5</v>
      </c>
      <c r="P46" s="24">
        <v>5</v>
      </c>
      <c r="Q46" s="24">
        <v>5</v>
      </c>
      <c r="R46" s="24">
        <v>5</v>
      </c>
      <c r="S46" s="32">
        <v>5</v>
      </c>
      <c r="T46" s="61">
        <v>5</v>
      </c>
      <c r="U46" s="61">
        <v>5</v>
      </c>
      <c r="V46" s="61">
        <v>5</v>
      </c>
      <c r="W46" s="61">
        <v>5</v>
      </c>
      <c r="Y46" s="6">
        <f t="shared" si="15"/>
        <v>0</v>
      </c>
      <c r="AA46" s="6">
        <f t="shared" si="16"/>
        <v>0</v>
      </c>
      <c r="AB46" s="6">
        <f t="shared" si="0"/>
        <v>0</v>
      </c>
      <c r="AC46" s="6">
        <f t="shared" si="1"/>
        <v>0</v>
      </c>
      <c r="AD46" s="6">
        <f t="shared" si="2"/>
        <v>0</v>
      </c>
      <c r="AE46" s="6">
        <f t="shared" si="3"/>
        <v>0</v>
      </c>
      <c r="AF46" s="6">
        <f t="shared" si="4"/>
        <v>0</v>
      </c>
      <c r="AG46" s="6">
        <f t="shared" si="5"/>
        <v>0</v>
      </c>
      <c r="AH46" s="6">
        <f t="shared" si="6"/>
        <v>0</v>
      </c>
      <c r="AI46" s="6">
        <f t="shared" si="7"/>
        <v>0</v>
      </c>
      <c r="AJ46" s="6">
        <f t="shared" si="8"/>
        <v>0</v>
      </c>
      <c r="AK46" s="6">
        <f t="shared" si="9"/>
        <v>0</v>
      </c>
      <c r="AL46" s="6">
        <f t="shared" si="10"/>
        <v>0</v>
      </c>
      <c r="AM46" s="6">
        <f t="shared" si="11"/>
        <v>0</v>
      </c>
      <c r="AN46" s="6">
        <f t="shared" si="12"/>
        <v>0</v>
      </c>
      <c r="AO46" s="6">
        <f t="shared" si="13"/>
        <v>0</v>
      </c>
      <c r="AP46" s="6">
        <f t="shared" si="14"/>
        <v>0</v>
      </c>
    </row>
    <row r="47" spans="1:42" ht="15" customHeight="1" x14ac:dyDescent="0.25">
      <c r="A47" s="29" t="s">
        <v>61</v>
      </c>
      <c r="B47" s="1">
        <v>93706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4">
        <v>1</v>
      </c>
      <c r="I47" s="14">
        <v>3</v>
      </c>
      <c r="J47" s="14">
        <v>3</v>
      </c>
      <c r="K47" s="40">
        <v>3</v>
      </c>
      <c r="L47" s="13">
        <v>3</v>
      </c>
      <c r="M47" s="13">
        <v>3</v>
      </c>
      <c r="N47" s="44">
        <v>4</v>
      </c>
      <c r="O47" s="13">
        <v>4</v>
      </c>
      <c r="P47" s="24">
        <v>4</v>
      </c>
      <c r="Q47" s="24">
        <v>2</v>
      </c>
      <c r="R47" s="24">
        <v>2</v>
      </c>
      <c r="S47" s="32">
        <v>2</v>
      </c>
      <c r="T47" s="61">
        <v>2</v>
      </c>
      <c r="U47" s="61">
        <v>2</v>
      </c>
      <c r="V47" s="61">
        <v>3</v>
      </c>
      <c r="W47" s="61">
        <v>3</v>
      </c>
      <c r="Y47" s="6">
        <f t="shared" si="15"/>
        <v>1</v>
      </c>
      <c r="AA47" s="6">
        <f t="shared" si="16"/>
        <v>0</v>
      </c>
      <c r="AB47" s="6">
        <f t="shared" si="0"/>
        <v>0</v>
      </c>
      <c r="AC47" s="6">
        <f t="shared" si="1"/>
        <v>0</v>
      </c>
      <c r="AD47" s="6">
        <f t="shared" si="2"/>
        <v>0</v>
      </c>
      <c r="AE47" s="6">
        <f t="shared" si="3"/>
        <v>0</v>
      </c>
      <c r="AF47" s="6">
        <f t="shared" si="4"/>
        <v>2</v>
      </c>
      <c r="AG47" s="6">
        <f t="shared" si="5"/>
        <v>0</v>
      </c>
      <c r="AH47" s="6">
        <f t="shared" si="6"/>
        <v>0</v>
      </c>
      <c r="AI47" s="6">
        <f t="shared" si="7"/>
        <v>0</v>
      </c>
      <c r="AJ47" s="6">
        <f t="shared" si="8"/>
        <v>0</v>
      </c>
      <c r="AK47" s="6">
        <f t="shared" si="9"/>
        <v>1</v>
      </c>
      <c r="AL47" s="6">
        <f t="shared" si="10"/>
        <v>0</v>
      </c>
      <c r="AM47" s="6">
        <f t="shared" si="11"/>
        <v>0</v>
      </c>
      <c r="AN47" s="6">
        <f t="shared" si="12"/>
        <v>-2</v>
      </c>
      <c r="AO47" s="6">
        <f t="shared" si="13"/>
        <v>0</v>
      </c>
      <c r="AP47" s="6">
        <f t="shared" si="14"/>
        <v>0</v>
      </c>
    </row>
    <row r="48" spans="1:42" ht="15" customHeight="1" x14ac:dyDescent="0.25">
      <c r="A48" s="3" t="s">
        <v>62</v>
      </c>
      <c r="B48" s="1">
        <v>94188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4">
        <v>0</v>
      </c>
      <c r="I48" s="14">
        <v>0</v>
      </c>
      <c r="J48" s="14">
        <v>0</v>
      </c>
      <c r="K48" s="40">
        <v>0</v>
      </c>
      <c r="L48" s="13">
        <v>0</v>
      </c>
      <c r="M48" s="13">
        <v>0</v>
      </c>
      <c r="N48" s="44">
        <v>0</v>
      </c>
      <c r="O48" s="13">
        <v>0</v>
      </c>
      <c r="P48" s="24">
        <v>0</v>
      </c>
      <c r="Q48" s="24">
        <v>0</v>
      </c>
      <c r="R48" s="24">
        <v>0</v>
      </c>
      <c r="S48" s="32">
        <v>0</v>
      </c>
      <c r="T48" s="61">
        <v>0</v>
      </c>
      <c r="U48" s="61">
        <v>0</v>
      </c>
      <c r="V48" s="61">
        <v>0</v>
      </c>
      <c r="W48" s="61">
        <v>0</v>
      </c>
      <c r="Y48" s="6">
        <f t="shared" si="15"/>
        <v>0</v>
      </c>
      <c r="AA48" s="6">
        <f t="shared" si="16"/>
        <v>0</v>
      </c>
      <c r="AB48" s="6">
        <f t="shared" si="0"/>
        <v>0</v>
      </c>
      <c r="AC48" s="6">
        <f t="shared" si="1"/>
        <v>0</v>
      </c>
      <c r="AD48" s="6">
        <f t="shared" si="2"/>
        <v>0</v>
      </c>
      <c r="AE48" s="6">
        <f t="shared" si="3"/>
        <v>0</v>
      </c>
      <c r="AF48" s="6">
        <f t="shared" si="4"/>
        <v>0</v>
      </c>
      <c r="AG48" s="6">
        <f t="shared" si="5"/>
        <v>0</v>
      </c>
      <c r="AH48" s="6">
        <f t="shared" si="6"/>
        <v>0</v>
      </c>
      <c r="AI48" s="6">
        <f t="shared" si="7"/>
        <v>0</v>
      </c>
      <c r="AJ48" s="6">
        <f t="shared" si="8"/>
        <v>0</v>
      </c>
      <c r="AK48" s="6">
        <f t="shared" si="9"/>
        <v>0</v>
      </c>
      <c r="AL48" s="6">
        <f t="shared" si="10"/>
        <v>0</v>
      </c>
      <c r="AM48" s="6">
        <f t="shared" si="11"/>
        <v>0</v>
      </c>
      <c r="AN48" s="6">
        <f t="shared" si="12"/>
        <v>0</v>
      </c>
      <c r="AO48" s="6">
        <f t="shared" si="13"/>
        <v>0</v>
      </c>
      <c r="AP48" s="6">
        <f t="shared" si="14"/>
        <v>0</v>
      </c>
    </row>
    <row r="49" spans="1:42" ht="15" customHeight="1" x14ac:dyDescent="0.25">
      <c r="A49" s="3" t="s">
        <v>63</v>
      </c>
      <c r="B49" s="1">
        <v>95101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4">
        <v>0</v>
      </c>
      <c r="I49" s="14">
        <v>0</v>
      </c>
      <c r="J49" s="14">
        <v>0</v>
      </c>
      <c r="K49" s="40">
        <v>0</v>
      </c>
      <c r="L49" s="13">
        <v>0</v>
      </c>
      <c r="M49" s="13">
        <v>0</v>
      </c>
      <c r="N49" s="44">
        <v>0</v>
      </c>
      <c r="O49" s="13">
        <v>0</v>
      </c>
      <c r="P49" s="24">
        <v>0</v>
      </c>
      <c r="Q49" s="24">
        <v>0</v>
      </c>
      <c r="R49" s="24">
        <v>0</v>
      </c>
      <c r="S49" s="32">
        <v>0</v>
      </c>
      <c r="T49" s="61">
        <v>0</v>
      </c>
      <c r="U49" s="61">
        <v>0</v>
      </c>
      <c r="V49" s="61">
        <v>0</v>
      </c>
      <c r="W49" s="61">
        <v>0</v>
      </c>
      <c r="Y49" s="6">
        <f t="shared" si="15"/>
        <v>0</v>
      </c>
      <c r="AA49" s="6">
        <f t="shared" si="16"/>
        <v>0</v>
      </c>
      <c r="AB49" s="6">
        <f t="shared" si="0"/>
        <v>0</v>
      </c>
      <c r="AC49" s="6">
        <f t="shared" si="1"/>
        <v>0</v>
      </c>
      <c r="AD49" s="6">
        <f t="shared" si="2"/>
        <v>0</v>
      </c>
      <c r="AE49" s="6">
        <f t="shared" si="3"/>
        <v>0</v>
      </c>
      <c r="AF49" s="6">
        <f t="shared" si="4"/>
        <v>0</v>
      </c>
      <c r="AG49" s="6">
        <f t="shared" si="5"/>
        <v>0</v>
      </c>
      <c r="AH49" s="6">
        <f t="shared" si="6"/>
        <v>0</v>
      </c>
      <c r="AI49" s="6">
        <f t="shared" si="7"/>
        <v>0</v>
      </c>
      <c r="AJ49" s="6">
        <f t="shared" si="8"/>
        <v>0</v>
      </c>
      <c r="AK49" s="6">
        <f t="shared" si="9"/>
        <v>0</v>
      </c>
      <c r="AL49" s="6">
        <f t="shared" si="10"/>
        <v>0</v>
      </c>
      <c r="AM49" s="6">
        <f t="shared" si="11"/>
        <v>0</v>
      </c>
      <c r="AN49" s="6">
        <f t="shared" si="12"/>
        <v>0</v>
      </c>
      <c r="AO49" s="6">
        <f t="shared" si="13"/>
        <v>0</v>
      </c>
      <c r="AP49" s="6">
        <f t="shared" si="14"/>
        <v>0</v>
      </c>
    </row>
    <row r="50" spans="1:42" ht="15" customHeight="1" x14ac:dyDescent="0.25">
      <c r="A50" s="3" t="s">
        <v>64</v>
      </c>
      <c r="B50" s="1">
        <v>95813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4">
        <v>0</v>
      </c>
      <c r="I50" s="14">
        <v>0</v>
      </c>
      <c r="J50" s="14">
        <v>0</v>
      </c>
      <c r="K50" s="40">
        <v>1</v>
      </c>
      <c r="L50" s="13">
        <v>1</v>
      </c>
      <c r="M50" s="13">
        <v>1</v>
      </c>
      <c r="N50" s="44">
        <v>1</v>
      </c>
      <c r="O50" s="13">
        <v>1</v>
      </c>
      <c r="P50" s="24">
        <v>1</v>
      </c>
      <c r="Q50" s="24">
        <v>1</v>
      </c>
      <c r="R50" s="24">
        <v>1</v>
      </c>
      <c r="S50" s="32">
        <v>1</v>
      </c>
      <c r="T50" s="61">
        <v>1</v>
      </c>
      <c r="U50" s="61">
        <v>1</v>
      </c>
      <c r="V50" s="61">
        <v>1</v>
      </c>
      <c r="W50" s="61">
        <v>1</v>
      </c>
      <c r="Y50" s="6">
        <f t="shared" si="15"/>
        <v>1</v>
      </c>
      <c r="AA50" s="6">
        <f t="shared" si="16"/>
        <v>0</v>
      </c>
      <c r="AB50" s="6">
        <f t="shared" si="0"/>
        <v>0</v>
      </c>
      <c r="AC50" s="6">
        <f t="shared" si="1"/>
        <v>0</v>
      </c>
      <c r="AD50" s="6">
        <f t="shared" si="2"/>
        <v>0</v>
      </c>
      <c r="AE50" s="6">
        <f t="shared" si="3"/>
        <v>0</v>
      </c>
      <c r="AF50" s="6">
        <f t="shared" si="4"/>
        <v>0</v>
      </c>
      <c r="AG50" s="6">
        <f t="shared" si="5"/>
        <v>0</v>
      </c>
      <c r="AH50" s="6">
        <f t="shared" si="6"/>
        <v>1</v>
      </c>
      <c r="AI50" s="6">
        <f t="shared" si="7"/>
        <v>0</v>
      </c>
      <c r="AJ50" s="6">
        <f t="shared" si="8"/>
        <v>0</v>
      </c>
      <c r="AK50" s="6">
        <f t="shared" si="9"/>
        <v>0</v>
      </c>
      <c r="AL50" s="6">
        <f t="shared" si="10"/>
        <v>0</v>
      </c>
      <c r="AM50" s="6">
        <f t="shared" si="11"/>
        <v>0</v>
      </c>
      <c r="AN50" s="6">
        <f t="shared" si="12"/>
        <v>0</v>
      </c>
      <c r="AO50" s="6">
        <f t="shared" si="13"/>
        <v>0</v>
      </c>
      <c r="AP50" s="6">
        <f t="shared" si="14"/>
        <v>0</v>
      </c>
    </row>
    <row r="51" spans="1:42" ht="15" customHeight="1" x14ac:dyDescent="0.25">
      <c r="A51" s="3" t="s">
        <v>65</v>
      </c>
      <c r="B51" s="1">
        <v>96820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4">
        <v>0</v>
      </c>
      <c r="I51" s="14">
        <v>0</v>
      </c>
      <c r="J51" s="14">
        <v>0</v>
      </c>
      <c r="K51" s="40">
        <v>0</v>
      </c>
      <c r="L51" s="13">
        <v>1</v>
      </c>
      <c r="M51" s="13">
        <v>1</v>
      </c>
      <c r="N51" s="44">
        <v>1</v>
      </c>
      <c r="O51" s="13">
        <v>1</v>
      </c>
      <c r="P51" s="24">
        <v>1</v>
      </c>
      <c r="Q51" s="24">
        <v>1</v>
      </c>
      <c r="R51" s="24">
        <v>1</v>
      </c>
      <c r="S51" s="32">
        <v>1</v>
      </c>
      <c r="T51" s="61">
        <v>1</v>
      </c>
      <c r="U51" s="61">
        <v>1</v>
      </c>
      <c r="V51" s="61">
        <v>1</v>
      </c>
      <c r="W51" s="61">
        <v>1</v>
      </c>
      <c r="Y51" s="6">
        <f t="shared" si="15"/>
        <v>1</v>
      </c>
      <c r="AA51" s="6">
        <f t="shared" si="16"/>
        <v>0</v>
      </c>
      <c r="AB51" s="6">
        <f t="shared" si="0"/>
        <v>0</v>
      </c>
      <c r="AC51" s="6">
        <f t="shared" si="1"/>
        <v>0</v>
      </c>
      <c r="AD51" s="6">
        <f t="shared" si="2"/>
        <v>0</v>
      </c>
      <c r="AE51" s="6">
        <f t="shared" si="3"/>
        <v>0</v>
      </c>
      <c r="AF51" s="6">
        <f t="shared" si="4"/>
        <v>0</v>
      </c>
      <c r="AG51" s="6">
        <f t="shared" si="5"/>
        <v>0</v>
      </c>
      <c r="AH51" s="6">
        <f t="shared" si="6"/>
        <v>0</v>
      </c>
      <c r="AI51" s="6">
        <f t="shared" si="7"/>
        <v>1</v>
      </c>
      <c r="AJ51" s="6">
        <f t="shared" si="8"/>
        <v>0</v>
      </c>
      <c r="AK51" s="6">
        <f t="shared" si="9"/>
        <v>0</v>
      </c>
      <c r="AL51" s="6">
        <f t="shared" si="10"/>
        <v>0</v>
      </c>
      <c r="AM51" s="6">
        <f t="shared" si="11"/>
        <v>0</v>
      </c>
      <c r="AN51" s="6">
        <f t="shared" si="12"/>
        <v>0</v>
      </c>
      <c r="AO51" s="6">
        <f t="shared" si="13"/>
        <v>0</v>
      </c>
      <c r="AP51" s="6">
        <f t="shared" si="14"/>
        <v>0</v>
      </c>
    </row>
    <row r="52" spans="1:42" ht="15" customHeight="1" x14ac:dyDescent="0.25">
      <c r="A52" s="29" t="s">
        <v>66</v>
      </c>
      <c r="B52" s="1">
        <v>97208</v>
      </c>
      <c r="C52" s="1">
        <v>4</v>
      </c>
      <c r="D52" s="1">
        <v>4</v>
      </c>
      <c r="E52" s="1">
        <v>4</v>
      </c>
      <c r="F52" s="1">
        <v>4</v>
      </c>
      <c r="G52" s="1">
        <v>4</v>
      </c>
      <c r="H52" s="14">
        <v>4</v>
      </c>
      <c r="I52" s="14">
        <v>6</v>
      </c>
      <c r="J52" s="14">
        <v>6</v>
      </c>
      <c r="K52" s="40">
        <v>7</v>
      </c>
      <c r="L52" s="13">
        <v>7</v>
      </c>
      <c r="M52" s="13">
        <v>7</v>
      </c>
      <c r="N52" s="44">
        <v>8</v>
      </c>
      <c r="O52" s="13">
        <v>8</v>
      </c>
      <c r="P52" s="24">
        <v>8</v>
      </c>
      <c r="Q52" s="24">
        <v>5</v>
      </c>
      <c r="R52" s="24">
        <v>5</v>
      </c>
      <c r="S52" s="32">
        <v>5</v>
      </c>
      <c r="T52" s="61">
        <v>5</v>
      </c>
      <c r="U52" s="61">
        <v>5</v>
      </c>
      <c r="V52" s="61">
        <v>5</v>
      </c>
      <c r="W52" s="61">
        <v>5</v>
      </c>
      <c r="Y52" s="6">
        <f t="shared" si="15"/>
        <v>1</v>
      </c>
      <c r="AA52" s="6">
        <f t="shared" si="16"/>
        <v>0</v>
      </c>
      <c r="AB52" s="6">
        <f t="shared" si="0"/>
        <v>0</v>
      </c>
      <c r="AC52" s="6">
        <f t="shared" si="1"/>
        <v>0</v>
      </c>
      <c r="AD52" s="6">
        <f t="shared" si="2"/>
        <v>0</v>
      </c>
      <c r="AE52" s="6">
        <f t="shared" si="3"/>
        <v>0</v>
      </c>
      <c r="AF52" s="6">
        <f t="shared" si="4"/>
        <v>2</v>
      </c>
      <c r="AG52" s="6">
        <f t="shared" si="5"/>
        <v>0</v>
      </c>
      <c r="AH52" s="6">
        <f t="shared" si="6"/>
        <v>1</v>
      </c>
      <c r="AI52" s="6">
        <f t="shared" si="7"/>
        <v>0</v>
      </c>
      <c r="AJ52" s="6">
        <f t="shared" si="8"/>
        <v>0</v>
      </c>
      <c r="AK52" s="6">
        <f t="shared" si="9"/>
        <v>1</v>
      </c>
      <c r="AL52" s="6">
        <f t="shared" si="10"/>
        <v>0</v>
      </c>
      <c r="AM52" s="6">
        <f t="shared" si="11"/>
        <v>0</v>
      </c>
      <c r="AN52" s="6">
        <f t="shared" si="12"/>
        <v>-3</v>
      </c>
      <c r="AO52" s="6">
        <f t="shared" si="13"/>
        <v>0</v>
      </c>
      <c r="AP52" s="6">
        <f t="shared" si="14"/>
        <v>0</v>
      </c>
    </row>
    <row r="53" spans="1:42" ht="15" customHeight="1" x14ac:dyDescent="0.25">
      <c r="A53" s="29" t="s">
        <v>67</v>
      </c>
      <c r="B53" s="1">
        <v>98108</v>
      </c>
      <c r="C53" s="1">
        <v>13</v>
      </c>
      <c r="D53" s="1">
        <v>13</v>
      </c>
      <c r="E53" s="1">
        <v>13</v>
      </c>
      <c r="F53" s="1">
        <v>13</v>
      </c>
      <c r="G53" s="1">
        <v>13</v>
      </c>
      <c r="H53" s="14">
        <v>13</v>
      </c>
      <c r="I53" s="14">
        <v>15</v>
      </c>
      <c r="J53" s="14">
        <v>15</v>
      </c>
      <c r="K53" s="40">
        <v>15</v>
      </c>
      <c r="L53" s="13">
        <v>13</v>
      </c>
      <c r="M53" s="13">
        <v>13</v>
      </c>
      <c r="N53" s="44">
        <v>14</v>
      </c>
      <c r="O53" s="13">
        <v>14</v>
      </c>
      <c r="P53" s="24">
        <v>14</v>
      </c>
      <c r="Q53" s="24">
        <v>11</v>
      </c>
      <c r="R53" s="24">
        <v>12</v>
      </c>
      <c r="S53" s="32">
        <v>12</v>
      </c>
      <c r="T53" s="61">
        <v>12</v>
      </c>
      <c r="U53" s="61">
        <v>12</v>
      </c>
      <c r="V53" s="61">
        <v>12</v>
      </c>
      <c r="W53" s="61">
        <v>12</v>
      </c>
      <c r="Y53" s="6">
        <f t="shared" si="15"/>
        <v>-1</v>
      </c>
      <c r="AA53" s="6">
        <f t="shared" si="16"/>
        <v>0</v>
      </c>
      <c r="AB53" s="6">
        <f t="shared" si="0"/>
        <v>0</v>
      </c>
      <c r="AC53" s="6">
        <f t="shared" si="1"/>
        <v>0</v>
      </c>
      <c r="AD53" s="6">
        <f t="shared" si="2"/>
        <v>0</v>
      </c>
      <c r="AE53" s="6">
        <f t="shared" si="3"/>
        <v>0</v>
      </c>
      <c r="AF53" s="6">
        <f t="shared" si="4"/>
        <v>2</v>
      </c>
      <c r="AG53" s="6">
        <f t="shared" si="5"/>
        <v>0</v>
      </c>
      <c r="AH53" s="6">
        <f t="shared" si="6"/>
        <v>0</v>
      </c>
      <c r="AI53" s="6">
        <f t="shared" si="7"/>
        <v>-2</v>
      </c>
      <c r="AJ53" s="6">
        <f t="shared" si="8"/>
        <v>0</v>
      </c>
      <c r="AK53" s="6">
        <f t="shared" si="9"/>
        <v>1</v>
      </c>
      <c r="AL53" s="6">
        <f t="shared" si="10"/>
        <v>0</v>
      </c>
      <c r="AM53" s="6">
        <f t="shared" si="11"/>
        <v>0</v>
      </c>
      <c r="AN53" s="6">
        <f t="shared" si="12"/>
        <v>-3</v>
      </c>
      <c r="AO53" s="6">
        <f t="shared" si="13"/>
        <v>1</v>
      </c>
      <c r="AP53" s="6">
        <f t="shared" si="14"/>
        <v>0</v>
      </c>
    </row>
    <row r="55" spans="1:42" x14ac:dyDescent="0.25">
      <c r="AA55" s="6">
        <f>SUM(AA4:AA53)</f>
        <v>-1</v>
      </c>
      <c r="AB55" s="6">
        <f t="shared" ref="AB55:AP55" si="17">SUM(AB4:AB53)</f>
        <v>6</v>
      </c>
      <c r="AC55" s="6">
        <f t="shared" si="17"/>
        <v>2</v>
      </c>
      <c r="AD55" s="6">
        <f t="shared" si="17"/>
        <v>0</v>
      </c>
      <c r="AE55" s="6">
        <f t="shared" si="17"/>
        <v>1</v>
      </c>
      <c r="AF55" s="6">
        <f t="shared" si="17"/>
        <v>10</v>
      </c>
      <c r="AG55" s="6">
        <f t="shared" si="17"/>
        <v>0</v>
      </c>
      <c r="AH55" s="6">
        <f t="shared" si="17"/>
        <v>10</v>
      </c>
      <c r="AI55" s="6">
        <f t="shared" si="17"/>
        <v>-27</v>
      </c>
      <c r="AJ55" s="6">
        <f t="shared" si="17"/>
        <v>10</v>
      </c>
      <c r="AK55" s="6">
        <f t="shared" si="17"/>
        <v>18</v>
      </c>
      <c r="AL55" s="6">
        <f t="shared" si="17"/>
        <v>-1</v>
      </c>
      <c r="AM55" s="6">
        <f t="shared" si="17"/>
        <v>9</v>
      </c>
      <c r="AN55" s="6">
        <f t="shared" si="17"/>
        <v>-12</v>
      </c>
      <c r="AO55" s="6">
        <f t="shared" si="17"/>
        <v>6</v>
      </c>
      <c r="AP55" s="6">
        <f t="shared" si="17"/>
        <v>-2</v>
      </c>
    </row>
    <row r="56" spans="1:42" x14ac:dyDescent="0.25">
      <c r="A56" s="8" t="s">
        <v>68</v>
      </c>
      <c r="C56" s="6">
        <v>405</v>
      </c>
      <c r="D56" s="6">
        <v>404</v>
      </c>
      <c r="E56" s="6">
        <v>410</v>
      </c>
      <c r="F56" s="6">
        <v>412</v>
      </c>
      <c r="G56" s="6">
        <v>412</v>
      </c>
      <c r="H56" s="6">
        <v>413</v>
      </c>
      <c r="I56" s="6">
        <v>423</v>
      </c>
      <c r="J56" s="6">
        <v>423</v>
      </c>
      <c r="K56" s="41">
        <v>433</v>
      </c>
      <c r="L56" s="6">
        <v>406</v>
      </c>
      <c r="M56" s="6">
        <v>416</v>
      </c>
      <c r="N56" s="45">
        <v>434</v>
      </c>
      <c r="O56" s="6">
        <v>433</v>
      </c>
      <c r="P56" s="6">
        <v>442</v>
      </c>
      <c r="Q56" s="6">
        <v>430</v>
      </c>
      <c r="R56" s="6">
        <v>436</v>
      </c>
      <c r="S56" s="2">
        <v>436</v>
      </c>
      <c r="T56" s="60">
        <v>436</v>
      </c>
      <c r="U56" s="60">
        <v>436</v>
      </c>
      <c r="V56" s="60">
        <v>436</v>
      </c>
      <c r="W56" s="60">
        <v>436</v>
      </c>
    </row>
    <row r="57" spans="1:42" x14ac:dyDescent="0.25">
      <c r="A57" s="8"/>
    </row>
    <row r="58" spans="1:42" ht="25.5" x14ac:dyDescent="0.25">
      <c r="A58" s="8" t="s">
        <v>71</v>
      </c>
      <c r="C58" s="9">
        <v>7.6543209876543283E-2</v>
      </c>
    </row>
    <row r="60" spans="1:42" ht="25.5" x14ac:dyDescent="0.25">
      <c r="A60" s="2" t="s">
        <v>86</v>
      </c>
      <c r="D60" s="7">
        <v>-2.4691358024691024E-3</v>
      </c>
      <c r="E60" s="7">
        <v>1.4851485148514865E-2</v>
      </c>
      <c r="F60" s="7">
        <v>4.8780487804878092E-3</v>
      </c>
      <c r="G60" s="7">
        <v>0</v>
      </c>
      <c r="H60" s="7">
        <v>2.4271844660195274E-3</v>
      </c>
      <c r="I60" s="7">
        <v>2.4213075060532718E-2</v>
      </c>
      <c r="J60" s="7">
        <v>0</v>
      </c>
      <c r="K60" s="43">
        <v>2.3640661938534313E-2</v>
      </c>
      <c r="L60" s="7">
        <v>-6.2355658198614328E-2</v>
      </c>
      <c r="M60" s="7">
        <v>2.4630541871921263E-2</v>
      </c>
      <c r="N60" s="46">
        <v>4.3269230769230838E-2</v>
      </c>
      <c r="O60" s="7">
        <v>-2.3041474654378336E-3</v>
      </c>
      <c r="P60" s="7">
        <v>2.0785219399538146E-2</v>
      </c>
      <c r="Q60" s="7">
        <v>-2.714932126696834E-2</v>
      </c>
      <c r="R60" s="7">
        <v>1.3953488372093092E-2</v>
      </c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42" x14ac:dyDescent="0.25">
      <c r="D61" s="7"/>
      <c r="E61" s="7"/>
      <c r="F61" s="7"/>
      <c r="G61" s="7"/>
      <c r="H61" s="7"/>
      <c r="I61" s="7"/>
      <c r="J61" s="7"/>
      <c r="K61" s="43"/>
      <c r="L61" s="7"/>
      <c r="M61" s="7"/>
      <c r="N61" s="4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42" x14ac:dyDescent="0.25">
      <c r="A62" s="2" t="s">
        <v>90</v>
      </c>
      <c r="D62" s="7"/>
      <c r="E62" s="7"/>
      <c r="F62" s="7">
        <v>1.7283950617283939E-2</v>
      </c>
      <c r="G62" s="7"/>
      <c r="H62" s="7"/>
      <c r="I62" s="7"/>
      <c r="J62" s="7"/>
      <c r="K62" s="43">
        <v>5.0970873786407855E-2</v>
      </c>
      <c r="L62" s="7"/>
      <c r="M62" s="7"/>
      <c r="N62" s="46">
        <v>2.3094688221709792E-3</v>
      </c>
      <c r="O62" s="7"/>
      <c r="P62" s="7"/>
      <c r="Q62" s="7"/>
      <c r="R62" s="7">
        <v>4.6082949308756671E-3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</sheetData>
  <mergeCells count="1">
    <mergeCell ref="C1:K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showGridLines="0" topLeftCell="L1" workbookViewId="0">
      <selection activeCell="X1" sqref="X1:Y1048576"/>
    </sheetView>
  </sheetViews>
  <sheetFormatPr defaultColWidth="11.42578125" defaultRowHeight="12.75" x14ac:dyDescent="0.25"/>
  <cols>
    <col min="1" max="1" width="17.7109375" style="2" customWidth="1"/>
    <col min="2" max="2" width="8.85546875" style="2" customWidth="1"/>
    <col min="3" max="3" width="10.85546875" style="2" customWidth="1"/>
    <col min="4" max="5" width="8.7109375" style="2" customWidth="1"/>
    <col min="6" max="6" width="8.7109375" style="42" customWidth="1"/>
    <col min="7" max="9" width="9.7109375" style="2" customWidth="1"/>
    <col min="10" max="10" width="8.7109375" style="2" customWidth="1"/>
    <col min="11" max="11" width="10.85546875" style="42" customWidth="1"/>
    <col min="12" max="19" width="10.85546875" style="2" customWidth="1"/>
    <col min="20" max="23" width="10.85546875" style="61" customWidth="1"/>
    <col min="24" max="260" width="10.85546875" style="2" customWidth="1"/>
    <col min="261" max="16384" width="11.42578125" style="2"/>
  </cols>
  <sheetData>
    <row r="1" spans="1:47" ht="15" customHeight="1" x14ac:dyDescent="0.25">
      <c r="A1" s="1"/>
      <c r="B1" s="1"/>
      <c r="C1" s="68" t="s">
        <v>0</v>
      </c>
      <c r="D1" s="69"/>
      <c r="E1" s="69"/>
      <c r="F1" s="69"/>
      <c r="G1" s="69"/>
      <c r="H1" s="69"/>
      <c r="I1" s="69"/>
      <c r="J1" s="69"/>
      <c r="K1" s="69"/>
      <c r="T1" s="62"/>
      <c r="U1" s="62"/>
      <c r="V1" s="62"/>
      <c r="W1" s="62"/>
    </row>
    <row r="2" spans="1:47" ht="15" customHeight="1" x14ac:dyDescent="0.25">
      <c r="A2" s="3" t="s">
        <v>1</v>
      </c>
      <c r="B2" s="1"/>
      <c r="C2" s="4" t="s">
        <v>11</v>
      </c>
      <c r="D2" s="4" t="s">
        <v>12</v>
      </c>
      <c r="E2" s="4" t="s">
        <v>13</v>
      </c>
      <c r="F2" s="39" t="s">
        <v>14</v>
      </c>
      <c r="G2" s="4" t="s">
        <v>15</v>
      </c>
      <c r="H2" s="18" t="s">
        <v>72</v>
      </c>
      <c r="I2" s="18" t="s">
        <v>73</v>
      </c>
      <c r="J2" s="18" t="s">
        <v>74</v>
      </c>
      <c r="K2" s="39" t="s">
        <v>78</v>
      </c>
      <c r="L2" s="16" t="s">
        <v>79</v>
      </c>
      <c r="M2" s="16" t="s">
        <v>80</v>
      </c>
      <c r="N2" s="16" t="s">
        <v>81</v>
      </c>
      <c r="O2" s="16" t="s">
        <v>82</v>
      </c>
      <c r="P2" s="25" t="s">
        <v>83</v>
      </c>
      <c r="Q2" s="25" t="s">
        <v>84</v>
      </c>
      <c r="R2" s="25" t="s">
        <v>85</v>
      </c>
      <c r="S2" s="33" t="s">
        <v>92</v>
      </c>
      <c r="T2" s="62" t="s">
        <v>147</v>
      </c>
      <c r="U2" s="62" t="s">
        <v>148</v>
      </c>
      <c r="V2" s="62" t="s">
        <v>149</v>
      </c>
      <c r="W2" s="62" t="s">
        <v>150</v>
      </c>
      <c r="X2" s="2" t="s">
        <v>94</v>
      </c>
      <c r="AB2" s="35" t="s">
        <v>12</v>
      </c>
      <c r="AC2" s="35" t="s">
        <v>13</v>
      </c>
      <c r="AD2" s="39" t="s">
        <v>14</v>
      </c>
      <c r="AE2" s="35" t="s">
        <v>15</v>
      </c>
      <c r="AF2" s="35" t="s">
        <v>72</v>
      </c>
      <c r="AG2" s="35" t="s">
        <v>73</v>
      </c>
      <c r="AH2" s="35" t="s">
        <v>74</v>
      </c>
      <c r="AI2" s="39" t="s">
        <v>78</v>
      </c>
      <c r="AJ2" s="36" t="s">
        <v>79</v>
      </c>
      <c r="AK2" s="36" t="s">
        <v>80</v>
      </c>
      <c r="AL2" s="36" t="s">
        <v>81</v>
      </c>
      <c r="AM2" s="36" t="s">
        <v>82</v>
      </c>
      <c r="AN2" s="36" t="s">
        <v>83</v>
      </c>
      <c r="AO2" s="36" t="s">
        <v>84</v>
      </c>
      <c r="AP2" s="36" t="s">
        <v>85</v>
      </c>
      <c r="AQ2" s="36" t="s">
        <v>92</v>
      </c>
    </row>
    <row r="3" spans="1:47" ht="15" customHeight="1" x14ac:dyDescent="0.25">
      <c r="A3" s="3" t="s">
        <v>16</v>
      </c>
      <c r="B3" s="3" t="s">
        <v>17</v>
      </c>
      <c r="C3" s="1"/>
      <c r="D3" s="1"/>
      <c r="E3" s="1"/>
      <c r="F3" s="40"/>
      <c r="G3" s="1"/>
      <c r="H3" s="17"/>
      <c r="I3" s="17"/>
      <c r="J3" s="17"/>
      <c r="K3" s="40"/>
      <c r="L3" s="16"/>
      <c r="M3" s="16"/>
      <c r="N3" s="16"/>
      <c r="O3" s="16"/>
      <c r="P3" s="25"/>
      <c r="Q3" s="25"/>
      <c r="R3" s="25"/>
      <c r="S3" s="33"/>
      <c r="T3" s="62"/>
      <c r="U3" s="62"/>
      <c r="V3" s="62"/>
      <c r="W3" s="62"/>
    </row>
    <row r="4" spans="1:47" ht="15" customHeight="1" x14ac:dyDescent="0.25">
      <c r="A4" s="3" t="s">
        <v>18</v>
      </c>
      <c r="B4" s="5">
        <v>2205</v>
      </c>
      <c r="C4" s="1">
        <v>5</v>
      </c>
      <c r="D4" s="1">
        <v>5</v>
      </c>
      <c r="E4" s="1">
        <v>5</v>
      </c>
      <c r="F4" s="40">
        <v>5</v>
      </c>
      <c r="G4" s="1">
        <v>5</v>
      </c>
      <c r="H4" s="17">
        <v>5</v>
      </c>
      <c r="I4" s="17">
        <v>5</v>
      </c>
      <c r="J4" s="17">
        <v>5</v>
      </c>
      <c r="K4" s="40">
        <v>5</v>
      </c>
      <c r="L4" s="16">
        <v>5</v>
      </c>
      <c r="M4" s="16">
        <v>6</v>
      </c>
      <c r="N4" s="16">
        <v>6</v>
      </c>
      <c r="O4" s="16">
        <v>6</v>
      </c>
      <c r="P4" s="25">
        <v>6</v>
      </c>
      <c r="Q4" s="25">
        <v>6</v>
      </c>
      <c r="R4" s="25">
        <v>6</v>
      </c>
      <c r="S4" s="33">
        <v>6</v>
      </c>
      <c r="T4" s="62">
        <v>6</v>
      </c>
      <c r="U4" s="62">
        <v>6</v>
      </c>
      <c r="V4" s="62">
        <v>6</v>
      </c>
      <c r="W4" s="62">
        <v>6</v>
      </c>
      <c r="X4" s="6">
        <f t="shared" ref="X4:X35" si="0">S4-C4</f>
        <v>1</v>
      </c>
      <c r="AB4" s="6">
        <f t="shared" ref="AB4:AB35" si="1">D4-C4</f>
        <v>0</v>
      </c>
      <c r="AC4" s="6">
        <f t="shared" ref="AC4:AC35" si="2">E4-D4</f>
        <v>0</v>
      </c>
      <c r="AD4" s="6">
        <f t="shared" ref="AD4:AD35" si="3">F4-E4</f>
        <v>0</v>
      </c>
      <c r="AE4" s="6">
        <f t="shared" ref="AE4:AE35" si="4">G4-F4</f>
        <v>0</v>
      </c>
      <c r="AF4" s="6">
        <f t="shared" ref="AF4:AF35" si="5">H4-G4</f>
        <v>0</v>
      </c>
      <c r="AG4" s="6">
        <f t="shared" ref="AG4:AG35" si="6">I4-H4</f>
        <v>0</v>
      </c>
      <c r="AH4" s="6">
        <f t="shared" ref="AH4:AH35" si="7">J4-I4</f>
        <v>0</v>
      </c>
      <c r="AI4" s="6">
        <f t="shared" ref="AI4:AI35" si="8">K4-J4</f>
        <v>0</v>
      </c>
      <c r="AJ4" s="6">
        <f t="shared" ref="AJ4:AJ35" si="9">L4-K4</f>
        <v>0</v>
      </c>
      <c r="AK4" s="6">
        <f t="shared" ref="AK4:AK35" si="10">M4-L4</f>
        <v>1</v>
      </c>
      <c r="AL4" s="6">
        <f t="shared" ref="AL4:AL35" si="11">N4-M4</f>
        <v>0</v>
      </c>
      <c r="AM4" s="6">
        <f t="shared" ref="AM4:AM35" si="12">O4-N4</f>
        <v>0</v>
      </c>
      <c r="AN4" s="6">
        <f t="shared" ref="AN4:AN35" si="13">P4-O4</f>
        <v>0</v>
      </c>
      <c r="AO4" s="6">
        <f t="shared" ref="AO4:AO35" si="14">Q4-P4</f>
        <v>0</v>
      </c>
      <c r="AP4" s="6">
        <f t="shared" ref="AP4:AP35" si="15">R4-Q4</f>
        <v>0</v>
      </c>
      <c r="AQ4" s="6">
        <f t="shared" ref="AQ4:AQ35" si="16">S4-R4</f>
        <v>0</v>
      </c>
      <c r="AR4" s="6"/>
      <c r="AS4" s="6"/>
      <c r="AT4" s="6"/>
      <c r="AU4" s="6"/>
    </row>
    <row r="5" spans="1:47" ht="15" customHeight="1" x14ac:dyDescent="0.25">
      <c r="A5" s="3" t="s">
        <v>19</v>
      </c>
      <c r="B5" s="5">
        <v>6101</v>
      </c>
      <c r="C5" s="1">
        <v>2</v>
      </c>
      <c r="D5" s="1">
        <v>2</v>
      </c>
      <c r="E5" s="1">
        <v>2</v>
      </c>
      <c r="F5" s="40">
        <v>2</v>
      </c>
      <c r="G5" s="1">
        <v>2</v>
      </c>
      <c r="H5" s="17">
        <v>2</v>
      </c>
      <c r="I5" s="17">
        <v>2</v>
      </c>
      <c r="J5" s="17">
        <v>2</v>
      </c>
      <c r="K5" s="40">
        <v>2</v>
      </c>
      <c r="L5" s="16">
        <v>2</v>
      </c>
      <c r="M5" s="16">
        <v>2</v>
      </c>
      <c r="N5" s="16">
        <v>2</v>
      </c>
      <c r="O5" s="16">
        <v>2</v>
      </c>
      <c r="P5" s="25">
        <v>2</v>
      </c>
      <c r="Q5" s="25">
        <v>2</v>
      </c>
      <c r="R5" s="25">
        <v>2</v>
      </c>
      <c r="S5" s="33">
        <v>2</v>
      </c>
      <c r="T5" s="62">
        <v>2</v>
      </c>
      <c r="U5" s="62">
        <v>2</v>
      </c>
      <c r="V5" s="62">
        <v>2</v>
      </c>
      <c r="W5" s="62">
        <v>2</v>
      </c>
      <c r="X5" s="6">
        <f t="shared" si="0"/>
        <v>0</v>
      </c>
      <c r="AB5" s="6">
        <f t="shared" si="1"/>
        <v>0</v>
      </c>
      <c r="AC5" s="6">
        <f t="shared" si="2"/>
        <v>0</v>
      </c>
      <c r="AD5" s="6">
        <f t="shared" si="3"/>
        <v>0</v>
      </c>
      <c r="AE5" s="6">
        <f t="shared" si="4"/>
        <v>0</v>
      </c>
      <c r="AF5" s="6">
        <f t="shared" si="5"/>
        <v>0</v>
      </c>
      <c r="AG5" s="6">
        <f t="shared" si="6"/>
        <v>0</v>
      </c>
      <c r="AH5" s="6">
        <f t="shared" si="7"/>
        <v>0</v>
      </c>
      <c r="AI5" s="6">
        <f t="shared" si="8"/>
        <v>0</v>
      </c>
      <c r="AJ5" s="6">
        <f t="shared" si="9"/>
        <v>0</v>
      </c>
      <c r="AK5" s="6">
        <f t="shared" si="10"/>
        <v>0</v>
      </c>
      <c r="AL5" s="6">
        <f t="shared" si="11"/>
        <v>0</v>
      </c>
      <c r="AM5" s="6">
        <f t="shared" si="12"/>
        <v>0</v>
      </c>
      <c r="AN5" s="6">
        <f t="shared" si="13"/>
        <v>0</v>
      </c>
      <c r="AO5" s="6">
        <f t="shared" si="14"/>
        <v>0</v>
      </c>
      <c r="AP5" s="6">
        <f t="shared" si="15"/>
        <v>0</v>
      </c>
      <c r="AQ5" s="6">
        <f t="shared" si="16"/>
        <v>0</v>
      </c>
      <c r="AR5" s="6"/>
      <c r="AS5" s="6"/>
      <c r="AT5" s="6"/>
      <c r="AU5" s="6"/>
    </row>
    <row r="6" spans="1:47" ht="15" customHeight="1" x14ac:dyDescent="0.25">
      <c r="A6" s="3" t="s">
        <v>20</v>
      </c>
      <c r="B6" s="1">
        <v>10199</v>
      </c>
      <c r="C6" s="1">
        <v>11</v>
      </c>
      <c r="D6" s="1">
        <v>11</v>
      </c>
      <c r="E6" s="1">
        <v>11</v>
      </c>
      <c r="F6" s="40">
        <v>12</v>
      </c>
      <c r="G6" s="1">
        <v>12</v>
      </c>
      <c r="H6" s="17">
        <v>12</v>
      </c>
      <c r="I6" s="17">
        <v>12</v>
      </c>
      <c r="J6" s="17">
        <v>12</v>
      </c>
      <c r="K6" s="40">
        <v>12</v>
      </c>
      <c r="L6" s="16">
        <v>12</v>
      </c>
      <c r="M6" s="16">
        <v>12</v>
      </c>
      <c r="N6" s="16">
        <v>12</v>
      </c>
      <c r="O6" s="16">
        <v>12</v>
      </c>
      <c r="P6" s="25">
        <v>13</v>
      </c>
      <c r="Q6" s="25">
        <v>13</v>
      </c>
      <c r="R6" s="25">
        <v>13</v>
      </c>
      <c r="S6" s="33">
        <v>13</v>
      </c>
      <c r="T6" s="62">
        <v>13</v>
      </c>
      <c r="U6" s="62">
        <v>13</v>
      </c>
      <c r="V6" s="62">
        <v>13</v>
      </c>
      <c r="W6" s="62">
        <v>13</v>
      </c>
      <c r="X6" s="6">
        <f t="shared" si="0"/>
        <v>2</v>
      </c>
      <c r="AB6" s="6">
        <f t="shared" si="1"/>
        <v>0</v>
      </c>
      <c r="AC6" s="6">
        <f t="shared" si="2"/>
        <v>0</v>
      </c>
      <c r="AD6" s="6">
        <f t="shared" si="3"/>
        <v>1</v>
      </c>
      <c r="AE6" s="6">
        <f t="shared" si="4"/>
        <v>0</v>
      </c>
      <c r="AF6" s="6">
        <f t="shared" si="5"/>
        <v>0</v>
      </c>
      <c r="AG6" s="6">
        <f t="shared" si="6"/>
        <v>0</v>
      </c>
      <c r="AH6" s="6">
        <f t="shared" si="7"/>
        <v>0</v>
      </c>
      <c r="AI6" s="6">
        <f t="shared" si="8"/>
        <v>0</v>
      </c>
      <c r="AJ6" s="6">
        <f t="shared" si="9"/>
        <v>0</v>
      </c>
      <c r="AK6" s="6">
        <f t="shared" si="10"/>
        <v>0</v>
      </c>
      <c r="AL6" s="6">
        <f t="shared" si="11"/>
        <v>0</v>
      </c>
      <c r="AM6" s="6">
        <f t="shared" si="12"/>
        <v>0</v>
      </c>
      <c r="AN6" s="6">
        <f t="shared" si="13"/>
        <v>1</v>
      </c>
      <c r="AO6" s="6">
        <f t="shared" si="14"/>
        <v>0</v>
      </c>
      <c r="AP6" s="6">
        <f t="shared" si="15"/>
        <v>0</v>
      </c>
      <c r="AQ6" s="6">
        <f t="shared" si="16"/>
        <v>0</v>
      </c>
      <c r="AR6" s="6"/>
      <c r="AS6" s="6"/>
      <c r="AT6" s="6"/>
      <c r="AU6" s="6"/>
    </row>
    <row r="7" spans="1:47" ht="15" customHeight="1" x14ac:dyDescent="0.25">
      <c r="A7" s="3" t="s">
        <v>21</v>
      </c>
      <c r="B7" s="1">
        <v>14200</v>
      </c>
      <c r="C7" s="1">
        <v>0</v>
      </c>
      <c r="D7" s="1">
        <v>0</v>
      </c>
      <c r="E7" s="1">
        <v>0</v>
      </c>
      <c r="F7" s="40">
        <v>0</v>
      </c>
      <c r="G7" s="1">
        <v>0</v>
      </c>
      <c r="H7" s="17">
        <v>0</v>
      </c>
      <c r="I7" s="17">
        <v>0</v>
      </c>
      <c r="J7" s="17">
        <v>0</v>
      </c>
      <c r="K7" s="40">
        <v>0</v>
      </c>
      <c r="L7" s="16">
        <v>0</v>
      </c>
      <c r="M7" s="16">
        <v>0</v>
      </c>
      <c r="N7" s="16">
        <v>0</v>
      </c>
      <c r="O7" s="16">
        <v>0</v>
      </c>
      <c r="P7" s="25">
        <v>0</v>
      </c>
      <c r="Q7" s="25">
        <v>0</v>
      </c>
      <c r="R7" s="25">
        <v>0</v>
      </c>
      <c r="S7" s="33">
        <v>0</v>
      </c>
      <c r="T7" s="62">
        <v>0</v>
      </c>
      <c r="U7" s="62">
        <v>0</v>
      </c>
      <c r="V7" s="62">
        <v>0</v>
      </c>
      <c r="W7" s="62">
        <v>0</v>
      </c>
      <c r="X7" s="6">
        <f t="shared" si="0"/>
        <v>0</v>
      </c>
      <c r="AB7" s="6">
        <f t="shared" si="1"/>
        <v>0</v>
      </c>
      <c r="AC7" s="6">
        <f t="shared" si="2"/>
        <v>0</v>
      </c>
      <c r="AD7" s="6">
        <f t="shared" si="3"/>
        <v>0</v>
      </c>
      <c r="AE7" s="6">
        <f t="shared" si="4"/>
        <v>0</v>
      </c>
      <c r="AF7" s="6">
        <f t="shared" si="5"/>
        <v>0</v>
      </c>
      <c r="AG7" s="6">
        <f t="shared" si="6"/>
        <v>0</v>
      </c>
      <c r="AH7" s="6">
        <f t="shared" si="7"/>
        <v>0</v>
      </c>
      <c r="AI7" s="6">
        <f t="shared" si="8"/>
        <v>0</v>
      </c>
      <c r="AJ7" s="6">
        <f t="shared" si="9"/>
        <v>0</v>
      </c>
      <c r="AK7" s="6">
        <f t="shared" si="10"/>
        <v>0</v>
      </c>
      <c r="AL7" s="6">
        <f t="shared" si="11"/>
        <v>0</v>
      </c>
      <c r="AM7" s="6">
        <f t="shared" si="12"/>
        <v>0</v>
      </c>
      <c r="AN7" s="6">
        <f t="shared" si="13"/>
        <v>0</v>
      </c>
      <c r="AO7" s="6">
        <f t="shared" si="14"/>
        <v>0</v>
      </c>
      <c r="AP7" s="6">
        <f t="shared" si="15"/>
        <v>0</v>
      </c>
      <c r="AQ7" s="6">
        <f t="shared" si="16"/>
        <v>0</v>
      </c>
      <c r="AR7" s="6"/>
      <c r="AS7" s="6"/>
      <c r="AT7" s="6"/>
      <c r="AU7" s="6"/>
    </row>
    <row r="8" spans="1:47" ht="15" customHeight="1" x14ac:dyDescent="0.25">
      <c r="A8" s="3" t="s">
        <v>22</v>
      </c>
      <c r="B8" s="1">
        <v>15290</v>
      </c>
      <c r="C8" s="1">
        <v>0</v>
      </c>
      <c r="D8" s="1">
        <v>0</v>
      </c>
      <c r="E8" s="1">
        <v>0</v>
      </c>
      <c r="F8" s="40">
        <v>0</v>
      </c>
      <c r="G8" s="1">
        <v>0</v>
      </c>
      <c r="H8" s="17">
        <v>0</v>
      </c>
      <c r="I8" s="17">
        <v>0</v>
      </c>
      <c r="J8" s="17">
        <v>0</v>
      </c>
      <c r="K8" s="40">
        <v>0</v>
      </c>
      <c r="L8" s="16">
        <v>0</v>
      </c>
      <c r="M8" s="16">
        <v>0</v>
      </c>
      <c r="N8" s="16">
        <v>0</v>
      </c>
      <c r="O8" s="16">
        <v>0</v>
      </c>
      <c r="P8" s="25">
        <v>0</v>
      </c>
      <c r="Q8" s="25">
        <v>0</v>
      </c>
      <c r="R8" s="25">
        <v>0</v>
      </c>
      <c r="S8" s="33">
        <v>0</v>
      </c>
      <c r="T8" s="62">
        <v>0</v>
      </c>
      <c r="U8" s="62">
        <v>0</v>
      </c>
      <c r="V8" s="62">
        <v>0</v>
      </c>
      <c r="W8" s="62">
        <v>0</v>
      </c>
      <c r="X8" s="6">
        <f t="shared" si="0"/>
        <v>0</v>
      </c>
      <c r="AB8" s="6">
        <f t="shared" si="1"/>
        <v>0</v>
      </c>
      <c r="AC8" s="6">
        <f t="shared" si="2"/>
        <v>0</v>
      </c>
      <c r="AD8" s="6">
        <f t="shared" si="3"/>
        <v>0</v>
      </c>
      <c r="AE8" s="6">
        <f t="shared" si="4"/>
        <v>0</v>
      </c>
      <c r="AF8" s="6">
        <f t="shared" si="5"/>
        <v>0</v>
      </c>
      <c r="AG8" s="6">
        <f t="shared" si="6"/>
        <v>0</v>
      </c>
      <c r="AH8" s="6">
        <f t="shared" si="7"/>
        <v>0</v>
      </c>
      <c r="AI8" s="6">
        <f t="shared" si="8"/>
        <v>0</v>
      </c>
      <c r="AJ8" s="6">
        <f t="shared" si="9"/>
        <v>0</v>
      </c>
      <c r="AK8" s="6">
        <f t="shared" si="10"/>
        <v>0</v>
      </c>
      <c r="AL8" s="6">
        <f t="shared" si="11"/>
        <v>0</v>
      </c>
      <c r="AM8" s="6">
        <f t="shared" si="12"/>
        <v>0</v>
      </c>
      <c r="AN8" s="6">
        <f t="shared" si="13"/>
        <v>0</v>
      </c>
      <c r="AO8" s="6">
        <f t="shared" si="14"/>
        <v>0</v>
      </c>
      <c r="AP8" s="6">
        <f t="shared" si="15"/>
        <v>0</v>
      </c>
      <c r="AQ8" s="6">
        <f t="shared" si="16"/>
        <v>0</v>
      </c>
      <c r="AR8" s="6"/>
      <c r="AS8" s="6"/>
      <c r="AT8" s="6"/>
      <c r="AU8" s="6"/>
    </row>
    <row r="9" spans="1:47" ht="15" customHeight="1" x14ac:dyDescent="0.25">
      <c r="A9" s="3" t="s">
        <v>23</v>
      </c>
      <c r="B9" s="1">
        <v>19104</v>
      </c>
      <c r="C9" s="1">
        <v>1</v>
      </c>
      <c r="D9" s="1">
        <v>1</v>
      </c>
      <c r="E9" s="1">
        <v>1</v>
      </c>
      <c r="F9" s="40">
        <v>1</v>
      </c>
      <c r="G9" s="1">
        <v>1</v>
      </c>
      <c r="H9" s="17">
        <v>1</v>
      </c>
      <c r="I9" s="17">
        <v>1</v>
      </c>
      <c r="J9" s="17">
        <v>1</v>
      </c>
      <c r="K9" s="40">
        <v>1</v>
      </c>
      <c r="L9" s="16">
        <v>2</v>
      </c>
      <c r="M9" s="16">
        <v>2</v>
      </c>
      <c r="N9" s="16">
        <v>2</v>
      </c>
      <c r="O9" s="16">
        <v>2</v>
      </c>
      <c r="P9" s="25">
        <v>2</v>
      </c>
      <c r="Q9" s="25">
        <v>2</v>
      </c>
      <c r="R9" s="25">
        <v>2</v>
      </c>
      <c r="S9" s="33">
        <v>2</v>
      </c>
      <c r="T9" s="62">
        <v>2</v>
      </c>
      <c r="U9" s="62">
        <v>2</v>
      </c>
      <c r="V9" s="62">
        <v>2</v>
      </c>
      <c r="W9" s="62">
        <v>2</v>
      </c>
      <c r="X9" s="6">
        <f t="shared" si="0"/>
        <v>1</v>
      </c>
      <c r="AB9" s="6">
        <f t="shared" si="1"/>
        <v>0</v>
      </c>
      <c r="AC9" s="6">
        <f t="shared" si="2"/>
        <v>0</v>
      </c>
      <c r="AD9" s="6">
        <f t="shared" si="3"/>
        <v>0</v>
      </c>
      <c r="AE9" s="6">
        <f t="shared" si="4"/>
        <v>0</v>
      </c>
      <c r="AF9" s="6">
        <f t="shared" si="5"/>
        <v>0</v>
      </c>
      <c r="AG9" s="6">
        <f t="shared" si="6"/>
        <v>0</v>
      </c>
      <c r="AH9" s="6">
        <f t="shared" si="7"/>
        <v>0</v>
      </c>
      <c r="AI9" s="6">
        <f t="shared" si="8"/>
        <v>0</v>
      </c>
      <c r="AJ9" s="6">
        <f t="shared" si="9"/>
        <v>1</v>
      </c>
      <c r="AK9" s="6">
        <f t="shared" si="10"/>
        <v>0</v>
      </c>
      <c r="AL9" s="6">
        <f t="shared" si="11"/>
        <v>0</v>
      </c>
      <c r="AM9" s="6">
        <f t="shared" si="12"/>
        <v>0</v>
      </c>
      <c r="AN9" s="6">
        <f t="shared" si="13"/>
        <v>0</v>
      </c>
      <c r="AO9" s="6">
        <f t="shared" si="14"/>
        <v>0</v>
      </c>
      <c r="AP9" s="6">
        <f t="shared" si="15"/>
        <v>0</v>
      </c>
      <c r="AQ9" s="6">
        <f t="shared" si="16"/>
        <v>0</v>
      </c>
      <c r="AR9" s="6"/>
      <c r="AS9" s="6"/>
      <c r="AT9" s="6"/>
      <c r="AU9" s="6"/>
    </row>
    <row r="10" spans="1:47" ht="15" customHeight="1" x14ac:dyDescent="0.25">
      <c r="A10" s="3" t="s">
        <v>24</v>
      </c>
      <c r="B10" s="1">
        <v>20090</v>
      </c>
      <c r="C10" s="1">
        <v>1</v>
      </c>
      <c r="D10" s="1">
        <v>1</v>
      </c>
      <c r="E10" s="1">
        <v>1</v>
      </c>
      <c r="F10" s="40">
        <v>1</v>
      </c>
      <c r="G10" s="1">
        <v>1</v>
      </c>
      <c r="H10" s="17">
        <v>1</v>
      </c>
      <c r="I10" s="17">
        <v>1</v>
      </c>
      <c r="J10" s="17">
        <v>1</v>
      </c>
      <c r="K10" s="40">
        <v>1</v>
      </c>
      <c r="L10" s="16">
        <v>1</v>
      </c>
      <c r="M10" s="16">
        <v>1</v>
      </c>
      <c r="N10" s="16">
        <v>1</v>
      </c>
      <c r="O10" s="16">
        <v>1</v>
      </c>
      <c r="P10" s="25">
        <v>1</v>
      </c>
      <c r="Q10" s="25">
        <v>1</v>
      </c>
      <c r="R10" s="25">
        <v>1</v>
      </c>
      <c r="S10" s="33">
        <v>1</v>
      </c>
      <c r="T10" s="62">
        <v>1</v>
      </c>
      <c r="U10" s="62">
        <v>1</v>
      </c>
      <c r="V10" s="62">
        <v>1</v>
      </c>
      <c r="W10" s="62">
        <v>1</v>
      </c>
      <c r="X10" s="6">
        <f t="shared" si="0"/>
        <v>0</v>
      </c>
      <c r="AB10" s="6">
        <f t="shared" si="1"/>
        <v>0</v>
      </c>
      <c r="AC10" s="6">
        <f t="shared" si="2"/>
        <v>0</v>
      </c>
      <c r="AD10" s="6">
        <f t="shared" si="3"/>
        <v>0</v>
      </c>
      <c r="AE10" s="6">
        <f t="shared" si="4"/>
        <v>0</v>
      </c>
      <c r="AF10" s="6">
        <f t="shared" si="5"/>
        <v>0</v>
      </c>
      <c r="AG10" s="6">
        <f t="shared" si="6"/>
        <v>0</v>
      </c>
      <c r="AH10" s="6">
        <f t="shared" si="7"/>
        <v>0</v>
      </c>
      <c r="AI10" s="6">
        <f t="shared" si="8"/>
        <v>0</v>
      </c>
      <c r="AJ10" s="6">
        <f t="shared" si="9"/>
        <v>0</v>
      </c>
      <c r="AK10" s="6">
        <f t="shared" si="10"/>
        <v>0</v>
      </c>
      <c r="AL10" s="6">
        <f t="shared" si="11"/>
        <v>0</v>
      </c>
      <c r="AM10" s="6">
        <f t="shared" si="12"/>
        <v>0</v>
      </c>
      <c r="AN10" s="6">
        <f t="shared" si="13"/>
        <v>0</v>
      </c>
      <c r="AO10" s="6">
        <f t="shared" si="14"/>
        <v>0</v>
      </c>
      <c r="AP10" s="6">
        <f t="shared" si="15"/>
        <v>0</v>
      </c>
      <c r="AQ10" s="6">
        <f t="shared" si="16"/>
        <v>0</v>
      </c>
      <c r="AR10" s="6"/>
      <c r="AS10" s="6"/>
      <c r="AT10" s="6"/>
      <c r="AU10" s="6"/>
    </row>
    <row r="11" spans="1:47" ht="15" customHeight="1" x14ac:dyDescent="0.25">
      <c r="A11" s="3" t="s">
        <v>25</v>
      </c>
      <c r="B11" s="1">
        <v>21202</v>
      </c>
      <c r="C11" s="1">
        <v>1</v>
      </c>
      <c r="D11" s="1">
        <v>1</v>
      </c>
      <c r="E11" s="1">
        <v>1</v>
      </c>
      <c r="F11" s="40">
        <v>1</v>
      </c>
      <c r="G11" s="1">
        <v>1</v>
      </c>
      <c r="H11" s="17">
        <v>1</v>
      </c>
      <c r="I11" s="17">
        <v>1</v>
      </c>
      <c r="J11" s="17">
        <v>1</v>
      </c>
      <c r="K11" s="40">
        <v>1</v>
      </c>
      <c r="L11" s="16">
        <v>1</v>
      </c>
      <c r="M11" s="16">
        <v>1</v>
      </c>
      <c r="N11" s="16">
        <v>1</v>
      </c>
      <c r="O11" s="16">
        <v>1</v>
      </c>
      <c r="P11" s="25">
        <v>1</v>
      </c>
      <c r="Q11" s="25">
        <v>1</v>
      </c>
      <c r="R11" s="25">
        <v>1</v>
      </c>
      <c r="S11" s="33">
        <v>1</v>
      </c>
      <c r="T11" s="62">
        <v>1</v>
      </c>
      <c r="U11" s="62">
        <v>1</v>
      </c>
      <c r="V11" s="62">
        <v>1</v>
      </c>
      <c r="W11" s="62">
        <v>1</v>
      </c>
      <c r="X11" s="6">
        <f t="shared" si="0"/>
        <v>0</v>
      </c>
      <c r="AB11" s="6">
        <f t="shared" si="1"/>
        <v>0</v>
      </c>
      <c r="AC11" s="6">
        <f t="shared" si="2"/>
        <v>0</v>
      </c>
      <c r="AD11" s="6">
        <f t="shared" si="3"/>
        <v>0</v>
      </c>
      <c r="AE11" s="6">
        <f t="shared" si="4"/>
        <v>0</v>
      </c>
      <c r="AF11" s="6">
        <f t="shared" si="5"/>
        <v>0</v>
      </c>
      <c r="AG11" s="6">
        <f t="shared" si="6"/>
        <v>0</v>
      </c>
      <c r="AH11" s="6">
        <f t="shared" si="7"/>
        <v>0</v>
      </c>
      <c r="AI11" s="6">
        <f t="shared" si="8"/>
        <v>0</v>
      </c>
      <c r="AJ11" s="6">
        <f t="shared" si="9"/>
        <v>0</v>
      </c>
      <c r="AK11" s="6">
        <f t="shared" si="10"/>
        <v>0</v>
      </c>
      <c r="AL11" s="6">
        <f t="shared" si="11"/>
        <v>0</v>
      </c>
      <c r="AM11" s="6">
        <f t="shared" si="12"/>
        <v>0</v>
      </c>
      <c r="AN11" s="6">
        <f t="shared" si="13"/>
        <v>0</v>
      </c>
      <c r="AO11" s="6">
        <f t="shared" si="14"/>
        <v>0</v>
      </c>
      <c r="AP11" s="6">
        <f t="shared" si="15"/>
        <v>0</v>
      </c>
      <c r="AQ11" s="6">
        <f t="shared" si="16"/>
        <v>0</v>
      </c>
      <c r="AR11" s="6"/>
      <c r="AS11" s="6"/>
      <c r="AT11" s="6"/>
      <c r="AU11" s="6"/>
    </row>
    <row r="12" spans="1:47" ht="15" customHeight="1" x14ac:dyDescent="0.25">
      <c r="A12" s="3" t="s">
        <v>26</v>
      </c>
      <c r="B12" s="1">
        <v>23450</v>
      </c>
      <c r="C12" s="1">
        <v>0</v>
      </c>
      <c r="D12" s="1">
        <v>0</v>
      </c>
      <c r="E12" s="1">
        <v>0</v>
      </c>
      <c r="F12" s="40">
        <v>0</v>
      </c>
      <c r="G12" s="1">
        <v>0</v>
      </c>
      <c r="H12" s="17">
        <v>0</v>
      </c>
      <c r="I12" s="17">
        <v>0</v>
      </c>
      <c r="J12" s="17">
        <v>0</v>
      </c>
      <c r="K12" s="40">
        <v>0</v>
      </c>
      <c r="L12" s="16">
        <v>0</v>
      </c>
      <c r="M12" s="16">
        <v>0</v>
      </c>
      <c r="N12" s="16">
        <v>0</v>
      </c>
      <c r="O12" s="16">
        <v>0</v>
      </c>
      <c r="P12" s="25">
        <v>0</v>
      </c>
      <c r="Q12" s="25">
        <v>0</v>
      </c>
      <c r="R12" s="25">
        <v>0</v>
      </c>
      <c r="S12" s="33">
        <v>0</v>
      </c>
      <c r="T12" s="62">
        <v>0</v>
      </c>
      <c r="U12" s="62">
        <v>0</v>
      </c>
      <c r="V12" s="62">
        <v>0</v>
      </c>
      <c r="W12" s="62">
        <v>0</v>
      </c>
      <c r="X12" s="6">
        <f t="shared" si="0"/>
        <v>0</v>
      </c>
      <c r="AB12" s="6">
        <f t="shared" si="1"/>
        <v>0</v>
      </c>
      <c r="AC12" s="6">
        <f t="shared" si="2"/>
        <v>0</v>
      </c>
      <c r="AD12" s="6">
        <f t="shared" si="3"/>
        <v>0</v>
      </c>
      <c r="AE12" s="6">
        <f t="shared" si="4"/>
        <v>0</v>
      </c>
      <c r="AF12" s="6">
        <f t="shared" si="5"/>
        <v>0</v>
      </c>
      <c r="AG12" s="6">
        <f t="shared" si="6"/>
        <v>0</v>
      </c>
      <c r="AH12" s="6">
        <f t="shared" si="7"/>
        <v>0</v>
      </c>
      <c r="AI12" s="6">
        <f t="shared" si="8"/>
        <v>0</v>
      </c>
      <c r="AJ12" s="6">
        <f t="shared" si="9"/>
        <v>0</v>
      </c>
      <c r="AK12" s="6">
        <f t="shared" si="10"/>
        <v>0</v>
      </c>
      <c r="AL12" s="6">
        <f t="shared" si="11"/>
        <v>0</v>
      </c>
      <c r="AM12" s="6">
        <f t="shared" si="12"/>
        <v>0</v>
      </c>
      <c r="AN12" s="6">
        <f t="shared" si="13"/>
        <v>0</v>
      </c>
      <c r="AO12" s="6">
        <f t="shared" si="14"/>
        <v>0</v>
      </c>
      <c r="AP12" s="6">
        <f t="shared" si="15"/>
        <v>0</v>
      </c>
      <c r="AQ12" s="6">
        <f t="shared" si="16"/>
        <v>0</v>
      </c>
      <c r="AR12" s="6"/>
      <c r="AS12" s="6"/>
      <c r="AT12" s="6"/>
      <c r="AU12" s="6"/>
    </row>
    <row r="13" spans="1:47" ht="15" customHeight="1" x14ac:dyDescent="0.25">
      <c r="A13" s="3" t="s">
        <v>27</v>
      </c>
      <c r="B13" s="1">
        <v>28228</v>
      </c>
      <c r="C13" s="1">
        <v>1</v>
      </c>
      <c r="D13" s="1">
        <v>1</v>
      </c>
      <c r="E13" s="1">
        <v>1</v>
      </c>
      <c r="F13" s="40">
        <v>1</v>
      </c>
      <c r="G13" s="1">
        <v>1</v>
      </c>
      <c r="H13" s="17">
        <v>1</v>
      </c>
      <c r="I13" s="17">
        <v>1</v>
      </c>
      <c r="J13" s="17">
        <v>1</v>
      </c>
      <c r="K13" s="40">
        <v>1</v>
      </c>
      <c r="L13" s="16">
        <v>1</v>
      </c>
      <c r="M13" s="16">
        <v>1</v>
      </c>
      <c r="N13" s="16">
        <v>1</v>
      </c>
      <c r="O13" s="16">
        <v>1</v>
      </c>
      <c r="P13" s="25">
        <v>1</v>
      </c>
      <c r="Q13" s="25">
        <v>1</v>
      </c>
      <c r="R13" s="25">
        <v>1</v>
      </c>
      <c r="S13" s="33">
        <v>1</v>
      </c>
      <c r="T13" s="62">
        <v>1</v>
      </c>
      <c r="U13" s="62">
        <v>1</v>
      </c>
      <c r="V13" s="62">
        <v>1</v>
      </c>
      <c r="W13" s="62">
        <v>1</v>
      </c>
      <c r="X13" s="6">
        <f t="shared" si="0"/>
        <v>0</v>
      </c>
      <c r="AB13" s="6">
        <f t="shared" si="1"/>
        <v>0</v>
      </c>
      <c r="AC13" s="6">
        <f t="shared" si="2"/>
        <v>0</v>
      </c>
      <c r="AD13" s="6">
        <f t="shared" si="3"/>
        <v>0</v>
      </c>
      <c r="AE13" s="6">
        <f t="shared" si="4"/>
        <v>0</v>
      </c>
      <c r="AF13" s="6">
        <f t="shared" si="5"/>
        <v>0</v>
      </c>
      <c r="AG13" s="6">
        <f t="shared" si="6"/>
        <v>0</v>
      </c>
      <c r="AH13" s="6">
        <f t="shared" si="7"/>
        <v>0</v>
      </c>
      <c r="AI13" s="6">
        <f t="shared" si="8"/>
        <v>0</v>
      </c>
      <c r="AJ13" s="6">
        <f t="shared" si="9"/>
        <v>0</v>
      </c>
      <c r="AK13" s="6">
        <f t="shared" si="10"/>
        <v>0</v>
      </c>
      <c r="AL13" s="6">
        <f t="shared" si="11"/>
        <v>0</v>
      </c>
      <c r="AM13" s="6">
        <f t="shared" si="12"/>
        <v>0</v>
      </c>
      <c r="AN13" s="6">
        <f t="shared" si="13"/>
        <v>0</v>
      </c>
      <c r="AO13" s="6">
        <f t="shared" si="14"/>
        <v>0</v>
      </c>
      <c r="AP13" s="6">
        <f t="shared" si="15"/>
        <v>0</v>
      </c>
      <c r="AQ13" s="6">
        <f t="shared" si="16"/>
        <v>0</v>
      </c>
      <c r="AR13" s="6"/>
      <c r="AS13" s="6"/>
      <c r="AT13" s="6"/>
      <c r="AU13" s="6"/>
    </row>
    <row r="14" spans="1:47" ht="15" customHeight="1" x14ac:dyDescent="0.25">
      <c r="A14" s="3" t="s">
        <v>28</v>
      </c>
      <c r="B14" s="1">
        <v>30304</v>
      </c>
      <c r="C14" s="1">
        <v>0</v>
      </c>
      <c r="D14" s="1">
        <v>0</v>
      </c>
      <c r="E14" s="1">
        <v>0</v>
      </c>
      <c r="F14" s="40">
        <v>0</v>
      </c>
      <c r="G14" s="1">
        <v>0</v>
      </c>
      <c r="H14" s="17">
        <v>0</v>
      </c>
      <c r="I14" s="17">
        <v>0</v>
      </c>
      <c r="J14" s="17">
        <v>0</v>
      </c>
      <c r="K14" s="40">
        <v>0</v>
      </c>
      <c r="L14" s="16">
        <v>0</v>
      </c>
      <c r="M14" s="16">
        <v>0</v>
      </c>
      <c r="N14" s="16">
        <v>0</v>
      </c>
      <c r="O14" s="16">
        <v>0</v>
      </c>
      <c r="P14" s="25">
        <v>0</v>
      </c>
      <c r="Q14" s="25">
        <v>0</v>
      </c>
      <c r="R14" s="25">
        <v>0</v>
      </c>
      <c r="S14" s="33">
        <v>0</v>
      </c>
      <c r="T14" s="62">
        <v>0</v>
      </c>
      <c r="U14" s="62">
        <v>0</v>
      </c>
      <c r="V14" s="62">
        <v>0</v>
      </c>
      <c r="W14" s="62">
        <v>0</v>
      </c>
      <c r="X14" s="6">
        <f t="shared" si="0"/>
        <v>0</v>
      </c>
      <c r="AB14" s="6">
        <f t="shared" si="1"/>
        <v>0</v>
      </c>
      <c r="AC14" s="6">
        <f t="shared" si="2"/>
        <v>0</v>
      </c>
      <c r="AD14" s="6">
        <f t="shared" si="3"/>
        <v>0</v>
      </c>
      <c r="AE14" s="6">
        <f t="shared" si="4"/>
        <v>0</v>
      </c>
      <c r="AF14" s="6">
        <f t="shared" si="5"/>
        <v>0</v>
      </c>
      <c r="AG14" s="6">
        <f t="shared" si="6"/>
        <v>0</v>
      </c>
      <c r="AH14" s="6">
        <f t="shared" si="7"/>
        <v>0</v>
      </c>
      <c r="AI14" s="6">
        <f t="shared" si="8"/>
        <v>0</v>
      </c>
      <c r="AJ14" s="6">
        <f t="shared" si="9"/>
        <v>0</v>
      </c>
      <c r="AK14" s="6">
        <f t="shared" si="10"/>
        <v>0</v>
      </c>
      <c r="AL14" s="6">
        <f t="shared" si="11"/>
        <v>0</v>
      </c>
      <c r="AM14" s="6">
        <f t="shared" si="12"/>
        <v>0</v>
      </c>
      <c r="AN14" s="6">
        <f t="shared" si="13"/>
        <v>0</v>
      </c>
      <c r="AO14" s="6">
        <f t="shared" si="14"/>
        <v>0</v>
      </c>
      <c r="AP14" s="6">
        <f t="shared" si="15"/>
        <v>0</v>
      </c>
      <c r="AQ14" s="6">
        <f t="shared" si="16"/>
        <v>0</v>
      </c>
      <c r="AR14" s="6"/>
      <c r="AS14" s="6"/>
      <c r="AT14" s="6"/>
      <c r="AU14" s="6"/>
    </row>
    <row r="15" spans="1:47" ht="15" customHeight="1" x14ac:dyDescent="0.25">
      <c r="A15" s="3" t="s">
        <v>29</v>
      </c>
      <c r="B15" s="1">
        <v>32203</v>
      </c>
      <c r="C15" s="1">
        <v>1</v>
      </c>
      <c r="D15" s="1">
        <v>1</v>
      </c>
      <c r="E15" s="1">
        <v>1</v>
      </c>
      <c r="F15" s="40">
        <v>1</v>
      </c>
      <c r="G15" s="1">
        <v>1</v>
      </c>
      <c r="H15" s="17">
        <v>1</v>
      </c>
      <c r="I15" s="17">
        <v>1</v>
      </c>
      <c r="J15" s="17">
        <v>1</v>
      </c>
      <c r="K15" s="40">
        <v>1</v>
      </c>
      <c r="L15" s="16">
        <v>1</v>
      </c>
      <c r="M15" s="16">
        <v>1</v>
      </c>
      <c r="N15" s="16">
        <v>1</v>
      </c>
      <c r="O15" s="16">
        <v>1</v>
      </c>
      <c r="P15" s="25">
        <v>1</v>
      </c>
      <c r="Q15" s="25">
        <v>1</v>
      </c>
      <c r="R15" s="25">
        <v>1</v>
      </c>
      <c r="S15" s="33">
        <v>1</v>
      </c>
      <c r="T15" s="62">
        <v>1</v>
      </c>
      <c r="U15" s="62">
        <v>1</v>
      </c>
      <c r="V15" s="62">
        <v>1</v>
      </c>
      <c r="W15" s="62">
        <v>1</v>
      </c>
      <c r="X15" s="6">
        <f t="shared" si="0"/>
        <v>0</v>
      </c>
      <c r="AB15" s="6">
        <f t="shared" si="1"/>
        <v>0</v>
      </c>
      <c r="AC15" s="6">
        <f t="shared" si="2"/>
        <v>0</v>
      </c>
      <c r="AD15" s="6">
        <f t="shared" si="3"/>
        <v>0</v>
      </c>
      <c r="AE15" s="6">
        <f t="shared" si="4"/>
        <v>0</v>
      </c>
      <c r="AF15" s="6">
        <f t="shared" si="5"/>
        <v>0</v>
      </c>
      <c r="AG15" s="6">
        <f t="shared" si="6"/>
        <v>0</v>
      </c>
      <c r="AH15" s="6">
        <f t="shared" si="7"/>
        <v>0</v>
      </c>
      <c r="AI15" s="6">
        <f t="shared" si="8"/>
        <v>0</v>
      </c>
      <c r="AJ15" s="6">
        <f t="shared" si="9"/>
        <v>0</v>
      </c>
      <c r="AK15" s="6">
        <f t="shared" si="10"/>
        <v>0</v>
      </c>
      <c r="AL15" s="6">
        <f t="shared" si="11"/>
        <v>0</v>
      </c>
      <c r="AM15" s="6">
        <f t="shared" si="12"/>
        <v>0</v>
      </c>
      <c r="AN15" s="6">
        <f t="shared" si="13"/>
        <v>0</v>
      </c>
      <c r="AO15" s="6">
        <f t="shared" si="14"/>
        <v>0</v>
      </c>
      <c r="AP15" s="6">
        <f t="shared" si="15"/>
        <v>0</v>
      </c>
      <c r="AQ15" s="6">
        <f t="shared" si="16"/>
        <v>0</v>
      </c>
      <c r="AR15" s="6"/>
      <c r="AS15" s="6"/>
      <c r="AT15" s="6"/>
      <c r="AU15" s="6"/>
    </row>
    <row r="16" spans="1:47" ht="15" customHeight="1" x14ac:dyDescent="0.25">
      <c r="A16" s="3" t="s">
        <v>30</v>
      </c>
      <c r="B16" s="1">
        <v>32802</v>
      </c>
      <c r="C16" s="1">
        <v>2</v>
      </c>
      <c r="D16" s="1">
        <v>3</v>
      </c>
      <c r="E16" s="1">
        <v>3</v>
      </c>
      <c r="F16" s="40">
        <v>3</v>
      </c>
      <c r="G16" s="1">
        <v>3</v>
      </c>
      <c r="H16" s="17">
        <v>3</v>
      </c>
      <c r="I16" s="17">
        <v>3</v>
      </c>
      <c r="J16" s="17">
        <v>3</v>
      </c>
      <c r="K16" s="40">
        <v>3</v>
      </c>
      <c r="L16" s="16">
        <v>3</v>
      </c>
      <c r="M16" s="16">
        <v>3</v>
      </c>
      <c r="N16" s="16">
        <v>3</v>
      </c>
      <c r="O16" s="16">
        <v>3</v>
      </c>
      <c r="P16" s="25">
        <v>3</v>
      </c>
      <c r="Q16" s="25">
        <v>3</v>
      </c>
      <c r="R16" s="25">
        <v>3</v>
      </c>
      <c r="S16" s="33">
        <v>3</v>
      </c>
      <c r="T16" s="62">
        <v>3</v>
      </c>
      <c r="U16" s="62">
        <v>3</v>
      </c>
      <c r="V16" s="62">
        <v>3</v>
      </c>
      <c r="W16" s="62">
        <v>3</v>
      </c>
      <c r="X16" s="6">
        <f t="shared" si="0"/>
        <v>1</v>
      </c>
      <c r="AB16" s="6">
        <f t="shared" si="1"/>
        <v>1</v>
      </c>
      <c r="AC16" s="6">
        <f t="shared" si="2"/>
        <v>0</v>
      </c>
      <c r="AD16" s="6">
        <f t="shared" si="3"/>
        <v>0</v>
      </c>
      <c r="AE16" s="6">
        <f t="shared" si="4"/>
        <v>0</v>
      </c>
      <c r="AF16" s="6">
        <f t="shared" si="5"/>
        <v>0</v>
      </c>
      <c r="AG16" s="6">
        <f t="shared" si="6"/>
        <v>0</v>
      </c>
      <c r="AH16" s="6">
        <f t="shared" si="7"/>
        <v>0</v>
      </c>
      <c r="AI16" s="6">
        <f t="shared" si="8"/>
        <v>0</v>
      </c>
      <c r="AJ16" s="6">
        <f t="shared" si="9"/>
        <v>0</v>
      </c>
      <c r="AK16" s="6">
        <f t="shared" si="10"/>
        <v>0</v>
      </c>
      <c r="AL16" s="6">
        <f t="shared" si="11"/>
        <v>0</v>
      </c>
      <c r="AM16" s="6">
        <f t="shared" si="12"/>
        <v>0</v>
      </c>
      <c r="AN16" s="6">
        <f t="shared" si="13"/>
        <v>0</v>
      </c>
      <c r="AO16" s="6">
        <f t="shared" si="14"/>
        <v>0</v>
      </c>
      <c r="AP16" s="6">
        <f t="shared" si="15"/>
        <v>0</v>
      </c>
      <c r="AQ16" s="6">
        <f t="shared" si="16"/>
        <v>0</v>
      </c>
      <c r="AR16" s="6"/>
      <c r="AS16" s="6"/>
      <c r="AT16" s="6"/>
      <c r="AU16" s="6"/>
    </row>
    <row r="17" spans="1:47" ht="15" customHeight="1" x14ac:dyDescent="0.25">
      <c r="A17" s="3" t="s">
        <v>31</v>
      </c>
      <c r="B17" s="1">
        <v>33152</v>
      </c>
      <c r="C17" s="1">
        <v>3</v>
      </c>
      <c r="D17" s="1">
        <v>3</v>
      </c>
      <c r="E17" s="1">
        <v>3</v>
      </c>
      <c r="F17" s="40">
        <v>3</v>
      </c>
      <c r="G17" s="1">
        <v>3</v>
      </c>
      <c r="H17" s="17">
        <v>3</v>
      </c>
      <c r="I17" s="17">
        <v>3</v>
      </c>
      <c r="J17" s="17">
        <v>3</v>
      </c>
      <c r="K17" s="40">
        <v>4</v>
      </c>
      <c r="L17" s="16">
        <v>4</v>
      </c>
      <c r="M17" s="16">
        <v>4</v>
      </c>
      <c r="N17" s="16">
        <v>4</v>
      </c>
      <c r="O17" s="16">
        <v>4</v>
      </c>
      <c r="P17" s="25">
        <v>4</v>
      </c>
      <c r="Q17" s="25">
        <v>4</v>
      </c>
      <c r="R17" s="25">
        <v>4</v>
      </c>
      <c r="S17" s="33">
        <v>4</v>
      </c>
      <c r="T17" s="62">
        <v>4</v>
      </c>
      <c r="U17" s="62">
        <v>4</v>
      </c>
      <c r="V17" s="62">
        <v>4</v>
      </c>
      <c r="W17" s="62">
        <v>4</v>
      </c>
      <c r="X17" s="6">
        <f t="shared" si="0"/>
        <v>1</v>
      </c>
      <c r="AB17" s="6">
        <f t="shared" si="1"/>
        <v>0</v>
      </c>
      <c r="AC17" s="6">
        <f t="shared" si="2"/>
        <v>0</v>
      </c>
      <c r="AD17" s="6">
        <f t="shared" si="3"/>
        <v>0</v>
      </c>
      <c r="AE17" s="6">
        <f t="shared" si="4"/>
        <v>0</v>
      </c>
      <c r="AF17" s="6">
        <f t="shared" si="5"/>
        <v>0</v>
      </c>
      <c r="AG17" s="6">
        <f t="shared" si="6"/>
        <v>0</v>
      </c>
      <c r="AH17" s="6">
        <f t="shared" si="7"/>
        <v>0</v>
      </c>
      <c r="AI17" s="6">
        <f t="shared" si="8"/>
        <v>1</v>
      </c>
      <c r="AJ17" s="6">
        <f t="shared" si="9"/>
        <v>0</v>
      </c>
      <c r="AK17" s="6">
        <f t="shared" si="10"/>
        <v>0</v>
      </c>
      <c r="AL17" s="6">
        <f t="shared" si="11"/>
        <v>0</v>
      </c>
      <c r="AM17" s="6">
        <f t="shared" si="12"/>
        <v>0</v>
      </c>
      <c r="AN17" s="6">
        <f t="shared" si="13"/>
        <v>0</v>
      </c>
      <c r="AO17" s="6">
        <f t="shared" si="14"/>
        <v>0</v>
      </c>
      <c r="AP17" s="6">
        <f t="shared" si="15"/>
        <v>0</v>
      </c>
      <c r="AQ17" s="6">
        <f t="shared" si="16"/>
        <v>0</v>
      </c>
      <c r="AR17" s="6"/>
      <c r="AS17" s="6"/>
      <c r="AT17" s="6"/>
      <c r="AU17" s="6"/>
    </row>
    <row r="18" spans="1:47" ht="15" customHeight="1" x14ac:dyDescent="0.25">
      <c r="A18" s="3" t="s">
        <v>32</v>
      </c>
      <c r="B18" s="1">
        <v>33630</v>
      </c>
      <c r="C18" s="1">
        <v>1</v>
      </c>
      <c r="D18" s="1">
        <v>1</v>
      </c>
      <c r="E18" s="1">
        <v>1</v>
      </c>
      <c r="F18" s="40">
        <v>1</v>
      </c>
      <c r="G18" s="1">
        <v>1</v>
      </c>
      <c r="H18" s="17">
        <v>1</v>
      </c>
      <c r="I18" s="17">
        <v>1</v>
      </c>
      <c r="J18" s="17">
        <v>1</v>
      </c>
      <c r="K18" s="40">
        <v>1</v>
      </c>
      <c r="L18" s="16">
        <v>1</v>
      </c>
      <c r="M18" s="16">
        <v>1</v>
      </c>
      <c r="N18" s="16">
        <v>1</v>
      </c>
      <c r="O18" s="16">
        <v>1</v>
      </c>
      <c r="P18" s="25">
        <v>1</v>
      </c>
      <c r="Q18" s="25">
        <v>1</v>
      </c>
      <c r="R18" s="25">
        <v>1</v>
      </c>
      <c r="S18" s="33">
        <v>1</v>
      </c>
      <c r="T18" s="62">
        <v>1</v>
      </c>
      <c r="U18" s="62">
        <v>1</v>
      </c>
      <c r="V18" s="62">
        <v>1</v>
      </c>
      <c r="W18" s="62">
        <v>1</v>
      </c>
      <c r="X18" s="6">
        <f t="shared" si="0"/>
        <v>0</v>
      </c>
      <c r="AB18" s="6">
        <f t="shared" si="1"/>
        <v>0</v>
      </c>
      <c r="AC18" s="6">
        <f t="shared" si="2"/>
        <v>0</v>
      </c>
      <c r="AD18" s="6">
        <f t="shared" si="3"/>
        <v>0</v>
      </c>
      <c r="AE18" s="6">
        <f t="shared" si="4"/>
        <v>0</v>
      </c>
      <c r="AF18" s="6">
        <f t="shared" si="5"/>
        <v>0</v>
      </c>
      <c r="AG18" s="6">
        <f t="shared" si="6"/>
        <v>0</v>
      </c>
      <c r="AH18" s="6">
        <f t="shared" si="7"/>
        <v>0</v>
      </c>
      <c r="AI18" s="6">
        <f t="shared" si="8"/>
        <v>0</v>
      </c>
      <c r="AJ18" s="6">
        <f t="shared" si="9"/>
        <v>0</v>
      </c>
      <c r="AK18" s="6">
        <f t="shared" si="10"/>
        <v>0</v>
      </c>
      <c r="AL18" s="6">
        <f t="shared" si="11"/>
        <v>0</v>
      </c>
      <c r="AM18" s="6">
        <f t="shared" si="12"/>
        <v>0</v>
      </c>
      <c r="AN18" s="6">
        <f t="shared" si="13"/>
        <v>0</v>
      </c>
      <c r="AO18" s="6">
        <f t="shared" si="14"/>
        <v>0</v>
      </c>
      <c r="AP18" s="6">
        <f t="shared" si="15"/>
        <v>0</v>
      </c>
      <c r="AQ18" s="6">
        <f t="shared" si="16"/>
        <v>0</v>
      </c>
      <c r="AR18" s="6"/>
      <c r="AS18" s="6"/>
      <c r="AT18" s="6"/>
      <c r="AU18" s="6"/>
    </row>
    <row r="19" spans="1:47" ht="15" customHeight="1" x14ac:dyDescent="0.25">
      <c r="A19" s="3" t="s">
        <v>33</v>
      </c>
      <c r="B19" s="1">
        <v>37230</v>
      </c>
      <c r="C19" s="1">
        <v>0</v>
      </c>
      <c r="D19" s="1">
        <v>0</v>
      </c>
      <c r="E19" s="1">
        <v>0</v>
      </c>
      <c r="F19" s="40">
        <v>0</v>
      </c>
      <c r="G19" s="1">
        <v>0</v>
      </c>
      <c r="H19" s="17">
        <v>0</v>
      </c>
      <c r="I19" s="17">
        <v>0</v>
      </c>
      <c r="J19" s="17">
        <v>0</v>
      </c>
      <c r="K19" s="40">
        <v>0</v>
      </c>
      <c r="L19" s="16">
        <v>0</v>
      </c>
      <c r="M19" s="16">
        <v>0</v>
      </c>
      <c r="N19" s="16">
        <v>0</v>
      </c>
      <c r="O19" s="16">
        <v>0</v>
      </c>
      <c r="P19" s="25">
        <v>0</v>
      </c>
      <c r="Q19" s="25">
        <v>0</v>
      </c>
      <c r="R19" s="25">
        <v>0</v>
      </c>
      <c r="S19" s="33">
        <v>0</v>
      </c>
      <c r="T19" s="62">
        <v>0</v>
      </c>
      <c r="U19" s="62">
        <v>0</v>
      </c>
      <c r="V19" s="62">
        <v>0</v>
      </c>
      <c r="W19" s="62">
        <v>0</v>
      </c>
      <c r="X19" s="6">
        <f t="shared" si="0"/>
        <v>0</v>
      </c>
      <c r="AB19" s="6">
        <f t="shared" si="1"/>
        <v>0</v>
      </c>
      <c r="AC19" s="6">
        <f t="shared" si="2"/>
        <v>0</v>
      </c>
      <c r="AD19" s="6">
        <f t="shared" si="3"/>
        <v>0</v>
      </c>
      <c r="AE19" s="6">
        <f t="shared" si="4"/>
        <v>0</v>
      </c>
      <c r="AF19" s="6">
        <f t="shared" si="5"/>
        <v>0</v>
      </c>
      <c r="AG19" s="6">
        <f t="shared" si="6"/>
        <v>0</v>
      </c>
      <c r="AH19" s="6">
        <f t="shared" si="7"/>
        <v>0</v>
      </c>
      <c r="AI19" s="6">
        <f t="shared" si="8"/>
        <v>0</v>
      </c>
      <c r="AJ19" s="6">
        <f t="shared" si="9"/>
        <v>0</v>
      </c>
      <c r="AK19" s="6">
        <f t="shared" si="10"/>
        <v>0</v>
      </c>
      <c r="AL19" s="6">
        <f t="shared" si="11"/>
        <v>0</v>
      </c>
      <c r="AM19" s="6">
        <f t="shared" si="12"/>
        <v>0</v>
      </c>
      <c r="AN19" s="6">
        <f t="shared" si="13"/>
        <v>0</v>
      </c>
      <c r="AO19" s="6">
        <f t="shared" si="14"/>
        <v>0</v>
      </c>
      <c r="AP19" s="6">
        <f t="shared" si="15"/>
        <v>0</v>
      </c>
      <c r="AQ19" s="6">
        <f t="shared" si="16"/>
        <v>0</v>
      </c>
      <c r="AR19" s="6"/>
      <c r="AS19" s="6"/>
      <c r="AT19" s="6"/>
      <c r="AU19" s="6"/>
    </row>
    <row r="20" spans="1:47" ht="15" customHeight="1" x14ac:dyDescent="0.25">
      <c r="A20" s="3" t="s">
        <v>34</v>
      </c>
      <c r="B20" s="1">
        <v>38101</v>
      </c>
      <c r="C20" s="1">
        <v>1</v>
      </c>
      <c r="D20" s="1">
        <v>1</v>
      </c>
      <c r="E20" s="1">
        <v>1</v>
      </c>
      <c r="F20" s="40">
        <v>1</v>
      </c>
      <c r="G20" s="1">
        <v>1</v>
      </c>
      <c r="H20" s="17">
        <v>1</v>
      </c>
      <c r="I20" s="17">
        <v>2</v>
      </c>
      <c r="J20" s="17">
        <v>2</v>
      </c>
      <c r="K20" s="40">
        <v>2</v>
      </c>
      <c r="L20" s="16">
        <v>2</v>
      </c>
      <c r="M20" s="16">
        <v>2</v>
      </c>
      <c r="N20" s="16">
        <v>2</v>
      </c>
      <c r="O20" s="16">
        <v>2</v>
      </c>
      <c r="P20" s="25">
        <v>2</v>
      </c>
      <c r="Q20" s="25">
        <v>2</v>
      </c>
      <c r="R20" s="25">
        <v>2</v>
      </c>
      <c r="S20" s="33">
        <v>2</v>
      </c>
      <c r="T20" s="62">
        <v>3</v>
      </c>
      <c r="U20" s="62">
        <v>3</v>
      </c>
      <c r="V20" s="62">
        <v>3</v>
      </c>
      <c r="W20" s="62">
        <v>3</v>
      </c>
      <c r="X20" s="6">
        <f t="shared" si="0"/>
        <v>1</v>
      </c>
      <c r="AB20" s="6">
        <f t="shared" si="1"/>
        <v>0</v>
      </c>
      <c r="AC20" s="6">
        <f t="shared" si="2"/>
        <v>0</v>
      </c>
      <c r="AD20" s="6">
        <f t="shared" si="3"/>
        <v>0</v>
      </c>
      <c r="AE20" s="6">
        <f t="shared" si="4"/>
        <v>0</v>
      </c>
      <c r="AF20" s="6">
        <f t="shared" si="5"/>
        <v>0</v>
      </c>
      <c r="AG20" s="6">
        <f t="shared" si="6"/>
        <v>1</v>
      </c>
      <c r="AH20" s="6">
        <f t="shared" si="7"/>
        <v>0</v>
      </c>
      <c r="AI20" s="6">
        <f t="shared" si="8"/>
        <v>0</v>
      </c>
      <c r="AJ20" s="6">
        <f t="shared" si="9"/>
        <v>0</v>
      </c>
      <c r="AK20" s="6">
        <f t="shared" si="10"/>
        <v>0</v>
      </c>
      <c r="AL20" s="6">
        <f t="shared" si="11"/>
        <v>0</v>
      </c>
      <c r="AM20" s="6">
        <f t="shared" si="12"/>
        <v>0</v>
      </c>
      <c r="AN20" s="6">
        <f t="shared" si="13"/>
        <v>0</v>
      </c>
      <c r="AO20" s="6">
        <f t="shared" si="14"/>
        <v>0</v>
      </c>
      <c r="AP20" s="6">
        <f t="shared" si="15"/>
        <v>0</v>
      </c>
      <c r="AQ20" s="6">
        <f t="shared" si="16"/>
        <v>0</v>
      </c>
      <c r="AR20" s="6"/>
      <c r="AS20" s="6"/>
      <c r="AT20" s="6"/>
      <c r="AU20" s="6"/>
    </row>
    <row r="21" spans="1:47" ht="15" customHeight="1" x14ac:dyDescent="0.25">
      <c r="A21" s="3" t="s">
        <v>35</v>
      </c>
      <c r="B21" s="1">
        <v>40231</v>
      </c>
      <c r="C21" s="1">
        <v>0</v>
      </c>
      <c r="D21" s="1">
        <v>0</v>
      </c>
      <c r="E21" s="1">
        <v>0</v>
      </c>
      <c r="F21" s="40">
        <v>0</v>
      </c>
      <c r="G21" s="1">
        <v>0</v>
      </c>
      <c r="H21" s="17">
        <v>0</v>
      </c>
      <c r="I21" s="17">
        <v>0</v>
      </c>
      <c r="J21" s="17">
        <v>0</v>
      </c>
      <c r="K21" s="40">
        <v>0</v>
      </c>
      <c r="L21" s="16">
        <v>0</v>
      </c>
      <c r="M21" s="16">
        <v>0</v>
      </c>
      <c r="N21" s="16">
        <v>0</v>
      </c>
      <c r="O21" s="16">
        <v>0</v>
      </c>
      <c r="P21" s="25">
        <v>0</v>
      </c>
      <c r="Q21" s="25">
        <v>0</v>
      </c>
      <c r="R21" s="25">
        <v>0</v>
      </c>
      <c r="S21" s="33">
        <v>0</v>
      </c>
      <c r="T21" s="62">
        <v>0</v>
      </c>
      <c r="U21" s="62">
        <v>0</v>
      </c>
      <c r="V21" s="62">
        <v>0</v>
      </c>
      <c r="W21" s="62">
        <v>0</v>
      </c>
      <c r="X21" s="6">
        <f t="shared" si="0"/>
        <v>0</v>
      </c>
      <c r="AB21" s="6">
        <f t="shared" si="1"/>
        <v>0</v>
      </c>
      <c r="AC21" s="6">
        <f t="shared" si="2"/>
        <v>0</v>
      </c>
      <c r="AD21" s="6">
        <f t="shared" si="3"/>
        <v>0</v>
      </c>
      <c r="AE21" s="6">
        <f t="shared" si="4"/>
        <v>0</v>
      </c>
      <c r="AF21" s="6">
        <f t="shared" si="5"/>
        <v>0</v>
      </c>
      <c r="AG21" s="6">
        <f t="shared" si="6"/>
        <v>0</v>
      </c>
      <c r="AH21" s="6">
        <f t="shared" si="7"/>
        <v>0</v>
      </c>
      <c r="AI21" s="6">
        <f t="shared" si="8"/>
        <v>0</v>
      </c>
      <c r="AJ21" s="6">
        <f t="shared" si="9"/>
        <v>0</v>
      </c>
      <c r="AK21" s="6">
        <f t="shared" si="10"/>
        <v>0</v>
      </c>
      <c r="AL21" s="6">
        <f t="shared" si="11"/>
        <v>0</v>
      </c>
      <c r="AM21" s="6">
        <f t="shared" si="12"/>
        <v>0</v>
      </c>
      <c r="AN21" s="6">
        <f t="shared" si="13"/>
        <v>0</v>
      </c>
      <c r="AO21" s="6">
        <f t="shared" si="14"/>
        <v>0</v>
      </c>
      <c r="AP21" s="6">
        <f t="shared" si="15"/>
        <v>0</v>
      </c>
      <c r="AQ21" s="6">
        <f t="shared" si="16"/>
        <v>0</v>
      </c>
      <c r="AR21" s="6"/>
      <c r="AS21" s="6"/>
      <c r="AT21" s="6"/>
      <c r="AU21" s="6"/>
    </row>
    <row r="22" spans="1:47" ht="15" customHeight="1" x14ac:dyDescent="0.25">
      <c r="A22" s="3" t="s">
        <v>36</v>
      </c>
      <c r="B22" s="1">
        <v>43216</v>
      </c>
      <c r="C22" s="1">
        <v>1</v>
      </c>
      <c r="D22" s="1">
        <v>1</v>
      </c>
      <c r="E22" s="1">
        <v>1</v>
      </c>
      <c r="F22" s="40">
        <v>1</v>
      </c>
      <c r="G22" s="1">
        <v>1</v>
      </c>
      <c r="H22" s="17">
        <v>1</v>
      </c>
      <c r="I22" s="17">
        <v>1</v>
      </c>
      <c r="J22" s="17">
        <v>1</v>
      </c>
      <c r="K22" s="40">
        <v>1</v>
      </c>
      <c r="L22" s="16">
        <v>1</v>
      </c>
      <c r="M22" s="16">
        <v>1</v>
      </c>
      <c r="N22" s="16">
        <v>1</v>
      </c>
      <c r="O22" s="16">
        <v>1</v>
      </c>
      <c r="P22" s="25">
        <v>1</v>
      </c>
      <c r="Q22" s="25">
        <v>1</v>
      </c>
      <c r="R22" s="25">
        <v>1</v>
      </c>
      <c r="S22" s="33">
        <v>1</v>
      </c>
      <c r="T22" s="62">
        <v>1</v>
      </c>
      <c r="U22" s="62">
        <v>1</v>
      </c>
      <c r="V22" s="62">
        <v>1</v>
      </c>
      <c r="W22" s="62">
        <v>1</v>
      </c>
      <c r="X22" s="6">
        <f t="shared" si="0"/>
        <v>0</v>
      </c>
      <c r="AB22" s="6">
        <f t="shared" si="1"/>
        <v>0</v>
      </c>
      <c r="AC22" s="6">
        <f t="shared" si="2"/>
        <v>0</v>
      </c>
      <c r="AD22" s="6">
        <f t="shared" si="3"/>
        <v>0</v>
      </c>
      <c r="AE22" s="6">
        <f t="shared" si="4"/>
        <v>0</v>
      </c>
      <c r="AF22" s="6">
        <f t="shared" si="5"/>
        <v>0</v>
      </c>
      <c r="AG22" s="6">
        <f t="shared" si="6"/>
        <v>0</v>
      </c>
      <c r="AH22" s="6">
        <f t="shared" si="7"/>
        <v>0</v>
      </c>
      <c r="AI22" s="6">
        <f t="shared" si="8"/>
        <v>0</v>
      </c>
      <c r="AJ22" s="6">
        <f t="shared" si="9"/>
        <v>0</v>
      </c>
      <c r="AK22" s="6">
        <f t="shared" si="10"/>
        <v>0</v>
      </c>
      <c r="AL22" s="6">
        <f t="shared" si="11"/>
        <v>0</v>
      </c>
      <c r="AM22" s="6">
        <f t="shared" si="12"/>
        <v>0</v>
      </c>
      <c r="AN22" s="6">
        <f t="shared" si="13"/>
        <v>0</v>
      </c>
      <c r="AO22" s="6">
        <f t="shared" si="14"/>
        <v>0</v>
      </c>
      <c r="AP22" s="6">
        <f t="shared" si="15"/>
        <v>0</v>
      </c>
      <c r="AQ22" s="6">
        <f t="shared" si="16"/>
        <v>0</v>
      </c>
      <c r="AR22" s="6"/>
      <c r="AS22" s="6"/>
      <c r="AT22" s="6"/>
      <c r="AU22" s="6"/>
    </row>
    <row r="23" spans="1:47" ht="15" customHeight="1" x14ac:dyDescent="0.25">
      <c r="A23" s="3" t="s">
        <v>37</v>
      </c>
      <c r="B23" s="1">
        <v>44101</v>
      </c>
      <c r="C23" s="1">
        <v>0</v>
      </c>
      <c r="D23" s="1">
        <v>0</v>
      </c>
      <c r="E23" s="1">
        <v>0</v>
      </c>
      <c r="F23" s="40">
        <v>0</v>
      </c>
      <c r="G23" s="1">
        <v>0</v>
      </c>
      <c r="H23" s="17">
        <v>0</v>
      </c>
      <c r="I23" s="17">
        <v>0</v>
      </c>
      <c r="J23" s="17">
        <v>0</v>
      </c>
      <c r="K23" s="40">
        <v>0</v>
      </c>
      <c r="L23" s="16">
        <v>0</v>
      </c>
      <c r="M23" s="16">
        <v>0</v>
      </c>
      <c r="N23" s="16">
        <v>0</v>
      </c>
      <c r="O23" s="16">
        <v>0</v>
      </c>
      <c r="P23" s="25">
        <v>0</v>
      </c>
      <c r="Q23" s="25">
        <v>0</v>
      </c>
      <c r="R23" s="25">
        <v>0</v>
      </c>
      <c r="S23" s="33">
        <v>0</v>
      </c>
      <c r="T23" s="62">
        <v>0</v>
      </c>
      <c r="U23" s="62">
        <v>0</v>
      </c>
      <c r="V23" s="62">
        <v>0</v>
      </c>
      <c r="W23" s="62">
        <v>0</v>
      </c>
      <c r="X23" s="6">
        <f t="shared" si="0"/>
        <v>0</v>
      </c>
      <c r="AB23" s="6">
        <f t="shared" si="1"/>
        <v>0</v>
      </c>
      <c r="AC23" s="6">
        <f t="shared" si="2"/>
        <v>0</v>
      </c>
      <c r="AD23" s="6">
        <f t="shared" si="3"/>
        <v>0</v>
      </c>
      <c r="AE23" s="6">
        <f t="shared" si="4"/>
        <v>0</v>
      </c>
      <c r="AF23" s="6">
        <f t="shared" si="5"/>
        <v>0</v>
      </c>
      <c r="AG23" s="6">
        <f t="shared" si="6"/>
        <v>0</v>
      </c>
      <c r="AH23" s="6">
        <f t="shared" si="7"/>
        <v>0</v>
      </c>
      <c r="AI23" s="6">
        <f t="shared" si="8"/>
        <v>0</v>
      </c>
      <c r="AJ23" s="6">
        <f t="shared" si="9"/>
        <v>0</v>
      </c>
      <c r="AK23" s="6">
        <f t="shared" si="10"/>
        <v>0</v>
      </c>
      <c r="AL23" s="6">
        <f t="shared" si="11"/>
        <v>0</v>
      </c>
      <c r="AM23" s="6">
        <f t="shared" si="12"/>
        <v>0</v>
      </c>
      <c r="AN23" s="6">
        <f t="shared" si="13"/>
        <v>0</v>
      </c>
      <c r="AO23" s="6">
        <f t="shared" si="14"/>
        <v>0</v>
      </c>
      <c r="AP23" s="6">
        <f t="shared" si="15"/>
        <v>0</v>
      </c>
      <c r="AQ23" s="6">
        <f t="shared" si="16"/>
        <v>0</v>
      </c>
      <c r="AR23" s="6"/>
      <c r="AS23" s="6"/>
      <c r="AT23" s="6"/>
      <c r="AU23" s="6"/>
    </row>
    <row r="24" spans="1:47" ht="15" customHeight="1" x14ac:dyDescent="0.25">
      <c r="A24" s="3" t="s">
        <v>38</v>
      </c>
      <c r="B24" s="1">
        <v>45225</v>
      </c>
      <c r="C24" s="1">
        <v>2</v>
      </c>
      <c r="D24" s="1">
        <v>2</v>
      </c>
      <c r="E24" s="1">
        <v>2</v>
      </c>
      <c r="F24" s="40">
        <v>2</v>
      </c>
      <c r="G24" s="1">
        <v>2</v>
      </c>
      <c r="H24" s="17">
        <v>2</v>
      </c>
      <c r="I24" s="17">
        <v>2</v>
      </c>
      <c r="J24" s="17">
        <v>2</v>
      </c>
      <c r="K24" s="40">
        <v>2</v>
      </c>
      <c r="L24" s="16">
        <v>2</v>
      </c>
      <c r="M24" s="16">
        <v>2</v>
      </c>
      <c r="N24" s="16">
        <v>2</v>
      </c>
      <c r="O24" s="16">
        <v>2</v>
      </c>
      <c r="P24" s="25">
        <v>2</v>
      </c>
      <c r="Q24" s="25">
        <v>2</v>
      </c>
      <c r="R24" s="25">
        <v>2</v>
      </c>
      <c r="S24" s="33">
        <v>2</v>
      </c>
      <c r="T24" s="62">
        <v>2</v>
      </c>
      <c r="U24" s="62">
        <v>2</v>
      </c>
      <c r="V24" s="62">
        <v>2</v>
      </c>
      <c r="W24" s="62">
        <v>2</v>
      </c>
      <c r="X24" s="6">
        <f t="shared" si="0"/>
        <v>0</v>
      </c>
      <c r="AB24" s="6">
        <f t="shared" si="1"/>
        <v>0</v>
      </c>
      <c r="AC24" s="6">
        <f t="shared" si="2"/>
        <v>0</v>
      </c>
      <c r="AD24" s="6">
        <f t="shared" si="3"/>
        <v>0</v>
      </c>
      <c r="AE24" s="6">
        <f t="shared" si="4"/>
        <v>0</v>
      </c>
      <c r="AF24" s="6">
        <f t="shared" si="5"/>
        <v>0</v>
      </c>
      <c r="AG24" s="6">
        <f t="shared" si="6"/>
        <v>0</v>
      </c>
      <c r="AH24" s="6">
        <f t="shared" si="7"/>
        <v>0</v>
      </c>
      <c r="AI24" s="6">
        <f t="shared" si="8"/>
        <v>0</v>
      </c>
      <c r="AJ24" s="6">
        <f t="shared" si="9"/>
        <v>0</v>
      </c>
      <c r="AK24" s="6">
        <f t="shared" si="10"/>
        <v>0</v>
      </c>
      <c r="AL24" s="6">
        <f t="shared" si="11"/>
        <v>0</v>
      </c>
      <c r="AM24" s="6">
        <f t="shared" si="12"/>
        <v>0</v>
      </c>
      <c r="AN24" s="6">
        <f t="shared" si="13"/>
        <v>0</v>
      </c>
      <c r="AO24" s="6">
        <f t="shared" si="14"/>
        <v>0</v>
      </c>
      <c r="AP24" s="6">
        <f t="shared" si="15"/>
        <v>0</v>
      </c>
      <c r="AQ24" s="6">
        <f t="shared" si="16"/>
        <v>0</v>
      </c>
      <c r="AR24" s="6"/>
      <c r="AS24" s="6"/>
      <c r="AT24" s="6"/>
      <c r="AU24" s="6"/>
    </row>
    <row r="25" spans="1:47" ht="15" customHeight="1" x14ac:dyDescent="0.25">
      <c r="A25" s="3" t="s">
        <v>39</v>
      </c>
      <c r="B25" s="1">
        <v>46206</v>
      </c>
      <c r="C25" s="1">
        <v>0</v>
      </c>
      <c r="D25" s="1">
        <v>0</v>
      </c>
      <c r="E25" s="1">
        <v>0</v>
      </c>
      <c r="F25" s="40">
        <v>0</v>
      </c>
      <c r="G25" s="1">
        <v>0</v>
      </c>
      <c r="H25" s="17">
        <v>0</v>
      </c>
      <c r="I25" s="17">
        <v>0</v>
      </c>
      <c r="J25" s="17">
        <v>0</v>
      </c>
      <c r="K25" s="40">
        <v>0</v>
      </c>
      <c r="L25" s="16">
        <v>0</v>
      </c>
      <c r="M25" s="16">
        <v>0</v>
      </c>
      <c r="N25" s="16">
        <v>0</v>
      </c>
      <c r="O25" s="16">
        <v>0</v>
      </c>
      <c r="P25" s="25">
        <v>0</v>
      </c>
      <c r="Q25" s="25">
        <v>0</v>
      </c>
      <c r="R25" s="25">
        <v>0</v>
      </c>
      <c r="S25" s="33">
        <v>0</v>
      </c>
      <c r="T25" s="62">
        <v>0</v>
      </c>
      <c r="U25" s="62">
        <v>0</v>
      </c>
      <c r="V25" s="62">
        <v>0</v>
      </c>
      <c r="W25" s="62">
        <v>0</v>
      </c>
      <c r="X25" s="6">
        <f t="shared" si="0"/>
        <v>0</v>
      </c>
      <c r="AB25" s="6">
        <f t="shared" si="1"/>
        <v>0</v>
      </c>
      <c r="AC25" s="6">
        <f t="shared" si="2"/>
        <v>0</v>
      </c>
      <c r="AD25" s="6">
        <f t="shared" si="3"/>
        <v>0</v>
      </c>
      <c r="AE25" s="6">
        <f t="shared" si="4"/>
        <v>0</v>
      </c>
      <c r="AF25" s="6">
        <f t="shared" si="5"/>
        <v>0</v>
      </c>
      <c r="AG25" s="6">
        <f t="shared" si="6"/>
        <v>0</v>
      </c>
      <c r="AH25" s="6">
        <f t="shared" si="7"/>
        <v>0</v>
      </c>
      <c r="AI25" s="6">
        <f t="shared" si="8"/>
        <v>0</v>
      </c>
      <c r="AJ25" s="6">
        <f t="shared" si="9"/>
        <v>0</v>
      </c>
      <c r="AK25" s="6">
        <f t="shared" si="10"/>
        <v>0</v>
      </c>
      <c r="AL25" s="6">
        <f t="shared" si="11"/>
        <v>0</v>
      </c>
      <c r="AM25" s="6">
        <f t="shared" si="12"/>
        <v>0</v>
      </c>
      <c r="AN25" s="6">
        <f t="shared" si="13"/>
        <v>0</v>
      </c>
      <c r="AO25" s="6">
        <f t="shared" si="14"/>
        <v>0</v>
      </c>
      <c r="AP25" s="6">
        <f t="shared" si="15"/>
        <v>0</v>
      </c>
      <c r="AQ25" s="6">
        <f t="shared" si="16"/>
        <v>0</v>
      </c>
      <c r="AR25" s="6"/>
      <c r="AS25" s="6"/>
      <c r="AT25" s="6"/>
      <c r="AU25" s="6"/>
    </row>
    <row r="26" spans="1:47" ht="15" customHeight="1" x14ac:dyDescent="0.25">
      <c r="A26" s="3" t="s">
        <v>40</v>
      </c>
      <c r="B26" s="1">
        <v>48233</v>
      </c>
      <c r="C26" s="1">
        <v>2</v>
      </c>
      <c r="D26" s="1">
        <v>2</v>
      </c>
      <c r="E26" s="1">
        <v>2</v>
      </c>
      <c r="F26" s="40">
        <v>2</v>
      </c>
      <c r="G26" s="1">
        <v>2</v>
      </c>
      <c r="H26" s="17">
        <v>2</v>
      </c>
      <c r="I26" s="17">
        <v>2</v>
      </c>
      <c r="J26" s="17">
        <v>2</v>
      </c>
      <c r="K26" s="40">
        <v>2</v>
      </c>
      <c r="L26" s="16">
        <v>2</v>
      </c>
      <c r="M26" s="16">
        <v>2</v>
      </c>
      <c r="N26" s="16">
        <v>2</v>
      </c>
      <c r="O26" s="16">
        <v>2</v>
      </c>
      <c r="P26" s="25">
        <v>2</v>
      </c>
      <c r="Q26" s="25">
        <v>2</v>
      </c>
      <c r="R26" s="25">
        <v>2</v>
      </c>
      <c r="S26" s="33">
        <v>2</v>
      </c>
      <c r="T26" s="62">
        <v>2</v>
      </c>
      <c r="U26" s="62">
        <v>2</v>
      </c>
      <c r="V26" s="62">
        <v>2</v>
      </c>
      <c r="W26" s="62">
        <v>2</v>
      </c>
      <c r="X26" s="6">
        <f t="shared" si="0"/>
        <v>0</v>
      </c>
      <c r="AB26" s="6">
        <f t="shared" si="1"/>
        <v>0</v>
      </c>
      <c r="AC26" s="6">
        <f t="shared" si="2"/>
        <v>0</v>
      </c>
      <c r="AD26" s="6">
        <f t="shared" si="3"/>
        <v>0</v>
      </c>
      <c r="AE26" s="6">
        <f t="shared" si="4"/>
        <v>0</v>
      </c>
      <c r="AF26" s="6">
        <f t="shared" si="5"/>
        <v>0</v>
      </c>
      <c r="AG26" s="6">
        <f t="shared" si="6"/>
        <v>0</v>
      </c>
      <c r="AH26" s="6">
        <f t="shared" si="7"/>
        <v>0</v>
      </c>
      <c r="AI26" s="6">
        <f t="shared" si="8"/>
        <v>0</v>
      </c>
      <c r="AJ26" s="6">
        <f t="shared" si="9"/>
        <v>0</v>
      </c>
      <c r="AK26" s="6">
        <f t="shared" si="10"/>
        <v>0</v>
      </c>
      <c r="AL26" s="6">
        <f t="shared" si="11"/>
        <v>0</v>
      </c>
      <c r="AM26" s="6">
        <f t="shared" si="12"/>
        <v>0</v>
      </c>
      <c r="AN26" s="6">
        <f t="shared" si="13"/>
        <v>0</v>
      </c>
      <c r="AO26" s="6">
        <f t="shared" si="14"/>
        <v>0</v>
      </c>
      <c r="AP26" s="6">
        <f t="shared" si="15"/>
        <v>0</v>
      </c>
      <c r="AQ26" s="6">
        <f t="shared" si="16"/>
        <v>0</v>
      </c>
      <c r="AR26" s="6"/>
      <c r="AS26" s="6"/>
      <c r="AT26" s="6"/>
      <c r="AU26" s="6"/>
    </row>
    <row r="27" spans="1:47" ht="15" customHeight="1" x14ac:dyDescent="0.25">
      <c r="A27" s="3" t="s">
        <v>41</v>
      </c>
      <c r="B27" s="1">
        <v>49501</v>
      </c>
      <c r="C27" s="1">
        <v>0</v>
      </c>
      <c r="D27" s="1">
        <v>0</v>
      </c>
      <c r="E27" s="1">
        <v>0</v>
      </c>
      <c r="F27" s="40">
        <v>0</v>
      </c>
      <c r="G27" s="1">
        <v>0</v>
      </c>
      <c r="H27" s="17">
        <v>0</v>
      </c>
      <c r="I27" s="17">
        <v>0</v>
      </c>
      <c r="J27" s="17">
        <v>0</v>
      </c>
      <c r="K27" s="40">
        <v>0</v>
      </c>
      <c r="L27" s="16">
        <v>0</v>
      </c>
      <c r="M27" s="16">
        <v>1</v>
      </c>
      <c r="N27" s="16">
        <v>1</v>
      </c>
      <c r="O27" s="16">
        <v>1</v>
      </c>
      <c r="P27" s="25">
        <v>1</v>
      </c>
      <c r="Q27" s="25">
        <v>1</v>
      </c>
      <c r="R27" s="25">
        <v>1</v>
      </c>
      <c r="S27" s="33">
        <v>1</v>
      </c>
      <c r="T27" s="62">
        <v>1</v>
      </c>
      <c r="U27" s="62">
        <v>1</v>
      </c>
      <c r="V27" s="62">
        <v>1</v>
      </c>
      <c r="W27" s="62">
        <v>1</v>
      </c>
      <c r="X27" s="6">
        <f t="shared" si="0"/>
        <v>1</v>
      </c>
      <c r="AB27" s="6">
        <f t="shared" si="1"/>
        <v>0</v>
      </c>
      <c r="AC27" s="6">
        <f t="shared" si="2"/>
        <v>0</v>
      </c>
      <c r="AD27" s="6">
        <f t="shared" si="3"/>
        <v>0</v>
      </c>
      <c r="AE27" s="6">
        <f t="shared" si="4"/>
        <v>0</v>
      </c>
      <c r="AF27" s="6">
        <f t="shared" si="5"/>
        <v>0</v>
      </c>
      <c r="AG27" s="6">
        <f t="shared" si="6"/>
        <v>0</v>
      </c>
      <c r="AH27" s="6">
        <f t="shared" si="7"/>
        <v>0</v>
      </c>
      <c r="AI27" s="6">
        <f t="shared" si="8"/>
        <v>0</v>
      </c>
      <c r="AJ27" s="6">
        <f t="shared" si="9"/>
        <v>0</v>
      </c>
      <c r="AK27" s="6">
        <f t="shared" si="10"/>
        <v>1</v>
      </c>
      <c r="AL27" s="6">
        <f t="shared" si="11"/>
        <v>0</v>
      </c>
      <c r="AM27" s="6">
        <f t="shared" si="12"/>
        <v>0</v>
      </c>
      <c r="AN27" s="6">
        <f t="shared" si="13"/>
        <v>0</v>
      </c>
      <c r="AO27" s="6">
        <f t="shared" si="14"/>
        <v>0</v>
      </c>
      <c r="AP27" s="6">
        <f t="shared" si="15"/>
        <v>0</v>
      </c>
      <c r="AQ27" s="6">
        <f t="shared" si="16"/>
        <v>0</v>
      </c>
      <c r="AR27" s="6"/>
      <c r="AS27" s="6"/>
      <c r="AT27" s="6"/>
      <c r="AU27" s="6"/>
    </row>
    <row r="28" spans="1:47" ht="15" customHeight="1" x14ac:dyDescent="0.25">
      <c r="A28" s="3" t="s">
        <v>42</v>
      </c>
      <c r="B28" s="1">
        <v>53203</v>
      </c>
      <c r="C28" s="1">
        <v>1</v>
      </c>
      <c r="D28" s="1">
        <v>1</v>
      </c>
      <c r="E28" s="1">
        <v>1</v>
      </c>
      <c r="F28" s="40">
        <v>1</v>
      </c>
      <c r="G28" s="1">
        <v>1</v>
      </c>
      <c r="H28" s="17">
        <v>1</v>
      </c>
      <c r="I28" s="17">
        <v>1</v>
      </c>
      <c r="J28" s="17">
        <v>1</v>
      </c>
      <c r="K28" s="40">
        <v>1</v>
      </c>
      <c r="L28" s="16">
        <v>1</v>
      </c>
      <c r="M28" s="16">
        <v>1</v>
      </c>
      <c r="N28" s="16">
        <v>1</v>
      </c>
      <c r="O28" s="16">
        <v>1</v>
      </c>
      <c r="P28" s="25">
        <v>1</v>
      </c>
      <c r="Q28" s="25">
        <v>1</v>
      </c>
      <c r="R28" s="25">
        <v>1</v>
      </c>
      <c r="S28" s="33">
        <v>1</v>
      </c>
      <c r="T28" s="62">
        <v>1</v>
      </c>
      <c r="U28" s="62">
        <v>1</v>
      </c>
      <c r="V28" s="62">
        <v>1</v>
      </c>
      <c r="W28" s="62">
        <v>1</v>
      </c>
      <c r="X28" s="6">
        <f t="shared" si="0"/>
        <v>0</v>
      </c>
      <c r="AB28" s="6">
        <f t="shared" si="1"/>
        <v>0</v>
      </c>
      <c r="AC28" s="6">
        <f t="shared" si="2"/>
        <v>0</v>
      </c>
      <c r="AD28" s="6">
        <f t="shared" si="3"/>
        <v>0</v>
      </c>
      <c r="AE28" s="6">
        <f t="shared" si="4"/>
        <v>0</v>
      </c>
      <c r="AF28" s="6">
        <f t="shared" si="5"/>
        <v>0</v>
      </c>
      <c r="AG28" s="6">
        <f t="shared" si="6"/>
        <v>0</v>
      </c>
      <c r="AH28" s="6">
        <f t="shared" si="7"/>
        <v>0</v>
      </c>
      <c r="AI28" s="6">
        <f t="shared" si="8"/>
        <v>0</v>
      </c>
      <c r="AJ28" s="6">
        <f t="shared" si="9"/>
        <v>0</v>
      </c>
      <c r="AK28" s="6">
        <f t="shared" si="10"/>
        <v>0</v>
      </c>
      <c r="AL28" s="6">
        <f t="shared" si="11"/>
        <v>0</v>
      </c>
      <c r="AM28" s="6">
        <f t="shared" si="12"/>
        <v>0</v>
      </c>
      <c r="AN28" s="6">
        <f t="shared" si="13"/>
        <v>0</v>
      </c>
      <c r="AO28" s="6">
        <f t="shared" si="14"/>
        <v>0</v>
      </c>
      <c r="AP28" s="6">
        <f t="shared" si="15"/>
        <v>0</v>
      </c>
      <c r="AQ28" s="6">
        <f t="shared" si="16"/>
        <v>0</v>
      </c>
      <c r="AR28" s="6"/>
      <c r="AS28" s="6"/>
      <c r="AT28" s="6"/>
      <c r="AU28" s="6"/>
    </row>
    <row r="29" spans="1:47" ht="15" customHeight="1" x14ac:dyDescent="0.25">
      <c r="A29" s="3" t="s">
        <v>43</v>
      </c>
      <c r="B29" s="1">
        <v>55401</v>
      </c>
      <c r="C29" s="1">
        <v>0</v>
      </c>
      <c r="D29" s="1">
        <v>0</v>
      </c>
      <c r="E29" s="1">
        <v>0</v>
      </c>
      <c r="F29" s="40">
        <v>0</v>
      </c>
      <c r="G29" s="1">
        <v>0</v>
      </c>
      <c r="H29" s="17">
        <v>0</v>
      </c>
      <c r="I29" s="17">
        <v>0</v>
      </c>
      <c r="J29" s="17">
        <v>0</v>
      </c>
      <c r="K29" s="40">
        <v>0</v>
      </c>
      <c r="L29" s="16">
        <v>0</v>
      </c>
      <c r="M29" s="16">
        <v>0</v>
      </c>
      <c r="N29" s="16">
        <v>0</v>
      </c>
      <c r="O29" s="16">
        <v>0</v>
      </c>
      <c r="P29" s="25">
        <v>0</v>
      </c>
      <c r="Q29" s="25">
        <v>0</v>
      </c>
      <c r="R29" s="25">
        <v>0</v>
      </c>
      <c r="S29" s="33">
        <v>0</v>
      </c>
      <c r="T29" s="62">
        <v>0</v>
      </c>
      <c r="U29" s="62">
        <v>0</v>
      </c>
      <c r="V29" s="62">
        <v>0</v>
      </c>
      <c r="W29" s="62">
        <v>1</v>
      </c>
      <c r="X29" s="6">
        <f t="shared" si="0"/>
        <v>0</v>
      </c>
      <c r="AB29" s="6">
        <f t="shared" si="1"/>
        <v>0</v>
      </c>
      <c r="AC29" s="6">
        <f t="shared" si="2"/>
        <v>0</v>
      </c>
      <c r="AD29" s="6">
        <f t="shared" si="3"/>
        <v>0</v>
      </c>
      <c r="AE29" s="6">
        <f t="shared" si="4"/>
        <v>0</v>
      </c>
      <c r="AF29" s="6">
        <f t="shared" si="5"/>
        <v>0</v>
      </c>
      <c r="AG29" s="6">
        <f t="shared" si="6"/>
        <v>0</v>
      </c>
      <c r="AH29" s="6">
        <f t="shared" si="7"/>
        <v>0</v>
      </c>
      <c r="AI29" s="6">
        <f t="shared" si="8"/>
        <v>0</v>
      </c>
      <c r="AJ29" s="6">
        <f t="shared" si="9"/>
        <v>0</v>
      </c>
      <c r="AK29" s="6">
        <f t="shared" si="10"/>
        <v>0</v>
      </c>
      <c r="AL29" s="6">
        <f t="shared" si="11"/>
        <v>0</v>
      </c>
      <c r="AM29" s="6">
        <f t="shared" si="12"/>
        <v>0</v>
      </c>
      <c r="AN29" s="6">
        <f t="shared" si="13"/>
        <v>0</v>
      </c>
      <c r="AO29" s="6">
        <f t="shared" si="14"/>
        <v>0</v>
      </c>
      <c r="AP29" s="6">
        <f t="shared" si="15"/>
        <v>0</v>
      </c>
      <c r="AQ29" s="6">
        <f t="shared" si="16"/>
        <v>0</v>
      </c>
      <c r="AR29" s="6"/>
      <c r="AS29" s="6"/>
      <c r="AT29" s="6"/>
      <c r="AU29" s="6"/>
    </row>
    <row r="30" spans="1:47" ht="15" customHeight="1" x14ac:dyDescent="0.25">
      <c r="A30" s="3" t="s">
        <v>44</v>
      </c>
      <c r="B30" s="1">
        <v>60607</v>
      </c>
      <c r="C30" s="1">
        <v>1</v>
      </c>
      <c r="D30" s="1">
        <v>1</v>
      </c>
      <c r="E30" s="1">
        <v>1</v>
      </c>
      <c r="F30" s="40">
        <v>1</v>
      </c>
      <c r="G30" s="1">
        <v>1</v>
      </c>
      <c r="H30" s="17">
        <v>1</v>
      </c>
      <c r="I30" s="17">
        <v>1</v>
      </c>
      <c r="J30" s="17">
        <v>1</v>
      </c>
      <c r="K30" s="40">
        <v>1</v>
      </c>
      <c r="L30" s="16">
        <v>1</v>
      </c>
      <c r="M30" s="16">
        <v>1</v>
      </c>
      <c r="N30" s="16">
        <v>1</v>
      </c>
      <c r="O30" s="16">
        <v>1</v>
      </c>
      <c r="P30" s="25">
        <v>1</v>
      </c>
      <c r="Q30" s="25">
        <v>1</v>
      </c>
      <c r="R30" s="25">
        <v>1</v>
      </c>
      <c r="S30" s="33">
        <v>1</v>
      </c>
      <c r="T30" s="62">
        <v>1</v>
      </c>
      <c r="U30" s="62">
        <v>1</v>
      </c>
      <c r="V30" s="62">
        <v>1</v>
      </c>
      <c r="W30" s="62">
        <v>1</v>
      </c>
      <c r="X30" s="6">
        <f t="shared" si="0"/>
        <v>0</v>
      </c>
      <c r="AB30" s="6">
        <f t="shared" si="1"/>
        <v>0</v>
      </c>
      <c r="AC30" s="6">
        <f t="shared" si="2"/>
        <v>0</v>
      </c>
      <c r="AD30" s="6">
        <f t="shared" si="3"/>
        <v>0</v>
      </c>
      <c r="AE30" s="6">
        <f t="shared" si="4"/>
        <v>0</v>
      </c>
      <c r="AF30" s="6">
        <f t="shared" si="5"/>
        <v>0</v>
      </c>
      <c r="AG30" s="6">
        <f t="shared" si="6"/>
        <v>0</v>
      </c>
      <c r="AH30" s="6">
        <f t="shared" si="7"/>
        <v>0</v>
      </c>
      <c r="AI30" s="6">
        <f t="shared" si="8"/>
        <v>0</v>
      </c>
      <c r="AJ30" s="6">
        <f t="shared" si="9"/>
        <v>0</v>
      </c>
      <c r="AK30" s="6">
        <f t="shared" si="10"/>
        <v>0</v>
      </c>
      <c r="AL30" s="6">
        <f t="shared" si="11"/>
        <v>0</v>
      </c>
      <c r="AM30" s="6">
        <f t="shared" si="12"/>
        <v>0</v>
      </c>
      <c r="AN30" s="6">
        <f t="shared" si="13"/>
        <v>0</v>
      </c>
      <c r="AO30" s="6">
        <f t="shared" si="14"/>
        <v>0</v>
      </c>
      <c r="AP30" s="6">
        <f t="shared" si="15"/>
        <v>0</v>
      </c>
      <c r="AQ30" s="6">
        <f t="shared" si="16"/>
        <v>0</v>
      </c>
      <c r="AR30" s="6"/>
      <c r="AS30" s="6"/>
      <c r="AT30" s="6"/>
      <c r="AU30" s="6"/>
    </row>
    <row r="31" spans="1:47" ht="15" customHeight="1" x14ac:dyDescent="0.25">
      <c r="A31" s="3" t="s">
        <v>45</v>
      </c>
      <c r="B31" s="1">
        <v>63155</v>
      </c>
      <c r="C31" s="1">
        <v>1</v>
      </c>
      <c r="D31" s="1">
        <v>1</v>
      </c>
      <c r="E31" s="1">
        <v>1</v>
      </c>
      <c r="F31" s="40">
        <v>1</v>
      </c>
      <c r="G31" s="1">
        <v>1</v>
      </c>
      <c r="H31" s="17">
        <v>1</v>
      </c>
      <c r="I31" s="17">
        <v>1</v>
      </c>
      <c r="J31" s="17">
        <v>1</v>
      </c>
      <c r="K31" s="40">
        <v>1</v>
      </c>
      <c r="L31" s="16">
        <v>1</v>
      </c>
      <c r="M31" s="16">
        <v>1</v>
      </c>
      <c r="N31" s="16">
        <v>1</v>
      </c>
      <c r="O31" s="16">
        <v>1</v>
      </c>
      <c r="P31" s="25">
        <v>1</v>
      </c>
      <c r="Q31" s="25">
        <v>1</v>
      </c>
      <c r="R31" s="25">
        <v>2</v>
      </c>
      <c r="S31" s="33">
        <v>2</v>
      </c>
      <c r="T31" s="62">
        <v>2</v>
      </c>
      <c r="U31" s="62">
        <v>2</v>
      </c>
      <c r="V31" s="62">
        <v>2</v>
      </c>
      <c r="W31" s="62">
        <v>3</v>
      </c>
      <c r="X31" s="6">
        <f t="shared" si="0"/>
        <v>1</v>
      </c>
      <c r="AB31" s="6">
        <f t="shared" si="1"/>
        <v>0</v>
      </c>
      <c r="AC31" s="6">
        <f t="shared" si="2"/>
        <v>0</v>
      </c>
      <c r="AD31" s="6">
        <f t="shared" si="3"/>
        <v>0</v>
      </c>
      <c r="AE31" s="6">
        <f t="shared" si="4"/>
        <v>0</v>
      </c>
      <c r="AF31" s="6">
        <f t="shared" si="5"/>
        <v>0</v>
      </c>
      <c r="AG31" s="6">
        <f t="shared" si="6"/>
        <v>0</v>
      </c>
      <c r="AH31" s="6">
        <f t="shared" si="7"/>
        <v>0</v>
      </c>
      <c r="AI31" s="6">
        <f t="shared" si="8"/>
        <v>0</v>
      </c>
      <c r="AJ31" s="6">
        <f t="shared" si="9"/>
        <v>0</v>
      </c>
      <c r="AK31" s="6">
        <f t="shared" si="10"/>
        <v>0</v>
      </c>
      <c r="AL31" s="6">
        <f t="shared" si="11"/>
        <v>0</v>
      </c>
      <c r="AM31" s="6">
        <f t="shared" si="12"/>
        <v>0</v>
      </c>
      <c r="AN31" s="6">
        <f t="shared" si="13"/>
        <v>0</v>
      </c>
      <c r="AO31" s="6">
        <f t="shared" si="14"/>
        <v>0</v>
      </c>
      <c r="AP31" s="6">
        <f t="shared" si="15"/>
        <v>1</v>
      </c>
      <c r="AQ31" s="6">
        <f t="shared" si="16"/>
        <v>0</v>
      </c>
      <c r="AR31" s="6"/>
      <c r="AS31" s="6"/>
      <c r="AT31" s="6"/>
      <c r="AU31" s="6"/>
    </row>
    <row r="32" spans="1:47" ht="15" customHeight="1" x14ac:dyDescent="0.25">
      <c r="A32" s="3" t="s">
        <v>46</v>
      </c>
      <c r="B32" s="1">
        <v>68108</v>
      </c>
      <c r="C32" s="1">
        <v>1</v>
      </c>
      <c r="D32" s="1">
        <v>1</v>
      </c>
      <c r="E32" s="1">
        <v>1</v>
      </c>
      <c r="F32" s="40">
        <v>1</v>
      </c>
      <c r="G32" s="1">
        <v>1</v>
      </c>
      <c r="H32" s="17">
        <v>1</v>
      </c>
      <c r="I32" s="17">
        <v>1</v>
      </c>
      <c r="J32" s="17">
        <v>1</v>
      </c>
      <c r="K32" s="40">
        <v>1</v>
      </c>
      <c r="L32" s="16">
        <v>1</v>
      </c>
      <c r="M32" s="16">
        <v>1</v>
      </c>
      <c r="N32" s="16">
        <v>1</v>
      </c>
      <c r="O32" s="16">
        <v>1</v>
      </c>
      <c r="P32" s="25">
        <v>1</v>
      </c>
      <c r="Q32" s="25">
        <v>1</v>
      </c>
      <c r="R32" s="25">
        <v>1</v>
      </c>
      <c r="S32" s="33">
        <v>1</v>
      </c>
      <c r="T32" s="62">
        <v>1</v>
      </c>
      <c r="U32" s="62">
        <v>0</v>
      </c>
      <c r="V32" s="62">
        <v>0</v>
      </c>
      <c r="W32" s="62">
        <v>0</v>
      </c>
      <c r="X32" s="6">
        <f t="shared" si="0"/>
        <v>0</v>
      </c>
      <c r="AB32" s="6">
        <f t="shared" si="1"/>
        <v>0</v>
      </c>
      <c r="AC32" s="6">
        <f t="shared" si="2"/>
        <v>0</v>
      </c>
      <c r="AD32" s="6">
        <f t="shared" si="3"/>
        <v>0</v>
      </c>
      <c r="AE32" s="6">
        <f t="shared" si="4"/>
        <v>0</v>
      </c>
      <c r="AF32" s="6">
        <f t="shared" si="5"/>
        <v>0</v>
      </c>
      <c r="AG32" s="6">
        <f t="shared" si="6"/>
        <v>0</v>
      </c>
      <c r="AH32" s="6">
        <f t="shared" si="7"/>
        <v>0</v>
      </c>
      <c r="AI32" s="6">
        <f t="shared" si="8"/>
        <v>0</v>
      </c>
      <c r="AJ32" s="6">
        <f t="shared" si="9"/>
        <v>0</v>
      </c>
      <c r="AK32" s="6">
        <f t="shared" si="10"/>
        <v>0</v>
      </c>
      <c r="AL32" s="6">
        <f t="shared" si="11"/>
        <v>0</v>
      </c>
      <c r="AM32" s="6">
        <f t="shared" si="12"/>
        <v>0</v>
      </c>
      <c r="AN32" s="6">
        <f t="shared" si="13"/>
        <v>0</v>
      </c>
      <c r="AO32" s="6">
        <f t="shared" si="14"/>
        <v>0</v>
      </c>
      <c r="AP32" s="6">
        <f t="shared" si="15"/>
        <v>0</v>
      </c>
      <c r="AQ32" s="6">
        <f t="shared" si="16"/>
        <v>0</v>
      </c>
      <c r="AR32" s="6"/>
      <c r="AS32" s="6"/>
      <c r="AT32" s="6"/>
      <c r="AU32" s="6"/>
    </row>
    <row r="33" spans="1:47" ht="15" customHeight="1" x14ac:dyDescent="0.25">
      <c r="A33" s="3" t="s">
        <v>47</v>
      </c>
      <c r="B33" s="1">
        <v>70113</v>
      </c>
      <c r="C33" s="1">
        <v>0</v>
      </c>
      <c r="D33" s="1">
        <v>0</v>
      </c>
      <c r="E33" s="1">
        <v>0</v>
      </c>
      <c r="F33" s="40">
        <v>0</v>
      </c>
      <c r="G33" s="1">
        <v>0</v>
      </c>
      <c r="H33" s="17">
        <v>0</v>
      </c>
      <c r="I33" s="17">
        <v>0</v>
      </c>
      <c r="J33" s="17">
        <v>0</v>
      </c>
      <c r="K33" s="40">
        <v>0</v>
      </c>
      <c r="L33" s="16">
        <v>0</v>
      </c>
      <c r="M33" s="16">
        <v>0</v>
      </c>
      <c r="N33" s="16">
        <v>0</v>
      </c>
      <c r="O33" s="16">
        <v>0</v>
      </c>
      <c r="P33" s="25">
        <v>0</v>
      </c>
      <c r="Q33" s="25">
        <v>0</v>
      </c>
      <c r="R33" s="25">
        <v>0</v>
      </c>
      <c r="S33" s="33">
        <v>0</v>
      </c>
      <c r="T33" s="62">
        <v>0</v>
      </c>
      <c r="U33" s="62">
        <v>0</v>
      </c>
      <c r="V33" s="62">
        <v>0</v>
      </c>
      <c r="W33" s="62">
        <v>0</v>
      </c>
      <c r="X33" s="6">
        <f t="shared" si="0"/>
        <v>0</v>
      </c>
      <c r="AB33" s="6">
        <f t="shared" si="1"/>
        <v>0</v>
      </c>
      <c r="AC33" s="6">
        <f t="shared" si="2"/>
        <v>0</v>
      </c>
      <c r="AD33" s="6">
        <f t="shared" si="3"/>
        <v>0</v>
      </c>
      <c r="AE33" s="6">
        <f t="shared" si="4"/>
        <v>0</v>
      </c>
      <c r="AF33" s="6">
        <f t="shared" si="5"/>
        <v>0</v>
      </c>
      <c r="AG33" s="6">
        <f t="shared" si="6"/>
        <v>0</v>
      </c>
      <c r="AH33" s="6">
        <f t="shared" si="7"/>
        <v>0</v>
      </c>
      <c r="AI33" s="6">
        <f t="shared" si="8"/>
        <v>0</v>
      </c>
      <c r="AJ33" s="6">
        <f t="shared" si="9"/>
        <v>0</v>
      </c>
      <c r="AK33" s="6">
        <f t="shared" si="10"/>
        <v>0</v>
      </c>
      <c r="AL33" s="6">
        <f t="shared" si="11"/>
        <v>0</v>
      </c>
      <c r="AM33" s="6">
        <f t="shared" si="12"/>
        <v>0</v>
      </c>
      <c r="AN33" s="6">
        <f t="shared" si="13"/>
        <v>0</v>
      </c>
      <c r="AO33" s="6">
        <f t="shared" si="14"/>
        <v>0</v>
      </c>
      <c r="AP33" s="6">
        <f t="shared" si="15"/>
        <v>0</v>
      </c>
      <c r="AQ33" s="6">
        <f t="shared" si="16"/>
        <v>0</v>
      </c>
      <c r="AR33" s="6"/>
      <c r="AS33" s="6"/>
      <c r="AT33" s="6"/>
      <c r="AU33" s="6"/>
    </row>
    <row r="34" spans="1:47" ht="15" customHeight="1" x14ac:dyDescent="0.25">
      <c r="A34" s="3" t="s">
        <v>48</v>
      </c>
      <c r="B34" s="1">
        <v>73125</v>
      </c>
      <c r="C34" s="1">
        <v>2</v>
      </c>
      <c r="D34" s="1">
        <v>2</v>
      </c>
      <c r="E34" s="1">
        <v>2</v>
      </c>
      <c r="F34" s="40">
        <v>2</v>
      </c>
      <c r="G34" s="1">
        <v>2</v>
      </c>
      <c r="H34" s="17">
        <v>2</v>
      </c>
      <c r="I34" s="17">
        <v>2</v>
      </c>
      <c r="J34" s="17">
        <v>2</v>
      </c>
      <c r="K34" s="40">
        <v>2</v>
      </c>
      <c r="L34" s="16">
        <v>2</v>
      </c>
      <c r="M34" s="16">
        <v>2</v>
      </c>
      <c r="N34" s="16">
        <v>2</v>
      </c>
      <c r="O34" s="16">
        <v>2</v>
      </c>
      <c r="P34" s="25">
        <v>2</v>
      </c>
      <c r="Q34" s="25">
        <v>2</v>
      </c>
      <c r="R34" s="25">
        <v>2</v>
      </c>
      <c r="S34" s="33">
        <v>2</v>
      </c>
      <c r="T34" s="62">
        <v>2</v>
      </c>
      <c r="U34" s="62">
        <v>2</v>
      </c>
      <c r="V34" s="62">
        <v>2</v>
      </c>
      <c r="W34" s="62">
        <v>2</v>
      </c>
      <c r="X34" s="6">
        <f t="shared" si="0"/>
        <v>0</v>
      </c>
      <c r="AB34" s="6">
        <f t="shared" si="1"/>
        <v>0</v>
      </c>
      <c r="AC34" s="6">
        <f t="shared" si="2"/>
        <v>0</v>
      </c>
      <c r="AD34" s="6">
        <f t="shared" si="3"/>
        <v>0</v>
      </c>
      <c r="AE34" s="6">
        <f t="shared" si="4"/>
        <v>0</v>
      </c>
      <c r="AF34" s="6">
        <f t="shared" si="5"/>
        <v>0</v>
      </c>
      <c r="AG34" s="6">
        <f t="shared" si="6"/>
        <v>0</v>
      </c>
      <c r="AH34" s="6">
        <f t="shared" si="7"/>
        <v>0</v>
      </c>
      <c r="AI34" s="6">
        <f t="shared" si="8"/>
        <v>0</v>
      </c>
      <c r="AJ34" s="6">
        <f t="shared" si="9"/>
        <v>0</v>
      </c>
      <c r="AK34" s="6">
        <f t="shared" si="10"/>
        <v>0</v>
      </c>
      <c r="AL34" s="6">
        <f t="shared" si="11"/>
        <v>0</v>
      </c>
      <c r="AM34" s="6">
        <f t="shared" si="12"/>
        <v>0</v>
      </c>
      <c r="AN34" s="6">
        <f t="shared" si="13"/>
        <v>0</v>
      </c>
      <c r="AO34" s="6">
        <f t="shared" si="14"/>
        <v>0</v>
      </c>
      <c r="AP34" s="6">
        <f t="shared" si="15"/>
        <v>0</v>
      </c>
      <c r="AQ34" s="6">
        <f t="shared" si="16"/>
        <v>0</v>
      </c>
      <c r="AR34" s="6"/>
      <c r="AS34" s="6"/>
      <c r="AT34" s="6"/>
      <c r="AU34" s="6"/>
    </row>
    <row r="35" spans="1:47" ht="15" customHeight="1" x14ac:dyDescent="0.25">
      <c r="A35" s="3" t="s">
        <v>49</v>
      </c>
      <c r="B35" s="1">
        <v>75260</v>
      </c>
      <c r="C35" s="1">
        <v>5</v>
      </c>
      <c r="D35" s="1">
        <v>5</v>
      </c>
      <c r="E35" s="1">
        <v>5</v>
      </c>
      <c r="F35" s="40">
        <v>5</v>
      </c>
      <c r="G35" s="1">
        <v>5</v>
      </c>
      <c r="H35" s="17">
        <v>5</v>
      </c>
      <c r="I35" s="17">
        <v>5</v>
      </c>
      <c r="J35" s="17">
        <v>5</v>
      </c>
      <c r="K35" s="40">
        <v>5</v>
      </c>
      <c r="L35" s="16">
        <v>5</v>
      </c>
      <c r="M35" s="16">
        <v>5</v>
      </c>
      <c r="N35" s="16">
        <v>5</v>
      </c>
      <c r="O35" s="16">
        <v>5</v>
      </c>
      <c r="P35" s="25">
        <v>5</v>
      </c>
      <c r="Q35" s="25">
        <v>5</v>
      </c>
      <c r="R35" s="25">
        <v>5</v>
      </c>
      <c r="S35" s="33">
        <v>5</v>
      </c>
      <c r="T35" s="62">
        <v>5</v>
      </c>
      <c r="U35" s="62">
        <v>5</v>
      </c>
      <c r="V35" s="62">
        <v>5</v>
      </c>
      <c r="W35" s="62">
        <v>5</v>
      </c>
      <c r="X35" s="6">
        <f t="shared" si="0"/>
        <v>0</v>
      </c>
      <c r="AB35" s="6">
        <f t="shared" si="1"/>
        <v>0</v>
      </c>
      <c r="AC35" s="6">
        <f t="shared" si="2"/>
        <v>0</v>
      </c>
      <c r="AD35" s="6">
        <f t="shared" si="3"/>
        <v>0</v>
      </c>
      <c r="AE35" s="6">
        <f t="shared" si="4"/>
        <v>0</v>
      </c>
      <c r="AF35" s="6">
        <f t="shared" si="5"/>
        <v>0</v>
      </c>
      <c r="AG35" s="6">
        <f t="shared" si="6"/>
        <v>0</v>
      </c>
      <c r="AH35" s="6">
        <f t="shared" si="7"/>
        <v>0</v>
      </c>
      <c r="AI35" s="6">
        <f t="shared" si="8"/>
        <v>0</v>
      </c>
      <c r="AJ35" s="6">
        <f t="shared" si="9"/>
        <v>0</v>
      </c>
      <c r="AK35" s="6">
        <f t="shared" si="10"/>
        <v>0</v>
      </c>
      <c r="AL35" s="6">
        <f t="shared" si="11"/>
        <v>0</v>
      </c>
      <c r="AM35" s="6">
        <f t="shared" si="12"/>
        <v>0</v>
      </c>
      <c r="AN35" s="6">
        <f t="shared" si="13"/>
        <v>0</v>
      </c>
      <c r="AO35" s="6">
        <f t="shared" si="14"/>
        <v>0</v>
      </c>
      <c r="AP35" s="6">
        <f t="shared" si="15"/>
        <v>0</v>
      </c>
      <c r="AQ35" s="6">
        <f t="shared" si="16"/>
        <v>0</v>
      </c>
      <c r="AR35" s="6"/>
      <c r="AS35" s="6"/>
      <c r="AT35" s="6"/>
      <c r="AU35" s="6"/>
    </row>
    <row r="36" spans="1:47" ht="15" customHeight="1" x14ac:dyDescent="0.25">
      <c r="A36" s="3" t="s">
        <v>50</v>
      </c>
      <c r="B36" s="1">
        <v>77201</v>
      </c>
      <c r="C36" s="1">
        <v>4</v>
      </c>
      <c r="D36" s="1">
        <v>4</v>
      </c>
      <c r="E36" s="1">
        <v>4</v>
      </c>
      <c r="F36" s="40">
        <v>4</v>
      </c>
      <c r="G36" s="1">
        <v>5</v>
      </c>
      <c r="H36" s="17">
        <v>5</v>
      </c>
      <c r="I36" s="17">
        <v>5</v>
      </c>
      <c r="J36" s="17">
        <v>5</v>
      </c>
      <c r="K36" s="40">
        <v>5</v>
      </c>
      <c r="L36" s="16">
        <v>5</v>
      </c>
      <c r="M36" s="16">
        <v>5</v>
      </c>
      <c r="N36" s="16">
        <v>5</v>
      </c>
      <c r="O36" s="16">
        <v>5</v>
      </c>
      <c r="P36" s="25">
        <v>5</v>
      </c>
      <c r="Q36" s="25">
        <v>5</v>
      </c>
      <c r="R36" s="25">
        <v>5</v>
      </c>
      <c r="S36" s="33">
        <v>5</v>
      </c>
      <c r="T36" s="62">
        <v>5</v>
      </c>
      <c r="U36" s="62">
        <v>5</v>
      </c>
      <c r="V36" s="62">
        <v>5</v>
      </c>
      <c r="W36" s="62">
        <v>5</v>
      </c>
      <c r="X36" s="6">
        <f t="shared" ref="X36:X53" si="17">S36-C36</f>
        <v>1</v>
      </c>
      <c r="AB36" s="6">
        <f t="shared" ref="AB36:AB53" si="18">D36-C36</f>
        <v>0</v>
      </c>
      <c r="AC36" s="6">
        <f t="shared" ref="AC36:AC53" si="19">E36-D36</f>
        <v>0</v>
      </c>
      <c r="AD36" s="6">
        <f t="shared" ref="AD36:AD53" si="20">F36-E36</f>
        <v>0</v>
      </c>
      <c r="AE36" s="6">
        <f t="shared" ref="AE36:AE53" si="21">G36-F36</f>
        <v>1</v>
      </c>
      <c r="AF36" s="6">
        <f t="shared" ref="AF36:AF53" si="22">H36-G36</f>
        <v>0</v>
      </c>
      <c r="AG36" s="6">
        <f t="shared" ref="AG36:AG53" si="23">I36-H36</f>
        <v>0</v>
      </c>
      <c r="AH36" s="6">
        <f t="shared" ref="AH36:AH53" si="24">J36-I36</f>
        <v>0</v>
      </c>
      <c r="AI36" s="6">
        <f t="shared" ref="AI36:AI53" si="25">K36-J36</f>
        <v>0</v>
      </c>
      <c r="AJ36" s="6">
        <f t="shared" ref="AJ36:AJ53" si="26">L36-K36</f>
        <v>0</v>
      </c>
      <c r="AK36" s="6">
        <f t="shared" ref="AK36:AK53" si="27">M36-L36</f>
        <v>0</v>
      </c>
      <c r="AL36" s="6">
        <f t="shared" ref="AL36:AL53" si="28">N36-M36</f>
        <v>0</v>
      </c>
      <c r="AM36" s="6">
        <f t="shared" ref="AM36:AM53" si="29">O36-N36</f>
        <v>0</v>
      </c>
      <c r="AN36" s="6">
        <f t="shared" ref="AN36:AN53" si="30">P36-O36</f>
        <v>0</v>
      </c>
      <c r="AO36" s="6">
        <f t="shared" ref="AO36:AO53" si="31">Q36-P36</f>
        <v>0</v>
      </c>
      <c r="AP36" s="6">
        <f t="shared" ref="AP36:AP53" si="32">R36-Q36</f>
        <v>0</v>
      </c>
      <c r="AQ36" s="6">
        <f t="shared" ref="AQ36:AQ53" si="33">S36-R36</f>
        <v>0</v>
      </c>
      <c r="AR36" s="6"/>
      <c r="AS36" s="6"/>
      <c r="AT36" s="6"/>
      <c r="AU36" s="6"/>
    </row>
    <row r="37" spans="1:47" ht="15" customHeight="1" x14ac:dyDescent="0.25">
      <c r="A37" s="3" t="s">
        <v>51</v>
      </c>
      <c r="B37" s="1">
        <v>78284</v>
      </c>
      <c r="C37" s="1">
        <v>1</v>
      </c>
      <c r="D37" s="1">
        <v>1</v>
      </c>
      <c r="E37" s="1">
        <v>1</v>
      </c>
      <c r="F37" s="40">
        <v>1</v>
      </c>
      <c r="G37" s="1">
        <v>1</v>
      </c>
      <c r="H37" s="17">
        <v>1</v>
      </c>
      <c r="I37" s="17">
        <v>1</v>
      </c>
      <c r="J37" s="17">
        <v>1</v>
      </c>
      <c r="K37" s="40">
        <v>1</v>
      </c>
      <c r="L37" s="16">
        <v>1</v>
      </c>
      <c r="M37" s="16">
        <v>1</v>
      </c>
      <c r="N37" s="16">
        <v>1</v>
      </c>
      <c r="O37" s="16">
        <v>1</v>
      </c>
      <c r="P37" s="25">
        <v>1</v>
      </c>
      <c r="Q37" s="25">
        <v>1</v>
      </c>
      <c r="R37" s="25">
        <v>1</v>
      </c>
      <c r="S37" s="33">
        <v>1</v>
      </c>
      <c r="T37" s="62">
        <v>1</v>
      </c>
      <c r="U37" s="62">
        <v>1</v>
      </c>
      <c r="V37" s="62">
        <v>1</v>
      </c>
      <c r="W37" s="62">
        <v>1</v>
      </c>
      <c r="X37" s="6">
        <f t="shared" si="17"/>
        <v>0</v>
      </c>
      <c r="AB37" s="6">
        <f t="shared" si="18"/>
        <v>0</v>
      </c>
      <c r="AC37" s="6">
        <f t="shared" si="19"/>
        <v>0</v>
      </c>
      <c r="AD37" s="6">
        <f t="shared" si="20"/>
        <v>0</v>
      </c>
      <c r="AE37" s="6">
        <f t="shared" si="21"/>
        <v>0</v>
      </c>
      <c r="AF37" s="6">
        <f t="shared" si="22"/>
        <v>0</v>
      </c>
      <c r="AG37" s="6">
        <f t="shared" si="23"/>
        <v>0</v>
      </c>
      <c r="AH37" s="6">
        <f t="shared" si="24"/>
        <v>0</v>
      </c>
      <c r="AI37" s="6">
        <f t="shared" si="25"/>
        <v>0</v>
      </c>
      <c r="AJ37" s="6">
        <f t="shared" si="26"/>
        <v>0</v>
      </c>
      <c r="AK37" s="6">
        <f t="shared" si="27"/>
        <v>0</v>
      </c>
      <c r="AL37" s="6">
        <f t="shared" si="28"/>
        <v>0</v>
      </c>
      <c r="AM37" s="6">
        <f t="shared" si="29"/>
        <v>0</v>
      </c>
      <c r="AN37" s="6">
        <f t="shared" si="30"/>
        <v>0</v>
      </c>
      <c r="AO37" s="6">
        <f t="shared" si="31"/>
        <v>0</v>
      </c>
      <c r="AP37" s="6">
        <f t="shared" si="32"/>
        <v>0</v>
      </c>
      <c r="AQ37" s="6">
        <f t="shared" si="33"/>
        <v>0</v>
      </c>
      <c r="AR37" s="6"/>
      <c r="AS37" s="6"/>
      <c r="AT37" s="6"/>
      <c r="AU37" s="6"/>
    </row>
    <row r="38" spans="1:47" ht="15" customHeight="1" x14ac:dyDescent="0.25">
      <c r="A38" s="3" t="s">
        <v>52</v>
      </c>
      <c r="B38" s="1">
        <v>78710</v>
      </c>
      <c r="C38" s="1">
        <v>0</v>
      </c>
      <c r="D38" s="1">
        <v>0</v>
      </c>
      <c r="E38" s="1">
        <v>0</v>
      </c>
      <c r="F38" s="40">
        <v>0</v>
      </c>
      <c r="G38" s="1">
        <v>0</v>
      </c>
      <c r="H38" s="17">
        <v>0</v>
      </c>
      <c r="I38" s="17">
        <v>0</v>
      </c>
      <c r="J38" s="17">
        <v>0</v>
      </c>
      <c r="K38" s="40">
        <v>0</v>
      </c>
      <c r="L38" s="16">
        <v>0</v>
      </c>
      <c r="M38" s="16">
        <v>0</v>
      </c>
      <c r="N38" s="16">
        <v>0</v>
      </c>
      <c r="O38" s="16">
        <v>0</v>
      </c>
      <c r="P38" s="25">
        <v>0</v>
      </c>
      <c r="Q38" s="25">
        <v>0</v>
      </c>
      <c r="R38" s="25">
        <v>0</v>
      </c>
      <c r="S38" s="33">
        <v>0</v>
      </c>
      <c r="T38" s="62">
        <v>0</v>
      </c>
      <c r="U38" s="62">
        <v>0</v>
      </c>
      <c r="V38" s="62">
        <v>0</v>
      </c>
      <c r="W38" s="62">
        <v>0</v>
      </c>
      <c r="X38" s="6">
        <f t="shared" si="17"/>
        <v>0</v>
      </c>
      <c r="AB38" s="6">
        <f t="shared" si="18"/>
        <v>0</v>
      </c>
      <c r="AC38" s="6">
        <f t="shared" si="19"/>
        <v>0</v>
      </c>
      <c r="AD38" s="6">
        <f t="shared" si="20"/>
        <v>0</v>
      </c>
      <c r="AE38" s="6">
        <f t="shared" si="21"/>
        <v>0</v>
      </c>
      <c r="AF38" s="6">
        <f t="shared" si="22"/>
        <v>0</v>
      </c>
      <c r="AG38" s="6">
        <f t="shared" si="23"/>
        <v>0</v>
      </c>
      <c r="AH38" s="6">
        <f t="shared" si="24"/>
        <v>0</v>
      </c>
      <c r="AI38" s="6">
        <f t="shared" si="25"/>
        <v>0</v>
      </c>
      <c r="AJ38" s="6">
        <f t="shared" si="26"/>
        <v>0</v>
      </c>
      <c r="AK38" s="6">
        <f t="shared" si="27"/>
        <v>0</v>
      </c>
      <c r="AL38" s="6">
        <f t="shared" si="28"/>
        <v>0</v>
      </c>
      <c r="AM38" s="6">
        <f t="shared" si="29"/>
        <v>0</v>
      </c>
      <c r="AN38" s="6">
        <f t="shared" si="30"/>
        <v>0</v>
      </c>
      <c r="AO38" s="6">
        <f t="shared" si="31"/>
        <v>0</v>
      </c>
      <c r="AP38" s="6">
        <f t="shared" si="32"/>
        <v>0</v>
      </c>
      <c r="AQ38" s="6">
        <f t="shared" si="33"/>
        <v>0</v>
      </c>
      <c r="AR38" s="6"/>
      <c r="AS38" s="6"/>
      <c r="AT38" s="6"/>
      <c r="AU38" s="6"/>
    </row>
    <row r="39" spans="1:47" ht="15" customHeight="1" x14ac:dyDescent="0.25">
      <c r="A39" s="3" t="s">
        <v>53</v>
      </c>
      <c r="B39" s="1">
        <v>79910</v>
      </c>
      <c r="C39" s="1">
        <v>0</v>
      </c>
      <c r="D39" s="1">
        <v>0</v>
      </c>
      <c r="E39" s="1">
        <v>0</v>
      </c>
      <c r="F39" s="40">
        <v>0</v>
      </c>
      <c r="G39" s="1">
        <v>0</v>
      </c>
      <c r="H39" s="17">
        <v>0</v>
      </c>
      <c r="I39" s="17">
        <v>0</v>
      </c>
      <c r="J39" s="17">
        <v>0</v>
      </c>
      <c r="K39" s="40">
        <v>0</v>
      </c>
      <c r="L39" s="16">
        <v>0</v>
      </c>
      <c r="M39" s="16">
        <v>0</v>
      </c>
      <c r="N39" s="16">
        <v>0</v>
      </c>
      <c r="O39" s="16">
        <v>0</v>
      </c>
      <c r="P39" s="25">
        <v>0</v>
      </c>
      <c r="Q39" s="25">
        <v>0</v>
      </c>
      <c r="R39" s="25">
        <v>0</v>
      </c>
      <c r="S39" s="33">
        <v>0</v>
      </c>
      <c r="T39" s="62">
        <v>0</v>
      </c>
      <c r="U39" s="62">
        <v>0</v>
      </c>
      <c r="V39" s="62">
        <v>0</v>
      </c>
      <c r="W39" s="62">
        <v>0</v>
      </c>
      <c r="X39" s="6">
        <f t="shared" si="17"/>
        <v>0</v>
      </c>
      <c r="AB39" s="6">
        <f t="shared" si="18"/>
        <v>0</v>
      </c>
      <c r="AC39" s="6">
        <f t="shared" si="19"/>
        <v>0</v>
      </c>
      <c r="AD39" s="6">
        <f t="shared" si="20"/>
        <v>0</v>
      </c>
      <c r="AE39" s="6">
        <f t="shared" si="21"/>
        <v>0</v>
      </c>
      <c r="AF39" s="6">
        <f t="shared" si="22"/>
        <v>0</v>
      </c>
      <c r="AG39" s="6">
        <f t="shared" si="23"/>
        <v>0</v>
      </c>
      <c r="AH39" s="6">
        <f t="shared" si="24"/>
        <v>0</v>
      </c>
      <c r="AI39" s="6">
        <f t="shared" si="25"/>
        <v>0</v>
      </c>
      <c r="AJ39" s="6">
        <f t="shared" si="26"/>
        <v>0</v>
      </c>
      <c r="AK39" s="6">
        <f t="shared" si="27"/>
        <v>0</v>
      </c>
      <c r="AL39" s="6">
        <f t="shared" si="28"/>
        <v>0</v>
      </c>
      <c r="AM39" s="6">
        <f t="shared" si="29"/>
        <v>0</v>
      </c>
      <c r="AN39" s="6">
        <f t="shared" si="30"/>
        <v>0</v>
      </c>
      <c r="AO39" s="6">
        <f t="shared" si="31"/>
        <v>0</v>
      </c>
      <c r="AP39" s="6">
        <f t="shared" si="32"/>
        <v>0</v>
      </c>
      <c r="AQ39" s="6">
        <f t="shared" si="33"/>
        <v>0</v>
      </c>
      <c r="AR39" s="6"/>
      <c r="AS39" s="6"/>
      <c r="AT39" s="6"/>
      <c r="AU39" s="6"/>
    </row>
    <row r="40" spans="1:47" ht="15" customHeight="1" x14ac:dyDescent="0.25">
      <c r="A40" s="3" t="s">
        <v>54</v>
      </c>
      <c r="B40" s="1">
        <v>80202</v>
      </c>
      <c r="C40" s="1">
        <v>2</v>
      </c>
      <c r="D40" s="1">
        <v>2</v>
      </c>
      <c r="E40" s="1">
        <v>2</v>
      </c>
      <c r="F40" s="40">
        <v>2</v>
      </c>
      <c r="G40" s="1">
        <v>2</v>
      </c>
      <c r="H40" s="17">
        <v>2</v>
      </c>
      <c r="I40" s="17">
        <v>2</v>
      </c>
      <c r="J40" s="17">
        <v>2</v>
      </c>
      <c r="K40" s="40">
        <v>2</v>
      </c>
      <c r="L40" s="16">
        <v>2</v>
      </c>
      <c r="M40" s="16">
        <v>2</v>
      </c>
      <c r="N40" s="16">
        <v>2</v>
      </c>
      <c r="O40" s="16">
        <v>2</v>
      </c>
      <c r="P40" s="25">
        <v>2</v>
      </c>
      <c r="Q40" s="25">
        <v>2</v>
      </c>
      <c r="R40" s="25">
        <v>2</v>
      </c>
      <c r="S40" s="33">
        <v>2</v>
      </c>
      <c r="T40" s="62">
        <v>2</v>
      </c>
      <c r="U40" s="62">
        <v>2</v>
      </c>
      <c r="V40" s="62">
        <v>2</v>
      </c>
      <c r="W40" s="62">
        <v>2</v>
      </c>
      <c r="X40" s="6">
        <f t="shared" si="17"/>
        <v>0</v>
      </c>
      <c r="AB40" s="6">
        <f t="shared" si="18"/>
        <v>0</v>
      </c>
      <c r="AC40" s="6">
        <f t="shared" si="19"/>
        <v>0</v>
      </c>
      <c r="AD40" s="6">
        <f t="shared" si="20"/>
        <v>0</v>
      </c>
      <c r="AE40" s="6">
        <f t="shared" si="21"/>
        <v>0</v>
      </c>
      <c r="AF40" s="6">
        <f t="shared" si="22"/>
        <v>0</v>
      </c>
      <c r="AG40" s="6">
        <f t="shared" si="23"/>
        <v>0</v>
      </c>
      <c r="AH40" s="6">
        <f t="shared" si="24"/>
        <v>0</v>
      </c>
      <c r="AI40" s="6">
        <f t="shared" si="25"/>
        <v>0</v>
      </c>
      <c r="AJ40" s="6">
        <f t="shared" si="26"/>
        <v>0</v>
      </c>
      <c r="AK40" s="6">
        <f t="shared" si="27"/>
        <v>0</v>
      </c>
      <c r="AL40" s="6">
        <f t="shared" si="28"/>
        <v>0</v>
      </c>
      <c r="AM40" s="6">
        <f t="shared" si="29"/>
        <v>0</v>
      </c>
      <c r="AN40" s="6">
        <f t="shared" si="30"/>
        <v>0</v>
      </c>
      <c r="AO40" s="6">
        <f t="shared" si="31"/>
        <v>0</v>
      </c>
      <c r="AP40" s="6">
        <f t="shared" si="32"/>
        <v>0</v>
      </c>
      <c r="AQ40" s="6">
        <f t="shared" si="33"/>
        <v>0</v>
      </c>
      <c r="AR40" s="6"/>
      <c r="AS40" s="6"/>
      <c r="AT40" s="6"/>
      <c r="AU40" s="6"/>
    </row>
    <row r="41" spans="1:47" ht="15" customHeight="1" x14ac:dyDescent="0.25">
      <c r="A41" s="3" t="s">
        <v>55</v>
      </c>
      <c r="B41" s="1">
        <v>85026</v>
      </c>
      <c r="C41" s="1">
        <v>3</v>
      </c>
      <c r="D41" s="1">
        <v>3</v>
      </c>
      <c r="E41" s="1">
        <v>3</v>
      </c>
      <c r="F41" s="40">
        <v>3</v>
      </c>
      <c r="G41" s="1">
        <v>3</v>
      </c>
      <c r="H41" s="17">
        <v>3</v>
      </c>
      <c r="I41" s="17">
        <v>3</v>
      </c>
      <c r="J41" s="17">
        <v>3</v>
      </c>
      <c r="K41" s="40">
        <v>3</v>
      </c>
      <c r="L41" s="16">
        <v>3</v>
      </c>
      <c r="M41" s="16">
        <v>3</v>
      </c>
      <c r="N41" s="16">
        <v>3</v>
      </c>
      <c r="O41" s="16">
        <v>3</v>
      </c>
      <c r="P41" s="25">
        <v>3</v>
      </c>
      <c r="Q41" s="25">
        <v>3</v>
      </c>
      <c r="R41" s="25">
        <v>3</v>
      </c>
      <c r="S41" s="33">
        <v>3</v>
      </c>
      <c r="T41" s="62">
        <v>3</v>
      </c>
      <c r="U41" s="62">
        <v>3</v>
      </c>
      <c r="V41" s="62">
        <v>3</v>
      </c>
      <c r="W41" s="62">
        <v>3</v>
      </c>
      <c r="X41" s="6">
        <f t="shared" si="17"/>
        <v>0</v>
      </c>
      <c r="AB41" s="6">
        <f t="shared" si="18"/>
        <v>0</v>
      </c>
      <c r="AC41" s="6">
        <f t="shared" si="19"/>
        <v>0</v>
      </c>
      <c r="AD41" s="6">
        <f t="shared" si="20"/>
        <v>0</v>
      </c>
      <c r="AE41" s="6">
        <f t="shared" si="21"/>
        <v>0</v>
      </c>
      <c r="AF41" s="6">
        <f t="shared" si="22"/>
        <v>0</v>
      </c>
      <c r="AG41" s="6">
        <f t="shared" si="23"/>
        <v>0</v>
      </c>
      <c r="AH41" s="6">
        <f t="shared" si="24"/>
        <v>0</v>
      </c>
      <c r="AI41" s="6">
        <f t="shared" si="25"/>
        <v>0</v>
      </c>
      <c r="AJ41" s="6">
        <f t="shared" si="26"/>
        <v>0</v>
      </c>
      <c r="AK41" s="6">
        <f t="shared" si="27"/>
        <v>0</v>
      </c>
      <c r="AL41" s="6">
        <f t="shared" si="28"/>
        <v>0</v>
      </c>
      <c r="AM41" s="6">
        <f t="shared" si="29"/>
        <v>0</v>
      </c>
      <c r="AN41" s="6">
        <f t="shared" si="30"/>
        <v>0</v>
      </c>
      <c r="AO41" s="6">
        <f t="shared" si="31"/>
        <v>0</v>
      </c>
      <c r="AP41" s="6">
        <f t="shared" si="32"/>
        <v>0</v>
      </c>
      <c r="AQ41" s="6">
        <f t="shared" si="33"/>
        <v>0</v>
      </c>
      <c r="AR41" s="6"/>
      <c r="AS41" s="6"/>
      <c r="AT41" s="6"/>
      <c r="AU41" s="6"/>
    </row>
    <row r="42" spans="1:47" ht="15" customHeight="1" x14ac:dyDescent="0.25">
      <c r="A42" s="3" t="s">
        <v>56</v>
      </c>
      <c r="B42" s="1">
        <v>85726</v>
      </c>
      <c r="C42" s="1">
        <v>1</v>
      </c>
      <c r="D42" s="1">
        <v>1</v>
      </c>
      <c r="E42" s="1">
        <v>1</v>
      </c>
      <c r="F42" s="40">
        <v>1</v>
      </c>
      <c r="G42" s="1">
        <v>1</v>
      </c>
      <c r="H42" s="17">
        <v>1</v>
      </c>
      <c r="I42" s="17">
        <v>1</v>
      </c>
      <c r="J42" s="17">
        <v>1</v>
      </c>
      <c r="K42" s="40">
        <v>1</v>
      </c>
      <c r="L42" s="16">
        <v>1</v>
      </c>
      <c r="M42" s="16">
        <v>1</v>
      </c>
      <c r="N42" s="16">
        <v>1</v>
      </c>
      <c r="O42" s="16">
        <v>1</v>
      </c>
      <c r="P42" s="25">
        <v>1</v>
      </c>
      <c r="Q42" s="25">
        <v>1</v>
      </c>
      <c r="R42" s="25">
        <v>1</v>
      </c>
      <c r="S42" s="33">
        <v>1</v>
      </c>
      <c r="T42" s="62">
        <v>1</v>
      </c>
      <c r="U42" s="62">
        <v>1</v>
      </c>
      <c r="V42" s="62">
        <v>1</v>
      </c>
      <c r="W42" s="62">
        <v>1</v>
      </c>
      <c r="X42" s="6">
        <f t="shared" si="17"/>
        <v>0</v>
      </c>
      <c r="AB42" s="6">
        <f t="shared" si="18"/>
        <v>0</v>
      </c>
      <c r="AC42" s="6">
        <f t="shared" si="19"/>
        <v>0</v>
      </c>
      <c r="AD42" s="6">
        <f t="shared" si="20"/>
        <v>0</v>
      </c>
      <c r="AE42" s="6">
        <f t="shared" si="21"/>
        <v>0</v>
      </c>
      <c r="AF42" s="6">
        <f t="shared" si="22"/>
        <v>0</v>
      </c>
      <c r="AG42" s="6">
        <f t="shared" si="23"/>
        <v>0</v>
      </c>
      <c r="AH42" s="6">
        <f t="shared" si="24"/>
        <v>0</v>
      </c>
      <c r="AI42" s="6">
        <f t="shared" si="25"/>
        <v>0</v>
      </c>
      <c r="AJ42" s="6">
        <f t="shared" si="26"/>
        <v>0</v>
      </c>
      <c r="AK42" s="6">
        <f t="shared" si="27"/>
        <v>0</v>
      </c>
      <c r="AL42" s="6">
        <f t="shared" si="28"/>
        <v>0</v>
      </c>
      <c r="AM42" s="6">
        <f t="shared" si="29"/>
        <v>0</v>
      </c>
      <c r="AN42" s="6">
        <f t="shared" si="30"/>
        <v>0</v>
      </c>
      <c r="AO42" s="6">
        <f t="shared" si="31"/>
        <v>0</v>
      </c>
      <c r="AP42" s="6">
        <f t="shared" si="32"/>
        <v>0</v>
      </c>
      <c r="AQ42" s="6">
        <f t="shared" si="33"/>
        <v>0</v>
      </c>
      <c r="AR42" s="6"/>
      <c r="AS42" s="6"/>
      <c r="AT42" s="6"/>
      <c r="AU42" s="6"/>
    </row>
    <row r="43" spans="1:47" ht="15" customHeight="1" x14ac:dyDescent="0.25">
      <c r="A43" s="3" t="s">
        <v>57</v>
      </c>
      <c r="B43" s="1">
        <v>87101</v>
      </c>
      <c r="C43" s="1">
        <v>0</v>
      </c>
      <c r="D43" s="1">
        <v>0</v>
      </c>
      <c r="E43" s="1">
        <v>0</v>
      </c>
      <c r="F43" s="40">
        <v>0</v>
      </c>
      <c r="G43" s="1">
        <v>0</v>
      </c>
      <c r="H43" s="17">
        <v>0</v>
      </c>
      <c r="I43" s="17">
        <v>0</v>
      </c>
      <c r="J43" s="17">
        <v>0</v>
      </c>
      <c r="K43" s="40">
        <v>0</v>
      </c>
      <c r="L43" s="16">
        <v>0</v>
      </c>
      <c r="M43" s="16">
        <v>0</v>
      </c>
      <c r="N43" s="16">
        <v>0</v>
      </c>
      <c r="O43" s="16">
        <v>0</v>
      </c>
      <c r="P43" s="25">
        <v>0</v>
      </c>
      <c r="Q43" s="25">
        <v>0</v>
      </c>
      <c r="R43" s="25">
        <v>0</v>
      </c>
      <c r="S43" s="33">
        <v>0</v>
      </c>
      <c r="T43" s="62">
        <v>0</v>
      </c>
      <c r="U43" s="62">
        <v>0</v>
      </c>
      <c r="V43" s="62">
        <v>0</v>
      </c>
      <c r="W43" s="62">
        <v>0</v>
      </c>
      <c r="X43" s="6">
        <f t="shared" si="17"/>
        <v>0</v>
      </c>
      <c r="AB43" s="6">
        <f t="shared" si="18"/>
        <v>0</v>
      </c>
      <c r="AC43" s="6">
        <f t="shared" si="19"/>
        <v>0</v>
      </c>
      <c r="AD43" s="6">
        <f t="shared" si="20"/>
        <v>0</v>
      </c>
      <c r="AE43" s="6">
        <f t="shared" si="21"/>
        <v>0</v>
      </c>
      <c r="AF43" s="6">
        <f t="shared" si="22"/>
        <v>0</v>
      </c>
      <c r="AG43" s="6">
        <f t="shared" si="23"/>
        <v>0</v>
      </c>
      <c r="AH43" s="6">
        <f t="shared" si="24"/>
        <v>0</v>
      </c>
      <c r="AI43" s="6">
        <f t="shared" si="25"/>
        <v>0</v>
      </c>
      <c r="AJ43" s="6">
        <f t="shared" si="26"/>
        <v>0</v>
      </c>
      <c r="AK43" s="6">
        <f t="shared" si="27"/>
        <v>0</v>
      </c>
      <c r="AL43" s="6">
        <f t="shared" si="28"/>
        <v>0</v>
      </c>
      <c r="AM43" s="6">
        <f t="shared" si="29"/>
        <v>0</v>
      </c>
      <c r="AN43" s="6">
        <f t="shared" si="30"/>
        <v>0</v>
      </c>
      <c r="AO43" s="6">
        <f t="shared" si="31"/>
        <v>0</v>
      </c>
      <c r="AP43" s="6">
        <f t="shared" si="32"/>
        <v>0</v>
      </c>
      <c r="AQ43" s="6">
        <f t="shared" si="33"/>
        <v>0</v>
      </c>
      <c r="AR43" s="6"/>
      <c r="AS43" s="6"/>
      <c r="AT43" s="6"/>
      <c r="AU43" s="6"/>
    </row>
    <row r="44" spans="1:47" ht="15" customHeight="1" x14ac:dyDescent="0.25">
      <c r="A44" s="3" t="s">
        <v>58</v>
      </c>
      <c r="B44" s="1">
        <v>89199</v>
      </c>
      <c r="C44" s="1">
        <v>0</v>
      </c>
      <c r="D44" s="1">
        <v>1</v>
      </c>
      <c r="E44" s="1">
        <v>1</v>
      </c>
      <c r="F44" s="40">
        <v>1</v>
      </c>
      <c r="G44" s="1">
        <v>1</v>
      </c>
      <c r="H44" s="17">
        <v>1</v>
      </c>
      <c r="I44" s="17">
        <v>1</v>
      </c>
      <c r="J44" s="17">
        <v>1</v>
      </c>
      <c r="K44" s="40">
        <v>1</v>
      </c>
      <c r="L44" s="16">
        <v>1</v>
      </c>
      <c r="M44" s="16">
        <v>1</v>
      </c>
      <c r="N44" s="16">
        <v>1</v>
      </c>
      <c r="O44" s="16">
        <v>1</v>
      </c>
      <c r="P44" s="25">
        <v>1</v>
      </c>
      <c r="Q44" s="25">
        <v>1</v>
      </c>
      <c r="R44" s="25">
        <v>1</v>
      </c>
      <c r="S44" s="33">
        <v>1</v>
      </c>
      <c r="T44" s="62">
        <v>1</v>
      </c>
      <c r="U44" s="62">
        <v>1</v>
      </c>
      <c r="V44" s="62">
        <v>1</v>
      </c>
      <c r="W44" s="62">
        <v>1</v>
      </c>
      <c r="X44" s="6">
        <f t="shared" si="17"/>
        <v>1</v>
      </c>
      <c r="AB44" s="6">
        <f t="shared" si="18"/>
        <v>1</v>
      </c>
      <c r="AC44" s="6">
        <f t="shared" si="19"/>
        <v>0</v>
      </c>
      <c r="AD44" s="6">
        <f t="shared" si="20"/>
        <v>0</v>
      </c>
      <c r="AE44" s="6">
        <f t="shared" si="21"/>
        <v>0</v>
      </c>
      <c r="AF44" s="6">
        <f t="shared" si="22"/>
        <v>0</v>
      </c>
      <c r="AG44" s="6">
        <f t="shared" si="23"/>
        <v>0</v>
      </c>
      <c r="AH44" s="6">
        <f t="shared" si="24"/>
        <v>0</v>
      </c>
      <c r="AI44" s="6">
        <f t="shared" si="25"/>
        <v>0</v>
      </c>
      <c r="AJ44" s="6">
        <f t="shared" si="26"/>
        <v>0</v>
      </c>
      <c r="AK44" s="6">
        <f t="shared" si="27"/>
        <v>0</v>
      </c>
      <c r="AL44" s="6">
        <f t="shared" si="28"/>
        <v>0</v>
      </c>
      <c r="AM44" s="6">
        <f t="shared" si="29"/>
        <v>0</v>
      </c>
      <c r="AN44" s="6">
        <f t="shared" si="30"/>
        <v>0</v>
      </c>
      <c r="AO44" s="6">
        <f t="shared" si="31"/>
        <v>0</v>
      </c>
      <c r="AP44" s="6">
        <f t="shared" si="32"/>
        <v>0</v>
      </c>
      <c r="AQ44" s="6">
        <f t="shared" si="33"/>
        <v>0</v>
      </c>
      <c r="AR44" s="6"/>
      <c r="AS44" s="6"/>
      <c r="AT44" s="6"/>
      <c r="AU44" s="6"/>
    </row>
    <row r="45" spans="1:47" ht="15" customHeight="1" x14ac:dyDescent="0.25">
      <c r="A45" s="3" t="s">
        <v>59</v>
      </c>
      <c r="B45" s="1">
        <v>90052</v>
      </c>
      <c r="C45" s="1">
        <v>4</v>
      </c>
      <c r="D45" s="1">
        <v>5</v>
      </c>
      <c r="E45" s="1">
        <v>5</v>
      </c>
      <c r="F45" s="40">
        <v>5</v>
      </c>
      <c r="G45" s="1">
        <v>5</v>
      </c>
      <c r="H45" s="17">
        <v>5</v>
      </c>
      <c r="I45" s="17">
        <v>5</v>
      </c>
      <c r="J45" s="17">
        <v>5</v>
      </c>
      <c r="K45" s="40">
        <v>5</v>
      </c>
      <c r="L45" s="16">
        <v>5</v>
      </c>
      <c r="M45" s="16">
        <v>5</v>
      </c>
      <c r="N45" s="16">
        <v>5</v>
      </c>
      <c r="O45" s="16">
        <v>5</v>
      </c>
      <c r="P45" s="25">
        <v>5</v>
      </c>
      <c r="Q45" s="25">
        <v>5</v>
      </c>
      <c r="R45" s="25">
        <v>5</v>
      </c>
      <c r="S45" s="33">
        <v>5</v>
      </c>
      <c r="T45" s="62">
        <v>5</v>
      </c>
      <c r="U45" s="62">
        <v>5</v>
      </c>
      <c r="V45" s="62">
        <v>9</v>
      </c>
      <c r="W45" s="62">
        <v>9</v>
      </c>
      <c r="X45" s="6">
        <f t="shared" si="17"/>
        <v>1</v>
      </c>
      <c r="AB45" s="6">
        <f t="shared" si="18"/>
        <v>1</v>
      </c>
      <c r="AC45" s="6">
        <f t="shared" si="19"/>
        <v>0</v>
      </c>
      <c r="AD45" s="6">
        <f t="shared" si="20"/>
        <v>0</v>
      </c>
      <c r="AE45" s="6">
        <f t="shared" si="21"/>
        <v>0</v>
      </c>
      <c r="AF45" s="6">
        <f t="shared" si="22"/>
        <v>0</v>
      </c>
      <c r="AG45" s="6">
        <f t="shared" si="23"/>
        <v>0</v>
      </c>
      <c r="AH45" s="6">
        <f t="shared" si="24"/>
        <v>0</v>
      </c>
      <c r="AI45" s="6">
        <f t="shared" si="25"/>
        <v>0</v>
      </c>
      <c r="AJ45" s="6">
        <f t="shared" si="26"/>
        <v>0</v>
      </c>
      <c r="AK45" s="6">
        <f t="shared" si="27"/>
        <v>0</v>
      </c>
      <c r="AL45" s="6">
        <f t="shared" si="28"/>
        <v>0</v>
      </c>
      <c r="AM45" s="6">
        <f t="shared" si="29"/>
        <v>0</v>
      </c>
      <c r="AN45" s="6">
        <f t="shared" si="30"/>
        <v>0</v>
      </c>
      <c r="AO45" s="6">
        <f t="shared" si="31"/>
        <v>0</v>
      </c>
      <c r="AP45" s="6">
        <f t="shared" si="32"/>
        <v>0</v>
      </c>
      <c r="AQ45" s="6">
        <f t="shared" si="33"/>
        <v>0</v>
      </c>
      <c r="AR45" s="6"/>
      <c r="AS45" s="6"/>
      <c r="AT45" s="6"/>
      <c r="AU45" s="6"/>
    </row>
    <row r="46" spans="1:47" ht="15" customHeight="1" x14ac:dyDescent="0.25">
      <c r="A46" s="3" t="s">
        <v>60</v>
      </c>
      <c r="B46" s="1">
        <v>92199</v>
      </c>
      <c r="C46" s="1">
        <v>2</v>
      </c>
      <c r="D46" s="1">
        <v>2</v>
      </c>
      <c r="E46" s="1">
        <v>2</v>
      </c>
      <c r="F46" s="40">
        <v>2</v>
      </c>
      <c r="G46" s="1">
        <v>2</v>
      </c>
      <c r="H46" s="17">
        <v>2</v>
      </c>
      <c r="I46" s="17">
        <v>2</v>
      </c>
      <c r="J46" s="17">
        <v>2</v>
      </c>
      <c r="K46" s="40">
        <v>2</v>
      </c>
      <c r="L46" s="16">
        <v>2</v>
      </c>
      <c r="M46" s="16">
        <v>2</v>
      </c>
      <c r="N46" s="16">
        <v>2</v>
      </c>
      <c r="O46" s="16">
        <v>2</v>
      </c>
      <c r="P46" s="25">
        <v>2</v>
      </c>
      <c r="Q46" s="25">
        <v>2</v>
      </c>
      <c r="R46" s="25">
        <v>2</v>
      </c>
      <c r="S46" s="33">
        <v>2</v>
      </c>
      <c r="T46" s="62">
        <v>2</v>
      </c>
      <c r="U46" s="62">
        <v>2</v>
      </c>
      <c r="V46" s="62">
        <v>2</v>
      </c>
      <c r="W46" s="62">
        <v>2</v>
      </c>
      <c r="X46" s="6">
        <f t="shared" si="17"/>
        <v>0</v>
      </c>
      <c r="AB46" s="6">
        <f t="shared" si="18"/>
        <v>0</v>
      </c>
      <c r="AC46" s="6">
        <f t="shared" si="19"/>
        <v>0</v>
      </c>
      <c r="AD46" s="6">
        <f t="shared" si="20"/>
        <v>0</v>
      </c>
      <c r="AE46" s="6">
        <f t="shared" si="21"/>
        <v>0</v>
      </c>
      <c r="AF46" s="6">
        <f t="shared" si="22"/>
        <v>0</v>
      </c>
      <c r="AG46" s="6">
        <f t="shared" si="23"/>
        <v>0</v>
      </c>
      <c r="AH46" s="6">
        <f t="shared" si="24"/>
        <v>0</v>
      </c>
      <c r="AI46" s="6">
        <f t="shared" si="25"/>
        <v>0</v>
      </c>
      <c r="AJ46" s="6">
        <f t="shared" si="26"/>
        <v>0</v>
      </c>
      <c r="AK46" s="6">
        <f t="shared" si="27"/>
        <v>0</v>
      </c>
      <c r="AL46" s="6">
        <f t="shared" si="28"/>
        <v>0</v>
      </c>
      <c r="AM46" s="6">
        <f t="shared" si="29"/>
        <v>0</v>
      </c>
      <c r="AN46" s="6">
        <f t="shared" si="30"/>
        <v>0</v>
      </c>
      <c r="AO46" s="6">
        <f t="shared" si="31"/>
        <v>0</v>
      </c>
      <c r="AP46" s="6">
        <f t="shared" si="32"/>
        <v>0</v>
      </c>
      <c r="AQ46" s="6">
        <f t="shared" si="33"/>
        <v>0</v>
      </c>
      <c r="AR46" s="6"/>
      <c r="AS46" s="6"/>
      <c r="AT46" s="6"/>
      <c r="AU46" s="6"/>
    </row>
    <row r="47" spans="1:47" ht="15" customHeight="1" x14ac:dyDescent="0.25">
      <c r="A47" s="3" t="s">
        <v>61</v>
      </c>
      <c r="B47" s="1">
        <v>93706</v>
      </c>
      <c r="C47" s="1">
        <v>0</v>
      </c>
      <c r="D47" s="1">
        <v>0</v>
      </c>
      <c r="E47" s="1">
        <v>0</v>
      </c>
      <c r="F47" s="40">
        <v>0</v>
      </c>
      <c r="G47" s="1">
        <v>0</v>
      </c>
      <c r="H47" s="17">
        <v>0</v>
      </c>
      <c r="I47" s="17">
        <v>0</v>
      </c>
      <c r="J47" s="17">
        <v>0</v>
      </c>
      <c r="K47" s="40">
        <v>0</v>
      </c>
      <c r="L47" s="16">
        <v>0</v>
      </c>
      <c r="M47" s="16">
        <v>0</v>
      </c>
      <c r="N47" s="16">
        <v>0</v>
      </c>
      <c r="O47" s="16">
        <v>1</v>
      </c>
      <c r="P47" s="25">
        <v>1</v>
      </c>
      <c r="Q47" s="25">
        <v>1</v>
      </c>
      <c r="R47" s="25">
        <v>1</v>
      </c>
      <c r="S47" s="33">
        <v>1</v>
      </c>
      <c r="T47" s="62">
        <v>1</v>
      </c>
      <c r="U47" s="62">
        <v>1</v>
      </c>
      <c r="V47" s="62">
        <v>1</v>
      </c>
      <c r="W47" s="62">
        <v>1</v>
      </c>
      <c r="X47" s="6">
        <f t="shared" si="17"/>
        <v>1</v>
      </c>
      <c r="AB47" s="6">
        <f t="shared" si="18"/>
        <v>0</v>
      </c>
      <c r="AC47" s="6">
        <f t="shared" si="19"/>
        <v>0</v>
      </c>
      <c r="AD47" s="6">
        <f t="shared" si="20"/>
        <v>0</v>
      </c>
      <c r="AE47" s="6">
        <f t="shared" si="21"/>
        <v>0</v>
      </c>
      <c r="AF47" s="6">
        <f t="shared" si="22"/>
        <v>0</v>
      </c>
      <c r="AG47" s="6">
        <f t="shared" si="23"/>
        <v>0</v>
      </c>
      <c r="AH47" s="6">
        <f t="shared" si="24"/>
        <v>0</v>
      </c>
      <c r="AI47" s="6">
        <f t="shared" si="25"/>
        <v>0</v>
      </c>
      <c r="AJ47" s="6">
        <f t="shared" si="26"/>
        <v>0</v>
      </c>
      <c r="AK47" s="6">
        <f t="shared" si="27"/>
        <v>0</v>
      </c>
      <c r="AL47" s="6">
        <f t="shared" si="28"/>
        <v>0</v>
      </c>
      <c r="AM47" s="6">
        <f t="shared" si="29"/>
        <v>1</v>
      </c>
      <c r="AN47" s="6">
        <f t="shared" si="30"/>
        <v>0</v>
      </c>
      <c r="AO47" s="6">
        <f t="shared" si="31"/>
        <v>0</v>
      </c>
      <c r="AP47" s="6">
        <f t="shared" si="32"/>
        <v>0</v>
      </c>
      <c r="AQ47" s="6">
        <f t="shared" si="33"/>
        <v>0</v>
      </c>
      <c r="AR47" s="6"/>
      <c r="AS47" s="6"/>
      <c r="AT47" s="6"/>
      <c r="AU47" s="6"/>
    </row>
    <row r="48" spans="1:47" ht="15" customHeight="1" x14ac:dyDescent="0.25">
      <c r="A48" s="3" t="s">
        <v>62</v>
      </c>
      <c r="B48" s="1">
        <v>94188</v>
      </c>
      <c r="C48" s="1">
        <v>1</v>
      </c>
      <c r="D48" s="1">
        <v>1</v>
      </c>
      <c r="E48" s="1">
        <v>1</v>
      </c>
      <c r="F48" s="40">
        <v>1</v>
      </c>
      <c r="G48" s="1">
        <v>1</v>
      </c>
      <c r="H48" s="17">
        <v>1</v>
      </c>
      <c r="I48" s="17">
        <v>1</v>
      </c>
      <c r="J48" s="17">
        <v>1</v>
      </c>
      <c r="K48" s="40">
        <v>1</v>
      </c>
      <c r="L48" s="16">
        <v>1</v>
      </c>
      <c r="M48" s="16">
        <v>1</v>
      </c>
      <c r="N48" s="16">
        <v>1</v>
      </c>
      <c r="O48" s="16">
        <v>1</v>
      </c>
      <c r="P48" s="25">
        <v>1</v>
      </c>
      <c r="Q48" s="25">
        <v>1</v>
      </c>
      <c r="R48" s="25">
        <v>1</v>
      </c>
      <c r="S48" s="33">
        <v>1</v>
      </c>
      <c r="T48" s="62">
        <v>1</v>
      </c>
      <c r="U48" s="62">
        <v>1</v>
      </c>
      <c r="V48" s="62">
        <v>1</v>
      </c>
      <c r="W48" s="62">
        <v>1</v>
      </c>
      <c r="X48" s="6">
        <f t="shared" si="17"/>
        <v>0</v>
      </c>
      <c r="AB48" s="6">
        <f t="shared" si="18"/>
        <v>0</v>
      </c>
      <c r="AC48" s="6">
        <f t="shared" si="19"/>
        <v>0</v>
      </c>
      <c r="AD48" s="6">
        <f t="shared" si="20"/>
        <v>0</v>
      </c>
      <c r="AE48" s="6">
        <f t="shared" si="21"/>
        <v>0</v>
      </c>
      <c r="AF48" s="6">
        <f t="shared" si="22"/>
        <v>0</v>
      </c>
      <c r="AG48" s="6">
        <f t="shared" si="23"/>
        <v>0</v>
      </c>
      <c r="AH48" s="6">
        <f t="shared" si="24"/>
        <v>0</v>
      </c>
      <c r="AI48" s="6">
        <f t="shared" si="25"/>
        <v>0</v>
      </c>
      <c r="AJ48" s="6">
        <f t="shared" si="26"/>
        <v>0</v>
      </c>
      <c r="AK48" s="6">
        <f t="shared" si="27"/>
        <v>0</v>
      </c>
      <c r="AL48" s="6">
        <f t="shared" si="28"/>
        <v>0</v>
      </c>
      <c r="AM48" s="6">
        <f t="shared" si="29"/>
        <v>0</v>
      </c>
      <c r="AN48" s="6">
        <f t="shared" si="30"/>
        <v>0</v>
      </c>
      <c r="AO48" s="6">
        <f t="shared" si="31"/>
        <v>0</v>
      </c>
      <c r="AP48" s="6">
        <f t="shared" si="32"/>
        <v>0</v>
      </c>
      <c r="AQ48" s="6">
        <f t="shared" si="33"/>
        <v>0</v>
      </c>
      <c r="AR48" s="6"/>
      <c r="AS48" s="6"/>
      <c r="AT48" s="6"/>
      <c r="AU48" s="6"/>
    </row>
    <row r="49" spans="1:49" ht="15" customHeight="1" x14ac:dyDescent="0.25">
      <c r="A49" s="3" t="s">
        <v>63</v>
      </c>
      <c r="B49" s="1">
        <v>95101</v>
      </c>
      <c r="C49" s="1">
        <v>2</v>
      </c>
      <c r="D49" s="1">
        <v>2</v>
      </c>
      <c r="E49" s="1">
        <v>2</v>
      </c>
      <c r="F49" s="40">
        <v>2</v>
      </c>
      <c r="G49" s="1">
        <v>2</v>
      </c>
      <c r="H49" s="17">
        <v>3</v>
      </c>
      <c r="I49" s="17">
        <v>3</v>
      </c>
      <c r="J49" s="17">
        <v>3</v>
      </c>
      <c r="K49" s="40">
        <v>3</v>
      </c>
      <c r="L49" s="16">
        <v>3</v>
      </c>
      <c r="M49" s="16">
        <v>3</v>
      </c>
      <c r="N49" s="16">
        <v>3</v>
      </c>
      <c r="O49" s="16">
        <v>3</v>
      </c>
      <c r="P49" s="25">
        <v>3</v>
      </c>
      <c r="Q49" s="25">
        <v>3</v>
      </c>
      <c r="R49" s="25">
        <v>3</v>
      </c>
      <c r="S49" s="33">
        <v>4</v>
      </c>
      <c r="T49" s="62">
        <v>4</v>
      </c>
      <c r="U49" s="62">
        <v>4</v>
      </c>
      <c r="V49" s="62">
        <v>4</v>
      </c>
      <c r="W49" s="62">
        <v>4</v>
      </c>
      <c r="X49" s="6">
        <f t="shared" si="17"/>
        <v>2</v>
      </c>
      <c r="AB49" s="6">
        <f t="shared" si="18"/>
        <v>0</v>
      </c>
      <c r="AC49" s="6">
        <f t="shared" si="19"/>
        <v>0</v>
      </c>
      <c r="AD49" s="6">
        <f t="shared" si="20"/>
        <v>0</v>
      </c>
      <c r="AE49" s="6">
        <f t="shared" si="21"/>
        <v>0</v>
      </c>
      <c r="AF49" s="6">
        <f t="shared" si="22"/>
        <v>1</v>
      </c>
      <c r="AG49" s="6">
        <f t="shared" si="23"/>
        <v>0</v>
      </c>
      <c r="AH49" s="6">
        <f t="shared" si="24"/>
        <v>0</v>
      </c>
      <c r="AI49" s="6">
        <f t="shared" si="25"/>
        <v>0</v>
      </c>
      <c r="AJ49" s="6">
        <f t="shared" si="26"/>
        <v>0</v>
      </c>
      <c r="AK49" s="6">
        <f t="shared" si="27"/>
        <v>0</v>
      </c>
      <c r="AL49" s="6">
        <f t="shared" si="28"/>
        <v>0</v>
      </c>
      <c r="AM49" s="6">
        <f t="shared" si="29"/>
        <v>0</v>
      </c>
      <c r="AN49" s="6">
        <f t="shared" si="30"/>
        <v>0</v>
      </c>
      <c r="AO49" s="6">
        <f t="shared" si="31"/>
        <v>0</v>
      </c>
      <c r="AP49" s="6">
        <f t="shared" si="32"/>
        <v>0</v>
      </c>
      <c r="AQ49" s="6">
        <f t="shared" si="33"/>
        <v>1</v>
      </c>
      <c r="AR49" s="6"/>
      <c r="AS49" s="6"/>
      <c r="AT49" s="6"/>
      <c r="AU49" s="6"/>
    </row>
    <row r="50" spans="1:49" ht="15" customHeight="1" x14ac:dyDescent="0.25">
      <c r="A50" s="3" t="s">
        <v>64</v>
      </c>
      <c r="B50" s="1">
        <v>95813</v>
      </c>
      <c r="C50" s="1">
        <v>0</v>
      </c>
      <c r="D50" s="1">
        <v>0</v>
      </c>
      <c r="E50" s="1">
        <v>0</v>
      </c>
      <c r="F50" s="40">
        <v>0</v>
      </c>
      <c r="G50" s="1">
        <v>0</v>
      </c>
      <c r="H50" s="17">
        <v>0</v>
      </c>
      <c r="I50" s="17">
        <v>0</v>
      </c>
      <c r="J50" s="17">
        <v>0</v>
      </c>
      <c r="K50" s="40">
        <v>0</v>
      </c>
      <c r="L50" s="16">
        <v>0</v>
      </c>
      <c r="M50" s="16">
        <v>0</v>
      </c>
      <c r="N50" s="16">
        <v>0</v>
      </c>
      <c r="O50" s="16">
        <v>0</v>
      </c>
      <c r="P50" s="25">
        <v>0</v>
      </c>
      <c r="Q50" s="25">
        <v>0</v>
      </c>
      <c r="R50" s="25">
        <v>0</v>
      </c>
      <c r="S50" s="33">
        <v>0</v>
      </c>
      <c r="T50" s="62">
        <v>0</v>
      </c>
      <c r="U50" s="62">
        <v>0</v>
      </c>
      <c r="V50" s="62">
        <v>0</v>
      </c>
      <c r="W50" s="62">
        <v>0</v>
      </c>
      <c r="X50" s="6">
        <f t="shared" si="17"/>
        <v>0</v>
      </c>
      <c r="AB50" s="6">
        <f t="shared" si="18"/>
        <v>0</v>
      </c>
      <c r="AC50" s="6">
        <f t="shared" si="19"/>
        <v>0</v>
      </c>
      <c r="AD50" s="6">
        <f t="shared" si="20"/>
        <v>0</v>
      </c>
      <c r="AE50" s="6">
        <f t="shared" si="21"/>
        <v>0</v>
      </c>
      <c r="AF50" s="6">
        <f t="shared" si="22"/>
        <v>0</v>
      </c>
      <c r="AG50" s="6">
        <f t="shared" si="23"/>
        <v>0</v>
      </c>
      <c r="AH50" s="6">
        <f t="shared" si="24"/>
        <v>0</v>
      </c>
      <c r="AI50" s="6">
        <f t="shared" si="25"/>
        <v>0</v>
      </c>
      <c r="AJ50" s="6">
        <f t="shared" si="26"/>
        <v>0</v>
      </c>
      <c r="AK50" s="6">
        <f t="shared" si="27"/>
        <v>0</v>
      </c>
      <c r="AL50" s="6">
        <f t="shared" si="28"/>
        <v>0</v>
      </c>
      <c r="AM50" s="6">
        <f t="shared" si="29"/>
        <v>0</v>
      </c>
      <c r="AN50" s="6">
        <f t="shared" si="30"/>
        <v>0</v>
      </c>
      <c r="AO50" s="6">
        <f t="shared" si="31"/>
        <v>0</v>
      </c>
      <c r="AP50" s="6">
        <f t="shared" si="32"/>
        <v>0</v>
      </c>
      <c r="AQ50" s="6">
        <f t="shared" si="33"/>
        <v>0</v>
      </c>
      <c r="AR50" s="6"/>
      <c r="AS50" s="6"/>
      <c r="AT50" s="6"/>
      <c r="AU50" s="6"/>
    </row>
    <row r="51" spans="1:49" ht="15" customHeight="1" x14ac:dyDescent="0.25">
      <c r="A51" s="3" t="s">
        <v>65</v>
      </c>
      <c r="B51" s="1">
        <v>96820</v>
      </c>
      <c r="C51" s="1">
        <v>0</v>
      </c>
      <c r="D51" s="1">
        <v>0</v>
      </c>
      <c r="E51" s="1">
        <v>0</v>
      </c>
      <c r="F51" s="40">
        <v>0</v>
      </c>
      <c r="G51" s="1">
        <v>0</v>
      </c>
      <c r="H51" s="17">
        <v>0</v>
      </c>
      <c r="I51" s="17">
        <v>0</v>
      </c>
      <c r="J51" s="17">
        <v>0</v>
      </c>
      <c r="K51" s="40">
        <v>0</v>
      </c>
      <c r="L51" s="16">
        <v>0</v>
      </c>
      <c r="M51" s="16">
        <v>0</v>
      </c>
      <c r="N51" s="16">
        <v>0</v>
      </c>
      <c r="O51" s="16">
        <v>0</v>
      </c>
      <c r="P51" s="25">
        <v>0</v>
      </c>
      <c r="Q51" s="25">
        <v>0</v>
      </c>
      <c r="R51" s="25">
        <v>0</v>
      </c>
      <c r="S51" s="33">
        <v>0</v>
      </c>
      <c r="T51" s="62">
        <v>0</v>
      </c>
      <c r="U51" s="62">
        <v>0</v>
      </c>
      <c r="V51" s="62">
        <v>0</v>
      </c>
      <c r="W51" s="62">
        <v>0</v>
      </c>
      <c r="X51" s="6">
        <f t="shared" si="17"/>
        <v>0</v>
      </c>
      <c r="AB51" s="6">
        <f t="shared" si="18"/>
        <v>0</v>
      </c>
      <c r="AC51" s="6">
        <f t="shared" si="19"/>
        <v>0</v>
      </c>
      <c r="AD51" s="6">
        <f t="shared" si="20"/>
        <v>0</v>
      </c>
      <c r="AE51" s="6">
        <f t="shared" si="21"/>
        <v>0</v>
      </c>
      <c r="AF51" s="6">
        <f t="shared" si="22"/>
        <v>0</v>
      </c>
      <c r="AG51" s="6">
        <f t="shared" si="23"/>
        <v>0</v>
      </c>
      <c r="AH51" s="6">
        <f t="shared" si="24"/>
        <v>0</v>
      </c>
      <c r="AI51" s="6">
        <f t="shared" si="25"/>
        <v>0</v>
      </c>
      <c r="AJ51" s="6">
        <f t="shared" si="26"/>
        <v>0</v>
      </c>
      <c r="AK51" s="6">
        <f t="shared" si="27"/>
        <v>0</v>
      </c>
      <c r="AL51" s="6">
        <f t="shared" si="28"/>
        <v>0</v>
      </c>
      <c r="AM51" s="6">
        <f t="shared" si="29"/>
        <v>0</v>
      </c>
      <c r="AN51" s="6">
        <f t="shared" si="30"/>
        <v>0</v>
      </c>
      <c r="AO51" s="6">
        <f t="shared" si="31"/>
        <v>0</v>
      </c>
      <c r="AP51" s="6">
        <f t="shared" si="32"/>
        <v>0</v>
      </c>
      <c r="AQ51" s="6">
        <f t="shared" si="33"/>
        <v>0</v>
      </c>
      <c r="AR51" s="6"/>
      <c r="AS51" s="6"/>
      <c r="AT51" s="6"/>
      <c r="AU51" s="6"/>
    </row>
    <row r="52" spans="1:49" ht="15" customHeight="1" x14ac:dyDescent="0.25">
      <c r="A52" s="3" t="s">
        <v>66</v>
      </c>
      <c r="B52" s="1">
        <v>97208</v>
      </c>
      <c r="C52" s="1">
        <v>0</v>
      </c>
      <c r="D52" s="1">
        <v>0</v>
      </c>
      <c r="E52" s="1">
        <v>0</v>
      </c>
      <c r="F52" s="40">
        <v>0</v>
      </c>
      <c r="G52" s="1">
        <v>0</v>
      </c>
      <c r="H52" s="17">
        <v>0</v>
      </c>
      <c r="I52" s="17">
        <v>0</v>
      </c>
      <c r="J52" s="17">
        <v>0</v>
      </c>
      <c r="K52" s="40">
        <v>0</v>
      </c>
      <c r="L52" s="16">
        <v>0</v>
      </c>
      <c r="M52" s="16">
        <v>0</v>
      </c>
      <c r="N52" s="16">
        <v>0</v>
      </c>
      <c r="O52" s="16">
        <v>0</v>
      </c>
      <c r="P52" s="25">
        <v>0</v>
      </c>
      <c r="Q52" s="25">
        <v>0</v>
      </c>
      <c r="R52" s="25">
        <v>0</v>
      </c>
      <c r="S52" s="33">
        <v>0</v>
      </c>
      <c r="T52" s="62">
        <v>0</v>
      </c>
      <c r="U52" s="62">
        <v>0</v>
      </c>
      <c r="V52" s="62">
        <v>0</v>
      </c>
      <c r="W52" s="62">
        <v>0</v>
      </c>
      <c r="X52" s="6">
        <f t="shared" si="17"/>
        <v>0</v>
      </c>
      <c r="AB52" s="6">
        <f t="shared" si="18"/>
        <v>0</v>
      </c>
      <c r="AC52" s="6">
        <f t="shared" si="19"/>
        <v>0</v>
      </c>
      <c r="AD52" s="6">
        <f t="shared" si="20"/>
        <v>0</v>
      </c>
      <c r="AE52" s="6">
        <f t="shared" si="21"/>
        <v>0</v>
      </c>
      <c r="AF52" s="6">
        <f t="shared" si="22"/>
        <v>0</v>
      </c>
      <c r="AG52" s="6">
        <f t="shared" si="23"/>
        <v>0</v>
      </c>
      <c r="AH52" s="6">
        <f t="shared" si="24"/>
        <v>0</v>
      </c>
      <c r="AI52" s="6">
        <f t="shared" si="25"/>
        <v>0</v>
      </c>
      <c r="AJ52" s="6">
        <f t="shared" si="26"/>
        <v>0</v>
      </c>
      <c r="AK52" s="6">
        <f t="shared" si="27"/>
        <v>0</v>
      </c>
      <c r="AL52" s="6">
        <f t="shared" si="28"/>
        <v>0</v>
      </c>
      <c r="AM52" s="6">
        <f t="shared" si="29"/>
        <v>0</v>
      </c>
      <c r="AN52" s="6">
        <f t="shared" si="30"/>
        <v>0</v>
      </c>
      <c r="AO52" s="6">
        <f t="shared" si="31"/>
        <v>0</v>
      </c>
      <c r="AP52" s="6">
        <f t="shared" si="32"/>
        <v>0</v>
      </c>
      <c r="AQ52" s="6">
        <f t="shared" si="33"/>
        <v>0</v>
      </c>
      <c r="AR52" s="6"/>
      <c r="AS52" s="6"/>
      <c r="AT52" s="6"/>
      <c r="AU52" s="6"/>
    </row>
    <row r="53" spans="1:49" ht="15" customHeight="1" x14ac:dyDescent="0.25">
      <c r="A53" s="3" t="s">
        <v>67</v>
      </c>
      <c r="B53" s="1">
        <v>98108</v>
      </c>
      <c r="C53" s="1">
        <v>6</v>
      </c>
      <c r="D53" s="1">
        <v>6</v>
      </c>
      <c r="E53" s="1">
        <v>6</v>
      </c>
      <c r="F53" s="40">
        <v>6</v>
      </c>
      <c r="G53" s="1">
        <v>6</v>
      </c>
      <c r="H53" s="17">
        <v>7</v>
      </c>
      <c r="I53" s="17">
        <v>7</v>
      </c>
      <c r="J53" s="17">
        <v>7</v>
      </c>
      <c r="K53" s="40">
        <v>7</v>
      </c>
      <c r="L53" s="16">
        <v>7</v>
      </c>
      <c r="M53" s="16">
        <v>7</v>
      </c>
      <c r="N53" s="16">
        <v>7</v>
      </c>
      <c r="O53" s="16">
        <v>7</v>
      </c>
      <c r="P53" s="25">
        <v>7</v>
      </c>
      <c r="Q53" s="25">
        <v>7</v>
      </c>
      <c r="R53" s="25">
        <v>7</v>
      </c>
      <c r="S53" s="33">
        <v>7</v>
      </c>
      <c r="T53" s="62">
        <v>7</v>
      </c>
      <c r="U53" s="62">
        <v>7</v>
      </c>
      <c r="V53" s="62">
        <v>7</v>
      </c>
      <c r="W53" s="62">
        <v>7</v>
      </c>
      <c r="X53" s="6">
        <f t="shared" si="17"/>
        <v>1</v>
      </c>
      <c r="AB53" s="6">
        <f t="shared" si="18"/>
        <v>0</v>
      </c>
      <c r="AC53" s="6">
        <f t="shared" si="19"/>
        <v>0</v>
      </c>
      <c r="AD53" s="6">
        <f t="shared" si="20"/>
        <v>0</v>
      </c>
      <c r="AE53" s="6">
        <f t="shared" si="21"/>
        <v>0</v>
      </c>
      <c r="AF53" s="6">
        <f t="shared" si="22"/>
        <v>1</v>
      </c>
      <c r="AG53" s="6">
        <f t="shared" si="23"/>
        <v>0</v>
      </c>
      <c r="AH53" s="6">
        <f t="shared" si="24"/>
        <v>0</v>
      </c>
      <c r="AI53" s="6">
        <f t="shared" si="25"/>
        <v>0</v>
      </c>
      <c r="AJ53" s="6">
        <f t="shared" si="26"/>
        <v>0</v>
      </c>
      <c r="AK53" s="6">
        <f t="shared" si="27"/>
        <v>0</v>
      </c>
      <c r="AL53" s="6">
        <f t="shared" si="28"/>
        <v>0</v>
      </c>
      <c r="AM53" s="6">
        <f t="shared" si="29"/>
        <v>0</v>
      </c>
      <c r="AN53" s="6">
        <f t="shared" si="30"/>
        <v>0</v>
      </c>
      <c r="AO53" s="6">
        <f t="shared" si="31"/>
        <v>0</v>
      </c>
      <c r="AP53" s="6">
        <f t="shared" si="32"/>
        <v>0</v>
      </c>
      <c r="AQ53" s="6">
        <f t="shared" si="33"/>
        <v>0</v>
      </c>
      <c r="AR53" s="6"/>
      <c r="AS53" s="6"/>
      <c r="AT53" s="6"/>
      <c r="AU53" s="6"/>
    </row>
    <row r="55" spans="1:49" x14ac:dyDescent="0.25">
      <c r="A55" s="8" t="s">
        <v>68</v>
      </c>
      <c r="C55" s="6">
        <v>72</v>
      </c>
      <c r="D55" s="6">
        <v>75</v>
      </c>
      <c r="E55" s="6">
        <v>75</v>
      </c>
      <c r="F55" s="41">
        <v>76</v>
      </c>
      <c r="G55" s="6">
        <v>77</v>
      </c>
      <c r="H55" s="6">
        <v>79</v>
      </c>
      <c r="I55" s="6">
        <v>80</v>
      </c>
      <c r="J55" s="6">
        <v>80</v>
      </c>
      <c r="K55" s="41">
        <v>81</v>
      </c>
      <c r="L55" s="6">
        <v>82</v>
      </c>
      <c r="M55" s="6">
        <v>84</v>
      </c>
      <c r="N55" s="6">
        <v>84</v>
      </c>
      <c r="O55" s="6">
        <v>85</v>
      </c>
      <c r="P55" s="6">
        <v>86</v>
      </c>
      <c r="Q55" s="6">
        <v>86</v>
      </c>
      <c r="R55" s="6">
        <v>87</v>
      </c>
      <c r="S55" s="2">
        <v>87</v>
      </c>
      <c r="T55" s="61">
        <v>87</v>
      </c>
      <c r="U55" s="61">
        <v>87</v>
      </c>
      <c r="V55" s="61">
        <v>87</v>
      </c>
      <c r="W55" s="61">
        <v>87</v>
      </c>
      <c r="AB55" s="6">
        <f>SUM(AB4:AB53)</f>
        <v>3</v>
      </c>
      <c r="AC55" s="6">
        <f t="shared" ref="AC55:AQ55" si="34">SUM(AC4:AC53)</f>
        <v>0</v>
      </c>
      <c r="AD55" s="6">
        <f t="shared" si="34"/>
        <v>1</v>
      </c>
      <c r="AE55" s="6">
        <f t="shared" si="34"/>
        <v>1</v>
      </c>
      <c r="AF55" s="6">
        <f t="shared" si="34"/>
        <v>2</v>
      </c>
      <c r="AG55" s="6">
        <f t="shared" si="34"/>
        <v>1</v>
      </c>
      <c r="AH55" s="6">
        <f t="shared" si="34"/>
        <v>0</v>
      </c>
      <c r="AI55" s="6">
        <f t="shared" si="34"/>
        <v>1</v>
      </c>
      <c r="AJ55" s="6">
        <f t="shared" si="34"/>
        <v>1</v>
      </c>
      <c r="AK55" s="6">
        <f t="shared" si="34"/>
        <v>2</v>
      </c>
      <c r="AL55" s="6">
        <f t="shared" si="34"/>
        <v>0</v>
      </c>
      <c r="AM55" s="6">
        <f t="shared" si="34"/>
        <v>1</v>
      </c>
      <c r="AN55" s="6">
        <f t="shared" si="34"/>
        <v>1</v>
      </c>
      <c r="AO55" s="6">
        <f t="shared" si="34"/>
        <v>0</v>
      </c>
      <c r="AP55" s="6">
        <f t="shared" si="34"/>
        <v>1</v>
      </c>
      <c r="AQ55" s="6">
        <f t="shared" si="34"/>
        <v>1</v>
      </c>
    </row>
    <row r="56" spans="1:49" x14ac:dyDescent="0.25">
      <c r="A56" s="8"/>
    </row>
    <row r="57" spans="1:49" ht="25.5" x14ac:dyDescent="0.25">
      <c r="A57" s="8" t="s">
        <v>71</v>
      </c>
      <c r="C57" s="9">
        <v>0.20833333333333326</v>
      </c>
    </row>
    <row r="59" spans="1:49" x14ac:dyDescent="0.25">
      <c r="A59" s="2" t="s">
        <v>91</v>
      </c>
      <c r="C59" s="7"/>
      <c r="D59" s="7">
        <v>4.1666666666666741E-2</v>
      </c>
      <c r="E59" s="7">
        <v>0</v>
      </c>
      <c r="F59" s="43">
        <v>1.3333333333333419E-2</v>
      </c>
      <c r="G59" s="7">
        <v>1.3157894736842035E-2</v>
      </c>
      <c r="H59" s="7">
        <v>2.5974025974025983E-2</v>
      </c>
      <c r="I59" s="7">
        <v>1.2658227848101333E-2</v>
      </c>
      <c r="J59" s="7">
        <v>0</v>
      </c>
      <c r="K59" s="43">
        <v>1.2499999999999956E-2</v>
      </c>
      <c r="L59" s="7">
        <v>1.2345679012345734E-2</v>
      </c>
      <c r="M59" s="7">
        <v>2.4390243902439046E-2</v>
      </c>
      <c r="N59" s="7">
        <v>0</v>
      </c>
      <c r="O59" s="7">
        <v>1.1904761904761862E-2</v>
      </c>
      <c r="P59" s="7">
        <v>1.1764705882352899E-2</v>
      </c>
      <c r="Q59" s="7">
        <v>0</v>
      </c>
      <c r="R59" s="7">
        <v>1.1627906976744207E-2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:49" x14ac:dyDescent="0.25">
      <c r="C60" s="7"/>
      <c r="D60" s="7"/>
      <c r="E60" s="7"/>
      <c r="F60" s="43"/>
      <c r="G60" s="7"/>
      <c r="H60" s="7"/>
      <c r="I60" s="7"/>
      <c r="J60" s="7"/>
      <c r="K60" s="4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49" x14ac:dyDescent="0.25">
      <c r="A61" s="2" t="s">
        <v>90</v>
      </c>
      <c r="C61" s="7"/>
      <c r="D61" s="7"/>
      <c r="E61" s="7"/>
      <c r="F61" s="43">
        <v>5.555555555555558E-2</v>
      </c>
      <c r="G61" s="7"/>
      <c r="H61" s="7"/>
      <c r="I61" s="7"/>
      <c r="J61" s="7"/>
      <c r="K61" s="43">
        <v>6.578947368421062E-2</v>
      </c>
      <c r="L61" s="7"/>
      <c r="M61" s="7"/>
      <c r="N61" s="7">
        <v>3.7037037037036979E-2</v>
      </c>
      <c r="O61" s="7"/>
      <c r="P61" s="7"/>
      <c r="Q61" s="7"/>
      <c r="R61" s="7">
        <v>3.5714285714285809E-2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</sheetData>
  <mergeCells count="1">
    <mergeCell ref="C1:K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8"/>
  <sheetViews>
    <sheetView showGridLines="0" topLeftCell="P31" workbookViewId="0">
      <selection activeCell="AD55" sqref="AD55"/>
    </sheetView>
  </sheetViews>
  <sheetFormatPr defaultColWidth="11.42578125" defaultRowHeight="12.75" x14ac:dyDescent="0.25"/>
  <cols>
    <col min="1" max="1" width="17.7109375" style="2" customWidth="1"/>
    <col min="2" max="2" width="8.85546875" style="2" customWidth="1"/>
    <col min="3" max="3" width="10.85546875" style="2" customWidth="1"/>
    <col min="4" max="5" width="8.7109375" style="2" customWidth="1"/>
    <col min="6" max="6" width="8.7109375" style="42" customWidth="1"/>
    <col min="7" max="9" width="9.7109375" style="2" customWidth="1"/>
    <col min="10" max="10" width="8.7109375" style="2" customWidth="1"/>
    <col min="11" max="11" width="10.85546875" style="42" customWidth="1"/>
    <col min="12" max="23" width="10.85546875" style="2" customWidth="1"/>
    <col min="24" max="24" width="10.85546875" style="44" customWidth="1"/>
    <col min="25" max="25" width="10.85546875" style="2" customWidth="1"/>
    <col min="26" max="32" width="10.85546875" style="62" customWidth="1"/>
    <col min="33" max="263" width="10.85546875" style="2" customWidth="1"/>
    <col min="264" max="16384" width="11.42578125" style="2"/>
  </cols>
  <sheetData>
    <row r="1" spans="1:59" ht="15" customHeight="1" x14ac:dyDescent="0.25">
      <c r="A1" s="1"/>
      <c r="B1" s="1"/>
      <c r="C1" s="68" t="s">
        <v>0</v>
      </c>
      <c r="D1" s="69"/>
      <c r="E1" s="69"/>
      <c r="F1" s="69"/>
      <c r="G1" s="69"/>
      <c r="H1" s="69"/>
      <c r="I1" s="69"/>
      <c r="J1" s="69"/>
      <c r="K1" s="69"/>
    </row>
    <row r="2" spans="1:59" ht="15" customHeight="1" x14ac:dyDescent="0.25">
      <c r="A2" s="3" t="s">
        <v>1</v>
      </c>
      <c r="B2" s="1"/>
      <c r="C2" s="4" t="s">
        <v>2</v>
      </c>
      <c r="D2" s="4" t="s">
        <v>3</v>
      </c>
      <c r="E2" s="4" t="s">
        <v>4</v>
      </c>
      <c r="F2" s="39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9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0" t="s">
        <v>78</v>
      </c>
      <c r="R2" s="20" t="s">
        <v>79</v>
      </c>
      <c r="S2" s="20" t="s">
        <v>80</v>
      </c>
      <c r="T2" s="20" t="s">
        <v>81</v>
      </c>
      <c r="U2" s="20" t="s">
        <v>82</v>
      </c>
      <c r="V2" s="27" t="s">
        <v>83</v>
      </c>
      <c r="W2" s="27" t="s">
        <v>84</v>
      </c>
      <c r="X2" s="47" t="s">
        <v>85</v>
      </c>
      <c r="Y2" s="36" t="s">
        <v>92</v>
      </c>
      <c r="Z2" s="63" t="s">
        <v>147</v>
      </c>
      <c r="AA2" s="63" t="s">
        <v>148</v>
      </c>
      <c r="AB2" s="63" t="s">
        <v>149</v>
      </c>
      <c r="AC2" s="63" t="s">
        <v>150</v>
      </c>
      <c r="AG2" s="2" t="s">
        <v>94</v>
      </c>
      <c r="AJ2" s="35" t="s">
        <v>3</v>
      </c>
      <c r="AK2" s="35" t="s">
        <v>4</v>
      </c>
      <c r="AL2" s="39" t="s">
        <v>5</v>
      </c>
      <c r="AM2" s="35" t="s">
        <v>6</v>
      </c>
      <c r="AN2" s="35" t="s">
        <v>7</v>
      </c>
      <c r="AO2" s="35" t="s">
        <v>8</v>
      </c>
      <c r="AP2" s="35" t="s">
        <v>9</v>
      </c>
      <c r="AQ2" s="39" t="s">
        <v>10</v>
      </c>
      <c r="AR2" s="36" t="s">
        <v>11</v>
      </c>
      <c r="AS2" s="36" t="s">
        <v>12</v>
      </c>
      <c r="AT2" s="36" t="s">
        <v>13</v>
      </c>
      <c r="AU2" s="36" t="s">
        <v>14</v>
      </c>
      <c r="AV2" s="36" t="s">
        <v>15</v>
      </c>
      <c r="AW2" s="37" t="s">
        <v>78</v>
      </c>
      <c r="AX2" s="37" t="s">
        <v>79</v>
      </c>
      <c r="AY2" s="37" t="s">
        <v>80</v>
      </c>
      <c r="AZ2" s="37" t="s">
        <v>81</v>
      </c>
      <c r="BA2" s="37" t="s">
        <v>82</v>
      </c>
      <c r="BB2" s="37" t="s">
        <v>83</v>
      </c>
      <c r="BC2" s="37" t="s">
        <v>84</v>
      </c>
      <c r="BD2" s="47" t="s">
        <v>85</v>
      </c>
      <c r="BE2" s="36" t="s">
        <v>92</v>
      </c>
    </row>
    <row r="3" spans="1:59" ht="15" customHeight="1" x14ac:dyDescent="0.25">
      <c r="A3" s="3" t="s">
        <v>16</v>
      </c>
      <c r="B3" s="3" t="s">
        <v>17</v>
      </c>
      <c r="C3" s="1"/>
      <c r="D3" s="1"/>
      <c r="E3" s="1"/>
      <c r="F3" s="40"/>
      <c r="G3" s="1"/>
      <c r="H3" s="1"/>
      <c r="I3" s="1"/>
      <c r="J3" s="1"/>
      <c r="K3" s="40"/>
      <c r="Q3" s="19"/>
      <c r="R3" s="19"/>
      <c r="S3" s="19"/>
      <c r="T3" s="19"/>
      <c r="U3" s="19"/>
      <c r="V3" s="26"/>
      <c r="W3" s="26"/>
      <c r="X3" s="48"/>
      <c r="Y3" s="36"/>
      <c r="Z3" s="63"/>
      <c r="AA3" s="63"/>
      <c r="AB3" s="63"/>
      <c r="AC3" s="63"/>
    </row>
    <row r="4" spans="1:59" ht="15" customHeight="1" x14ac:dyDescent="0.25">
      <c r="A4" s="29" t="s">
        <v>18</v>
      </c>
      <c r="B4" s="5">
        <v>2205</v>
      </c>
      <c r="C4" s="1">
        <v>46</v>
      </c>
      <c r="D4" s="1">
        <v>45</v>
      </c>
      <c r="E4" s="1">
        <v>45</v>
      </c>
      <c r="F4" s="40">
        <v>45</v>
      </c>
      <c r="G4" s="1">
        <v>45</v>
      </c>
      <c r="H4" s="1">
        <v>45</v>
      </c>
      <c r="I4" s="1">
        <v>45</v>
      </c>
      <c r="J4" s="1">
        <v>49</v>
      </c>
      <c r="K4" s="40">
        <v>53</v>
      </c>
      <c r="L4" s="2">
        <v>53</v>
      </c>
      <c r="M4" s="2">
        <v>53</v>
      </c>
      <c r="N4" s="2">
        <v>53</v>
      </c>
      <c r="O4" s="2">
        <v>53</v>
      </c>
      <c r="P4" s="2">
        <v>53</v>
      </c>
      <c r="Q4" s="19">
        <v>53</v>
      </c>
      <c r="R4" s="19">
        <v>53</v>
      </c>
      <c r="S4" s="19">
        <v>53</v>
      </c>
      <c r="T4" s="19">
        <v>54</v>
      </c>
      <c r="U4" s="19">
        <v>54</v>
      </c>
      <c r="V4" s="26">
        <v>54</v>
      </c>
      <c r="W4" s="26">
        <v>54</v>
      </c>
      <c r="X4" s="48">
        <v>54</v>
      </c>
      <c r="Y4" s="36">
        <v>54</v>
      </c>
      <c r="Z4" s="63">
        <v>54</v>
      </c>
      <c r="AA4" s="63">
        <v>54</v>
      </c>
      <c r="AB4" s="63">
        <v>54</v>
      </c>
      <c r="AC4" s="63">
        <v>55</v>
      </c>
      <c r="AG4" s="6">
        <f>Y4-C4</f>
        <v>8</v>
      </c>
      <c r="AJ4" s="6">
        <f t="shared" ref="AJ4:BD4" si="0">D4-C4</f>
        <v>-1</v>
      </c>
      <c r="AK4" s="6">
        <f t="shared" si="0"/>
        <v>0</v>
      </c>
      <c r="AL4" s="6">
        <f t="shared" si="0"/>
        <v>0</v>
      </c>
      <c r="AM4" s="6">
        <f t="shared" si="0"/>
        <v>0</v>
      </c>
      <c r="AN4" s="6">
        <f t="shared" si="0"/>
        <v>0</v>
      </c>
      <c r="AO4" s="6">
        <f t="shared" si="0"/>
        <v>0</v>
      </c>
      <c r="AP4" s="6">
        <f t="shared" si="0"/>
        <v>4</v>
      </c>
      <c r="AQ4" s="6">
        <f t="shared" si="0"/>
        <v>4</v>
      </c>
      <c r="AR4" s="6">
        <f t="shared" si="0"/>
        <v>0</v>
      </c>
      <c r="AS4" s="6">
        <f t="shared" si="0"/>
        <v>0</v>
      </c>
      <c r="AT4" s="6">
        <f t="shared" si="0"/>
        <v>0</v>
      </c>
      <c r="AU4" s="6">
        <f t="shared" si="0"/>
        <v>0</v>
      </c>
      <c r="AV4" s="6">
        <f t="shared" si="0"/>
        <v>0</v>
      </c>
      <c r="AW4" s="6">
        <f t="shared" si="0"/>
        <v>0</v>
      </c>
      <c r="AX4" s="6">
        <f t="shared" si="0"/>
        <v>0</v>
      </c>
      <c r="AY4" s="6">
        <f t="shared" si="0"/>
        <v>0</v>
      </c>
      <c r="AZ4" s="6">
        <f t="shared" si="0"/>
        <v>1</v>
      </c>
      <c r="BA4" s="6">
        <f t="shared" si="0"/>
        <v>0</v>
      </c>
      <c r="BB4" s="6">
        <f t="shared" si="0"/>
        <v>0</v>
      </c>
      <c r="BC4" s="6">
        <f t="shared" si="0"/>
        <v>0</v>
      </c>
      <c r="BD4" s="6">
        <f t="shared" si="0"/>
        <v>0</v>
      </c>
      <c r="BE4" s="6">
        <f t="shared" ref="BE4:BE15" si="1">Y4-X4</f>
        <v>0</v>
      </c>
      <c r="BF4" s="6">
        <f>MAX(AJ4:BE4)</f>
        <v>4</v>
      </c>
      <c r="BG4" s="6">
        <f>MIN(AJ4:BE4)</f>
        <v>-1</v>
      </c>
    </row>
    <row r="5" spans="1:59" ht="15" customHeight="1" x14ac:dyDescent="0.25">
      <c r="A5" s="3" t="s">
        <v>19</v>
      </c>
      <c r="B5" s="5">
        <v>6101</v>
      </c>
      <c r="C5" s="1">
        <v>10</v>
      </c>
      <c r="D5" s="1">
        <v>10</v>
      </c>
      <c r="E5" s="1">
        <v>10</v>
      </c>
      <c r="F5" s="40">
        <v>9</v>
      </c>
      <c r="G5" s="1">
        <v>9</v>
      </c>
      <c r="H5" s="1">
        <v>9</v>
      </c>
      <c r="I5" s="1">
        <v>8</v>
      </c>
      <c r="J5" s="1">
        <v>8</v>
      </c>
      <c r="K5" s="40">
        <v>11</v>
      </c>
      <c r="L5" s="2">
        <v>11</v>
      </c>
      <c r="M5" s="2">
        <v>12</v>
      </c>
      <c r="N5" s="2">
        <v>12</v>
      </c>
      <c r="O5" s="2">
        <v>12</v>
      </c>
      <c r="P5" s="2">
        <v>12</v>
      </c>
      <c r="Q5" s="19">
        <v>11</v>
      </c>
      <c r="R5" s="19">
        <v>11</v>
      </c>
      <c r="S5" s="19">
        <v>11</v>
      </c>
      <c r="T5" s="19">
        <v>11</v>
      </c>
      <c r="U5" s="19">
        <v>11</v>
      </c>
      <c r="V5" s="26">
        <v>11</v>
      </c>
      <c r="W5" s="26">
        <v>11</v>
      </c>
      <c r="X5" s="48">
        <v>11</v>
      </c>
      <c r="Y5" s="36">
        <v>12</v>
      </c>
      <c r="Z5" s="63">
        <v>12</v>
      </c>
      <c r="AA5" s="63">
        <v>12</v>
      </c>
      <c r="AB5" s="63">
        <v>12</v>
      </c>
      <c r="AC5" s="63">
        <v>12</v>
      </c>
      <c r="AG5" s="6">
        <f t="shared" ref="AG5:AG53" si="2">Y5-C5</f>
        <v>2</v>
      </c>
      <c r="AJ5" s="6">
        <f t="shared" ref="AJ5:AJ53" si="3">D5-C5</f>
        <v>0</v>
      </c>
      <c r="AK5" s="6">
        <f t="shared" ref="AK5:AK15" si="4">E5-D5</f>
        <v>0</v>
      </c>
      <c r="AL5" s="6">
        <f t="shared" ref="AL5:AL15" si="5">F5-E5</f>
        <v>-1</v>
      </c>
      <c r="AM5" s="6">
        <f t="shared" ref="AM5:AM15" si="6">G5-F5</f>
        <v>0</v>
      </c>
      <c r="AN5" s="6">
        <f t="shared" ref="AN5:AN15" si="7">H5-G5</f>
        <v>0</v>
      </c>
      <c r="AO5" s="6">
        <f t="shared" ref="AO5:AO15" si="8">I5-H5</f>
        <v>-1</v>
      </c>
      <c r="AP5" s="6">
        <f t="shared" ref="AP5:AP15" si="9">J5-I5</f>
        <v>0</v>
      </c>
      <c r="AQ5" s="6">
        <f t="shared" ref="AQ5:AQ15" si="10">K5-J5</f>
        <v>3</v>
      </c>
      <c r="AR5" s="6">
        <f t="shared" ref="AR5:AR15" si="11">L5-K5</f>
        <v>0</v>
      </c>
      <c r="AS5" s="6">
        <f t="shared" ref="AS5:AS15" si="12">M5-L5</f>
        <v>1</v>
      </c>
      <c r="AT5" s="6">
        <f t="shared" ref="AT5:AT15" si="13">N5-M5</f>
        <v>0</v>
      </c>
      <c r="AU5" s="6">
        <f t="shared" ref="AU5:AU15" si="14">O5-N5</f>
        <v>0</v>
      </c>
      <c r="AV5" s="6">
        <f t="shared" ref="AV5:AV15" si="15">P5-O5</f>
        <v>0</v>
      </c>
      <c r="AW5" s="6">
        <f t="shared" ref="AW5:AW15" si="16">Q5-P5</f>
        <v>-1</v>
      </c>
      <c r="AX5" s="6">
        <f t="shared" ref="AX5:AX15" si="17">R5-Q5</f>
        <v>0</v>
      </c>
      <c r="AY5" s="6">
        <f t="shared" ref="AY5:AY15" si="18">S5-R5</f>
        <v>0</v>
      </c>
      <c r="AZ5" s="6">
        <f t="shared" ref="AZ5:AZ15" si="19">T5-S5</f>
        <v>0</v>
      </c>
      <c r="BA5" s="6">
        <f t="shared" ref="BA5:BA15" si="20">U5-T5</f>
        <v>0</v>
      </c>
      <c r="BB5" s="6">
        <f t="shared" ref="BB5:BB15" si="21">V5-U5</f>
        <v>0</v>
      </c>
      <c r="BC5" s="6">
        <f t="shared" ref="BC5:BC15" si="22">W5-V5</f>
        <v>0</v>
      </c>
      <c r="BD5" s="6">
        <f t="shared" ref="BD5:BD15" si="23">X5-W5</f>
        <v>0</v>
      </c>
      <c r="BE5" s="6">
        <f t="shared" si="1"/>
        <v>1</v>
      </c>
      <c r="BF5" s="6">
        <f t="shared" ref="BF5:BF53" si="24">MAX(AJ5:BE5)</f>
        <v>3</v>
      </c>
      <c r="BG5" s="6">
        <f t="shared" ref="BG5:BG53" si="25">MIN(AJ5:BE5)</f>
        <v>-1</v>
      </c>
    </row>
    <row r="6" spans="1:59" ht="15" customHeight="1" x14ac:dyDescent="0.25">
      <c r="A6" s="29" t="s">
        <v>20</v>
      </c>
      <c r="B6" s="1">
        <v>10199</v>
      </c>
      <c r="C6" s="1">
        <v>195</v>
      </c>
      <c r="D6" s="1">
        <v>198</v>
      </c>
      <c r="E6" s="1">
        <v>198</v>
      </c>
      <c r="F6" s="40">
        <v>201</v>
      </c>
      <c r="G6" s="1">
        <v>202</v>
      </c>
      <c r="H6" s="1">
        <v>203</v>
      </c>
      <c r="I6" s="1">
        <v>203</v>
      </c>
      <c r="J6" s="1">
        <v>204</v>
      </c>
      <c r="K6" s="40">
        <v>204</v>
      </c>
      <c r="L6" s="2">
        <v>203</v>
      </c>
      <c r="M6" s="2">
        <v>206</v>
      </c>
      <c r="N6" s="2">
        <v>208</v>
      </c>
      <c r="O6" s="2">
        <v>208</v>
      </c>
      <c r="P6" s="2">
        <v>208</v>
      </c>
      <c r="Q6" s="19">
        <v>209</v>
      </c>
      <c r="R6" s="19">
        <v>209</v>
      </c>
      <c r="S6" s="19">
        <v>209</v>
      </c>
      <c r="T6" s="19">
        <v>209</v>
      </c>
      <c r="U6" s="19">
        <v>209</v>
      </c>
      <c r="V6" s="26">
        <v>211</v>
      </c>
      <c r="W6" s="26">
        <v>212</v>
      </c>
      <c r="X6" s="48">
        <v>211</v>
      </c>
      <c r="Y6" s="36">
        <v>211</v>
      </c>
      <c r="Z6" s="63">
        <v>212</v>
      </c>
      <c r="AA6" s="63">
        <v>213</v>
      </c>
      <c r="AB6" s="63">
        <v>216</v>
      </c>
      <c r="AC6" s="63">
        <v>215</v>
      </c>
      <c r="AG6" s="6">
        <f t="shared" si="2"/>
        <v>16</v>
      </c>
      <c r="AJ6" s="6">
        <f t="shared" si="3"/>
        <v>3</v>
      </c>
      <c r="AK6" s="6">
        <f t="shared" si="4"/>
        <v>0</v>
      </c>
      <c r="AL6" s="6">
        <f t="shared" si="5"/>
        <v>3</v>
      </c>
      <c r="AM6" s="6">
        <f t="shared" si="6"/>
        <v>1</v>
      </c>
      <c r="AN6" s="6">
        <f t="shared" si="7"/>
        <v>1</v>
      </c>
      <c r="AO6" s="6">
        <f t="shared" si="8"/>
        <v>0</v>
      </c>
      <c r="AP6" s="6">
        <f t="shared" si="9"/>
        <v>1</v>
      </c>
      <c r="AQ6" s="6">
        <f t="shared" si="10"/>
        <v>0</v>
      </c>
      <c r="AR6" s="6">
        <f t="shared" si="11"/>
        <v>-1</v>
      </c>
      <c r="AS6" s="6">
        <f t="shared" si="12"/>
        <v>3</v>
      </c>
      <c r="AT6" s="6">
        <f t="shared" si="13"/>
        <v>2</v>
      </c>
      <c r="AU6" s="6">
        <f t="shared" si="14"/>
        <v>0</v>
      </c>
      <c r="AV6" s="6">
        <f t="shared" si="15"/>
        <v>0</v>
      </c>
      <c r="AW6" s="6">
        <f t="shared" si="16"/>
        <v>1</v>
      </c>
      <c r="AX6" s="6">
        <f t="shared" si="17"/>
        <v>0</v>
      </c>
      <c r="AY6" s="6">
        <f t="shared" si="18"/>
        <v>0</v>
      </c>
      <c r="AZ6" s="6">
        <f t="shared" si="19"/>
        <v>0</v>
      </c>
      <c r="BA6" s="6">
        <f t="shared" si="20"/>
        <v>0</v>
      </c>
      <c r="BB6" s="6">
        <f t="shared" si="21"/>
        <v>2</v>
      </c>
      <c r="BC6" s="6">
        <f t="shared" si="22"/>
        <v>1</v>
      </c>
      <c r="BD6" s="6">
        <f t="shared" si="23"/>
        <v>-1</v>
      </c>
      <c r="BE6" s="6">
        <f t="shared" si="1"/>
        <v>0</v>
      </c>
      <c r="BF6" s="6">
        <f t="shared" si="24"/>
        <v>3</v>
      </c>
      <c r="BG6" s="6">
        <f t="shared" si="25"/>
        <v>-1</v>
      </c>
    </row>
    <row r="7" spans="1:59" ht="15" customHeight="1" x14ac:dyDescent="0.25">
      <c r="A7" s="3" t="s">
        <v>21</v>
      </c>
      <c r="B7" s="1">
        <v>14200</v>
      </c>
      <c r="C7" s="1">
        <v>5</v>
      </c>
      <c r="D7" s="1">
        <v>5</v>
      </c>
      <c r="E7" s="1">
        <v>5</v>
      </c>
      <c r="F7" s="40">
        <v>5</v>
      </c>
      <c r="G7" s="1">
        <v>5</v>
      </c>
      <c r="H7" s="1">
        <v>5</v>
      </c>
      <c r="I7" s="1">
        <v>5</v>
      </c>
      <c r="J7" s="1">
        <v>5</v>
      </c>
      <c r="K7" s="40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26">
        <v>5</v>
      </c>
      <c r="W7" s="26">
        <v>5</v>
      </c>
      <c r="X7" s="48">
        <v>5</v>
      </c>
      <c r="Y7" s="36">
        <v>5</v>
      </c>
      <c r="Z7" s="63">
        <v>5</v>
      </c>
      <c r="AA7" s="63">
        <v>5</v>
      </c>
      <c r="AB7" s="63">
        <v>5</v>
      </c>
      <c r="AC7" s="63">
        <v>5</v>
      </c>
      <c r="AG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  <c r="AO7" s="6">
        <f t="shared" si="8"/>
        <v>0</v>
      </c>
      <c r="AP7" s="6">
        <f t="shared" si="9"/>
        <v>0</v>
      </c>
      <c r="AQ7" s="6">
        <f t="shared" si="10"/>
        <v>0</v>
      </c>
      <c r="AR7" s="6">
        <f t="shared" si="11"/>
        <v>0</v>
      </c>
      <c r="AS7" s="6">
        <f t="shared" si="12"/>
        <v>0</v>
      </c>
      <c r="AT7" s="6">
        <f t="shared" si="13"/>
        <v>0</v>
      </c>
      <c r="AU7" s="6">
        <f t="shared" si="14"/>
        <v>0</v>
      </c>
      <c r="AV7" s="6">
        <f t="shared" si="15"/>
        <v>0</v>
      </c>
      <c r="AW7" s="6">
        <f t="shared" si="16"/>
        <v>0</v>
      </c>
      <c r="AX7" s="6">
        <f t="shared" si="17"/>
        <v>0</v>
      </c>
      <c r="AY7" s="6">
        <f t="shared" si="18"/>
        <v>0</v>
      </c>
      <c r="AZ7" s="6">
        <f t="shared" si="19"/>
        <v>0</v>
      </c>
      <c r="BA7" s="6">
        <f t="shared" si="20"/>
        <v>0</v>
      </c>
      <c r="BB7" s="6">
        <f t="shared" si="21"/>
        <v>0</v>
      </c>
      <c r="BC7" s="6">
        <f t="shared" si="22"/>
        <v>0</v>
      </c>
      <c r="BD7" s="6">
        <f t="shared" si="23"/>
        <v>0</v>
      </c>
      <c r="BE7" s="6">
        <f t="shared" si="1"/>
        <v>0</v>
      </c>
      <c r="BF7" s="6">
        <f t="shared" si="24"/>
        <v>0</v>
      </c>
      <c r="BG7" s="6">
        <f t="shared" si="25"/>
        <v>0</v>
      </c>
    </row>
    <row r="8" spans="1:59" ht="15" customHeight="1" x14ac:dyDescent="0.25">
      <c r="A8" s="3" t="s">
        <v>22</v>
      </c>
      <c r="B8" s="1">
        <v>15290</v>
      </c>
      <c r="C8" s="1">
        <v>10</v>
      </c>
      <c r="D8" s="1">
        <v>10</v>
      </c>
      <c r="E8" s="1">
        <v>10</v>
      </c>
      <c r="F8" s="40">
        <v>10</v>
      </c>
      <c r="G8" s="1">
        <v>10</v>
      </c>
      <c r="H8" s="1">
        <v>10</v>
      </c>
      <c r="I8" s="1">
        <v>10</v>
      </c>
      <c r="J8" s="1">
        <v>10</v>
      </c>
      <c r="K8" s="40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19">
        <v>10</v>
      </c>
      <c r="R8" s="19">
        <v>10</v>
      </c>
      <c r="S8" s="19">
        <v>10</v>
      </c>
      <c r="T8" s="19">
        <v>10</v>
      </c>
      <c r="U8" s="19">
        <v>10</v>
      </c>
      <c r="V8" s="26">
        <v>10</v>
      </c>
      <c r="W8" s="26">
        <v>10</v>
      </c>
      <c r="X8" s="48">
        <v>10</v>
      </c>
      <c r="Y8" s="36">
        <v>10</v>
      </c>
      <c r="Z8" s="63">
        <v>10</v>
      </c>
      <c r="AA8" s="63">
        <v>10</v>
      </c>
      <c r="AB8" s="63">
        <v>10</v>
      </c>
      <c r="AC8" s="63">
        <v>10</v>
      </c>
      <c r="AG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0</v>
      </c>
      <c r="AN8" s="6">
        <f t="shared" si="7"/>
        <v>0</v>
      </c>
      <c r="AO8" s="6">
        <f t="shared" si="8"/>
        <v>0</v>
      </c>
      <c r="AP8" s="6">
        <f t="shared" si="9"/>
        <v>0</v>
      </c>
      <c r="AQ8" s="6">
        <f t="shared" si="10"/>
        <v>0</v>
      </c>
      <c r="AR8" s="6">
        <f t="shared" si="11"/>
        <v>0</v>
      </c>
      <c r="AS8" s="6">
        <f t="shared" si="12"/>
        <v>0</v>
      </c>
      <c r="AT8" s="6">
        <f t="shared" si="13"/>
        <v>0</v>
      </c>
      <c r="AU8" s="6">
        <f t="shared" si="14"/>
        <v>0</v>
      </c>
      <c r="AV8" s="6">
        <f t="shared" si="15"/>
        <v>0</v>
      </c>
      <c r="AW8" s="6">
        <f t="shared" si="16"/>
        <v>0</v>
      </c>
      <c r="AX8" s="6">
        <f t="shared" si="17"/>
        <v>0</v>
      </c>
      <c r="AY8" s="6">
        <f t="shared" si="18"/>
        <v>0</v>
      </c>
      <c r="AZ8" s="6">
        <f t="shared" si="19"/>
        <v>0</v>
      </c>
      <c r="BA8" s="6">
        <f t="shared" si="20"/>
        <v>0</v>
      </c>
      <c r="BB8" s="6">
        <f t="shared" si="21"/>
        <v>0</v>
      </c>
      <c r="BC8" s="6">
        <f t="shared" si="22"/>
        <v>0</v>
      </c>
      <c r="BD8" s="6">
        <f t="shared" si="23"/>
        <v>0</v>
      </c>
      <c r="BE8" s="6">
        <f t="shared" si="1"/>
        <v>0</v>
      </c>
      <c r="BF8" s="6">
        <f t="shared" si="24"/>
        <v>0</v>
      </c>
      <c r="BG8" s="6">
        <f t="shared" si="25"/>
        <v>0</v>
      </c>
    </row>
    <row r="9" spans="1:59" ht="15" customHeight="1" x14ac:dyDescent="0.25">
      <c r="A9" s="3" t="s">
        <v>23</v>
      </c>
      <c r="B9" s="1">
        <v>19104</v>
      </c>
      <c r="C9" s="1">
        <v>42</v>
      </c>
      <c r="D9" s="1">
        <v>42</v>
      </c>
      <c r="E9" s="1">
        <v>42</v>
      </c>
      <c r="F9" s="40">
        <v>43</v>
      </c>
      <c r="G9" s="1">
        <v>43</v>
      </c>
      <c r="H9" s="1">
        <v>43</v>
      </c>
      <c r="I9" s="1">
        <v>43</v>
      </c>
      <c r="J9" s="1">
        <v>43</v>
      </c>
      <c r="K9" s="40">
        <v>43</v>
      </c>
      <c r="L9" s="2">
        <v>43</v>
      </c>
      <c r="M9" s="2">
        <v>43</v>
      </c>
      <c r="N9" s="2">
        <v>44</v>
      </c>
      <c r="O9" s="2">
        <v>44</v>
      </c>
      <c r="P9" s="2">
        <v>44</v>
      </c>
      <c r="Q9" s="19">
        <v>45</v>
      </c>
      <c r="R9" s="19">
        <v>46</v>
      </c>
      <c r="S9" s="19">
        <v>46</v>
      </c>
      <c r="T9" s="19">
        <v>46</v>
      </c>
      <c r="U9" s="19">
        <v>45</v>
      </c>
      <c r="V9" s="26">
        <v>45</v>
      </c>
      <c r="W9" s="26">
        <v>45</v>
      </c>
      <c r="X9" s="48">
        <v>45</v>
      </c>
      <c r="Y9" s="36">
        <v>45</v>
      </c>
      <c r="Z9" s="63">
        <v>45</v>
      </c>
      <c r="AA9" s="63">
        <v>45</v>
      </c>
      <c r="AB9" s="63">
        <v>46</v>
      </c>
      <c r="AC9" s="63">
        <v>46</v>
      </c>
      <c r="AG9" s="6">
        <f t="shared" si="2"/>
        <v>3</v>
      </c>
      <c r="AJ9" s="6">
        <f t="shared" si="3"/>
        <v>0</v>
      </c>
      <c r="AK9" s="6">
        <f t="shared" si="4"/>
        <v>0</v>
      </c>
      <c r="AL9" s="6">
        <f t="shared" si="5"/>
        <v>1</v>
      </c>
      <c r="AM9" s="6">
        <f t="shared" si="6"/>
        <v>0</v>
      </c>
      <c r="AN9" s="6">
        <f t="shared" si="7"/>
        <v>0</v>
      </c>
      <c r="AO9" s="6">
        <f t="shared" si="8"/>
        <v>0</v>
      </c>
      <c r="AP9" s="6">
        <f t="shared" si="9"/>
        <v>0</v>
      </c>
      <c r="AQ9" s="6">
        <f t="shared" si="10"/>
        <v>0</v>
      </c>
      <c r="AR9" s="6">
        <f t="shared" si="11"/>
        <v>0</v>
      </c>
      <c r="AS9" s="6">
        <f t="shared" si="12"/>
        <v>0</v>
      </c>
      <c r="AT9" s="6">
        <f t="shared" si="13"/>
        <v>1</v>
      </c>
      <c r="AU9" s="6">
        <f t="shared" si="14"/>
        <v>0</v>
      </c>
      <c r="AV9" s="6">
        <f t="shared" si="15"/>
        <v>0</v>
      </c>
      <c r="AW9" s="6">
        <f t="shared" si="16"/>
        <v>1</v>
      </c>
      <c r="AX9" s="6">
        <f t="shared" si="17"/>
        <v>1</v>
      </c>
      <c r="AY9" s="6">
        <f t="shared" si="18"/>
        <v>0</v>
      </c>
      <c r="AZ9" s="6">
        <f t="shared" si="19"/>
        <v>0</v>
      </c>
      <c r="BA9" s="6">
        <f t="shared" si="20"/>
        <v>-1</v>
      </c>
      <c r="BB9" s="6">
        <f t="shared" si="21"/>
        <v>0</v>
      </c>
      <c r="BC9" s="6">
        <f t="shared" si="22"/>
        <v>0</v>
      </c>
      <c r="BD9" s="6">
        <f t="shared" si="23"/>
        <v>0</v>
      </c>
      <c r="BE9" s="6">
        <f t="shared" si="1"/>
        <v>0</v>
      </c>
      <c r="BF9" s="6">
        <f t="shared" si="24"/>
        <v>1</v>
      </c>
      <c r="BG9" s="6">
        <f t="shared" si="25"/>
        <v>-1</v>
      </c>
    </row>
    <row r="10" spans="1:59" ht="15" customHeight="1" x14ac:dyDescent="0.25">
      <c r="A10" s="3" t="s">
        <v>24</v>
      </c>
      <c r="B10" s="1">
        <v>20090</v>
      </c>
      <c r="C10" s="1">
        <v>44</v>
      </c>
      <c r="D10" s="1">
        <v>46</v>
      </c>
      <c r="E10" s="1">
        <v>46</v>
      </c>
      <c r="F10" s="40">
        <v>46</v>
      </c>
      <c r="G10" s="1">
        <v>46</v>
      </c>
      <c r="H10" s="1">
        <v>46</v>
      </c>
      <c r="I10" s="1">
        <v>46</v>
      </c>
      <c r="J10" s="1">
        <v>46</v>
      </c>
      <c r="K10" s="40">
        <v>46</v>
      </c>
      <c r="L10" s="2">
        <v>46</v>
      </c>
      <c r="M10" s="2">
        <v>48</v>
      </c>
      <c r="N10" s="2">
        <v>48</v>
      </c>
      <c r="O10" s="2">
        <v>48</v>
      </c>
      <c r="P10" s="2">
        <v>48</v>
      </c>
      <c r="Q10" s="19">
        <v>49</v>
      </c>
      <c r="R10" s="19">
        <v>49</v>
      </c>
      <c r="S10" s="19">
        <v>49</v>
      </c>
      <c r="T10" s="19">
        <v>50</v>
      </c>
      <c r="U10" s="19">
        <v>50</v>
      </c>
      <c r="V10" s="26">
        <v>51</v>
      </c>
      <c r="W10" s="26">
        <v>51</v>
      </c>
      <c r="X10" s="48">
        <v>51</v>
      </c>
      <c r="Y10" s="36">
        <v>51</v>
      </c>
      <c r="Z10" s="63">
        <v>51</v>
      </c>
      <c r="AA10" s="63">
        <v>52</v>
      </c>
      <c r="AB10" s="63">
        <v>52</v>
      </c>
      <c r="AC10" s="63">
        <v>52</v>
      </c>
      <c r="AG10" s="6">
        <f t="shared" si="2"/>
        <v>7</v>
      </c>
      <c r="AJ10" s="6">
        <f t="shared" si="3"/>
        <v>2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  <c r="AO10" s="6">
        <f t="shared" si="8"/>
        <v>0</v>
      </c>
      <c r="AP10" s="6">
        <f t="shared" si="9"/>
        <v>0</v>
      </c>
      <c r="AQ10" s="6">
        <f t="shared" si="10"/>
        <v>0</v>
      </c>
      <c r="AR10" s="6">
        <f t="shared" si="11"/>
        <v>0</v>
      </c>
      <c r="AS10" s="6">
        <f t="shared" si="12"/>
        <v>2</v>
      </c>
      <c r="AT10" s="6">
        <f t="shared" si="13"/>
        <v>0</v>
      </c>
      <c r="AU10" s="6">
        <f t="shared" si="14"/>
        <v>0</v>
      </c>
      <c r="AV10" s="6">
        <f t="shared" si="15"/>
        <v>0</v>
      </c>
      <c r="AW10" s="6">
        <f t="shared" si="16"/>
        <v>1</v>
      </c>
      <c r="AX10" s="6">
        <f t="shared" si="17"/>
        <v>0</v>
      </c>
      <c r="AY10" s="6">
        <f t="shared" si="18"/>
        <v>0</v>
      </c>
      <c r="AZ10" s="6">
        <f t="shared" si="19"/>
        <v>1</v>
      </c>
      <c r="BA10" s="6">
        <f t="shared" si="20"/>
        <v>0</v>
      </c>
      <c r="BB10" s="6">
        <f t="shared" si="21"/>
        <v>1</v>
      </c>
      <c r="BC10" s="6">
        <f t="shared" si="22"/>
        <v>0</v>
      </c>
      <c r="BD10" s="6">
        <f t="shared" si="23"/>
        <v>0</v>
      </c>
      <c r="BE10" s="6">
        <f t="shared" si="1"/>
        <v>0</v>
      </c>
      <c r="BF10" s="6">
        <f t="shared" si="24"/>
        <v>2</v>
      </c>
      <c r="BG10" s="6">
        <f t="shared" si="25"/>
        <v>0</v>
      </c>
    </row>
    <row r="11" spans="1:59" ht="15" customHeight="1" x14ac:dyDescent="0.25">
      <c r="A11" s="3" t="s">
        <v>25</v>
      </c>
      <c r="B11" s="1">
        <v>21202</v>
      </c>
      <c r="C11" s="1">
        <v>24</v>
      </c>
      <c r="D11" s="1">
        <v>25</v>
      </c>
      <c r="E11" s="1">
        <v>25</v>
      </c>
      <c r="F11" s="40">
        <v>25</v>
      </c>
      <c r="G11" s="1">
        <v>25</v>
      </c>
      <c r="H11" s="1">
        <v>25</v>
      </c>
      <c r="I11" s="1">
        <v>25</v>
      </c>
      <c r="J11" s="1">
        <v>25</v>
      </c>
      <c r="K11" s="40">
        <v>25</v>
      </c>
      <c r="L11" s="2">
        <v>25</v>
      </c>
      <c r="M11" s="2">
        <v>25</v>
      </c>
      <c r="N11" s="2">
        <v>25</v>
      </c>
      <c r="O11" s="2">
        <v>25</v>
      </c>
      <c r="P11" s="2">
        <v>25</v>
      </c>
      <c r="Q11" s="19">
        <v>25</v>
      </c>
      <c r="R11" s="19">
        <v>25</v>
      </c>
      <c r="S11" s="19">
        <v>25</v>
      </c>
      <c r="T11" s="19">
        <v>25</v>
      </c>
      <c r="U11" s="19">
        <v>25</v>
      </c>
      <c r="V11" s="26">
        <v>25</v>
      </c>
      <c r="W11" s="26">
        <v>25</v>
      </c>
      <c r="X11" s="48">
        <v>25</v>
      </c>
      <c r="Y11" s="36">
        <v>25</v>
      </c>
      <c r="Z11" s="63">
        <v>25</v>
      </c>
      <c r="AA11" s="63">
        <v>25</v>
      </c>
      <c r="AB11" s="63">
        <v>25</v>
      </c>
      <c r="AC11" s="63">
        <v>25</v>
      </c>
      <c r="AG11" s="6">
        <f t="shared" si="2"/>
        <v>1</v>
      </c>
      <c r="AJ11" s="6">
        <f t="shared" si="3"/>
        <v>1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  <c r="AO11" s="6">
        <f t="shared" si="8"/>
        <v>0</v>
      </c>
      <c r="AP11" s="6">
        <f t="shared" si="9"/>
        <v>0</v>
      </c>
      <c r="AQ11" s="6">
        <f t="shared" si="10"/>
        <v>0</v>
      </c>
      <c r="AR11" s="6">
        <f t="shared" si="11"/>
        <v>0</v>
      </c>
      <c r="AS11" s="6">
        <f t="shared" si="12"/>
        <v>0</v>
      </c>
      <c r="AT11" s="6">
        <f t="shared" si="13"/>
        <v>0</v>
      </c>
      <c r="AU11" s="6">
        <f t="shared" si="14"/>
        <v>0</v>
      </c>
      <c r="AV11" s="6">
        <f t="shared" si="15"/>
        <v>0</v>
      </c>
      <c r="AW11" s="6">
        <f t="shared" si="16"/>
        <v>0</v>
      </c>
      <c r="AX11" s="6">
        <f t="shared" si="17"/>
        <v>0</v>
      </c>
      <c r="AY11" s="6">
        <f t="shared" si="18"/>
        <v>0</v>
      </c>
      <c r="AZ11" s="6">
        <f t="shared" si="19"/>
        <v>0</v>
      </c>
      <c r="BA11" s="6">
        <f t="shared" si="20"/>
        <v>0</v>
      </c>
      <c r="BB11" s="6">
        <f t="shared" si="21"/>
        <v>0</v>
      </c>
      <c r="BC11" s="6">
        <f t="shared" si="22"/>
        <v>0</v>
      </c>
      <c r="BD11" s="6">
        <f t="shared" si="23"/>
        <v>0</v>
      </c>
      <c r="BE11" s="6">
        <f t="shared" si="1"/>
        <v>0</v>
      </c>
      <c r="BF11" s="6">
        <f t="shared" si="24"/>
        <v>1</v>
      </c>
      <c r="BG11" s="6">
        <f t="shared" si="25"/>
        <v>0</v>
      </c>
    </row>
    <row r="12" spans="1:59" ht="15" customHeight="1" x14ac:dyDescent="0.25">
      <c r="A12" s="3" t="s">
        <v>26</v>
      </c>
      <c r="B12" s="1">
        <v>23450</v>
      </c>
      <c r="C12" s="1">
        <v>12</v>
      </c>
      <c r="D12" s="1">
        <v>12</v>
      </c>
      <c r="E12" s="1">
        <v>12</v>
      </c>
      <c r="F12" s="40">
        <v>12</v>
      </c>
      <c r="G12" s="1">
        <v>12</v>
      </c>
      <c r="H12" s="1">
        <v>12</v>
      </c>
      <c r="I12" s="1">
        <v>12</v>
      </c>
      <c r="J12" s="1">
        <v>12</v>
      </c>
      <c r="K12" s="40">
        <v>12</v>
      </c>
      <c r="L12" s="2">
        <v>12</v>
      </c>
      <c r="M12" s="2">
        <v>12</v>
      </c>
      <c r="N12" s="2">
        <v>12</v>
      </c>
      <c r="O12" s="2">
        <v>12</v>
      </c>
      <c r="P12" s="2">
        <v>12</v>
      </c>
      <c r="Q12" s="19">
        <v>13</v>
      </c>
      <c r="R12" s="19">
        <v>13</v>
      </c>
      <c r="S12" s="19">
        <v>13</v>
      </c>
      <c r="T12" s="19">
        <v>13</v>
      </c>
      <c r="U12" s="19">
        <v>13</v>
      </c>
      <c r="V12" s="26">
        <v>13</v>
      </c>
      <c r="W12" s="26">
        <v>13</v>
      </c>
      <c r="X12" s="48">
        <v>13</v>
      </c>
      <c r="Y12" s="36">
        <v>14</v>
      </c>
      <c r="Z12" s="63">
        <v>14</v>
      </c>
      <c r="AA12" s="63">
        <v>14</v>
      </c>
      <c r="AB12" s="63">
        <v>14</v>
      </c>
      <c r="AC12" s="63">
        <v>14</v>
      </c>
      <c r="AG12" s="6">
        <f t="shared" si="2"/>
        <v>2</v>
      </c>
      <c r="AJ12" s="6">
        <f t="shared" si="3"/>
        <v>0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  <c r="AO12" s="6">
        <f t="shared" si="8"/>
        <v>0</v>
      </c>
      <c r="AP12" s="6">
        <f t="shared" si="9"/>
        <v>0</v>
      </c>
      <c r="AQ12" s="6">
        <f t="shared" si="10"/>
        <v>0</v>
      </c>
      <c r="AR12" s="6">
        <f t="shared" si="11"/>
        <v>0</v>
      </c>
      <c r="AS12" s="6">
        <f t="shared" si="12"/>
        <v>0</v>
      </c>
      <c r="AT12" s="6">
        <f t="shared" si="13"/>
        <v>0</v>
      </c>
      <c r="AU12" s="6">
        <f t="shared" si="14"/>
        <v>0</v>
      </c>
      <c r="AV12" s="6">
        <f t="shared" si="15"/>
        <v>0</v>
      </c>
      <c r="AW12" s="6">
        <f t="shared" si="16"/>
        <v>1</v>
      </c>
      <c r="AX12" s="6">
        <f t="shared" si="17"/>
        <v>0</v>
      </c>
      <c r="AY12" s="6">
        <f t="shared" si="18"/>
        <v>0</v>
      </c>
      <c r="AZ12" s="6">
        <f t="shared" si="19"/>
        <v>0</v>
      </c>
      <c r="BA12" s="6">
        <f t="shared" si="20"/>
        <v>0</v>
      </c>
      <c r="BB12" s="6">
        <f t="shared" si="21"/>
        <v>0</v>
      </c>
      <c r="BC12" s="6">
        <f t="shared" si="22"/>
        <v>0</v>
      </c>
      <c r="BD12" s="6">
        <f t="shared" si="23"/>
        <v>0</v>
      </c>
      <c r="BE12" s="6">
        <f t="shared" si="1"/>
        <v>1</v>
      </c>
      <c r="BF12" s="6">
        <f t="shared" si="24"/>
        <v>1</v>
      </c>
      <c r="BG12" s="6">
        <f t="shared" si="25"/>
        <v>0</v>
      </c>
    </row>
    <row r="13" spans="1:59" ht="15" customHeight="1" x14ac:dyDescent="0.25">
      <c r="A13" s="3" t="s">
        <v>27</v>
      </c>
      <c r="B13" s="1">
        <v>28228</v>
      </c>
      <c r="C13" s="1">
        <v>28</v>
      </c>
      <c r="D13" s="1">
        <v>28</v>
      </c>
      <c r="E13" s="1">
        <v>28</v>
      </c>
      <c r="F13" s="40">
        <v>28</v>
      </c>
      <c r="G13" s="1">
        <v>28</v>
      </c>
      <c r="H13" s="1">
        <v>28</v>
      </c>
      <c r="I13" s="1">
        <v>28</v>
      </c>
      <c r="J13" s="1">
        <v>28</v>
      </c>
      <c r="K13" s="40">
        <v>28</v>
      </c>
      <c r="L13" s="2">
        <v>28</v>
      </c>
      <c r="M13" s="2">
        <v>28</v>
      </c>
      <c r="N13" s="2">
        <v>28</v>
      </c>
      <c r="O13" s="2">
        <v>28</v>
      </c>
      <c r="P13" s="2">
        <v>28</v>
      </c>
      <c r="Q13" s="19">
        <v>28</v>
      </c>
      <c r="R13" s="19">
        <v>28</v>
      </c>
      <c r="S13" s="19">
        <v>28</v>
      </c>
      <c r="T13" s="19">
        <v>28</v>
      </c>
      <c r="U13" s="19">
        <v>29</v>
      </c>
      <c r="V13" s="26">
        <v>29</v>
      </c>
      <c r="W13" s="26">
        <v>29</v>
      </c>
      <c r="X13" s="48">
        <v>29</v>
      </c>
      <c r="Y13" s="36">
        <v>29</v>
      </c>
      <c r="Z13" s="63">
        <v>29</v>
      </c>
      <c r="AA13" s="63">
        <v>29</v>
      </c>
      <c r="AB13" s="63">
        <v>29</v>
      </c>
      <c r="AC13" s="63">
        <v>29</v>
      </c>
      <c r="AG13" s="6">
        <f t="shared" si="2"/>
        <v>1</v>
      </c>
      <c r="AJ13" s="6">
        <f t="shared" si="3"/>
        <v>0</v>
      </c>
      <c r="AK13" s="6">
        <f t="shared" si="4"/>
        <v>0</v>
      </c>
      <c r="AL13" s="6">
        <f t="shared" si="5"/>
        <v>0</v>
      </c>
      <c r="AM13" s="6">
        <f t="shared" si="6"/>
        <v>0</v>
      </c>
      <c r="AN13" s="6">
        <f t="shared" si="7"/>
        <v>0</v>
      </c>
      <c r="AO13" s="6">
        <f t="shared" si="8"/>
        <v>0</v>
      </c>
      <c r="AP13" s="6">
        <f t="shared" si="9"/>
        <v>0</v>
      </c>
      <c r="AQ13" s="6">
        <f t="shared" si="10"/>
        <v>0</v>
      </c>
      <c r="AR13" s="6">
        <f t="shared" si="11"/>
        <v>0</v>
      </c>
      <c r="AS13" s="6">
        <f t="shared" si="12"/>
        <v>0</v>
      </c>
      <c r="AT13" s="6">
        <f t="shared" si="13"/>
        <v>0</v>
      </c>
      <c r="AU13" s="6">
        <f t="shared" si="14"/>
        <v>0</v>
      </c>
      <c r="AV13" s="6">
        <f t="shared" si="15"/>
        <v>0</v>
      </c>
      <c r="AW13" s="6">
        <f t="shared" si="16"/>
        <v>0</v>
      </c>
      <c r="AX13" s="6">
        <f t="shared" si="17"/>
        <v>0</v>
      </c>
      <c r="AY13" s="6">
        <f t="shared" si="18"/>
        <v>0</v>
      </c>
      <c r="AZ13" s="6">
        <f t="shared" si="19"/>
        <v>0</v>
      </c>
      <c r="BA13" s="6">
        <f t="shared" si="20"/>
        <v>1</v>
      </c>
      <c r="BB13" s="6">
        <f t="shared" si="21"/>
        <v>0</v>
      </c>
      <c r="BC13" s="6">
        <f t="shared" si="22"/>
        <v>0</v>
      </c>
      <c r="BD13" s="6">
        <f t="shared" si="23"/>
        <v>0</v>
      </c>
      <c r="BE13" s="6">
        <f t="shared" si="1"/>
        <v>0</v>
      </c>
      <c r="BF13" s="6">
        <f t="shared" si="24"/>
        <v>1</v>
      </c>
      <c r="BG13" s="6">
        <f t="shared" si="25"/>
        <v>0</v>
      </c>
    </row>
    <row r="14" spans="1:59" ht="15" customHeight="1" x14ac:dyDescent="0.25">
      <c r="A14" s="29" t="s">
        <v>28</v>
      </c>
      <c r="B14" s="1">
        <v>30304</v>
      </c>
      <c r="C14" s="1">
        <v>41</v>
      </c>
      <c r="D14" s="1">
        <v>42</v>
      </c>
      <c r="E14" s="1">
        <v>42</v>
      </c>
      <c r="F14" s="40">
        <v>43</v>
      </c>
      <c r="G14" s="1">
        <v>43</v>
      </c>
      <c r="H14" s="1">
        <v>43</v>
      </c>
      <c r="I14" s="1">
        <v>43</v>
      </c>
      <c r="J14" s="1">
        <v>43</v>
      </c>
      <c r="K14" s="40">
        <v>42</v>
      </c>
      <c r="L14" s="2">
        <v>43</v>
      </c>
      <c r="M14" s="2">
        <v>43</v>
      </c>
      <c r="N14" s="2">
        <v>43</v>
      </c>
      <c r="O14" s="2">
        <v>43</v>
      </c>
      <c r="P14" s="2">
        <v>43</v>
      </c>
      <c r="Q14" s="19">
        <v>44</v>
      </c>
      <c r="R14" s="19">
        <v>44</v>
      </c>
      <c r="S14" s="19">
        <v>44</v>
      </c>
      <c r="T14" s="19">
        <v>44</v>
      </c>
      <c r="U14" s="19">
        <v>45</v>
      </c>
      <c r="V14" s="26">
        <v>45</v>
      </c>
      <c r="W14" s="26">
        <v>44</v>
      </c>
      <c r="X14" s="48">
        <v>44</v>
      </c>
      <c r="Y14" s="36">
        <v>44</v>
      </c>
      <c r="Z14" s="63">
        <v>45</v>
      </c>
      <c r="AA14" s="63">
        <v>44</v>
      </c>
      <c r="AB14" s="63">
        <v>45</v>
      </c>
      <c r="AC14" s="63">
        <v>45</v>
      </c>
      <c r="AG14" s="6">
        <f t="shared" si="2"/>
        <v>3</v>
      </c>
      <c r="AJ14" s="6">
        <f t="shared" si="3"/>
        <v>1</v>
      </c>
      <c r="AK14" s="6">
        <f t="shared" si="4"/>
        <v>0</v>
      </c>
      <c r="AL14" s="6">
        <f t="shared" si="5"/>
        <v>1</v>
      </c>
      <c r="AM14" s="6">
        <f t="shared" si="6"/>
        <v>0</v>
      </c>
      <c r="AN14" s="6">
        <f t="shared" si="7"/>
        <v>0</v>
      </c>
      <c r="AO14" s="6">
        <f t="shared" si="8"/>
        <v>0</v>
      </c>
      <c r="AP14" s="6">
        <f t="shared" si="9"/>
        <v>0</v>
      </c>
      <c r="AQ14" s="6">
        <f t="shared" si="10"/>
        <v>-1</v>
      </c>
      <c r="AR14" s="6">
        <f t="shared" si="11"/>
        <v>1</v>
      </c>
      <c r="AS14" s="6">
        <f t="shared" si="12"/>
        <v>0</v>
      </c>
      <c r="AT14" s="6">
        <f t="shared" si="13"/>
        <v>0</v>
      </c>
      <c r="AU14" s="6">
        <f t="shared" si="14"/>
        <v>0</v>
      </c>
      <c r="AV14" s="6">
        <f t="shared" si="15"/>
        <v>0</v>
      </c>
      <c r="AW14" s="6">
        <f t="shared" si="16"/>
        <v>1</v>
      </c>
      <c r="AX14" s="6">
        <f t="shared" si="17"/>
        <v>0</v>
      </c>
      <c r="AY14" s="6">
        <f t="shared" si="18"/>
        <v>0</v>
      </c>
      <c r="AZ14" s="6">
        <f t="shared" si="19"/>
        <v>0</v>
      </c>
      <c r="BA14" s="6">
        <f t="shared" si="20"/>
        <v>1</v>
      </c>
      <c r="BB14" s="6">
        <f t="shared" si="21"/>
        <v>0</v>
      </c>
      <c r="BC14" s="6">
        <f t="shared" si="22"/>
        <v>-1</v>
      </c>
      <c r="BD14" s="6">
        <f t="shared" si="23"/>
        <v>0</v>
      </c>
      <c r="BE14" s="6">
        <f t="shared" si="1"/>
        <v>0</v>
      </c>
      <c r="BF14" s="6">
        <f t="shared" si="24"/>
        <v>1</v>
      </c>
      <c r="BG14" s="6">
        <f t="shared" si="25"/>
        <v>-1</v>
      </c>
    </row>
    <row r="15" spans="1:59" ht="15" customHeight="1" x14ac:dyDescent="0.25">
      <c r="A15" s="3" t="s">
        <v>29</v>
      </c>
      <c r="B15" s="1">
        <v>32203</v>
      </c>
      <c r="C15" s="1">
        <v>14</v>
      </c>
      <c r="D15" s="1">
        <v>15</v>
      </c>
      <c r="E15" s="1">
        <v>15</v>
      </c>
      <c r="F15" s="40">
        <v>15</v>
      </c>
      <c r="G15" s="1">
        <v>15</v>
      </c>
      <c r="H15" s="1">
        <v>15</v>
      </c>
      <c r="I15" s="1">
        <v>15</v>
      </c>
      <c r="J15" s="1">
        <v>15</v>
      </c>
      <c r="K15" s="40">
        <v>15</v>
      </c>
      <c r="L15" s="2">
        <v>15</v>
      </c>
      <c r="M15" s="2">
        <v>15</v>
      </c>
      <c r="N15" s="2">
        <v>15</v>
      </c>
      <c r="O15" s="2">
        <v>15</v>
      </c>
      <c r="P15" s="2">
        <v>15</v>
      </c>
      <c r="Q15" s="19">
        <v>15</v>
      </c>
      <c r="R15" s="19">
        <v>15</v>
      </c>
      <c r="S15" s="19">
        <v>15</v>
      </c>
      <c r="T15" s="19">
        <v>15</v>
      </c>
      <c r="U15" s="19">
        <v>15</v>
      </c>
      <c r="V15" s="26">
        <v>15</v>
      </c>
      <c r="W15" s="26">
        <v>15</v>
      </c>
      <c r="X15" s="48">
        <v>15</v>
      </c>
      <c r="Y15" s="36">
        <v>16</v>
      </c>
      <c r="Z15" s="63">
        <v>16</v>
      </c>
      <c r="AA15" s="63">
        <v>16</v>
      </c>
      <c r="AB15" s="63">
        <v>16</v>
      </c>
      <c r="AC15" s="63">
        <v>17</v>
      </c>
      <c r="AG15" s="6">
        <f t="shared" si="2"/>
        <v>2</v>
      </c>
      <c r="AJ15" s="6">
        <f t="shared" si="3"/>
        <v>1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  <c r="AO15" s="6">
        <f t="shared" si="8"/>
        <v>0</v>
      </c>
      <c r="AP15" s="6">
        <f t="shared" si="9"/>
        <v>0</v>
      </c>
      <c r="AQ15" s="6">
        <f t="shared" si="10"/>
        <v>0</v>
      </c>
      <c r="AR15" s="6">
        <f t="shared" si="11"/>
        <v>0</v>
      </c>
      <c r="AS15" s="6">
        <f t="shared" si="12"/>
        <v>0</v>
      </c>
      <c r="AT15" s="6">
        <f t="shared" si="13"/>
        <v>0</v>
      </c>
      <c r="AU15" s="6">
        <f t="shared" si="14"/>
        <v>0</v>
      </c>
      <c r="AV15" s="6">
        <f t="shared" si="15"/>
        <v>0</v>
      </c>
      <c r="AW15" s="6">
        <f t="shared" si="16"/>
        <v>0</v>
      </c>
      <c r="AX15" s="6">
        <f t="shared" si="17"/>
        <v>0</v>
      </c>
      <c r="AY15" s="6">
        <f t="shared" si="18"/>
        <v>0</v>
      </c>
      <c r="AZ15" s="6">
        <f t="shared" si="19"/>
        <v>0</v>
      </c>
      <c r="BA15" s="6">
        <f t="shared" si="20"/>
        <v>0</v>
      </c>
      <c r="BB15" s="6">
        <f t="shared" si="21"/>
        <v>0</v>
      </c>
      <c r="BC15" s="6">
        <f t="shared" si="22"/>
        <v>0</v>
      </c>
      <c r="BD15" s="6">
        <f t="shared" si="23"/>
        <v>0</v>
      </c>
      <c r="BE15" s="6">
        <f t="shared" si="1"/>
        <v>1</v>
      </c>
      <c r="BF15" s="6">
        <f t="shared" si="24"/>
        <v>1</v>
      </c>
      <c r="BG15" s="6">
        <f t="shared" si="25"/>
        <v>0</v>
      </c>
    </row>
    <row r="16" spans="1:59" ht="15" customHeight="1" x14ac:dyDescent="0.25">
      <c r="A16" s="29" t="s">
        <v>30</v>
      </c>
      <c r="B16" s="1">
        <v>32802</v>
      </c>
      <c r="C16" s="1">
        <v>18</v>
      </c>
      <c r="D16" s="1">
        <v>18</v>
      </c>
      <c r="E16" s="1">
        <v>18</v>
      </c>
      <c r="F16" s="40">
        <v>18</v>
      </c>
      <c r="G16" s="1">
        <v>18</v>
      </c>
      <c r="H16" s="1">
        <v>18</v>
      </c>
      <c r="I16" s="1">
        <v>18</v>
      </c>
      <c r="J16" s="1">
        <v>18</v>
      </c>
      <c r="K16" s="40">
        <v>18</v>
      </c>
      <c r="L16" s="2">
        <v>18</v>
      </c>
      <c r="M16" s="2">
        <v>18</v>
      </c>
      <c r="N16" s="2">
        <v>18</v>
      </c>
      <c r="O16" s="2">
        <v>19</v>
      </c>
      <c r="P16" s="2">
        <v>20</v>
      </c>
      <c r="Q16" s="19">
        <v>20</v>
      </c>
      <c r="R16" s="19">
        <v>20</v>
      </c>
      <c r="S16" s="19">
        <v>19</v>
      </c>
      <c r="T16" s="19">
        <v>19</v>
      </c>
      <c r="U16" s="19">
        <v>19</v>
      </c>
      <c r="V16" s="26">
        <v>19</v>
      </c>
      <c r="W16" s="26">
        <v>19</v>
      </c>
      <c r="X16" s="48">
        <v>19</v>
      </c>
      <c r="Y16" s="36">
        <v>19</v>
      </c>
      <c r="Z16" s="63">
        <v>19</v>
      </c>
      <c r="AA16" s="63">
        <v>19</v>
      </c>
      <c r="AB16" s="63">
        <v>19</v>
      </c>
      <c r="AC16" s="63">
        <v>19</v>
      </c>
      <c r="AG16" s="6">
        <f t="shared" si="2"/>
        <v>1</v>
      </c>
      <c r="AJ16" s="6">
        <f t="shared" si="3"/>
        <v>0</v>
      </c>
      <c r="AK16" s="6">
        <f t="shared" ref="AK16:AY16" si="26">E16-D16</f>
        <v>0</v>
      </c>
      <c r="AL16" s="6">
        <f t="shared" si="26"/>
        <v>0</v>
      </c>
      <c r="AM16" s="6">
        <f t="shared" si="26"/>
        <v>0</v>
      </c>
      <c r="AN16" s="6">
        <f t="shared" si="26"/>
        <v>0</v>
      </c>
      <c r="AO16" s="6">
        <f t="shared" si="26"/>
        <v>0</v>
      </c>
      <c r="AP16" s="6">
        <f t="shared" si="26"/>
        <v>0</v>
      </c>
      <c r="AQ16" s="6">
        <f t="shared" si="26"/>
        <v>0</v>
      </c>
      <c r="AR16" s="6">
        <f t="shared" si="26"/>
        <v>0</v>
      </c>
      <c r="AS16" s="6">
        <f t="shared" si="26"/>
        <v>0</v>
      </c>
      <c r="AT16" s="6">
        <f t="shared" si="26"/>
        <v>0</v>
      </c>
      <c r="AU16" s="6">
        <f t="shared" si="26"/>
        <v>1</v>
      </c>
      <c r="AV16" s="6">
        <f t="shared" si="26"/>
        <v>1</v>
      </c>
      <c r="AW16" s="6">
        <f t="shared" si="26"/>
        <v>0</v>
      </c>
      <c r="AX16" s="6">
        <f t="shared" si="26"/>
        <v>0</v>
      </c>
      <c r="AY16" s="6">
        <f t="shared" si="26"/>
        <v>-1</v>
      </c>
      <c r="AZ16" s="6">
        <f t="shared" ref="AZ16:AZ53" si="27">T16-S16</f>
        <v>0</v>
      </c>
      <c r="BA16" s="6">
        <f t="shared" ref="BA16:BA53" si="28">U16-T16</f>
        <v>0</v>
      </c>
      <c r="BB16" s="6">
        <f t="shared" ref="BB16:BB53" si="29">V16-U16</f>
        <v>0</v>
      </c>
      <c r="BC16" s="6">
        <f t="shared" ref="BC16:BC53" si="30">W16-V16</f>
        <v>0</v>
      </c>
      <c r="BD16" s="6">
        <f t="shared" ref="BD16:BD53" si="31">X16-W16</f>
        <v>0</v>
      </c>
      <c r="BE16" s="6">
        <f t="shared" ref="BE16:BE53" si="32">Y16-X16</f>
        <v>0</v>
      </c>
      <c r="BF16" s="6">
        <f t="shared" si="24"/>
        <v>1</v>
      </c>
      <c r="BG16" s="6">
        <f t="shared" si="25"/>
        <v>-1</v>
      </c>
    </row>
    <row r="17" spans="1:59" ht="15" customHeight="1" x14ac:dyDescent="0.25">
      <c r="A17" s="3" t="s">
        <v>31</v>
      </c>
      <c r="B17" s="1">
        <v>33152</v>
      </c>
      <c r="C17" s="1">
        <v>42</v>
      </c>
      <c r="D17" s="1">
        <v>43</v>
      </c>
      <c r="E17" s="1">
        <v>43</v>
      </c>
      <c r="F17" s="40">
        <v>44</v>
      </c>
      <c r="G17" s="1">
        <v>44</v>
      </c>
      <c r="H17" s="1">
        <v>45</v>
      </c>
      <c r="I17" s="1">
        <v>45</v>
      </c>
      <c r="J17" s="1">
        <v>45</v>
      </c>
      <c r="K17" s="40">
        <v>45</v>
      </c>
      <c r="L17" s="2">
        <v>45</v>
      </c>
      <c r="M17" s="2">
        <v>45</v>
      </c>
      <c r="N17" s="2">
        <v>45</v>
      </c>
      <c r="O17" s="2">
        <v>45</v>
      </c>
      <c r="P17" s="2">
        <v>45</v>
      </c>
      <c r="Q17" s="19">
        <v>45</v>
      </c>
      <c r="R17" s="19">
        <v>45</v>
      </c>
      <c r="S17" s="19">
        <v>45</v>
      </c>
      <c r="T17" s="19">
        <v>45</v>
      </c>
      <c r="U17" s="19">
        <v>45</v>
      </c>
      <c r="V17" s="26">
        <v>45</v>
      </c>
      <c r="W17" s="26">
        <v>46</v>
      </c>
      <c r="X17" s="48">
        <v>46</v>
      </c>
      <c r="Y17" s="36">
        <v>46</v>
      </c>
      <c r="Z17" s="63">
        <v>47</v>
      </c>
      <c r="AA17" s="63">
        <v>47</v>
      </c>
      <c r="AB17" s="63">
        <v>47</v>
      </c>
      <c r="AC17" s="63">
        <v>47</v>
      </c>
      <c r="AG17" s="6">
        <f t="shared" si="2"/>
        <v>4</v>
      </c>
      <c r="AJ17" s="6">
        <f t="shared" si="3"/>
        <v>1</v>
      </c>
      <c r="AK17" s="6">
        <f t="shared" ref="AK17:AK53" si="33">E17-D17</f>
        <v>0</v>
      </c>
      <c r="AL17" s="6">
        <f t="shared" ref="AL17:AL53" si="34">F17-E17</f>
        <v>1</v>
      </c>
      <c r="AM17" s="6">
        <f t="shared" ref="AM17:AM53" si="35">G17-F17</f>
        <v>0</v>
      </c>
      <c r="AN17" s="6">
        <f t="shared" ref="AN17:AN53" si="36">H17-G17</f>
        <v>1</v>
      </c>
      <c r="AO17" s="6">
        <f t="shared" ref="AO17:AO53" si="37">I17-H17</f>
        <v>0</v>
      </c>
      <c r="AP17" s="6">
        <f t="shared" ref="AP17:AP53" si="38">J17-I17</f>
        <v>0</v>
      </c>
      <c r="AQ17" s="6">
        <f t="shared" ref="AQ17:AQ53" si="39">K17-J17</f>
        <v>0</v>
      </c>
      <c r="AR17" s="6">
        <f t="shared" ref="AR17:AR53" si="40">L17-K17</f>
        <v>0</v>
      </c>
      <c r="AS17" s="6">
        <f t="shared" ref="AS17:AS53" si="41">M17-L17</f>
        <v>0</v>
      </c>
      <c r="AT17" s="6">
        <f t="shared" ref="AT17:AT53" si="42">N17-M17</f>
        <v>0</v>
      </c>
      <c r="AU17" s="6">
        <f t="shared" ref="AU17:AU53" si="43">O17-N17</f>
        <v>0</v>
      </c>
      <c r="AV17" s="6">
        <f t="shared" ref="AV17:AV53" si="44">P17-O17</f>
        <v>0</v>
      </c>
      <c r="AW17" s="6">
        <f t="shared" ref="AW17:AW53" si="45">Q17-P17</f>
        <v>0</v>
      </c>
      <c r="AX17" s="6">
        <f t="shared" ref="AX17:AX53" si="46">R17-Q17</f>
        <v>0</v>
      </c>
      <c r="AY17" s="6">
        <f t="shared" ref="AY17:AY53" si="47">S17-R17</f>
        <v>0</v>
      </c>
      <c r="AZ17" s="6">
        <f t="shared" si="27"/>
        <v>0</v>
      </c>
      <c r="BA17" s="6">
        <f t="shared" si="28"/>
        <v>0</v>
      </c>
      <c r="BB17" s="6">
        <f t="shared" si="29"/>
        <v>0</v>
      </c>
      <c r="BC17" s="6">
        <f t="shared" si="30"/>
        <v>1</v>
      </c>
      <c r="BD17" s="6">
        <f t="shared" si="31"/>
        <v>0</v>
      </c>
      <c r="BE17" s="6">
        <f t="shared" si="32"/>
        <v>0</v>
      </c>
      <c r="BF17" s="6">
        <f t="shared" si="24"/>
        <v>1</v>
      </c>
      <c r="BG17" s="6">
        <f t="shared" si="25"/>
        <v>0</v>
      </c>
    </row>
    <row r="18" spans="1:59" ht="15" customHeight="1" x14ac:dyDescent="0.25">
      <c r="A18" s="29" t="s">
        <v>32</v>
      </c>
      <c r="B18" s="1">
        <v>33630</v>
      </c>
      <c r="C18" s="1">
        <v>28</v>
      </c>
      <c r="D18" s="1">
        <v>28</v>
      </c>
      <c r="E18" s="1">
        <v>28</v>
      </c>
      <c r="F18" s="40">
        <v>28</v>
      </c>
      <c r="G18" s="1">
        <v>28</v>
      </c>
      <c r="H18" s="1">
        <v>28</v>
      </c>
      <c r="I18" s="1">
        <v>28</v>
      </c>
      <c r="J18" s="1">
        <v>28</v>
      </c>
      <c r="K18" s="40">
        <v>28</v>
      </c>
      <c r="L18" s="2">
        <v>27</v>
      </c>
      <c r="M18" s="2">
        <v>27</v>
      </c>
      <c r="N18" s="2">
        <v>27</v>
      </c>
      <c r="O18" s="2">
        <v>27</v>
      </c>
      <c r="P18" s="2">
        <v>27</v>
      </c>
      <c r="Q18" s="19">
        <v>29</v>
      </c>
      <c r="R18" s="19">
        <v>29</v>
      </c>
      <c r="S18" s="19">
        <v>29</v>
      </c>
      <c r="T18" s="19">
        <v>29</v>
      </c>
      <c r="U18" s="19">
        <v>30</v>
      </c>
      <c r="V18" s="26">
        <v>32</v>
      </c>
      <c r="W18" s="26">
        <v>32</v>
      </c>
      <c r="X18" s="48">
        <v>32</v>
      </c>
      <c r="Y18" s="36">
        <v>32</v>
      </c>
      <c r="Z18" s="63">
        <v>32</v>
      </c>
      <c r="AA18" s="63">
        <v>32</v>
      </c>
      <c r="AB18" s="63">
        <v>34</v>
      </c>
      <c r="AC18" s="63">
        <v>34</v>
      </c>
      <c r="AG18" s="6">
        <f t="shared" si="2"/>
        <v>4</v>
      </c>
      <c r="AJ18" s="6">
        <f t="shared" si="3"/>
        <v>0</v>
      </c>
      <c r="AK18" s="6">
        <f t="shared" si="33"/>
        <v>0</v>
      </c>
      <c r="AL18" s="6">
        <f t="shared" si="34"/>
        <v>0</v>
      </c>
      <c r="AM18" s="6">
        <f t="shared" si="35"/>
        <v>0</v>
      </c>
      <c r="AN18" s="6">
        <f t="shared" si="36"/>
        <v>0</v>
      </c>
      <c r="AO18" s="6">
        <f t="shared" si="37"/>
        <v>0</v>
      </c>
      <c r="AP18" s="6">
        <f t="shared" si="38"/>
        <v>0</v>
      </c>
      <c r="AQ18" s="6">
        <f t="shared" si="39"/>
        <v>0</v>
      </c>
      <c r="AR18" s="6">
        <f t="shared" si="40"/>
        <v>-1</v>
      </c>
      <c r="AS18" s="6">
        <f t="shared" si="41"/>
        <v>0</v>
      </c>
      <c r="AT18" s="6">
        <f t="shared" si="42"/>
        <v>0</v>
      </c>
      <c r="AU18" s="6">
        <f t="shared" si="43"/>
        <v>0</v>
      </c>
      <c r="AV18" s="6">
        <f t="shared" si="44"/>
        <v>0</v>
      </c>
      <c r="AW18" s="6">
        <f t="shared" si="45"/>
        <v>2</v>
      </c>
      <c r="AX18" s="6">
        <f t="shared" si="46"/>
        <v>0</v>
      </c>
      <c r="AY18" s="6">
        <f t="shared" si="47"/>
        <v>0</v>
      </c>
      <c r="AZ18" s="6">
        <f t="shared" si="27"/>
        <v>0</v>
      </c>
      <c r="BA18" s="6">
        <f t="shared" si="28"/>
        <v>1</v>
      </c>
      <c r="BB18" s="6">
        <f t="shared" si="29"/>
        <v>2</v>
      </c>
      <c r="BC18" s="6">
        <f t="shared" si="30"/>
        <v>0</v>
      </c>
      <c r="BD18" s="6">
        <f t="shared" si="31"/>
        <v>0</v>
      </c>
      <c r="BE18" s="6">
        <f t="shared" si="32"/>
        <v>0</v>
      </c>
      <c r="BF18" s="6">
        <f t="shared" si="24"/>
        <v>2</v>
      </c>
      <c r="BG18" s="6">
        <f t="shared" si="25"/>
        <v>-1</v>
      </c>
    </row>
    <row r="19" spans="1:59" ht="15" customHeight="1" x14ac:dyDescent="0.25">
      <c r="A19" s="3" t="s">
        <v>33</v>
      </c>
      <c r="B19" s="1">
        <v>37230</v>
      </c>
      <c r="C19" s="1">
        <v>13</v>
      </c>
      <c r="D19" s="1">
        <v>13</v>
      </c>
      <c r="E19" s="1">
        <v>13</v>
      </c>
      <c r="F19" s="40">
        <v>13</v>
      </c>
      <c r="G19" s="1">
        <v>13</v>
      </c>
      <c r="H19" s="1">
        <v>13</v>
      </c>
      <c r="I19" s="1">
        <v>13</v>
      </c>
      <c r="J19" s="1">
        <v>13</v>
      </c>
      <c r="K19" s="40">
        <v>13</v>
      </c>
      <c r="L19" s="2">
        <v>13</v>
      </c>
      <c r="M19" s="2">
        <v>13</v>
      </c>
      <c r="N19" s="2">
        <v>13</v>
      </c>
      <c r="O19" s="2">
        <v>13</v>
      </c>
      <c r="P19" s="2">
        <v>13</v>
      </c>
      <c r="Q19" s="19">
        <v>13</v>
      </c>
      <c r="R19" s="19">
        <v>13</v>
      </c>
      <c r="S19" s="19">
        <v>13</v>
      </c>
      <c r="T19" s="19">
        <v>13</v>
      </c>
      <c r="U19" s="19">
        <v>13</v>
      </c>
      <c r="V19" s="26">
        <v>13</v>
      </c>
      <c r="W19" s="26">
        <v>13</v>
      </c>
      <c r="X19" s="48">
        <v>13</v>
      </c>
      <c r="Y19" s="36">
        <v>13</v>
      </c>
      <c r="Z19" s="63">
        <v>13</v>
      </c>
      <c r="AA19" s="63">
        <v>13</v>
      </c>
      <c r="AB19" s="63">
        <v>13</v>
      </c>
      <c r="AC19" s="63">
        <v>13</v>
      </c>
      <c r="AG19" s="6">
        <f t="shared" si="2"/>
        <v>0</v>
      </c>
      <c r="AJ19" s="6">
        <f t="shared" si="3"/>
        <v>0</v>
      </c>
      <c r="AK19" s="6">
        <f t="shared" si="33"/>
        <v>0</v>
      </c>
      <c r="AL19" s="6">
        <f t="shared" si="34"/>
        <v>0</v>
      </c>
      <c r="AM19" s="6">
        <f t="shared" si="35"/>
        <v>0</v>
      </c>
      <c r="AN19" s="6">
        <f t="shared" si="36"/>
        <v>0</v>
      </c>
      <c r="AO19" s="6">
        <f t="shared" si="37"/>
        <v>0</v>
      </c>
      <c r="AP19" s="6">
        <f t="shared" si="38"/>
        <v>0</v>
      </c>
      <c r="AQ19" s="6">
        <f t="shared" si="39"/>
        <v>0</v>
      </c>
      <c r="AR19" s="6">
        <f t="shared" si="40"/>
        <v>0</v>
      </c>
      <c r="AS19" s="6">
        <f t="shared" si="41"/>
        <v>0</v>
      </c>
      <c r="AT19" s="6">
        <f t="shared" si="42"/>
        <v>0</v>
      </c>
      <c r="AU19" s="6">
        <f t="shared" si="43"/>
        <v>0</v>
      </c>
      <c r="AV19" s="6">
        <f t="shared" si="44"/>
        <v>0</v>
      </c>
      <c r="AW19" s="6">
        <f t="shared" si="45"/>
        <v>0</v>
      </c>
      <c r="AX19" s="6">
        <f t="shared" si="46"/>
        <v>0</v>
      </c>
      <c r="AY19" s="6">
        <f t="shared" si="47"/>
        <v>0</v>
      </c>
      <c r="AZ19" s="6">
        <f t="shared" si="27"/>
        <v>0</v>
      </c>
      <c r="BA19" s="6">
        <f t="shared" si="28"/>
        <v>0</v>
      </c>
      <c r="BB19" s="6">
        <f t="shared" si="29"/>
        <v>0</v>
      </c>
      <c r="BC19" s="6">
        <f t="shared" si="30"/>
        <v>0</v>
      </c>
      <c r="BD19" s="6">
        <f t="shared" si="31"/>
        <v>0</v>
      </c>
      <c r="BE19" s="6">
        <f t="shared" si="32"/>
        <v>0</v>
      </c>
      <c r="BF19" s="6">
        <f t="shared" si="24"/>
        <v>0</v>
      </c>
      <c r="BG19" s="6">
        <f t="shared" si="25"/>
        <v>0</v>
      </c>
    </row>
    <row r="20" spans="1:59" ht="15" customHeight="1" x14ac:dyDescent="0.25">
      <c r="A20" s="3" t="s">
        <v>34</v>
      </c>
      <c r="B20" s="1">
        <v>38101</v>
      </c>
      <c r="C20" s="1">
        <v>6</v>
      </c>
      <c r="D20" s="1">
        <v>6</v>
      </c>
      <c r="E20" s="1">
        <v>6</v>
      </c>
      <c r="F20" s="40">
        <v>6</v>
      </c>
      <c r="G20" s="1">
        <v>6</v>
      </c>
      <c r="H20" s="1">
        <v>6</v>
      </c>
      <c r="I20" s="1">
        <v>6</v>
      </c>
      <c r="J20" s="1">
        <v>6</v>
      </c>
      <c r="K20" s="40">
        <v>6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19">
        <v>6</v>
      </c>
      <c r="R20" s="19">
        <v>6</v>
      </c>
      <c r="S20" s="19">
        <v>6</v>
      </c>
      <c r="T20" s="19">
        <v>6</v>
      </c>
      <c r="U20" s="19">
        <v>6</v>
      </c>
      <c r="V20" s="26">
        <v>6</v>
      </c>
      <c r="W20" s="26">
        <v>6</v>
      </c>
      <c r="X20" s="48">
        <v>6</v>
      </c>
      <c r="Y20" s="36">
        <v>6</v>
      </c>
      <c r="Z20" s="63">
        <v>6</v>
      </c>
      <c r="AA20" s="63">
        <v>6</v>
      </c>
      <c r="AB20" s="63">
        <v>6</v>
      </c>
      <c r="AC20" s="63">
        <v>6</v>
      </c>
      <c r="AG20" s="6">
        <f t="shared" si="2"/>
        <v>0</v>
      </c>
      <c r="AJ20" s="6">
        <f t="shared" si="3"/>
        <v>0</v>
      </c>
      <c r="AK20" s="6">
        <f t="shared" si="33"/>
        <v>0</v>
      </c>
      <c r="AL20" s="6">
        <f t="shared" si="34"/>
        <v>0</v>
      </c>
      <c r="AM20" s="6">
        <f t="shared" si="35"/>
        <v>0</v>
      </c>
      <c r="AN20" s="6">
        <f t="shared" si="36"/>
        <v>0</v>
      </c>
      <c r="AO20" s="6">
        <f t="shared" si="37"/>
        <v>0</v>
      </c>
      <c r="AP20" s="6">
        <f t="shared" si="38"/>
        <v>0</v>
      </c>
      <c r="AQ20" s="6">
        <f t="shared" si="39"/>
        <v>0</v>
      </c>
      <c r="AR20" s="6">
        <f t="shared" si="40"/>
        <v>0</v>
      </c>
      <c r="AS20" s="6">
        <f t="shared" si="41"/>
        <v>0</v>
      </c>
      <c r="AT20" s="6">
        <f t="shared" si="42"/>
        <v>0</v>
      </c>
      <c r="AU20" s="6">
        <f t="shared" si="43"/>
        <v>0</v>
      </c>
      <c r="AV20" s="6">
        <f t="shared" si="44"/>
        <v>0</v>
      </c>
      <c r="AW20" s="6">
        <f t="shared" si="45"/>
        <v>0</v>
      </c>
      <c r="AX20" s="6">
        <f t="shared" si="46"/>
        <v>0</v>
      </c>
      <c r="AY20" s="6">
        <f t="shared" si="47"/>
        <v>0</v>
      </c>
      <c r="AZ20" s="6">
        <f t="shared" si="27"/>
        <v>0</v>
      </c>
      <c r="BA20" s="6">
        <f t="shared" si="28"/>
        <v>0</v>
      </c>
      <c r="BB20" s="6">
        <f t="shared" si="29"/>
        <v>0</v>
      </c>
      <c r="BC20" s="6">
        <f t="shared" si="30"/>
        <v>0</v>
      </c>
      <c r="BD20" s="6">
        <f t="shared" si="31"/>
        <v>0</v>
      </c>
      <c r="BE20" s="6">
        <f t="shared" si="32"/>
        <v>0</v>
      </c>
      <c r="BF20" s="6">
        <f t="shared" si="24"/>
        <v>0</v>
      </c>
      <c r="BG20" s="6">
        <f t="shared" si="25"/>
        <v>0</v>
      </c>
    </row>
    <row r="21" spans="1:59" ht="15" customHeight="1" x14ac:dyDescent="0.25">
      <c r="A21" s="3" t="s">
        <v>35</v>
      </c>
      <c r="B21" s="1">
        <v>40231</v>
      </c>
      <c r="C21" s="1">
        <v>11</v>
      </c>
      <c r="D21" s="1">
        <v>11</v>
      </c>
      <c r="E21" s="1">
        <v>11</v>
      </c>
      <c r="F21" s="40">
        <v>11</v>
      </c>
      <c r="G21" s="1">
        <v>11</v>
      </c>
      <c r="H21" s="1">
        <v>11</v>
      </c>
      <c r="I21" s="1">
        <v>11</v>
      </c>
      <c r="J21" s="1">
        <v>11</v>
      </c>
      <c r="K21" s="40">
        <v>11</v>
      </c>
      <c r="L21" s="2">
        <v>11</v>
      </c>
      <c r="M21" s="2">
        <v>11</v>
      </c>
      <c r="N21" s="2">
        <v>11</v>
      </c>
      <c r="O21" s="2">
        <v>11</v>
      </c>
      <c r="P21" s="2">
        <v>11</v>
      </c>
      <c r="Q21" s="19">
        <v>12</v>
      </c>
      <c r="R21" s="19">
        <v>12</v>
      </c>
      <c r="S21" s="19">
        <v>12</v>
      </c>
      <c r="T21" s="19">
        <v>12</v>
      </c>
      <c r="U21" s="19">
        <v>12</v>
      </c>
      <c r="V21" s="26">
        <v>13</v>
      </c>
      <c r="W21" s="26">
        <v>13</v>
      </c>
      <c r="X21" s="48">
        <v>13</v>
      </c>
      <c r="Y21" s="36">
        <v>13</v>
      </c>
      <c r="Z21" s="63">
        <v>13</v>
      </c>
      <c r="AA21" s="63">
        <v>13</v>
      </c>
      <c r="AB21" s="63">
        <v>12</v>
      </c>
      <c r="AC21" s="63">
        <v>12</v>
      </c>
      <c r="AG21" s="6">
        <f t="shared" si="2"/>
        <v>2</v>
      </c>
      <c r="AJ21" s="6">
        <f t="shared" si="3"/>
        <v>0</v>
      </c>
      <c r="AK21" s="6">
        <f t="shared" si="33"/>
        <v>0</v>
      </c>
      <c r="AL21" s="6">
        <f t="shared" si="34"/>
        <v>0</v>
      </c>
      <c r="AM21" s="6">
        <f t="shared" si="35"/>
        <v>0</v>
      </c>
      <c r="AN21" s="6">
        <f t="shared" si="36"/>
        <v>0</v>
      </c>
      <c r="AO21" s="6">
        <f t="shared" si="37"/>
        <v>0</v>
      </c>
      <c r="AP21" s="6">
        <f t="shared" si="38"/>
        <v>0</v>
      </c>
      <c r="AQ21" s="6">
        <f t="shared" si="39"/>
        <v>0</v>
      </c>
      <c r="AR21" s="6">
        <f t="shared" si="40"/>
        <v>0</v>
      </c>
      <c r="AS21" s="6">
        <f t="shared" si="41"/>
        <v>0</v>
      </c>
      <c r="AT21" s="6">
        <f t="shared" si="42"/>
        <v>0</v>
      </c>
      <c r="AU21" s="6">
        <f t="shared" si="43"/>
        <v>0</v>
      </c>
      <c r="AV21" s="6">
        <f t="shared" si="44"/>
        <v>0</v>
      </c>
      <c r="AW21" s="6">
        <f t="shared" si="45"/>
        <v>1</v>
      </c>
      <c r="AX21" s="6">
        <f t="shared" si="46"/>
        <v>0</v>
      </c>
      <c r="AY21" s="6">
        <f t="shared" si="47"/>
        <v>0</v>
      </c>
      <c r="AZ21" s="6">
        <f t="shared" si="27"/>
        <v>0</v>
      </c>
      <c r="BA21" s="6">
        <f t="shared" si="28"/>
        <v>0</v>
      </c>
      <c r="BB21" s="6">
        <f t="shared" si="29"/>
        <v>1</v>
      </c>
      <c r="BC21" s="6">
        <f t="shared" si="30"/>
        <v>0</v>
      </c>
      <c r="BD21" s="6">
        <f t="shared" si="31"/>
        <v>0</v>
      </c>
      <c r="BE21" s="6">
        <f t="shared" si="32"/>
        <v>0</v>
      </c>
      <c r="BF21" s="6">
        <f t="shared" si="24"/>
        <v>1</v>
      </c>
      <c r="BG21" s="6">
        <f t="shared" si="25"/>
        <v>0</v>
      </c>
    </row>
    <row r="22" spans="1:59" ht="15" customHeight="1" x14ac:dyDescent="0.25">
      <c r="A22" s="29" t="s">
        <v>36</v>
      </c>
      <c r="B22" s="1">
        <v>43216</v>
      </c>
      <c r="C22" s="1">
        <v>18</v>
      </c>
      <c r="D22" s="1">
        <v>18</v>
      </c>
      <c r="E22" s="1">
        <v>18</v>
      </c>
      <c r="F22" s="40">
        <v>18</v>
      </c>
      <c r="G22" s="1">
        <v>18</v>
      </c>
      <c r="H22" s="1">
        <v>18</v>
      </c>
      <c r="I22" s="1">
        <v>18</v>
      </c>
      <c r="J22" s="1">
        <v>18</v>
      </c>
      <c r="K22" s="40">
        <v>18</v>
      </c>
      <c r="L22" s="2">
        <v>18</v>
      </c>
      <c r="M22" s="2">
        <v>18</v>
      </c>
      <c r="N22" s="2">
        <v>18</v>
      </c>
      <c r="O22" s="2">
        <v>18</v>
      </c>
      <c r="P22" s="2">
        <v>18</v>
      </c>
      <c r="Q22" s="19">
        <v>20</v>
      </c>
      <c r="R22" s="19">
        <v>20</v>
      </c>
      <c r="S22" s="19">
        <v>19</v>
      </c>
      <c r="T22" s="19">
        <v>19</v>
      </c>
      <c r="U22" s="19">
        <v>19</v>
      </c>
      <c r="V22" s="26">
        <v>19</v>
      </c>
      <c r="W22" s="26">
        <v>19</v>
      </c>
      <c r="X22" s="48">
        <v>19</v>
      </c>
      <c r="Y22" s="36">
        <v>19</v>
      </c>
      <c r="Z22" s="63">
        <v>19</v>
      </c>
      <c r="AA22" s="63">
        <v>19</v>
      </c>
      <c r="AB22" s="63">
        <v>21</v>
      </c>
      <c r="AC22" s="63">
        <v>19</v>
      </c>
      <c r="AG22" s="6">
        <f t="shared" si="2"/>
        <v>1</v>
      </c>
      <c r="AJ22" s="6">
        <f t="shared" si="3"/>
        <v>0</v>
      </c>
      <c r="AK22" s="6">
        <f t="shared" si="33"/>
        <v>0</v>
      </c>
      <c r="AL22" s="6">
        <f t="shared" si="34"/>
        <v>0</v>
      </c>
      <c r="AM22" s="6">
        <f t="shared" si="35"/>
        <v>0</v>
      </c>
      <c r="AN22" s="6">
        <f t="shared" si="36"/>
        <v>0</v>
      </c>
      <c r="AO22" s="6">
        <f t="shared" si="37"/>
        <v>0</v>
      </c>
      <c r="AP22" s="6">
        <f t="shared" si="38"/>
        <v>0</v>
      </c>
      <c r="AQ22" s="6">
        <f t="shared" si="39"/>
        <v>0</v>
      </c>
      <c r="AR22" s="6">
        <f t="shared" si="40"/>
        <v>0</v>
      </c>
      <c r="AS22" s="6">
        <f t="shared" si="41"/>
        <v>0</v>
      </c>
      <c r="AT22" s="6">
        <f t="shared" si="42"/>
        <v>0</v>
      </c>
      <c r="AU22" s="6">
        <f t="shared" si="43"/>
        <v>0</v>
      </c>
      <c r="AV22" s="6">
        <f t="shared" si="44"/>
        <v>0</v>
      </c>
      <c r="AW22" s="6">
        <f t="shared" si="45"/>
        <v>2</v>
      </c>
      <c r="AX22" s="6">
        <f t="shared" si="46"/>
        <v>0</v>
      </c>
      <c r="AY22" s="6">
        <f t="shared" si="47"/>
        <v>-1</v>
      </c>
      <c r="AZ22" s="6">
        <f t="shared" si="27"/>
        <v>0</v>
      </c>
      <c r="BA22" s="6">
        <f t="shared" si="28"/>
        <v>0</v>
      </c>
      <c r="BB22" s="6">
        <f t="shared" si="29"/>
        <v>0</v>
      </c>
      <c r="BC22" s="6">
        <f t="shared" si="30"/>
        <v>0</v>
      </c>
      <c r="BD22" s="6">
        <f t="shared" si="31"/>
        <v>0</v>
      </c>
      <c r="BE22" s="6">
        <f t="shared" si="32"/>
        <v>0</v>
      </c>
      <c r="BF22" s="6">
        <f t="shared" si="24"/>
        <v>2</v>
      </c>
      <c r="BG22" s="6">
        <f t="shared" si="25"/>
        <v>-1</v>
      </c>
    </row>
    <row r="23" spans="1:59" ht="15" customHeight="1" x14ac:dyDescent="0.25">
      <c r="A23" s="3" t="s">
        <v>37</v>
      </c>
      <c r="B23" s="1">
        <v>44101</v>
      </c>
      <c r="C23" s="1">
        <v>18</v>
      </c>
      <c r="D23" s="1">
        <v>18</v>
      </c>
      <c r="E23" s="1">
        <v>18</v>
      </c>
      <c r="F23" s="40">
        <v>18</v>
      </c>
      <c r="G23" s="1">
        <v>18</v>
      </c>
      <c r="H23" s="1">
        <v>18</v>
      </c>
      <c r="I23" s="1">
        <v>18</v>
      </c>
      <c r="J23" s="1">
        <v>18</v>
      </c>
      <c r="K23" s="40">
        <v>18</v>
      </c>
      <c r="L23" s="2">
        <v>18</v>
      </c>
      <c r="M23" s="2">
        <v>18</v>
      </c>
      <c r="N23" s="2">
        <v>18</v>
      </c>
      <c r="O23" s="2">
        <v>18</v>
      </c>
      <c r="P23" s="2">
        <v>18</v>
      </c>
      <c r="Q23" s="19">
        <v>18</v>
      </c>
      <c r="R23" s="19">
        <v>18</v>
      </c>
      <c r="S23" s="19">
        <v>18</v>
      </c>
      <c r="T23" s="19">
        <v>18</v>
      </c>
      <c r="U23" s="19">
        <v>18</v>
      </c>
      <c r="V23" s="26">
        <v>18</v>
      </c>
      <c r="W23" s="26">
        <v>18</v>
      </c>
      <c r="X23" s="48">
        <v>18</v>
      </c>
      <c r="Y23" s="36">
        <v>18</v>
      </c>
      <c r="Z23" s="63">
        <v>18</v>
      </c>
      <c r="AA23" s="63">
        <v>18</v>
      </c>
      <c r="AB23" s="63">
        <v>18</v>
      </c>
      <c r="AC23" s="63">
        <v>18</v>
      </c>
      <c r="AG23" s="6">
        <f t="shared" si="2"/>
        <v>0</v>
      </c>
      <c r="AJ23" s="6">
        <f t="shared" si="3"/>
        <v>0</v>
      </c>
      <c r="AK23" s="6">
        <f t="shared" si="33"/>
        <v>0</v>
      </c>
      <c r="AL23" s="6">
        <f t="shared" si="34"/>
        <v>0</v>
      </c>
      <c r="AM23" s="6">
        <f t="shared" si="35"/>
        <v>0</v>
      </c>
      <c r="AN23" s="6">
        <f t="shared" si="36"/>
        <v>0</v>
      </c>
      <c r="AO23" s="6">
        <f t="shared" si="37"/>
        <v>0</v>
      </c>
      <c r="AP23" s="6">
        <f t="shared" si="38"/>
        <v>0</v>
      </c>
      <c r="AQ23" s="6">
        <f t="shared" si="39"/>
        <v>0</v>
      </c>
      <c r="AR23" s="6">
        <f t="shared" si="40"/>
        <v>0</v>
      </c>
      <c r="AS23" s="6">
        <f t="shared" si="41"/>
        <v>0</v>
      </c>
      <c r="AT23" s="6">
        <f t="shared" si="42"/>
        <v>0</v>
      </c>
      <c r="AU23" s="6">
        <f t="shared" si="43"/>
        <v>0</v>
      </c>
      <c r="AV23" s="6">
        <f t="shared" si="44"/>
        <v>0</v>
      </c>
      <c r="AW23" s="6">
        <f t="shared" si="45"/>
        <v>0</v>
      </c>
      <c r="AX23" s="6">
        <f t="shared" si="46"/>
        <v>0</v>
      </c>
      <c r="AY23" s="6">
        <f t="shared" si="47"/>
        <v>0</v>
      </c>
      <c r="AZ23" s="6">
        <f t="shared" si="27"/>
        <v>0</v>
      </c>
      <c r="BA23" s="6">
        <f t="shared" si="28"/>
        <v>0</v>
      </c>
      <c r="BB23" s="6">
        <f t="shared" si="29"/>
        <v>0</v>
      </c>
      <c r="BC23" s="6">
        <f t="shared" si="30"/>
        <v>0</v>
      </c>
      <c r="BD23" s="6">
        <f t="shared" si="31"/>
        <v>0</v>
      </c>
      <c r="BE23" s="6">
        <f t="shared" si="32"/>
        <v>0</v>
      </c>
      <c r="BF23" s="6">
        <f t="shared" si="24"/>
        <v>0</v>
      </c>
      <c r="BG23" s="6">
        <f t="shared" si="25"/>
        <v>0</v>
      </c>
    </row>
    <row r="24" spans="1:59" ht="15" customHeight="1" x14ac:dyDescent="0.25">
      <c r="A24" s="3" t="s">
        <v>38</v>
      </c>
      <c r="B24" s="1">
        <v>45225</v>
      </c>
      <c r="C24" s="1">
        <v>16</v>
      </c>
      <c r="D24" s="1">
        <v>17</v>
      </c>
      <c r="E24" s="1">
        <v>17</v>
      </c>
      <c r="F24" s="40">
        <v>17</v>
      </c>
      <c r="G24" s="1">
        <v>17</v>
      </c>
      <c r="H24" s="1">
        <v>17</v>
      </c>
      <c r="I24" s="1">
        <v>17</v>
      </c>
      <c r="J24" s="1">
        <v>17</v>
      </c>
      <c r="K24" s="40">
        <v>17</v>
      </c>
      <c r="L24" s="2">
        <v>17</v>
      </c>
      <c r="M24" s="2">
        <v>17</v>
      </c>
      <c r="N24" s="2">
        <v>17</v>
      </c>
      <c r="O24" s="2">
        <v>17</v>
      </c>
      <c r="P24" s="2">
        <v>17</v>
      </c>
      <c r="Q24" s="19">
        <v>18</v>
      </c>
      <c r="R24" s="19">
        <v>18</v>
      </c>
      <c r="S24" s="19">
        <v>18</v>
      </c>
      <c r="T24" s="19">
        <v>18</v>
      </c>
      <c r="U24" s="19">
        <v>18</v>
      </c>
      <c r="V24" s="26">
        <v>18</v>
      </c>
      <c r="W24" s="26">
        <v>18</v>
      </c>
      <c r="X24" s="48">
        <v>18</v>
      </c>
      <c r="Y24" s="36">
        <v>19</v>
      </c>
      <c r="Z24" s="63">
        <v>19</v>
      </c>
      <c r="AA24" s="63">
        <v>19</v>
      </c>
      <c r="AB24" s="63">
        <v>19</v>
      </c>
      <c r="AC24" s="63">
        <v>19</v>
      </c>
      <c r="AG24" s="6">
        <f t="shared" si="2"/>
        <v>3</v>
      </c>
      <c r="AJ24" s="6">
        <f t="shared" si="3"/>
        <v>1</v>
      </c>
      <c r="AK24" s="6">
        <f t="shared" si="33"/>
        <v>0</v>
      </c>
      <c r="AL24" s="6">
        <f t="shared" si="34"/>
        <v>0</v>
      </c>
      <c r="AM24" s="6">
        <f t="shared" si="35"/>
        <v>0</v>
      </c>
      <c r="AN24" s="6">
        <f t="shared" si="36"/>
        <v>0</v>
      </c>
      <c r="AO24" s="6">
        <f t="shared" si="37"/>
        <v>0</v>
      </c>
      <c r="AP24" s="6">
        <f t="shared" si="38"/>
        <v>0</v>
      </c>
      <c r="AQ24" s="6">
        <f t="shared" si="39"/>
        <v>0</v>
      </c>
      <c r="AR24" s="6">
        <f t="shared" si="40"/>
        <v>0</v>
      </c>
      <c r="AS24" s="6">
        <f t="shared" si="41"/>
        <v>0</v>
      </c>
      <c r="AT24" s="6">
        <f t="shared" si="42"/>
        <v>0</v>
      </c>
      <c r="AU24" s="6">
        <f t="shared" si="43"/>
        <v>0</v>
      </c>
      <c r="AV24" s="6">
        <f t="shared" si="44"/>
        <v>0</v>
      </c>
      <c r="AW24" s="6">
        <f t="shared" si="45"/>
        <v>1</v>
      </c>
      <c r="AX24" s="6">
        <f t="shared" si="46"/>
        <v>0</v>
      </c>
      <c r="AY24" s="6">
        <f t="shared" si="47"/>
        <v>0</v>
      </c>
      <c r="AZ24" s="6">
        <f t="shared" si="27"/>
        <v>0</v>
      </c>
      <c r="BA24" s="6">
        <f t="shared" si="28"/>
        <v>0</v>
      </c>
      <c r="BB24" s="6">
        <f t="shared" si="29"/>
        <v>0</v>
      </c>
      <c r="BC24" s="6">
        <f t="shared" si="30"/>
        <v>0</v>
      </c>
      <c r="BD24" s="6">
        <f t="shared" si="31"/>
        <v>0</v>
      </c>
      <c r="BE24" s="6">
        <f t="shared" si="32"/>
        <v>1</v>
      </c>
      <c r="BF24" s="6">
        <f t="shared" si="24"/>
        <v>1</v>
      </c>
      <c r="BG24" s="6">
        <f t="shared" si="25"/>
        <v>0</v>
      </c>
    </row>
    <row r="25" spans="1:59" ht="15" customHeight="1" x14ac:dyDescent="0.25">
      <c r="A25" s="3" t="s">
        <v>39</v>
      </c>
      <c r="B25" s="1">
        <v>46206</v>
      </c>
      <c r="C25" s="1">
        <v>16</v>
      </c>
      <c r="D25" s="1">
        <v>16</v>
      </c>
      <c r="E25" s="1">
        <v>16</v>
      </c>
      <c r="F25" s="40">
        <v>16</v>
      </c>
      <c r="G25" s="1">
        <v>16</v>
      </c>
      <c r="H25" s="1">
        <v>18</v>
      </c>
      <c r="I25" s="1">
        <v>18</v>
      </c>
      <c r="J25" s="1">
        <v>18</v>
      </c>
      <c r="K25" s="40">
        <v>18</v>
      </c>
      <c r="L25" s="2">
        <v>18</v>
      </c>
      <c r="M25" s="2">
        <v>18</v>
      </c>
      <c r="N25" s="2">
        <v>18</v>
      </c>
      <c r="O25" s="2">
        <v>18</v>
      </c>
      <c r="P25" s="2">
        <v>18</v>
      </c>
      <c r="Q25" s="19">
        <v>18</v>
      </c>
      <c r="R25" s="19">
        <v>19</v>
      </c>
      <c r="S25" s="19">
        <v>19</v>
      </c>
      <c r="T25" s="19">
        <v>19</v>
      </c>
      <c r="U25" s="19">
        <v>20</v>
      </c>
      <c r="V25" s="26">
        <v>20</v>
      </c>
      <c r="W25" s="26">
        <v>20</v>
      </c>
      <c r="X25" s="48">
        <v>20</v>
      </c>
      <c r="Y25" s="36">
        <v>20</v>
      </c>
      <c r="Z25" s="63">
        <v>20</v>
      </c>
      <c r="AA25" s="63">
        <v>21</v>
      </c>
      <c r="AB25" s="63">
        <v>21</v>
      </c>
      <c r="AC25" s="63">
        <v>22</v>
      </c>
      <c r="AG25" s="6">
        <f t="shared" si="2"/>
        <v>4</v>
      </c>
      <c r="AJ25" s="6">
        <f t="shared" si="3"/>
        <v>0</v>
      </c>
      <c r="AK25" s="6">
        <f t="shared" si="33"/>
        <v>0</v>
      </c>
      <c r="AL25" s="6">
        <f t="shared" si="34"/>
        <v>0</v>
      </c>
      <c r="AM25" s="6">
        <f t="shared" si="35"/>
        <v>0</v>
      </c>
      <c r="AN25" s="6">
        <f t="shared" si="36"/>
        <v>2</v>
      </c>
      <c r="AO25" s="6">
        <f t="shared" si="37"/>
        <v>0</v>
      </c>
      <c r="AP25" s="6">
        <f t="shared" si="38"/>
        <v>0</v>
      </c>
      <c r="AQ25" s="6">
        <f t="shared" si="39"/>
        <v>0</v>
      </c>
      <c r="AR25" s="6">
        <f t="shared" si="40"/>
        <v>0</v>
      </c>
      <c r="AS25" s="6">
        <f t="shared" si="41"/>
        <v>0</v>
      </c>
      <c r="AT25" s="6">
        <f t="shared" si="42"/>
        <v>0</v>
      </c>
      <c r="AU25" s="6">
        <f t="shared" si="43"/>
        <v>0</v>
      </c>
      <c r="AV25" s="6">
        <f t="shared" si="44"/>
        <v>0</v>
      </c>
      <c r="AW25" s="6">
        <f t="shared" si="45"/>
        <v>0</v>
      </c>
      <c r="AX25" s="6">
        <f t="shared" si="46"/>
        <v>1</v>
      </c>
      <c r="AY25" s="6">
        <f t="shared" si="47"/>
        <v>0</v>
      </c>
      <c r="AZ25" s="6">
        <f t="shared" si="27"/>
        <v>0</v>
      </c>
      <c r="BA25" s="6">
        <f t="shared" si="28"/>
        <v>1</v>
      </c>
      <c r="BB25" s="6">
        <f t="shared" si="29"/>
        <v>0</v>
      </c>
      <c r="BC25" s="6">
        <f t="shared" si="30"/>
        <v>0</v>
      </c>
      <c r="BD25" s="6">
        <f t="shared" si="31"/>
        <v>0</v>
      </c>
      <c r="BE25" s="6">
        <f t="shared" si="32"/>
        <v>0</v>
      </c>
      <c r="BF25" s="6">
        <f t="shared" si="24"/>
        <v>2</v>
      </c>
      <c r="BG25" s="6">
        <f t="shared" si="25"/>
        <v>0</v>
      </c>
    </row>
    <row r="26" spans="1:59" ht="15" customHeight="1" x14ac:dyDescent="0.25">
      <c r="A26" s="3" t="s">
        <v>40</v>
      </c>
      <c r="B26" s="1">
        <v>48233</v>
      </c>
      <c r="C26" s="1">
        <v>24</v>
      </c>
      <c r="D26" s="1">
        <v>25</v>
      </c>
      <c r="E26" s="1">
        <v>25</v>
      </c>
      <c r="F26" s="40">
        <v>25</v>
      </c>
      <c r="G26" s="1">
        <v>26</v>
      </c>
      <c r="H26" s="1">
        <v>26</v>
      </c>
      <c r="I26" s="1">
        <v>27</v>
      </c>
      <c r="J26" s="1">
        <v>27</v>
      </c>
      <c r="K26" s="40">
        <v>27</v>
      </c>
      <c r="L26" s="2">
        <v>27</v>
      </c>
      <c r="M26" s="2">
        <v>28</v>
      </c>
      <c r="N26" s="2">
        <v>28</v>
      </c>
      <c r="O26" s="2">
        <v>28</v>
      </c>
      <c r="P26" s="2">
        <v>28</v>
      </c>
      <c r="Q26" s="19">
        <v>29</v>
      </c>
      <c r="R26" s="19">
        <v>29</v>
      </c>
      <c r="S26" s="19">
        <v>29</v>
      </c>
      <c r="T26" s="19">
        <v>29</v>
      </c>
      <c r="U26" s="19">
        <v>29</v>
      </c>
      <c r="V26" s="26">
        <v>29</v>
      </c>
      <c r="W26" s="26">
        <v>30</v>
      </c>
      <c r="X26" s="48">
        <v>30</v>
      </c>
      <c r="Y26" s="36">
        <v>30</v>
      </c>
      <c r="Z26" s="63">
        <v>29</v>
      </c>
      <c r="AA26" s="63">
        <v>29</v>
      </c>
      <c r="AB26" s="63">
        <v>29</v>
      </c>
      <c r="AC26" s="63">
        <v>29</v>
      </c>
      <c r="AG26" s="6">
        <f t="shared" si="2"/>
        <v>6</v>
      </c>
      <c r="AJ26" s="6">
        <f t="shared" si="3"/>
        <v>1</v>
      </c>
      <c r="AK26" s="6">
        <f t="shared" si="33"/>
        <v>0</v>
      </c>
      <c r="AL26" s="6">
        <f t="shared" si="34"/>
        <v>0</v>
      </c>
      <c r="AM26" s="6">
        <f t="shared" si="35"/>
        <v>1</v>
      </c>
      <c r="AN26" s="6">
        <f t="shared" si="36"/>
        <v>0</v>
      </c>
      <c r="AO26" s="6">
        <f t="shared" si="37"/>
        <v>1</v>
      </c>
      <c r="AP26" s="6">
        <f t="shared" si="38"/>
        <v>0</v>
      </c>
      <c r="AQ26" s="6">
        <f t="shared" si="39"/>
        <v>0</v>
      </c>
      <c r="AR26" s="6">
        <f t="shared" si="40"/>
        <v>0</v>
      </c>
      <c r="AS26" s="6">
        <f t="shared" si="41"/>
        <v>1</v>
      </c>
      <c r="AT26" s="6">
        <f t="shared" si="42"/>
        <v>0</v>
      </c>
      <c r="AU26" s="6">
        <f t="shared" si="43"/>
        <v>0</v>
      </c>
      <c r="AV26" s="6">
        <f t="shared" si="44"/>
        <v>0</v>
      </c>
      <c r="AW26" s="6">
        <f t="shared" si="45"/>
        <v>1</v>
      </c>
      <c r="AX26" s="6">
        <f t="shared" si="46"/>
        <v>0</v>
      </c>
      <c r="AY26" s="6">
        <f t="shared" si="47"/>
        <v>0</v>
      </c>
      <c r="AZ26" s="6">
        <f t="shared" si="27"/>
        <v>0</v>
      </c>
      <c r="BA26" s="6">
        <f t="shared" si="28"/>
        <v>0</v>
      </c>
      <c r="BB26" s="6">
        <f t="shared" si="29"/>
        <v>0</v>
      </c>
      <c r="BC26" s="6">
        <f t="shared" si="30"/>
        <v>1</v>
      </c>
      <c r="BD26" s="6">
        <f t="shared" si="31"/>
        <v>0</v>
      </c>
      <c r="BE26" s="6">
        <f t="shared" si="32"/>
        <v>0</v>
      </c>
      <c r="BF26" s="6">
        <f t="shared" si="24"/>
        <v>1</v>
      </c>
      <c r="BG26" s="6">
        <f t="shared" si="25"/>
        <v>0</v>
      </c>
    </row>
    <row r="27" spans="1:59" ht="15" customHeight="1" x14ac:dyDescent="0.25">
      <c r="A27" s="3" t="s">
        <v>41</v>
      </c>
      <c r="B27" s="1">
        <v>49501</v>
      </c>
      <c r="C27" s="1">
        <v>6</v>
      </c>
      <c r="D27" s="1">
        <v>7</v>
      </c>
      <c r="E27" s="1">
        <v>7</v>
      </c>
      <c r="F27" s="40">
        <v>7</v>
      </c>
      <c r="G27" s="1">
        <v>7</v>
      </c>
      <c r="H27" s="1">
        <v>7</v>
      </c>
      <c r="I27" s="1">
        <v>7</v>
      </c>
      <c r="J27" s="1">
        <v>7</v>
      </c>
      <c r="K27" s="40">
        <v>8</v>
      </c>
      <c r="L27" s="2">
        <v>8</v>
      </c>
      <c r="M27" s="2">
        <v>8</v>
      </c>
      <c r="N27" s="2">
        <v>8</v>
      </c>
      <c r="O27" s="2">
        <v>8</v>
      </c>
      <c r="P27" s="2">
        <v>8</v>
      </c>
      <c r="Q27" s="19">
        <v>8</v>
      </c>
      <c r="R27" s="19">
        <v>8</v>
      </c>
      <c r="S27" s="19">
        <v>8</v>
      </c>
      <c r="T27" s="19">
        <v>8</v>
      </c>
      <c r="U27" s="19">
        <v>8</v>
      </c>
      <c r="V27" s="26">
        <v>8</v>
      </c>
      <c r="W27" s="26">
        <v>8</v>
      </c>
      <c r="X27" s="48">
        <v>8</v>
      </c>
      <c r="Y27" s="36">
        <v>8</v>
      </c>
      <c r="Z27" s="63">
        <v>8</v>
      </c>
      <c r="AA27" s="63">
        <v>8</v>
      </c>
      <c r="AB27" s="63">
        <v>8</v>
      </c>
      <c r="AC27" s="63">
        <v>8</v>
      </c>
      <c r="AG27" s="6">
        <f t="shared" si="2"/>
        <v>2</v>
      </c>
      <c r="AJ27" s="6">
        <f t="shared" si="3"/>
        <v>1</v>
      </c>
      <c r="AK27" s="6">
        <f t="shared" si="33"/>
        <v>0</v>
      </c>
      <c r="AL27" s="6">
        <f t="shared" si="34"/>
        <v>0</v>
      </c>
      <c r="AM27" s="6">
        <f t="shared" si="35"/>
        <v>0</v>
      </c>
      <c r="AN27" s="6">
        <f t="shared" si="36"/>
        <v>0</v>
      </c>
      <c r="AO27" s="6">
        <f t="shared" si="37"/>
        <v>0</v>
      </c>
      <c r="AP27" s="6">
        <f t="shared" si="38"/>
        <v>0</v>
      </c>
      <c r="AQ27" s="6">
        <f t="shared" si="39"/>
        <v>1</v>
      </c>
      <c r="AR27" s="6">
        <f t="shared" si="40"/>
        <v>0</v>
      </c>
      <c r="AS27" s="6">
        <f t="shared" si="41"/>
        <v>0</v>
      </c>
      <c r="AT27" s="6">
        <f t="shared" si="42"/>
        <v>0</v>
      </c>
      <c r="AU27" s="6">
        <f t="shared" si="43"/>
        <v>0</v>
      </c>
      <c r="AV27" s="6">
        <f t="shared" si="44"/>
        <v>0</v>
      </c>
      <c r="AW27" s="6">
        <f t="shared" si="45"/>
        <v>0</v>
      </c>
      <c r="AX27" s="6">
        <f t="shared" si="46"/>
        <v>0</v>
      </c>
      <c r="AY27" s="6">
        <f t="shared" si="47"/>
        <v>0</v>
      </c>
      <c r="AZ27" s="6">
        <f t="shared" si="27"/>
        <v>0</v>
      </c>
      <c r="BA27" s="6">
        <f t="shared" si="28"/>
        <v>0</v>
      </c>
      <c r="BB27" s="6">
        <f t="shared" si="29"/>
        <v>0</v>
      </c>
      <c r="BC27" s="6">
        <f t="shared" si="30"/>
        <v>0</v>
      </c>
      <c r="BD27" s="6">
        <f t="shared" si="31"/>
        <v>0</v>
      </c>
      <c r="BE27" s="6">
        <f t="shared" si="32"/>
        <v>0</v>
      </c>
      <c r="BF27" s="6">
        <f t="shared" si="24"/>
        <v>1</v>
      </c>
      <c r="BG27" s="6">
        <f t="shared" si="25"/>
        <v>0</v>
      </c>
    </row>
    <row r="28" spans="1:59" ht="15" customHeight="1" x14ac:dyDescent="0.25">
      <c r="A28" s="3" t="s">
        <v>42</v>
      </c>
      <c r="B28" s="1">
        <v>53203</v>
      </c>
      <c r="C28" s="1">
        <v>12</v>
      </c>
      <c r="D28" s="1">
        <v>12</v>
      </c>
      <c r="E28" s="1">
        <v>12</v>
      </c>
      <c r="F28" s="40">
        <v>12</v>
      </c>
      <c r="G28" s="1">
        <v>12</v>
      </c>
      <c r="H28" s="1">
        <v>12</v>
      </c>
      <c r="I28" s="1">
        <v>12</v>
      </c>
      <c r="J28" s="1">
        <v>12</v>
      </c>
      <c r="K28" s="40">
        <v>12</v>
      </c>
      <c r="L28" s="2">
        <v>12</v>
      </c>
      <c r="M28" s="2">
        <v>13</v>
      </c>
      <c r="N28" s="2">
        <v>13</v>
      </c>
      <c r="O28" s="2">
        <v>13</v>
      </c>
      <c r="P28" s="2">
        <v>13</v>
      </c>
      <c r="Q28" s="19">
        <v>13</v>
      </c>
      <c r="R28" s="19">
        <v>13</v>
      </c>
      <c r="S28" s="19">
        <v>13</v>
      </c>
      <c r="T28" s="19">
        <v>13</v>
      </c>
      <c r="U28" s="19">
        <v>13</v>
      </c>
      <c r="V28" s="26">
        <v>13</v>
      </c>
      <c r="W28" s="26">
        <v>13</v>
      </c>
      <c r="X28" s="48">
        <v>13</v>
      </c>
      <c r="Y28" s="36">
        <v>14</v>
      </c>
      <c r="Z28" s="63">
        <v>14</v>
      </c>
      <c r="AA28" s="63">
        <v>14</v>
      </c>
      <c r="AB28" s="63">
        <v>14</v>
      </c>
      <c r="AC28" s="63">
        <v>14</v>
      </c>
      <c r="AG28" s="6">
        <f t="shared" si="2"/>
        <v>2</v>
      </c>
      <c r="AJ28" s="6">
        <f t="shared" si="3"/>
        <v>0</v>
      </c>
      <c r="AK28" s="6">
        <f t="shared" si="33"/>
        <v>0</v>
      </c>
      <c r="AL28" s="6">
        <f t="shared" si="34"/>
        <v>0</v>
      </c>
      <c r="AM28" s="6">
        <f t="shared" si="35"/>
        <v>0</v>
      </c>
      <c r="AN28" s="6">
        <f t="shared" si="36"/>
        <v>0</v>
      </c>
      <c r="AO28" s="6">
        <f t="shared" si="37"/>
        <v>0</v>
      </c>
      <c r="AP28" s="6">
        <f t="shared" si="38"/>
        <v>0</v>
      </c>
      <c r="AQ28" s="6">
        <f t="shared" si="39"/>
        <v>0</v>
      </c>
      <c r="AR28" s="6">
        <f t="shared" si="40"/>
        <v>0</v>
      </c>
      <c r="AS28" s="6">
        <f t="shared" si="41"/>
        <v>1</v>
      </c>
      <c r="AT28" s="6">
        <f t="shared" si="42"/>
        <v>0</v>
      </c>
      <c r="AU28" s="6">
        <f t="shared" si="43"/>
        <v>0</v>
      </c>
      <c r="AV28" s="6">
        <f t="shared" si="44"/>
        <v>0</v>
      </c>
      <c r="AW28" s="6">
        <f t="shared" si="45"/>
        <v>0</v>
      </c>
      <c r="AX28" s="6">
        <f t="shared" si="46"/>
        <v>0</v>
      </c>
      <c r="AY28" s="6">
        <f t="shared" si="47"/>
        <v>0</v>
      </c>
      <c r="AZ28" s="6">
        <f t="shared" si="27"/>
        <v>0</v>
      </c>
      <c r="BA28" s="6">
        <f t="shared" si="28"/>
        <v>0</v>
      </c>
      <c r="BB28" s="6">
        <f t="shared" si="29"/>
        <v>0</v>
      </c>
      <c r="BC28" s="6">
        <f t="shared" si="30"/>
        <v>0</v>
      </c>
      <c r="BD28" s="6">
        <f t="shared" si="31"/>
        <v>0</v>
      </c>
      <c r="BE28" s="6">
        <f t="shared" si="32"/>
        <v>1</v>
      </c>
      <c r="BF28" s="6">
        <f t="shared" si="24"/>
        <v>1</v>
      </c>
      <c r="BG28" s="6">
        <f t="shared" si="25"/>
        <v>0</v>
      </c>
    </row>
    <row r="29" spans="1:59" ht="15" customHeight="1" x14ac:dyDescent="0.25">
      <c r="A29" s="29" t="s">
        <v>43</v>
      </c>
      <c r="B29" s="1">
        <v>55401</v>
      </c>
      <c r="C29" s="1">
        <v>24</v>
      </c>
      <c r="D29" s="1">
        <v>24</v>
      </c>
      <c r="E29" s="1">
        <v>24</v>
      </c>
      <c r="F29" s="40">
        <v>24</v>
      </c>
      <c r="G29" s="1">
        <v>24</v>
      </c>
      <c r="H29" s="1">
        <v>24</v>
      </c>
      <c r="I29" s="1">
        <v>24</v>
      </c>
      <c r="J29" s="1">
        <v>23</v>
      </c>
      <c r="K29" s="40">
        <v>23</v>
      </c>
      <c r="L29" s="2">
        <v>23</v>
      </c>
      <c r="M29" s="2">
        <v>23</v>
      </c>
      <c r="N29" s="2">
        <v>23</v>
      </c>
      <c r="O29" s="2">
        <v>23</v>
      </c>
      <c r="P29" s="2">
        <v>23</v>
      </c>
      <c r="Q29" s="19">
        <v>23</v>
      </c>
      <c r="R29" s="19">
        <v>23</v>
      </c>
      <c r="S29" s="19">
        <v>23</v>
      </c>
      <c r="T29" s="19">
        <v>23</v>
      </c>
      <c r="U29" s="19">
        <v>23</v>
      </c>
      <c r="V29" s="26">
        <v>23</v>
      </c>
      <c r="W29" s="26">
        <v>24</v>
      </c>
      <c r="X29" s="48">
        <v>24</v>
      </c>
      <c r="Y29" s="36">
        <v>24</v>
      </c>
      <c r="Z29" s="63">
        <v>24</v>
      </c>
      <c r="AA29" s="63">
        <v>24</v>
      </c>
      <c r="AB29" s="63">
        <v>24</v>
      </c>
      <c r="AC29" s="63">
        <v>24</v>
      </c>
      <c r="AG29" s="6">
        <f t="shared" si="2"/>
        <v>0</v>
      </c>
      <c r="AJ29" s="6">
        <f t="shared" si="3"/>
        <v>0</v>
      </c>
      <c r="AK29" s="6">
        <f t="shared" si="33"/>
        <v>0</v>
      </c>
      <c r="AL29" s="6">
        <f t="shared" si="34"/>
        <v>0</v>
      </c>
      <c r="AM29" s="6">
        <f t="shared" si="35"/>
        <v>0</v>
      </c>
      <c r="AN29" s="6">
        <f t="shared" si="36"/>
        <v>0</v>
      </c>
      <c r="AO29" s="6">
        <f t="shared" si="37"/>
        <v>0</v>
      </c>
      <c r="AP29" s="6">
        <f t="shared" si="38"/>
        <v>-1</v>
      </c>
      <c r="AQ29" s="6">
        <f t="shared" si="39"/>
        <v>0</v>
      </c>
      <c r="AR29" s="6">
        <f t="shared" si="40"/>
        <v>0</v>
      </c>
      <c r="AS29" s="6">
        <f t="shared" si="41"/>
        <v>0</v>
      </c>
      <c r="AT29" s="6">
        <f t="shared" si="42"/>
        <v>0</v>
      </c>
      <c r="AU29" s="6">
        <f t="shared" si="43"/>
        <v>0</v>
      </c>
      <c r="AV29" s="6">
        <f t="shared" si="44"/>
        <v>0</v>
      </c>
      <c r="AW29" s="6">
        <f t="shared" si="45"/>
        <v>0</v>
      </c>
      <c r="AX29" s="6">
        <f t="shared" si="46"/>
        <v>0</v>
      </c>
      <c r="AY29" s="6">
        <f t="shared" si="47"/>
        <v>0</v>
      </c>
      <c r="AZ29" s="6">
        <f t="shared" si="27"/>
        <v>0</v>
      </c>
      <c r="BA29" s="6">
        <f t="shared" si="28"/>
        <v>0</v>
      </c>
      <c r="BB29" s="6">
        <f t="shared" si="29"/>
        <v>0</v>
      </c>
      <c r="BC29" s="6">
        <f t="shared" si="30"/>
        <v>1</v>
      </c>
      <c r="BD29" s="6">
        <f t="shared" si="31"/>
        <v>0</v>
      </c>
      <c r="BE29" s="6">
        <f t="shared" si="32"/>
        <v>0</v>
      </c>
      <c r="BF29" s="6">
        <f t="shared" si="24"/>
        <v>1</v>
      </c>
      <c r="BG29" s="6">
        <f t="shared" si="25"/>
        <v>-1</v>
      </c>
    </row>
    <row r="30" spans="1:59" ht="15" customHeight="1" x14ac:dyDescent="0.25">
      <c r="A30" s="3" t="s">
        <v>44</v>
      </c>
      <c r="B30" s="1">
        <v>60607</v>
      </c>
      <c r="C30" s="1">
        <v>42</v>
      </c>
      <c r="D30" s="1">
        <v>45</v>
      </c>
      <c r="E30" s="1">
        <v>45</v>
      </c>
      <c r="F30" s="40">
        <v>48</v>
      </c>
      <c r="G30" s="1">
        <v>48</v>
      </c>
      <c r="H30" s="1">
        <v>48</v>
      </c>
      <c r="I30" s="1">
        <v>48</v>
      </c>
      <c r="J30" s="1">
        <v>49</v>
      </c>
      <c r="K30" s="40">
        <v>49</v>
      </c>
      <c r="L30" s="2">
        <v>49</v>
      </c>
      <c r="M30" s="2">
        <v>51</v>
      </c>
      <c r="N30" s="2">
        <v>51</v>
      </c>
      <c r="O30" s="2">
        <v>51</v>
      </c>
      <c r="P30" s="2">
        <v>51</v>
      </c>
      <c r="Q30" s="19">
        <v>53</v>
      </c>
      <c r="R30" s="19">
        <v>54</v>
      </c>
      <c r="S30" s="19">
        <v>54</v>
      </c>
      <c r="T30" s="19">
        <v>56</v>
      </c>
      <c r="U30" s="19">
        <v>58</v>
      </c>
      <c r="V30" s="26">
        <v>59</v>
      </c>
      <c r="W30" s="26">
        <v>59</v>
      </c>
      <c r="X30" s="48">
        <v>59</v>
      </c>
      <c r="Y30" s="36">
        <v>59</v>
      </c>
      <c r="Z30" s="63">
        <v>59</v>
      </c>
      <c r="AA30" s="63">
        <v>59</v>
      </c>
      <c r="AB30" s="63">
        <v>59</v>
      </c>
      <c r="AC30" s="63">
        <v>61</v>
      </c>
      <c r="AG30" s="6">
        <f t="shared" si="2"/>
        <v>17</v>
      </c>
      <c r="AJ30" s="6">
        <f t="shared" si="3"/>
        <v>3</v>
      </c>
      <c r="AK30" s="6">
        <f t="shared" si="33"/>
        <v>0</v>
      </c>
      <c r="AL30" s="6">
        <f t="shared" si="34"/>
        <v>3</v>
      </c>
      <c r="AM30" s="6">
        <f t="shared" si="35"/>
        <v>0</v>
      </c>
      <c r="AN30" s="6">
        <f t="shared" si="36"/>
        <v>0</v>
      </c>
      <c r="AO30" s="6">
        <f t="shared" si="37"/>
        <v>0</v>
      </c>
      <c r="AP30" s="6">
        <f t="shared" si="38"/>
        <v>1</v>
      </c>
      <c r="AQ30" s="6">
        <f t="shared" si="39"/>
        <v>0</v>
      </c>
      <c r="AR30" s="6">
        <f t="shared" si="40"/>
        <v>0</v>
      </c>
      <c r="AS30" s="6">
        <f t="shared" si="41"/>
        <v>2</v>
      </c>
      <c r="AT30" s="6">
        <f t="shared" si="42"/>
        <v>0</v>
      </c>
      <c r="AU30" s="6">
        <f t="shared" si="43"/>
        <v>0</v>
      </c>
      <c r="AV30" s="6">
        <f t="shared" si="44"/>
        <v>0</v>
      </c>
      <c r="AW30" s="6">
        <f t="shared" si="45"/>
        <v>2</v>
      </c>
      <c r="AX30" s="6">
        <f t="shared" si="46"/>
        <v>1</v>
      </c>
      <c r="AY30" s="6">
        <f t="shared" si="47"/>
        <v>0</v>
      </c>
      <c r="AZ30" s="6">
        <f t="shared" si="27"/>
        <v>2</v>
      </c>
      <c r="BA30" s="6">
        <f t="shared" si="28"/>
        <v>2</v>
      </c>
      <c r="BB30" s="6">
        <f t="shared" si="29"/>
        <v>1</v>
      </c>
      <c r="BC30" s="6">
        <f t="shared" si="30"/>
        <v>0</v>
      </c>
      <c r="BD30" s="6">
        <f t="shared" si="31"/>
        <v>0</v>
      </c>
      <c r="BE30" s="6">
        <f t="shared" si="32"/>
        <v>0</v>
      </c>
      <c r="BF30" s="6">
        <f t="shared" si="24"/>
        <v>3</v>
      </c>
      <c r="BG30" s="6">
        <f t="shared" si="25"/>
        <v>0</v>
      </c>
    </row>
    <row r="31" spans="1:59" ht="15" customHeight="1" x14ac:dyDescent="0.25">
      <c r="A31" s="3" t="s">
        <v>45</v>
      </c>
      <c r="B31" s="1">
        <v>63155</v>
      </c>
      <c r="C31" s="1">
        <v>17</v>
      </c>
      <c r="D31" s="1">
        <v>17</v>
      </c>
      <c r="E31" s="1">
        <v>17</v>
      </c>
      <c r="F31" s="40">
        <v>17</v>
      </c>
      <c r="G31" s="1">
        <v>17</v>
      </c>
      <c r="H31" s="1">
        <v>17</v>
      </c>
      <c r="I31" s="1">
        <v>17</v>
      </c>
      <c r="J31" s="1">
        <v>18</v>
      </c>
      <c r="K31" s="40">
        <v>18</v>
      </c>
      <c r="L31" s="2">
        <v>18</v>
      </c>
      <c r="M31" s="2">
        <v>18</v>
      </c>
      <c r="N31" s="2">
        <v>18</v>
      </c>
      <c r="O31" s="2">
        <v>18</v>
      </c>
      <c r="P31" s="2">
        <v>18</v>
      </c>
      <c r="Q31" s="19">
        <v>18</v>
      </c>
      <c r="R31" s="19">
        <v>18</v>
      </c>
      <c r="S31" s="19">
        <v>18</v>
      </c>
      <c r="T31" s="19">
        <v>18</v>
      </c>
      <c r="U31" s="19">
        <v>18</v>
      </c>
      <c r="V31" s="26">
        <v>18</v>
      </c>
      <c r="W31" s="26">
        <v>18</v>
      </c>
      <c r="X31" s="48">
        <v>18</v>
      </c>
      <c r="Y31" s="36">
        <v>18</v>
      </c>
      <c r="Z31" s="63">
        <v>18</v>
      </c>
      <c r="AA31" s="63">
        <v>18</v>
      </c>
      <c r="AB31" s="63">
        <v>18</v>
      </c>
      <c r="AC31" s="63">
        <v>18</v>
      </c>
      <c r="AG31" s="6">
        <f t="shared" si="2"/>
        <v>1</v>
      </c>
      <c r="AJ31" s="6">
        <f t="shared" si="3"/>
        <v>0</v>
      </c>
      <c r="AK31" s="6">
        <f t="shared" si="33"/>
        <v>0</v>
      </c>
      <c r="AL31" s="6">
        <f t="shared" si="34"/>
        <v>0</v>
      </c>
      <c r="AM31" s="6">
        <f t="shared" si="35"/>
        <v>0</v>
      </c>
      <c r="AN31" s="6">
        <f t="shared" si="36"/>
        <v>0</v>
      </c>
      <c r="AO31" s="6">
        <f t="shared" si="37"/>
        <v>0</v>
      </c>
      <c r="AP31" s="6">
        <f t="shared" si="38"/>
        <v>1</v>
      </c>
      <c r="AQ31" s="6">
        <f t="shared" si="39"/>
        <v>0</v>
      </c>
      <c r="AR31" s="6">
        <f t="shared" si="40"/>
        <v>0</v>
      </c>
      <c r="AS31" s="6">
        <f t="shared" si="41"/>
        <v>0</v>
      </c>
      <c r="AT31" s="6">
        <f t="shared" si="42"/>
        <v>0</v>
      </c>
      <c r="AU31" s="6">
        <f t="shared" si="43"/>
        <v>0</v>
      </c>
      <c r="AV31" s="6">
        <f t="shared" si="44"/>
        <v>0</v>
      </c>
      <c r="AW31" s="6">
        <f t="shared" si="45"/>
        <v>0</v>
      </c>
      <c r="AX31" s="6">
        <f t="shared" si="46"/>
        <v>0</v>
      </c>
      <c r="AY31" s="6">
        <f t="shared" si="47"/>
        <v>0</v>
      </c>
      <c r="AZ31" s="6">
        <f t="shared" si="27"/>
        <v>0</v>
      </c>
      <c r="BA31" s="6">
        <f t="shared" si="28"/>
        <v>0</v>
      </c>
      <c r="BB31" s="6">
        <f t="shared" si="29"/>
        <v>0</v>
      </c>
      <c r="BC31" s="6">
        <f t="shared" si="30"/>
        <v>0</v>
      </c>
      <c r="BD31" s="6">
        <f t="shared" si="31"/>
        <v>0</v>
      </c>
      <c r="BE31" s="6">
        <f t="shared" si="32"/>
        <v>0</v>
      </c>
      <c r="BF31" s="6">
        <f t="shared" si="24"/>
        <v>1</v>
      </c>
      <c r="BG31" s="6">
        <f t="shared" si="25"/>
        <v>0</v>
      </c>
    </row>
    <row r="32" spans="1:59" ht="15" customHeight="1" x14ac:dyDescent="0.25">
      <c r="A32" s="3" t="s">
        <v>46</v>
      </c>
      <c r="B32" s="1">
        <v>68108</v>
      </c>
      <c r="C32" s="1">
        <v>10</v>
      </c>
      <c r="D32" s="1">
        <v>10</v>
      </c>
      <c r="E32" s="1">
        <v>10</v>
      </c>
      <c r="F32" s="40">
        <v>10</v>
      </c>
      <c r="G32" s="1">
        <v>10</v>
      </c>
      <c r="H32" s="1">
        <v>10</v>
      </c>
      <c r="I32" s="1">
        <v>10</v>
      </c>
      <c r="J32" s="1">
        <v>10</v>
      </c>
      <c r="K32" s="40">
        <v>10</v>
      </c>
      <c r="L32" s="2">
        <v>10</v>
      </c>
      <c r="M32" s="2">
        <v>10</v>
      </c>
      <c r="N32" s="2">
        <v>10</v>
      </c>
      <c r="O32" s="2">
        <v>10</v>
      </c>
      <c r="P32" s="2">
        <v>10</v>
      </c>
      <c r="Q32" s="19">
        <v>10</v>
      </c>
      <c r="R32" s="19">
        <v>10</v>
      </c>
      <c r="S32" s="19">
        <v>10</v>
      </c>
      <c r="T32" s="19">
        <v>10</v>
      </c>
      <c r="U32" s="19">
        <v>10</v>
      </c>
      <c r="V32" s="26">
        <v>10</v>
      </c>
      <c r="W32" s="26">
        <v>10</v>
      </c>
      <c r="X32" s="48">
        <v>10</v>
      </c>
      <c r="Y32" s="36">
        <v>10</v>
      </c>
      <c r="Z32" s="63">
        <v>10</v>
      </c>
      <c r="AA32" s="63">
        <v>10</v>
      </c>
      <c r="AB32" s="63">
        <v>10</v>
      </c>
      <c r="AC32" s="63">
        <v>10</v>
      </c>
      <c r="AG32" s="6">
        <f t="shared" si="2"/>
        <v>0</v>
      </c>
      <c r="AJ32" s="6">
        <f t="shared" si="3"/>
        <v>0</v>
      </c>
      <c r="AK32" s="6">
        <f t="shared" si="33"/>
        <v>0</v>
      </c>
      <c r="AL32" s="6">
        <f t="shared" si="34"/>
        <v>0</v>
      </c>
      <c r="AM32" s="6">
        <f t="shared" si="35"/>
        <v>0</v>
      </c>
      <c r="AN32" s="6">
        <f t="shared" si="36"/>
        <v>0</v>
      </c>
      <c r="AO32" s="6">
        <f t="shared" si="37"/>
        <v>0</v>
      </c>
      <c r="AP32" s="6">
        <f t="shared" si="38"/>
        <v>0</v>
      </c>
      <c r="AQ32" s="6">
        <f t="shared" si="39"/>
        <v>0</v>
      </c>
      <c r="AR32" s="6">
        <f t="shared" si="40"/>
        <v>0</v>
      </c>
      <c r="AS32" s="6">
        <f t="shared" si="41"/>
        <v>0</v>
      </c>
      <c r="AT32" s="6">
        <f t="shared" si="42"/>
        <v>0</v>
      </c>
      <c r="AU32" s="6">
        <f t="shared" si="43"/>
        <v>0</v>
      </c>
      <c r="AV32" s="6">
        <f t="shared" si="44"/>
        <v>0</v>
      </c>
      <c r="AW32" s="6">
        <f t="shared" si="45"/>
        <v>0</v>
      </c>
      <c r="AX32" s="6">
        <f t="shared" si="46"/>
        <v>0</v>
      </c>
      <c r="AY32" s="6">
        <f t="shared" si="47"/>
        <v>0</v>
      </c>
      <c r="AZ32" s="6">
        <f t="shared" si="27"/>
        <v>0</v>
      </c>
      <c r="BA32" s="6">
        <f t="shared" si="28"/>
        <v>0</v>
      </c>
      <c r="BB32" s="6">
        <f t="shared" si="29"/>
        <v>0</v>
      </c>
      <c r="BC32" s="6">
        <f t="shared" si="30"/>
        <v>0</v>
      </c>
      <c r="BD32" s="6">
        <f t="shared" si="31"/>
        <v>0</v>
      </c>
      <c r="BE32" s="6">
        <f t="shared" si="32"/>
        <v>0</v>
      </c>
      <c r="BF32" s="6">
        <f t="shared" si="24"/>
        <v>0</v>
      </c>
      <c r="BG32" s="6">
        <f t="shared" si="25"/>
        <v>0</v>
      </c>
    </row>
    <row r="33" spans="1:59" ht="15" customHeight="1" x14ac:dyDescent="0.25">
      <c r="A33" s="3" t="s">
        <v>47</v>
      </c>
      <c r="B33" s="1">
        <v>70113</v>
      </c>
      <c r="C33" s="1">
        <v>12</v>
      </c>
      <c r="D33" s="1">
        <v>12</v>
      </c>
      <c r="E33" s="1">
        <v>12</v>
      </c>
      <c r="F33" s="40">
        <v>12</v>
      </c>
      <c r="G33" s="1">
        <v>12</v>
      </c>
      <c r="H33" s="1">
        <v>12</v>
      </c>
      <c r="I33" s="1">
        <v>13</v>
      </c>
      <c r="J33" s="1">
        <v>13</v>
      </c>
      <c r="K33" s="40">
        <v>13</v>
      </c>
      <c r="L33" s="2">
        <v>13</v>
      </c>
      <c r="M33" s="2">
        <v>13</v>
      </c>
      <c r="N33" s="2">
        <v>13</v>
      </c>
      <c r="O33" s="2">
        <v>13</v>
      </c>
      <c r="P33" s="2">
        <v>13</v>
      </c>
      <c r="Q33" s="19">
        <v>13</v>
      </c>
      <c r="R33" s="19">
        <v>13</v>
      </c>
      <c r="S33" s="19">
        <v>13</v>
      </c>
      <c r="T33" s="19">
        <v>13</v>
      </c>
      <c r="U33" s="19">
        <v>13</v>
      </c>
      <c r="V33" s="26">
        <v>13</v>
      </c>
      <c r="W33" s="26">
        <v>13</v>
      </c>
      <c r="X33" s="48">
        <v>13</v>
      </c>
      <c r="Y33" s="36">
        <v>13</v>
      </c>
      <c r="Z33" s="63">
        <v>13</v>
      </c>
      <c r="AA33" s="63">
        <v>13</v>
      </c>
      <c r="AB33" s="63">
        <v>13</v>
      </c>
      <c r="AC33" s="63">
        <v>13</v>
      </c>
      <c r="AG33" s="6">
        <f t="shared" si="2"/>
        <v>1</v>
      </c>
      <c r="AJ33" s="6">
        <f t="shared" si="3"/>
        <v>0</v>
      </c>
      <c r="AK33" s="6">
        <f t="shared" si="33"/>
        <v>0</v>
      </c>
      <c r="AL33" s="6">
        <f t="shared" si="34"/>
        <v>0</v>
      </c>
      <c r="AM33" s="6">
        <f t="shared" si="35"/>
        <v>0</v>
      </c>
      <c r="AN33" s="6">
        <f t="shared" si="36"/>
        <v>0</v>
      </c>
      <c r="AO33" s="6">
        <f t="shared" si="37"/>
        <v>1</v>
      </c>
      <c r="AP33" s="6">
        <f t="shared" si="38"/>
        <v>0</v>
      </c>
      <c r="AQ33" s="6">
        <f t="shared" si="39"/>
        <v>0</v>
      </c>
      <c r="AR33" s="6">
        <f t="shared" si="40"/>
        <v>0</v>
      </c>
      <c r="AS33" s="6">
        <f t="shared" si="41"/>
        <v>0</v>
      </c>
      <c r="AT33" s="6">
        <f t="shared" si="42"/>
        <v>0</v>
      </c>
      <c r="AU33" s="6">
        <f t="shared" si="43"/>
        <v>0</v>
      </c>
      <c r="AV33" s="6">
        <f t="shared" si="44"/>
        <v>0</v>
      </c>
      <c r="AW33" s="6">
        <f t="shared" si="45"/>
        <v>0</v>
      </c>
      <c r="AX33" s="6">
        <f t="shared" si="46"/>
        <v>0</v>
      </c>
      <c r="AY33" s="6">
        <f t="shared" si="47"/>
        <v>0</v>
      </c>
      <c r="AZ33" s="6">
        <f t="shared" si="27"/>
        <v>0</v>
      </c>
      <c r="BA33" s="6">
        <f t="shared" si="28"/>
        <v>0</v>
      </c>
      <c r="BB33" s="6">
        <f t="shared" si="29"/>
        <v>0</v>
      </c>
      <c r="BC33" s="6">
        <f t="shared" si="30"/>
        <v>0</v>
      </c>
      <c r="BD33" s="6">
        <f t="shared" si="31"/>
        <v>0</v>
      </c>
      <c r="BE33" s="6">
        <f t="shared" si="32"/>
        <v>0</v>
      </c>
      <c r="BF33" s="6">
        <f t="shared" si="24"/>
        <v>1</v>
      </c>
      <c r="BG33" s="6">
        <f t="shared" si="25"/>
        <v>0</v>
      </c>
    </row>
    <row r="34" spans="1:59" ht="15" customHeight="1" x14ac:dyDescent="0.25">
      <c r="A34" s="29" t="s">
        <v>48</v>
      </c>
      <c r="B34" s="1">
        <v>73125</v>
      </c>
      <c r="C34" s="1">
        <v>6</v>
      </c>
      <c r="D34" s="1">
        <v>5</v>
      </c>
      <c r="E34" s="1">
        <v>5</v>
      </c>
      <c r="F34" s="40">
        <v>5</v>
      </c>
      <c r="G34" s="1">
        <v>6</v>
      </c>
      <c r="H34" s="1">
        <v>6</v>
      </c>
      <c r="I34" s="1">
        <v>6</v>
      </c>
      <c r="J34" s="1">
        <v>6</v>
      </c>
      <c r="K34" s="40">
        <v>6</v>
      </c>
      <c r="L34" s="2">
        <v>6</v>
      </c>
      <c r="M34" s="2">
        <v>6</v>
      </c>
      <c r="N34" s="2">
        <v>6</v>
      </c>
      <c r="O34" s="2">
        <v>6</v>
      </c>
      <c r="P34" s="2">
        <v>6</v>
      </c>
      <c r="Q34" s="19">
        <v>6</v>
      </c>
      <c r="R34" s="19">
        <v>6</v>
      </c>
      <c r="S34" s="19">
        <v>6</v>
      </c>
      <c r="T34" s="19">
        <v>6</v>
      </c>
      <c r="U34" s="19">
        <v>6</v>
      </c>
      <c r="V34" s="26">
        <v>6</v>
      </c>
      <c r="W34" s="26">
        <v>6</v>
      </c>
      <c r="X34" s="48">
        <v>6</v>
      </c>
      <c r="Y34" s="36">
        <v>6</v>
      </c>
      <c r="Z34" s="63">
        <v>6</v>
      </c>
      <c r="AA34" s="63">
        <v>6</v>
      </c>
      <c r="AB34" s="63">
        <v>6</v>
      </c>
      <c r="AC34" s="63">
        <v>6</v>
      </c>
      <c r="AG34" s="6">
        <f t="shared" si="2"/>
        <v>0</v>
      </c>
      <c r="AJ34" s="6">
        <f t="shared" si="3"/>
        <v>-1</v>
      </c>
      <c r="AK34" s="6">
        <f t="shared" si="33"/>
        <v>0</v>
      </c>
      <c r="AL34" s="6">
        <f t="shared" si="34"/>
        <v>0</v>
      </c>
      <c r="AM34" s="6">
        <f t="shared" si="35"/>
        <v>1</v>
      </c>
      <c r="AN34" s="6">
        <f t="shared" si="36"/>
        <v>0</v>
      </c>
      <c r="AO34" s="6">
        <f t="shared" si="37"/>
        <v>0</v>
      </c>
      <c r="AP34" s="6">
        <f t="shared" si="38"/>
        <v>0</v>
      </c>
      <c r="AQ34" s="6">
        <f t="shared" si="39"/>
        <v>0</v>
      </c>
      <c r="AR34" s="6">
        <f t="shared" si="40"/>
        <v>0</v>
      </c>
      <c r="AS34" s="6">
        <f t="shared" si="41"/>
        <v>0</v>
      </c>
      <c r="AT34" s="6">
        <f t="shared" si="42"/>
        <v>0</v>
      </c>
      <c r="AU34" s="6">
        <f t="shared" si="43"/>
        <v>0</v>
      </c>
      <c r="AV34" s="6">
        <f t="shared" si="44"/>
        <v>0</v>
      </c>
      <c r="AW34" s="6">
        <f t="shared" si="45"/>
        <v>0</v>
      </c>
      <c r="AX34" s="6">
        <f t="shared" si="46"/>
        <v>0</v>
      </c>
      <c r="AY34" s="6">
        <f t="shared" si="47"/>
        <v>0</v>
      </c>
      <c r="AZ34" s="6">
        <f t="shared" si="27"/>
        <v>0</v>
      </c>
      <c r="BA34" s="6">
        <f t="shared" si="28"/>
        <v>0</v>
      </c>
      <c r="BB34" s="6">
        <f t="shared" si="29"/>
        <v>0</v>
      </c>
      <c r="BC34" s="6">
        <f t="shared" si="30"/>
        <v>0</v>
      </c>
      <c r="BD34" s="6">
        <f t="shared" si="31"/>
        <v>0</v>
      </c>
      <c r="BE34" s="6">
        <f t="shared" si="32"/>
        <v>0</v>
      </c>
      <c r="BF34" s="6">
        <f t="shared" si="24"/>
        <v>1</v>
      </c>
      <c r="BG34" s="6">
        <f t="shared" si="25"/>
        <v>-1</v>
      </c>
    </row>
    <row r="35" spans="1:59" ht="15" customHeight="1" x14ac:dyDescent="0.25">
      <c r="A35" s="29" t="s">
        <v>49</v>
      </c>
      <c r="B35" s="1">
        <v>75260</v>
      </c>
      <c r="C35" s="1">
        <v>62</v>
      </c>
      <c r="D35" s="1">
        <v>63</v>
      </c>
      <c r="E35" s="1">
        <v>63</v>
      </c>
      <c r="F35" s="40">
        <v>63</v>
      </c>
      <c r="G35" s="1">
        <v>63</v>
      </c>
      <c r="H35" s="1">
        <v>64</v>
      </c>
      <c r="I35" s="1">
        <v>64</v>
      </c>
      <c r="J35" s="1">
        <v>65</v>
      </c>
      <c r="K35" s="40">
        <v>66</v>
      </c>
      <c r="L35" s="2">
        <v>67</v>
      </c>
      <c r="M35" s="2">
        <v>67</v>
      </c>
      <c r="N35" s="2">
        <v>67</v>
      </c>
      <c r="O35" s="2">
        <v>67</v>
      </c>
      <c r="P35" s="2">
        <v>67</v>
      </c>
      <c r="Q35" s="19">
        <v>62</v>
      </c>
      <c r="R35" s="19">
        <v>63</v>
      </c>
      <c r="S35" s="19">
        <v>64</v>
      </c>
      <c r="T35" s="19">
        <v>65</v>
      </c>
      <c r="U35" s="19">
        <v>65</v>
      </c>
      <c r="V35" s="26">
        <v>62</v>
      </c>
      <c r="W35" s="26">
        <v>62</v>
      </c>
      <c r="X35" s="48">
        <v>62</v>
      </c>
      <c r="Y35" s="36">
        <v>64</v>
      </c>
      <c r="Z35" s="63">
        <v>64</v>
      </c>
      <c r="AA35" s="63">
        <v>64</v>
      </c>
      <c r="AB35" s="63">
        <v>65</v>
      </c>
      <c r="AC35" s="63">
        <v>67</v>
      </c>
      <c r="AG35" s="6">
        <f t="shared" si="2"/>
        <v>2</v>
      </c>
      <c r="AJ35" s="6">
        <f t="shared" si="3"/>
        <v>1</v>
      </c>
      <c r="AK35" s="6">
        <f t="shared" si="33"/>
        <v>0</v>
      </c>
      <c r="AL35" s="6">
        <f t="shared" si="34"/>
        <v>0</v>
      </c>
      <c r="AM35" s="6">
        <f t="shared" si="35"/>
        <v>0</v>
      </c>
      <c r="AN35" s="6">
        <f t="shared" si="36"/>
        <v>1</v>
      </c>
      <c r="AO35" s="6">
        <f t="shared" si="37"/>
        <v>0</v>
      </c>
      <c r="AP35" s="6">
        <f t="shared" si="38"/>
        <v>1</v>
      </c>
      <c r="AQ35" s="6">
        <f t="shared" si="39"/>
        <v>1</v>
      </c>
      <c r="AR35" s="6">
        <f t="shared" si="40"/>
        <v>1</v>
      </c>
      <c r="AS35" s="6">
        <f t="shared" si="41"/>
        <v>0</v>
      </c>
      <c r="AT35" s="6">
        <f t="shared" si="42"/>
        <v>0</v>
      </c>
      <c r="AU35" s="6">
        <f t="shared" si="43"/>
        <v>0</v>
      </c>
      <c r="AV35" s="6">
        <f t="shared" si="44"/>
        <v>0</v>
      </c>
      <c r="AW35" s="6">
        <f t="shared" si="45"/>
        <v>-5</v>
      </c>
      <c r="AX35" s="6">
        <f t="shared" si="46"/>
        <v>1</v>
      </c>
      <c r="AY35" s="6">
        <f t="shared" si="47"/>
        <v>1</v>
      </c>
      <c r="AZ35" s="6">
        <f t="shared" si="27"/>
        <v>1</v>
      </c>
      <c r="BA35" s="6">
        <f t="shared" si="28"/>
        <v>0</v>
      </c>
      <c r="BB35" s="6">
        <f t="shared" si="29"/>
        <v>-3</v>
      </c>
      <c r="BC35" s="6">
        <f t="shared" si="30"/>
        <v>0</v>
      </c>
      <c r="BD35" s="6">
        <f t="shared" si="31"/>
        <v>0</v>
      </c>
      <c r="BE35" s="6">
        <f t="shared" si="32"/>
        <v>2</v>
      </c>
      <c r="BF35" s="6">
        <f t="shared" si="24"/>
        <v>2</v>
      </c>
      <c r="BG35" s="6">
        <f t="shared" si="25"/>
        <v>-5</v>
      </c>
    </row>
    <row r="36" spans="1:59" ht="15" customHeight="1" x14ac:dyDescent="0.25">
      <c r="A36" s="29" t="s">
        <v>50</v>
      </c>
      <c r="B36" s="1">
        <v>77201</v>
      </c>
      <c r="C36" s="1">
        <v>66</v>
      </c>
      <c r="D36" s="1">
        <v>66</v>
      </c>
      <c r="E36" s="1">
        <v>66</v>
      </c>
      <c r="F36" s="40">
        <v>66</v>
      </c>
      <c r="G36" s="1">
        <v>66</v>
      </c>
      <c r="H36" s="1">
        <v>66</v>
      </c>
      <c r="I36" s="1">
        <v>67</v>
      </c>
      <c r="J36" s="1">
        <v>67</v>
      </c>
      <c r="K36" s="40">
        <v>67</v>
      </c>
      <c r="L36" s="2">
        <v>67</v>
      </c>
      <c r="M36" s="2">
        <v>67</v>
      </c>
      <c r="N36" s="2">
        <v>67</v>
      </c>
      <c r="O36" s="2">
        <v>67</v>
      </c>
      <c r="P36" s="2">
        <v>67</v>
      </c>
      <c r="Q36" s="19">
        <v>69</v>
      </c>
      <c r="R36" s="19">
        <v>69</v>
      </c>
      <c r="S36" s="19">
        <v>69</v>
      </c>
      <c r="T36" s="19">
        <v>69</v>
      </c>
      <c r="U36" s="19">
        <v>69</v>
      </c>
      <c r="V36" s="26">
        <v>67</v>
      </c>
      <c r="W36" s="26">
        <v>67</v>
      </c>
      <c r="X36" s="48">
        <v>67</v>
      </c>
      <c r="Y36" s="36">
        <v>72</v>
      </c>
      <c r="Z36" s="63">
        <v>74</v>
      </c>
      <c r="AA36" s="63">
        <v>74</v>
      </c>
      <c r="AB36" s="63">
        <v>72</v>
      </c>
      <c r="AC36" s="63">
        <v>72</v>
      </c>
      <c r="AG36" s="6">
        <f t="shared" si="2"/>
        <v>6</v>
      </c>
      <c r="AJ36" s="6">
        <f t="shared" si="3"/>
        <v>0</v>
      </c>
      <c r="AK36" s="6">
        <f t="shared" si="33"/>
        <v>0</v>
      </c>
      <c r="AL36" s="6">
        <f t="shared" si="34"/>
        <v>0</v>
      </c>
      <c r="AM36" s="6">
        <f t="shared" si="35"/>
        <v>0</v>
      </c>
      <c r="AN36" s="6">
        <f t="shared" si="36"/>
        <v>0</v>
      </c>
      <c r="AO36" s="6">
        <f t="shared" si="37"/>
        <v>1</v>
      </c>
      <c r="AP36" s="6">
        <f t="shared" si="38"/>
        <v>0</v>
      </c>
      <c r="AQ36" s="6">
        <f t="shared" si="39"/>
        <v>0</v>
      </c>
      <c r="AR36" s="6">
        <f t="shared" si="40"/>
        <v>0</v>
      </c>
      <c r="AS36" s="6">
        <f t="shared" si="41"/>
        <v>0</v>
      </c>
      <c r="AT36" s="6">
        <f t="shared" si="42"/>
        <v>0</v>
      </c>
      <c r="AU36" s="6">
        <f t="shared" si="43"/>
        <v>0</v>
      </c>
      <c r="AV36" s="6">
        <f t="shared" si="44"/>
        <v>0</v>
      </c>
      <c r="AW36" s="6">
        <f t="shared" si="45"/>
        <v>2</v>
      </c>
      <c r="AX36" s="6">
        <f t="shared" si="46"/>
        <v>0</v>
      </c>
      <c r="AY36" s="6">
        <f t="shared" si="47"/>
        <v>0</v>
      </c>
      <c r="AZ36" s="6">
        <f t="shared" si="27"/>
        <v>0</v>
      </c>
      <c r="BA36" s="6">
        <f t="shared" si="28"/>
        <v>0</v>
      </c>
      <c r="BB36" s="6">
        <f t="shared" si="29"/>
        <v>-2</v>
      </c>
      <c r="BC36" s="6">
        <f t="shared" si="30"/>
        <v>0</v>
      </c>
      <c r="BD36" s="6">
        <f t="shared" si="31"/>
        <v>0</v>
      </c>
      <c r="BE36" s="6">
        <f t="shared" si="32"/>
        <v>5</v>
      </c>
      <c r="BF36" s="6">
        <f t="shared" si="24"/>
        <v>5</v>
      </c>
      <c r="BG36" s="6">
        <f t="shared" si="25"/>
        <v>-2</v>
      </c>
    </row>
    <row r="37" spans="1:59" ht="15" customHeight="1" x14ac:dyDescent="0.25">
      <c r="A37" s="29" t="s">
        <v>51</v>
      </c>
      <c r="B37" s="1">
        <v>78284</v>
      </c>
      <c r="C37" s="1">
        <v>19</v>
      </c>
      <c r="D37" s="1">
        <v>20</v>
      </c>
      <c r="E37" s="1">
        <v>20</v>
      </c>
      <c r="F37" s="40">
        <v>20</v>
      </c>
      <c r="G37" s="1">
        <v>20</v>
      </c>
      <c r="H37" s="1">
        <v>21</v>
      </c>
      <c r="I37" s="1">
        <v>21</v>
      </c>
      <c r="J37" s="1">
        <v>21</v>
      </c>
      <c r="K37" s="40">
        <v>21</v>
      </c>
      <c r="L37" s="2">
        <v>21</v>
      </c>
      <c r="M37" s="2">
        <v>21</v>
      </c>
      <c r="N37" s="2">
        <v>21</v>
      </c>
      <c r="O37" s="2">
        <v>21</v>
      </c>
      <c r="P37" s="2">
        <v>21</v>
      </c>
      <c r="Q37" s="19">
        <v>20</v>
      </c>
      <c r="R37" s="19">
        <v>20</v>
      </c>
      <c r="S37" s="19">
        <v>20</v>
      </c>
      <c r="T37" s="19">
        <v>21</v>
      </c>
      <c r="U37" s="19">
        <v>21</v>
      </c>
      <c r="V37" s="26">
        <v>20</v>
      </c>
      <c r="W37" s="26">
        <v>20</v>
      </c>
      <c r="X37" s="48">
        <v>20</v>
      </c>
      <c r="Y37" s="36">
        <v>20</v>
      </c>
      <c r="Z37" s="63">
        <v>21</v>
      </c>
      <c r="AA37" s="63">
        <v>21</v>
      </c>
      <c r="AB37" s="63">
        <v>21</v>
      </c>
      <c r="AC37" s="63">
        <v>21</v>
      </c>
      <c r="AG37" s="6">
        <f t="shared" si="2"/>
        <v>1</v>
      </c>
      <c r="AJ37" s="6">
        <f t="shared" si="3"/>
        <v>1</v>
      </c>
      <c r="AK37" s="6">
        <f t="shared" si="33"/>
        <v>0</v>
      </c>
      <c r="AL37" s="6">
        <f t="shared" si="34"/>
        <v>0</v>
      </c>
      <c r="AM37" s="6">
        <f t="shared" si="35"/>
        <v>0</v>
      </c>
      <c r="AN37" s="6">
        <f t="shared" si="36"/>
        <v>1</v>
      </c>
      <c r="AO37" s="6">
        <f t="shared" si="37"/>
        <v>0</v>
      </c>
      <c r="AP37" s="6">
        <f t="shared" si="38"/>
        <v>0</v>
      </c>
      <c r="AQ37" s="6">
        <f t="shared" si="39"/>
        <v>0</v>
      </c>
      <c r="AR37" s="6">
        <f t="shared" si="40"/>
        <v>0</v>
      </c>
      <c r="AS37" s="6">
        <f t="shared" si="41"/>
        <v>0</v>
      </c>
      <c r="AT37" s="6">
        <f t="shared" si="42"/>
        <v>0</v>
      </c>
      <c r="AU37" s="6">
        <f t="shared" si="43"/>
        <v>0</v>
      </c>
      <c r="AV37" s="6">
        <f t="shared" si="44"/>
        <v>0</v>
      </c>
      <c r="AW37" s="6">
        <f t="shared" si="45"/>
        <v>-1</v>
      </c>
      <c r="AX37" s="6">
        <f t="shared" si="46"/>
        <v>0</v>
      </c>
      <c r="AY37" s="6">
        <f t="shared" si="47"/>
        <v>0</v>
      </c>
      <c r="AZ37" s="6">
        <f t="shared" si="27"/>
        <v>1</v>
      </c>
      <c r="BA37" s="6">
        <f t="shared" si="28"/>
        <v>0</v>
      </c>
      <c r="BB37" s="6">
        <f t="shared" si="29"/>
        <v>-1</v>
      </c>
      <c r="BC37" s="6">
        <f t="shared" si="30"/>
        <v>0</v>
      </c>
      <c r="BD37" s="6">
        <f t="shared" si="31"/>
        <v>0</v>
      </c>
      <c r="BE37" s="6">
        <f t="shared" si="32"/>
        <v>0</v>
      </c>
      <c r="BF37" s="6">
        <f t="shared" si="24"/>
        <v>1</v>
      </c>
      <c r="BG37" s="6">
        <f t="shared" si="25"/>
        <v>-1</v>
      </c>
    </row>
    <row r="38" spans="1:59" ht="15" customHeight="1" x14ac:dyDescent="0.25">
      <c r="A38" s="3" t="s">
        <v>52</v>
      </c>
      <c r="B38" s="1">
        <v>78710</v>
      </c>
      <c r="C38" s="1">
        <v>17</v>
      </c>
      <c r="D38" s="1">
        <v>18</v>
      </c>
      <c r="E38" s="1">
        <v>18</v>
      </c>
      <c r="F38" s="40">
        <v>19</v>
      </c>
      <c r="G38" s="1">
        <v>19</v>
      </c>
      <c r="H38" s="1">
        <v>19</v>
      </c>
      <c r="I38" s="1">
        <v>19</v>
      </c>
      <c r="J38" s="1">
        <v>19</v>
      </c>
      <c r="K38" s="40">
        <v>20</v>
      </c>
      <c r="L38" s="2">
        <v>20</v>
      </c>
      <c r="M38" s="2">
        <v>20</v>
      </c>
      <c r="N38" s="2">
        <v>20</v>
      </c>
      <c r="O38" s="2">
        <v>20</v>
      </c>
      <c r="P38" s="2">
        <v>20</v>
      </c>
      <c r="Q38" s="19">
        <v>20</v>
      </c>
      <c r="R38" s="19">
        <v>20</v>
      </c>
      <c r="S38" s="19">
        <v>20</v>
      </c>
      <c r="T38" s="19">
        <v>21</v>
      </c>
      <c r="U38" s="19">
        <v>21</v>
      </c>
      <c r="V38" s="26">
        <v>21</v>
      </c>
      <c r="W38" s="26">
        <v>21</v>
      </c>
      <c r="X38" s="48">
        <v>21</v>
      </c>
      <c r="Y38" s="36">
        <v>21</v>
      </c>
      <c r="Z38" s="63">
        <v>21</v>
      </c>
      <c r="AA38" s="63">
        <v>21</v>
      </c>
      <c r="AB38" s="63">
        <v>23</v>
      </c>
      <c r="AC38" s="63">
        <v>23</v>
      </c>
      <c r="AG38" s="6">
        <f t="shared" si="2"/>
        <v>4</v>
      </c>
      <c r="AJ38" s="6">
        <f t="shared" si="3"/>
        <v>1</v>
      </c>
      <c r="AK38" s="6">
        <f t="shared" si="33"/>
        <v>0</v>
      </c>
      <c r="AL38" s="6">
        <f t="shared" si="34"/>
        <v>1</v>
      </c>
      <c r="AM38" s="6">
        <f t="shared" si="35"/>
        <v>0</v>
      </c>
      <c r="AN38" s="6">
        <f t="shared" si="36"/>
        <v>0</v>
      </c>
      <c r="AO38" s="6">
        <f t="shared" si="37"/>
        <v>0</v>
      </c>
      <c r="AP38" s="6">
        <f t="shared" si="38"/>
        <v>0</v>
      </c>
      <c r="AQ38" s="6">
        <f t="shared" si="39"/>
        <v>1</v>
      </c>
      <c r="AR38" s="6">
        <f t="shared" si="40"/>
        <v>0</v>
      </c>
      <c r="AS38" s="6">
        <f t="shared" si="41"/>
        <v>0</v>
      </c>
      <c r="AT38" s="6">
        <f t="shared" si="42"/>
        <v>0</v>
      </c>
      <c r="AU38" s="6">
        <f t="shared" si="43"/>
        <v>0</v>
      </c>
      <c r="AV38" s="6">
        <f t="shared" si="44"/>
        <v>0</v>
      </c>
      <c r="AW38" s="6">
        <f t="shared" si="45"/>
        <v>0</v>
      </c>
      <c r="AX38" s="6">
        <f t="shared" si="46"/>
        <v>0</v>
      </c>
      <c r="AY38" s="6">
        <f t="shared" si="47"/>
        <v>0</v>
      </c>
      <c r="AZ38" s="6">
        <f t="shared" si="27"/>
        <v>1</v>
      </c>
      <c r="BA38" s="6">
        <f t="shared" si="28"/>
        <v>0</v>
      </c>
      <c r="BB38" s="6">
        <f t="shared" si="29"/>
        <v>0</v>
      </c>
      <c r="BC38" s="6">
        <f t="shared" si="30"/>
        <v>0</v>
      </c>
      <c r="BD38" s="6">
        <f t="shared" si="31"/>
        <v>0</v>
      </c>
      <c r="BE38" s="6">
        <f t="shared" si="32"/>
        <v>0</v>
      </c>
      <c r="BF38" s="6">
        <f t="shared" si="24"/>
        <v>1</v>
      </c>
      <c r="BG38" s="6">
        <f t="shared" si="25"/>
        <v>0</v>
      </c>
    </row>
    <row r="39" spans="1:59" ht="15" customHeight="1" x14ac:dyDescent="0.25">
      <c r="A39" s="3" t="s">
        <v>53</v>
      </c>
      <c r="B39" s="1">
        <v>79910</v>
      </c>
      <c r="C39" s="1">
        <v>2</v>
      </c>
      <c r="D39" s="1">
        <v>2</v>
      </c>
      <c r="E39" s="1">
        <v>2</v>
      </c>
      <c r="F39" s="40">
        <v>2</v>
      </c>
      <c r="G39" s="1">
        <v>2</v>
      </c>
      <c r="H39" s="1">
        <v>2</v>
      </c>
      <c r="I39" s="1">
        <v>2</v>
      </c>
      <c r="J39" s="1">
        <v>2</v>
      </c>
      <c r="K39" s="40">
        <v>2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19">
        <v>3</v>
      </c>
      <c r="R39" s="19">
        <v>3</v>
      </c>
      <c r="S39" s="19">
        <v>3</v>
      </c>
      <c r="T39" s="19">
        <v>3</v>
      </c>
      <c r="U39" s="19">
        <v>3</v>
      </c>
      <c r="V39" s="26">
        <v>3</v>
      </c>
      <c r="W39" s="26">
        <v>3</v>
      </c>
      <c r="X39" s="48">
        <v>3</v>
      </c>
      <c r="Y39" s="36">
        <v>3</v>
      </c>
      <c r="Z39" s="63">
        <v>3</v>
      </c>
      <c r="AA39" s="63">
        <v>3</v>
      </c>
      <c r="AB39" s="63">
        <v>3</v>
      </c>
      <c r="AC39" s="63">
        <v>3</v>
      </c>
      <c r="AG39" s="6">
        <f t="shared" si="2"/>
        <v>1</v>
      </c>
      <c r="AJ39" s="6">
        <f t="shared" si="3"/>
        <v>0</v>
      </c>
      <c r="AK39" s="6">
        <f t="shared" si="33"/>
        <v>0</v>
      </c>
      <c r="AL39" s="6">
        <f t="shared" si="34"/>
        <v>0</v>
      </c>
      <c r="AM39" s="6">
        <f t="shared" si="35"/>
        <v>0</v>
      </c>
      <c r="AN39" s="6">
        <f t="shared" si="36"/>
        <v>0</v>
      </c>
      <c r="AO39" s="6">
        <f t="shared" si="37"/>
        <v>0</v>
      </c>
      <c r="AP39" s="6">
        <f t="shared" si="38"/>
        <v>0</v>
      </c>
      <c r="AQ39" s="6">
        <f t="shared" si="39"/>
        <v>0</v>
      </c>
      <c r="AR39" s="6">
        <f t="shared" si="40"/>
        <v>0</v>
      </c>
      <c r="AS39" s="6">
        <f t="shared" si="41"/>
        <v>0</v>
      </c>
      <c r="AT39" s="6">
        <f t="shared" si="42"/>
        <v>0</v>
      </c>
      <c r="AU39" s="6">
        <f t="shared" si="43"/>
        <v>0</v>
      </c>
      <c r="AV39" s="6">
        <f t="shared" si="44"/>
        <v>0</v>
      </c>
      <c r="AW39" s="6">
        <f t="shared" si="45"/>
        <v>1</v>
      </c>
      <c r="AX39" s="6">
        <f t="shared" si="46"/>
        <v>0</v>
      </c>
      <c r="AY39" s="6">
        <f t="shared" si="47"/>
        <v>0</v>
      </c>
      <c r="AZ39" s="6">
        <f t="shared" si="27"/>
        <v>0</v>
      </c>
      <c r="BA39" s="6">
        <f t="shared" si="28"/>
        <v>0</v>
      </c>
      <c r="BB39" s="6">
        <f t="shared" si="29"/>
        <v>0</v>
      </c>
      <c r="BC39" s="6">
        <f t="shared" si="30"/>
        <v>0</v>
      </c>
      <c r="BD39" s="6">
        <f t="shared" si="31"/>
        <v>0</v>
      </c>
      <c r="BE39" s="6">
        <f t="shared" si="32"/>
        <v>0</v>
      </c>
      <c r="BF39" s="6">
        <f t="shared" si="24"/>
        <v>1</v>
      </c>
      <c r="BG39" s="6">
        <f t="shared" si="25"/>
        <v>0</v>
      </c>
    </row>
    <row r="40" spans="1:59" ht="15" customHeight="1" x14ac:dyDescent="0.25">
      <c r="A40" s="3" t="s">
        <v>54</v>
      </c>
      <c r="B40" s="1">
        <v>80202</v>
      </c>
      <c r="C40" s="1">
        <v>38</v>
      </c>
      <c r="D40" s="1">
        <v>38</v>
      </c>
      <c r="E40" s="1">
        <v>38</v>
      </c>
      <c r="F40" s="40">
        <v>38</v>
      </c>
      <c r="G40" s="1">
        <v>38</v>
      </c>
      <c r="H40" s="1">
        <v>38</v>
      </c>
      <c r="I40" s="1">
        <v>38</v>
      </c>
      <c r="J40" s="1">
        <v>38</v>
      </c>
      <c r="K40" s="40">
        <v>38</v>
      </c>
      <c r="L40" s="2">
        <v>38</v>
      </c>
      <c r="M40" s="2">
        <v>38</v>
      </c>
      <c r="N40" s="2">
        <v>38</v>
      </c>
      <c r="O40" s="2">
        <v>39</v>
      </c>
      <c r="P40" s="2">
        <v>39</v>
      </c>
      <c r="Q40" s="19">
        <v>40</v>
      </c>
      <c r="R40" s="19">
        <v>41</v>
      </c>
      <c r="S40" s="19">
        <v>41</v>
      </c>
      <c r="T40" s="19">
        <v>41</v>
      </c>
      <c r="U40" s="19">
        <v>41</v>
      </c>
      <c r="V40" s="26">
        <v>41</v>
      </c>
      <c r="W40" s="26">
        <v>41</v>
      </c>
      <c r="X40" s="48">
        <v>41</v>
      </c>
      <c r="Y40" s="36">
        <v>41</v>
      </c>
      <c r="Z40" s="63">
        <v>41</v>
      </c>
      <c r="AA40" s="63">
        <v>40</v>
      </c>
      <c r="AB40" s="63">
        <v>40</v>
      </c>
      <c r="AC40" s="63">
        <v>41</v>
      </c>
      <c r="AG40" s="6">
        <f t="shared" si="2"/>
        <v>3</v>
      </c>
      <c r="AJ40" s="6">
        <f t="shared" si="3"/>
        <v>0</v>
      </c>
      <c r="AK40" s="6">
        <f t="shared" si="33"/>
        <v>0</v>
      </c>
      <c r="AL40" s="6">
        <f t="shared" si="34"/>
        <v>0</v>
      </c>
      <c r="AM40" s="6">
        <f t="shared" si="35"/>
        <v>0</v>
      </c>
      <c r="AN40" s="6">
        <f t="shared" si="36"/>
        <v>0</v>
      </c>
      <c r="AO40" s="6">
        <f t="shared" si="37"/>
        <v>0</v>
      </c>
      <c r="AP40" s="6">
        <f t="shared" si="38"/>
        <v>0</v>
      </c>
      <c r="AQ40" s="6">
        <f t="shared" si="39"/>
        <v>0</v>
      </c>
      <c r="AR40" s="6">
        <f t="shared" si="40"/>
        <v>0</v>
      </c>
      <c r="AS40" s="6">
        <f t="shared" si="41"/>
        <v>0</v>
      </c>
      <c r="AT40" s="6">
        <f t="shared" si="42"/>
        <v>0</v>
      </c>
      <c r="AU40" s="6">
        <f t="shared" si="43"/>
        <v>1</v>
      </c>
      <c r="AV40" s="6">
        <f t="shared" si="44"/>
        <v>0</v>
      </c>
      <c r="AW40" s="6">
        <f t="shared" si="45"/>
        <v>1</v>
      </c>
      <c r="AX40" s="6">
        <f t="shared" si="46"/>
        <v>1</v>
      </c>
      <c r="AY40" s="6">
        <f t="shared" si="47"/>
        <v>0</v>
      </c>
      <c r="AZ40" s="6">
        <f t="shared" si="27"/>
        <v>0</v>
      </c>
      <c r="BA40" s="6">
        <f t="shared" si="28"/>
        <v>0</v>
      </c>
      <c r="BB40" s="6">
        <f t="shared" si="29"/>
        <v>0</v>
      </c>
      <c r="BC40" s="6">
        <f t="shared" si="30"/>
        <v>0</v>
      </c>
      <c r="BD40" s="6">
        <f t="shared" si="31"/>
        <v>0</v>
      </c>
      <c r="BE40" s="6">
        <f t="shared" si="32"/>
        <v>0</v>
      </c>
      <c r="BF40" s="6">
        <f t="shared" si="24"/>
        <v>1</v>
      </c>
      <c r="BG40" s="6">
        <f t="shared" si="25"/>
        <v>0</v>
      </c>
    </row>
    <row r="41" spans="1:59" ht="15" customHeight="1" x14ac:dyDescent="0.25">
      <c r="A41" s="3" t="s">
        <v>55</v>
      </c>
      <c r="B41" s="1">
        <v>85026</v>
      </c>
      <c r="C41" s="1">
        <v>43</v>
      </c>
      <c r="D41" s="1">
        <v>47</v>
      </c>
      <c r="E41" s="1">
        <v>47</v>
      </c>
      <c r="F41" s="40">
        <v>48</v>
      </c>
      <c r="G41" s="1">
        <v>50</v>
      </c>
      <c r="H41" s="1">
        <v>50</v>
      </c>
      <c r="I41" s="1">
        <v>50</v>
      </c>
      <c r="J41" s="1">
        <v>50</v>
      </c>
      <c r="K41" s="40">
        <v>50</v>
      </c>
      <c r="L41" s="2">
        <v>51</v>
      </c>
      <c r="M41" s="2">
        <v>51</v>
      </c>
      <c r="N41" s="2">
        <v>51</v>
      </c>
      <c r="O41" s="2">
        <v>51</v>
      </c>
      <c r="P41" s="2">
        <v>52</v>
      </c>
      <c r="Q41" s="19">
        <v>54</v>
      </c>
      <c r="R41" s="19">
        <v>56</v>
      </c>
      <c r="S41" s="19">
        <v>57</v>
      </c>
      <c r="T41" s="19">
        <v>57</v>
      </c>
      <c r="U41" s="19">
        <v>57</v>
      </c>
      <c r="V41" s="26">
        <v>56</v>
      </c>
      <c r="W41" s="26">
        <v>57</v>
      </c>
      <c r="X41" s="48">
        <v>57</v>
      </c>
      <c r="Y41" s="36">
        <v>57</v>
      </c>
      <c r="Z41" s="63">
        <v>56</v>
      </c>
      <c r="AA41" s="63">
        <v>56</v>
      </c>
      <c r="AB41" s="63">
        <v>56</v>
      </c>
      <c r="AC41" s="63">
        <v>59</v>
      </c>
      <c r="AG41" s="6">
        <f t="shared" si="2"/>
        <v>14</v>
      </c>
      <c r="AJ41" s="6">
        <f t="shared" si="3"/>
        <v>4</v>
      </c>
      <c r="AK41" s="6">
        <f t="shared" si="33"/>
        <v>0</v>
      </c>
      <c r="AL41" s="6">
        <f t="shared" si="34"/>
        <v>1</v>
      </c>
      <c r="AM41" s="6">
        <f t="shared" si="35"/>
        <v>2</v>
      </c>
      <c r="AN41" s="6">
        <f t="shared" si="36"/>
        <v>0</v>
      </c>
      <c r="AO41" s="6">
        <f t="shared" si="37"/>
        <v>0</v>
      </c>
      <c r="AP41" s="6">
        <f t="shared" si="38"/>
        <v>0</v>
      </c>
      <c r="AQ41" s="6">
        <f t="shared" si="39"/>
        <v>0</v>
      </c>
      <c r="AR41" s="6">
        <f t="shared" si="40"/>
        <v>1</v>
      </c>
      <c r="AS41" s="6">
        <f t="shared" si="41"/>
        <v>0</v>
      </c>
      <c r="AT41" s="6">
        <f t="shared" si="42"/>
        <v>0</v>
      </c>
      <c r="AU41" s="6">
        <f t="shared" si="43"/>
        <v>0</v>
      </c>
      <c r="AV41" s="6">
        <f t="shared" si="44"/>
        <v>1</v>
      </c>
      <c r="AW41" s="6">
        <f t="shared" si="45"/>
        <v>2</v>
      </c>
      <c r="AX41" s="6">
        <f t="shared" si="46"/>
        <v>2</v>
      </c>
      <c r="AY41" s="6">
        <f t="shared" si="47"/>
        <v>1</v>
      </c>
      <c r="AZ41" s="6">
        <f t="shared" si="27"/>
        <v>0</v>
      </c>
      <c r="BA41" s="6">
        <f t="shared" si="28"/>
        <v>0</v>
      </c>
      <c r="BB41" s="6">
        <f t="shared" si="29"/>
        <v>-1</v>
      </c>
      <c r="BC41" s="6">
        <f t="shared" si="30"/>
        <v>1</v>
      </c>
      <c r="BD41" s="6">
        <f t="shared" si="31"/>
        <v>0</v>
      </c>
      <c r="BE41" s="6">
        <f t="shared" si="32"/>
        <v>0</v>
      </c>
      <c r="BF41" s="6">
        <f t="shared" si="24"/>
        <v>4</v>
      </c>
      <c r="BG41" s="6">
        <f t="shared" si="25"/>
        <v>-1</v>
      </c>
    </row>
    <row r="42" spans="1:59" ht="15" customHeight="1" x14ac:dyDescent="0.25">
      <c r="A42" s="3" t="s">
        <v>56</v>
      </c>
      <c r="B42" s="1">
        <v>85726</v>
      </c>
      <c r="C42" s="1">
        <v>10</v>
      </c>
      <c r="D42" s="1">
        <v>11</v>
      </c>
      <c r="E42" s="1">
        <v>11</v>
      </c>
      <c r="F42" s="40">
        <v>11</v>
      </c>
      <c r="G42" s="1">
        <v>11</v>
      </c>
      <c r="H42" s="1">
        <v>11</v>
      </c>
      <c r="I42" s="1">
        <v>11</v>
      </c>
      <c r="J42" s="1">
        <v>11</v>
      </c>
      <c r="K42" s="40">
        <v>11</v>
      </c>
      <c r="L42" s="2">
        <v>11</v>
      </c>
      <c r="M42" s="2">
        <v>11</v>
      </c>
      <c r="N42" s="2">
        <v>11</v>
      </c>
      <c r="O42" s="2">
        <v>11</v>
      </c>
      <c r="P42" s="2">
        <v>11</v>
      </c>
      <c r="Q42" s="19">
        <v>11</v>
      </c>
      <c r="R42" s="19">
        <v>11</v>
      </c>
      <c r="S42" s="19">
        <v>11</v>
      </c>
      <c r="T42" s="19">
        <v>11</v>
      </c>
      <c r="U42" s="19">
        <v>11</v>
      </c>
      <c r="V42" s="26">
        <v>11</v>
      </c>
      <c r="W42" s="26">
        <v>11</v>
      </c>
      <c r="X42" s="48">
        <v>11</v>
      </c>
      <c r="Y42" s="36">
        <v>11</v>
      </c>
      <c r="Z42" s="63">
        <v>11</v>
      </c>
      <c r="AA42" s="63">
        <v>11</v>
      </c>
      <c r="AB42" s="63">
        <v>11</v>
      </c>
      <c r="AC42" s="63">
        <v>10</v>
      </c>
      <c r="AG42" s="6">
        <f t="shared" si="2"/>
        <v>1</v>
      </c>
      <c r="AJ42" s="6">
        <f t="shared" si="3"/>
        <v>1</v>
      </c>
      <c r="AK42" s="6">
        <f t="shared" si="33"/>
        <v>0</v>
      </c>
      <c r="AL42" s="6">
        <f t="shared" si="34"/>
        <v>0</v>
      </c>
      <c r="AM42" s="6">
        <f t="shared" si="35"/>
        <v>0</v>
      </c>
      <c r="AN42" s="6">
        <f t="shared" si="36"/>
        <v>0</v>
      </c>
      <c r="AO42" s="6">
        <f t="shared" si="37"/>
        <v>0</v>
      </c>
      <c r="AP42" s="6">
        <f t="shared" si="38"/>
        <v>0</v>
      </c>
      <c r="AQ42" s="6">
        <f t="shared" si="39"/>
        <v>0</v>
      </c>
      <c r="AR42" s="6">
        <f t="shared" si="40"/>
        <v>0</v>
      </c>
      <c r="AS42" s="6">
        <f t="shared" si="41"/>
        <v>0</v>
      </c>
      <c r="AT42" s="6">
        <f t="shared" si="42"/>
        <v>0</v>
      </c>
      <c r="AU42" s="6">
        <f t="shared" si="43"/>
        <v>0</v>
      </c>
      <c r="AV42" s="6">
        <f t="shared" si="44"/>
        <v>0</v>
      </c>
      <c r="AW42" s="6">
        <f t="shared" si="45"/>
        <v>0</v>
      </c>
      <c r="AX42" s="6">
        <f t="shared" si="46"/>
        <v>0</v>
      </c>
      <c r="AY42" s="6">
        <f t="shared" si="47"/>
        <v>0</v>
      </c>
      <c r="AZ42" s="6">
        <f t="shared" si="27"/>
        <v>0</v>
      </c>
      <c r="BA42" s="6">
        <f t="shared" si="28"/>
        <v>0</v>
      </c>
      <c r="BB42" s="6">
        <f t="shared" si="29"/>
        <v>0</v>
      </c>
      <c r="BC42" s="6">
        <f t="shared" si="30"/>
        <v>0</v>
      </c>
      <c r="BD42" s="6">
        <f t="shared" si="31"/>
        <v>0</v>
      </c>
      <c r="BE42" s="6">
        <f t="shared" si="32"/>
        <v>0</v>
      </c>
      <c r="BF42" s="6">
        <f t="shared" si="24"/>
        <v>1</v>
      </c>
      <c r="BG42" s="6">
        <f t="shared" si="25"/>
        <v>0</v>
      </c>
    </row>
    <row r="43" spans="1:59" ht="15" customHeight="1" x14ac:dyDescent="0.25">
      <c r="A43" s="3" t="s">
        <v>57</v>
      </c>
      <c r="B43" s="1">
        <v>87101</v>
      </c>
      <c r="C43" s="1">
        <v>7</v>
      </c>
      <c r="D43" s="1">
        <v>7</v>
      </c>
      <c r="E43" s="1">
        <v>7</v>
      </c>
      <c r="F43" s="40">
        <v>7</v>
      </c>
      <c r="G43" s="1">
        <v>7</v>
      </c>
      <c r="H43" s="1">
        <v>7</v>
      </c>
      <c r="I43" s="1">
        <v>7</v>
      </c>
      <c r="J43" s="1">
        <v>7</v>
      </c>
      <c r="K43" s="40">
        <v>7</v>
      </c>
      <c r="L43" s="2">
        <v>7</v>
      </c>
      <c r="M43" s="2">
        <v>7</v>
      </c>
      <c r="N43" s="2">
        <v>7</v>
      </c>
      <c r="O43" s="2">
        <v>7</v>
      </c>
      <c r="P43" s="2">
        <v>7</v>
      </c>
      <c r="Q43" s="19">
        <v>7</v>
      </c>
      <c r="R43" s="19">
        <v>7</v>
      </c>
      <c r="S43" s="19">
        <v>7</v>
      </c>
      <c r="T43" s="19">
        <v>7</v>
      </c>
      <c r="U43" s="19">
        <v>7</v>
      </c>
      <c r="V43" s="26">
        <v>7</v>
      </c>
      <c r="W43" s="26">
        <v>7</v>
      </c>
      <c r="X43" s="48">
        <v>7</v>
      </c>
      <c r="Y43" s="36">
        <v>7</v>
      </c>
      <c r="Z43" s="63">
        <v>7</v>
      </c>
      <c r="AA43" s="63">
        <v>7</v>
      </c>
      <c r="AB43" s="63">
        <v>7</v>
      </c>
      <c r="AC43" s="63">
        <v>7</v>
      </c>
      <c r="AG43" s="6">
        <f t="shared" si="2"/>
        <v>0</v>
      </c>
      <c r="AJ43" s="6">
        <f t="shared" si="3"/>
        <v>0</v>
      </c>
      <c r="AK43" s="6">
        <f t="shared" si="33"/>
        <v>0</v>
      </c>
      <c r="AL43" s="6">
        <f t="shared" si="34"/>
        <v>0</v>
      </c>
      <c r="AM43" s="6">
        <f t="shared" si="35"/>
        <v>0</v>
      </c>
      <c r="AN43" s="6">
        <f t="shared" si="36"/>
        <v>0</v>
      </c>
      <c r="AO43" s="6">
        <f t="shared" si="37"/>
        <v>0</v>
      </c>
      <c r="AP43" s="6">
        <f t="shared" si="38"/>
        <v>0</v>
      </c>
      <c r="AQ43" s="6">
        <f t="shared" si="39"/>
        <v>0</v>
      </c>
      <c r="AR43" s="6">
        <f t="shared" si="40"/>
        <v>0</v>
      </c>
      <c r="AS43" s="6">
        <f t="shared" si="41"/>
        <v>0</v>
      </c>
      <c r="AT43" s="6">
        <f t="shared" si="42"/>
        <v>0</v>
      </c>
      <c r="AU43" s="6">
        <f t="shared" si="43"/>
        <v>0</v>
      </c>
      <c r="AV43" s="6">
        <f t="shared" si="44"/>
        <v>0</v>
      </c>
      <c r="AW43" s="6">
        <f t="shared" si="45"/>
        <v>0</v>
      </c>
      <c r="AX43" s="6">
        <f t="shared" si="46"/>
        <v>0</v>
      </c>
      <c r="AY43" s="6">
        <f t="shared" si="47"/>
        <v>0</v>
      </c>
      <c r="AZ43" s="6">
        <f t="shared" si="27"/>
        <v>0</v>
      </c>
      <c r="BA43" s="6">
        <f t="shared" si="28"/>
        <v>0</v>
      </c>
      <c r="BB43" s="6">
        <f t="shared" si="29"/>
        <v>0</v>
      </c>
      <c r="BC43" s="6">
        <f t="shared" si="30"/>
        <v>0</v>
      </c>
      <c r="BD43" s="6">
        <f t="shared" si="31"/>
        <v>0</v>
      </c>
      <c r="BE43" s="6">
        <f t="shared" si="32"/>
        <v>0</v>
      </c>
      <c r="BF43" s="6">
        <f t="shared" si="24"/>
        <v>0</v>
      </c>
      <c r="BG43" s="6">
        <f t="shared" si="25"/>
        <v>0</v>
      </c>
    </row>
    <row r="44" spans="1:59" ht="15" customHeight="1" x14ac:dyDescent="0.25">
      <c r="A44" s="3" t="s">
        <v>58</v>
      </c>
      <c r="B44" s="1">
        <v>89199</v>
      </c>
      <c r="C44" s="1">
        <v>23</v>
      </c>
      <c r="D44" s="1">
        <v>23</v>
      </c>
      <c r="E44" s="1">
        <v>23</v>
      </c>
      <c r="F44" s="40">
        <v>23</v>
      </c>
      <c r="G44" s="1">
        <v>23</v>
      </c>
      <c r="H44" s="1">
        <v>23</v>
      </c>
      <c r="I44" s="1">
        <v>23</v>
      </c>
      <c r="J44" s="1">
        <v>23</v>
      </c>
      <c r="K44" s="40">
        <v>23</v>
      </c>
      <c r="L44" s="2">
        <v>23</v>
      </c>
      <c r="M44" s="2">
        <v>23</v>
      </c>
      <c r="N44" s="2">
        <v>23</v>
      </c>
      <c r="O44" s="2">
        <v>23</v>
      </c>
      <c r="P44" s="2">
        <v>23</v>
      </c>
      <c r="Q44" s="19">
        <v>23</v>
      </c>
      <c r="R44" s="19">
        <v>23</v>
      </c>
      <c r="S44" s="19">
        <v>23</v>
      </c>
      <c r="T44" s="19">
        <v>23</v>
      </c>
      <c r="U44" s="19">
        <v>24</v>
      </c>
      <c r="V44" s="26">
        <v>24</v>
      </c>
      <c r="W44" s="26">
        <v>24</v>
      </c>
      <c r="X44" s="48">
        <v>24</v>
      </c>
      <c r="Y44" s="36">
        <v>24</v>
      </c>
      <c r="Z44" s="63">
        <v>24</v>
      </c>
      <c r="AA44" s="63">
        <v>24</v>
      </c>
      <c r="AB44" s="63">
        <v>24</v>
      </c>
      <c r="AC44" s="63">
        <v>24</v>
      </c>
      <c r="AG44" s="6">
        <f t="shared" si="2"/>
        <v>1</v>
      </c>
      <c r="AJ44" s="6">
        <f t="shared" si="3"/>
        <v>0</v>
      </c>
      <c r="AK44" s="6">
        <f t="shared" si="33"/>
        <v>0</v>
      </c>
      <c r="AL44" s="6">
        <f t="shared" si="34"/>
        <v>0</v>
      </c>
      <c r="AM44" s="6">
        <f t="shared" si="35"/>
        <v>0</v>
      </c>
      <c r="AN44" s="6">
        <f t="shared" si="36"/>
        <v>0</v>
      </c>
      <c r="AO44" s="6">
        <f t="shared" si="37"/>
        <v>0</v>
      </c>
      <c r="AP44" s="6">
        <f t="shared" si="38"/>
        <v>0</v>
      </c>
      <c r="AQ44" s="6">
        <f t="shared" si="39"/>
        <v>0</v>
      </c>
      <c r="AR44" s="6">
        <f t="shared" si="40"/>
        <v>0</v>
      </c>
      <c r="AS44" s="6">
        <f t="shared" si="41"/>
        <v>0</v>
      </c>
      <c r="AT44" s="6">
        <f t="shared" si="42"/>
        <v>0</v>
      </c>
      <c r="AU44" s="6">
        <f t="shared" si="43"/>
        <v>0</v>
      </c>
      <c r="AV44" s="6">
        <f t="shared" si="44"/>
        <v>0</v>
      </c>
      <c r="AW44" s="6">
        <f t="shared" si="45"/>
        <v>0</v>
      </c>
      <c r="AX44" s="6">
        <f t="shared" si="46"/>
        <v>0</v>
      </c>
      <c r="AY44" s="6">
        <f t="shared" si="47"/>
        <v>0</v>
      </c>
      <c r="AZ44" s="6">
        <f t="shared" si="27"/>
        <v>0</v>
      </c>
      <c r="BA44" s="6">
        <f t="shared" si="28"/>
        <v>1</v>
      </c>
      <c r="BB44" s="6">
        <f t="shared" si="29"/>
        <v>0</v>
      </c>
      <c r="BC44" s="6">
        <f t="shared" si="30"/>
        <v>0</v>
      </c>
      <c r="BD44" s="6">
        <f t="shared" si="31"/>
        <v>0</v>
      </c>
      <c r="BE44" s="6">
        <f t="shared" si="32"/>
        <v>0</v>
      </c>
      <c r="BF44" s="6">
        <f t="shared" si="24"/>
        <v>1</v>
      </c>
      <c r="BG44" s="6">
        <f t="shared" si="25"/>
        <v>0</v>
      </c>
    </row>
    <row r="45" spans="1:59" ht="15" customHeight="1" x14ac:dyDescent="0.25">
      <c r="A45" s="29" t="s">
        <v>59</v>
      </c>
      <c r="B45" s="1">
        <v>90052</v>
      </c>
      <c r="C45" s="1">
        <v>112</v>
      </c>
      <c r="D45" s="1">
        <v>113</v>
      </c>
      <c r="E45" s="1">
        <v>113</v>
      </c>
      <c r="F45" s="40">
        <v>114</v>
      </c>
      <c r="G45" s="1">
        <v>117</v>
      </c>
      <c r="H45" s="1">
        <v>119</v>
      </c>
      <c r="I45" s="1">
        <v>119</v>
      </c>
      <c r="J45" s="1">
        <v>120</v>
      </c>
      <c r="K45" s="40">
        <v>121</v>
      </c>
      <c r="L45" s="2">
        <v>121</v>
      </c>
      <c r="M45" s="2">
        <v>121</v>
      </c>
      <c r="N45" s="2">
        <v>121</v>
      </c>
      <c r="O45" s="2">
        <v>121</v>
      </c>
      <c r="P45" s="2">
        <v>120</v>
      </c>
      <c r="Q45" s="19">
        <v>127</v>
      </c>
      <c r="R45" s="19">
        <v>130</v>
      </c>
      <c r="S45" s="19">
        <v>130</v>
      </c>
      <c r="T45" s="19">
        <v>132</v>
      </c>
      <c r="U45" s="19">
        <v>132</v>
      </c>
      <c r="V45" s="26">
        <v>131</v>
      </c>
      <c r="W45" s="26">
        <v>133</v>
      </c>
      <c r="X45" s="48">
        <v>133</v>
      </c>
      <c r="Y45" s="36">
        <v>133</v>
      </c>
      <c r="Z45" s="63">
        <v>134</v>
      </c>
      <c r="AA45" s="63">
        <v>134</v>
      </c>
      <c r="AB45" s="63">
        <v>137</v>
      </c>
      <c r="AC45" s="63">
        <v>138</v>
      </c>
      <c r="AG45" s="6">
        <f t="shared" si="2"/>
        <v>21</v>
      </c>
      <c r="AJ45" s="6">
        <f t="shared" si="3"/>
        <v>1</v>
      </c>
      <c r="AK45" s="6">
        <f t="shared" si="33"/>
        <v>0</v>
      </c>
      <c r="AL45" s="6">
        <f t="shared" si="34"/>
        <v>1</v>
      </c>
      <c r="AM45" s="6">
        <f t="shared" si="35"/>
        <v>3</v>
      </c>
      <c r="AN45" s="6">
        <f t="shared" si="36"/>
        <v>2</v>
      </c>
      <c r="AO45" s="6">
        <f t="shared" si="37"/>
        <v>0</v>
      </c>
      <c r="AP45" s="6">
        <f t="shared" si="38"/>
        <v>1</v>
      </c>
      <c r="AQ45" s="6">
        <f t="shared" si="39"/>
        <v>1</v>
      </c>
      <c r="AR45" s="6">
        <f t="shared" si="40"/>
        <v>0</v>
      </c>
      <c r="AS45" s="6">
        <f t="shared" si="41"/>
        <v>0</v>
      </c>
      <c r="AT45" s="6">
        <f t="shared" si="42"/>
        <v>0</v>
      </c>
      <c r="AU45" s="6">
        <f t="shared" si="43"/>
        <v>0</v>
      </c>
      <c r="AV45" s="6">
        <f t="shared" si="44"/>
        <v>-1</v>
      </c>
      <c r="AW45" s="6">
        <f t="shared" si="45"/>
        <v>7</v>
      </c>
      <c r="AX45" s="6">
        <f t="shared" si="46"/>
        <v>3</v>
      </c>
      <c r="AY45" s="6">
        <f t="shared" si="47"/>
        <v>0</v>
      </c>
      <c r="AZ45" s="6">
        <f t="shared" si="27"/>
        <v>2</v>
      </c>
      <c r="BA45" s="6">
        <f t="shared" si="28"/>
        <v>0</v>
      </c>
      <c r="BB45" s="6">
        <f t="shared" si="29"/>
        <v>-1</v>
      </c>
      <c r="BC45" s="6">
        <f t="shared" si="30"/>
        <v>2</v>
      </c>
      <c r="BD45" s="6">
        <f t="shared" si="31"/>
        <v>0</v>
      </c>
      <c r="BE45" s="6">
        <f t="shared" si="32"/>
        <v>0</v>
      </c>
      <c r="BF45" s="6">
        <f t="shared" si="24"/>
        <v>7</v>
      </c>
      <c r="BG45" s="6">
        <f t="shared" si="25"/>
        <v>-1</v>
      </c>
    </row>
    <row r="46" spans="1:59" ht="15" customHeight="1" x14ac:dyDescent="0.25">
      <c r="A46" s="3" t="s">
        <v>60</v>
      </c>
      <c r="B46" s="1">
        <v>92199</v>
      </c>
      <c r="C46" s="1">
        <v>26</v>
      </c>
      <c r="D46" s="1">
        <v>27</v>
      </c>
      <c r="E46" s="1">
        <v>27</v>
      </c>
      <c r="F46" s="40">
        <v>27</v>
      </c>
      <c r="G46" s="1">
        <v>28</v>
      </c>
      <c r="H46" s="1">
        <v>28</v>
      </c>
      <c r="I46" s="1">
        <v>28</v>
      </c>
      <c r="J46" s="1">
        <v>30</v>
      </c>
      <c r="K46" s="40">
        <v>30</v>
      </c>
      <c r="L46" s="2">
        <v>30</v>
      </c>
      <c r="M46" s="2">
        <v>30</v>
      </c>
      <c r="N46" s="2">
        <v>30</v>
      </c>
      <c r="O46" s="2">
        <v>30</v>
      </c>
      <c r="P46" s="2">
        <v>30</v>
      </c>
      <c r="Q46" s="19">
        <v>30</v>
      </c>
      <c r="R46" s="19">
        <v>31</v>
      </c>
      <c r="S46" s="19">
        <v>31</v>
      </c>
      <c r="T46" s="19">
        <v>31</v>
      </c>
      <c r="U46" s="19">
        <v>31</v>
      </c>
      <c r="V46" s="26">
        <v>32</v>
      </c>
      <c r="W46" s="26">
        <v>33</v>
      </c>
      <c r="X46" s="48">
        <v>33</v>
      </c>
      <c r="Y46" s="36">
        <v>33</v>
      </c>
      <c r="Z46" s="63">
        <v>33</v>
      </c>
      <c r="AA46" s="63">
        <v>33</v>
      </c>
      <c r="AB46" s="63">
        <v>33</v>
      </c>
      <c r="AC46" s="63">
        <v>33</v>
      </c>
      <c r="AG46" s="6">
        <f t="shared" si="2"/>
        <v>7</v>
      </c>
      <c r="AJ46" s="6">
        <f t="shared" si="3"/>
        <v>1</v>
      </c>
      <c r="AK46" s="6">
        <f t="shared" si="33"/>
        <v>0</v>
      </c>
      <c r="AL46" s="6">
        <f t="shared" si="34"/>
        <v>0</v>
      </c>
      <c r="AM46" s="6">
        <f t="shared" si="35"/>
        <v>1</v>
      </c>
      <c r="AN46" s="6">
        <f t="shared" si="36"/>
        <v>0</v>
      </c>
      <c r="AO46" s="6">
        <f t="shared" si="37"/>
        <v>0</v>
      </c>
      <c r="AP46" s="6">
        <f t="shared" si="38"/>
        <v>2</v>
      </c>
      <c r="AQ46" s="6">
        <f t="shared" si="39"/>
        <v>0</v>
      </c>
      <c r="AR46" s="6">
        <f t="shared" si="40"/>
        <v>0</v>
      </c>
      <c r="AS46" s="6">
        <f t="shared" si="41"/>
        <v>0</v>
      </c>
      <c r="AT46" s="6">
        <f t="shared" si="42"/>
        <v>0</v>
      </c>
      <c r="AU46" s="6">
        <f t="shared" si="43"/>
        <v>0</v>
      </c>
      <c r="AV46" s="6">
        <f t="shared" si="44"/>
        <v>0</v>
      </c>
      <c r="AW46" s="6">
        <f t="shared" si="45"/>
        <v>0</v>
      </c>
      <c r="AX46" s="6">
        <f t="shared" si="46"/>
        <v>1</v>
      </c>
      <c r="AY46" s="6">
        <f t="shared" si="47"/>
        <v>0</v>
      </c>
      <c r="AZ46" s="6">
        <f t="shared" si="27"/>
        <v>0</v>
      </c>
      <c r="BA46" s="6">
        <f t="shared" si="28"/>
        <v>0</v>
      </c>
      <c r="BB46" s="6">
        <f t="shared" si="29"/>
        <v>1</v>
      </c>
      <c r="BC46" s="6">
        <f t="shared" si="30"/>
        <v>1</v>
      </c>
      <c r="BD46" s="6">
        <f t="shared" si="31"/>
        <v>0</v>
      </c>
      <c r="BE46" s="6">
        <f t="shared" si="32"/>
        <v>0</v>
      </c>
      <c r="BF46" s="6">
        <f t="shared" si="24"/>
        <v>2</v>
      </c>
      <c r="BG46" s="6">
        <f t="shared" si="25"/>
        <v>0</v>
      </c>
    </row>
    <row r="47" spans="1:59" ht="15" customHeight="1" x14ac:dyDescent="0.25">
      <c r="A47" s="3" t="s">
        <v>61</v>
      </c>
      <c r="B47" s="1">
        <v>93706</v>
      </c>
      <c r="C47" s="1">
        <v>4</v>
      </c>
      <c r="D47" s="1">
        <v>5</v>
      </c>
      <c r="E47" s="1">
        <v>5</v>
      </c>
      <c r="F47" s="40">
        <v>6</v>
      </c>
      <c r="G47" s="1">
        <v>6</v>
      </c>
      <c r="H47" s="1">
        <v>6</v>
      </c>
      <c r="I47" s="1">
        <v>6</v>
      </c>
      <c r="J47" s="1">
        <v>6</v>
      </c>
      <c r="K47" s="40">
        <v>6</v>
      </c>
      <c r="L47" s="2">
        <v>6</v>
      </c>
      <c r="M47" s="2">
        <v>6</v>
      </c>
      <c r="N47" s="2">
        <v>6</v>
      </c>
      <c r="O47" s="2">
        <v>6</v>
      </c>
      <c r="P47" s="2">
        <v>6</v>
      </c>
      <c r="Q47" s="19">
        <v>6</v>
      </c>
      <c r="R47" s="19">
        <v>6</v>
      </c>
      <c r="S47" s="19">
        <v>6</v>
      </c>
      <c r="T47" s="19">
        <v>6</v>
      </c>
      <c r="U47" s="19">
        <v>6</v>
      </c>
      <c r="V47" s="26">
        <v>6</v>
      </c>
      <c r="W47" s="26">
        <v>6</v>
      </c>
      <c r="X47" s="48">
        <v>6</v>
      </c>
      <c r="Y47" s="36">
        <v>6</v>
      </c>
      <c r="Z47" s="63">
        <v>6</v>
      </c>
      <c r="AA47" s="63">
        <v>6</v>
      </c>
      <c r="AB47" s="63">
        <v>6</v>
      </c>
      <c r="AC47" s="63">
        <v>6</v>
      </c>
      <c r="AG47" s="6">
        <f t="shared" si="2"/>
        <v>2</v>
      </c>
      <c r="AJ47" s="6">
        <f t="shared" si="3"/>
        <v>1</v>
      </c>
      <c r="AK47" s="6">
        <f t="shared" si="33"/>
        <v>0</v>
      </c>
      <c r="AL47" s="6">
        <f t="shared" si="34"/>
        <v>1</v>
      </c>
      <c r="AM47" s="6">
        <f t="shared" si="35"/>
        <v>0</v>
      </c>
      <c r="AN47" s="6">
        <f t="shared" si="36"/>
        <v>0</v>
      </c>
      <c r="AO47" s="6">
        <f t="shared" si="37"/>
        <v>0</v>
      </c>
      <c r="AP47" s="6">
        <f t="shared" si="38"/>
        <v>0</v>
      </c>
      <c r="AQ47" s="6">
        <f t="shared" si="39"/>
        <v>0</v>
      </c>
      <c r="AR47" s="6">
        <f t="shared" si="40"/>
        <v>0</v>
      </c>
      <c r="AS47" s="6">
        <f t="shared" si="41"/>
        <v>0</v>
      </c>
      <c r="AT47" s="6">
        <f t="shared" si="42"/>
        <v>0</v>
      </c>
      <c r="AU47" s="6">
        <f t="shared" si="43"/>
        <v>0</v>
      </c>
      <c r="AV47" s="6">
        <f t="shared" si="44"/>
        <v>0</v>
      </c>
      <c r="AW47" s="6">
        <f t="shared" si="45"/>
        <v>0</v>
      </c>
      <c r="AX47" s="6">
        <f t="shared" si="46"/>
        <v>0</v>
      </c>
      <c r="AY47" s="6">
        <f t="shared" si="47"/>
        <v>0</v>
      </c>
      <c r="AZ47" s="6">
        <f t="shared" si="27"/>
        <v>0</v>
      </c>
      <c r="BA47" s="6">
        <f t="shared" si="28"/>
        <v>0</v>
      </c>
      <c r="BB47" s="6">
        <f t="shared" si="29"/>
        <v>0</v>
      </c>
      <c r="BC47" s="6">
        <f t="shared" si="30"/>
        <v>0</v>
      </c>
      <c r="BD47" s="6">
        <f t="shared" si="31"/>
        <v>0</v>
      </c>
      <c r="BE47" s="6">
        <f t="shared" si="32"/>
        <v>0</v>
      </c>
      <c r="BF47" s="6">
        <f t="shared" si="24"/>
        <v>1</v>
      </c>
      <c r="BG47" s="6">
        <f t="shared" si="25"/>
        <v>0</v>
      </c>
    </row>
    <row r="48" spans="1:59" ht="15" customHeight="1" x14ac:dyDescent="0.25">
      <c r="A48" s="29" t="s">
        <v>62</v>
      </c>
      <c r="B48" s="1">
        <v>94188</v>
      </c>
      <c r="C48" s="1">
        <v>59</v>
      </c>
      <c r="D48" s="1">
        <v>59</v>
      </c>
      <c r="E48" s="1">
        <v>59</v>
      </c>
      <c r="F48" s="40">
        <v>59</v>
      </c>
      <c r="G48" s="1">
        <v>61</v>
      </c>
      <c r="H48" s="1">
        <v>61</v>
      </c>
      <c r="I48" s="1">
        <v>61</v>
      </c>
      <c r="J48" s="1">
        <v>61</v>
      </c>
      <c r="K48" s="40">
        <v>61</v>
      </c>
      <c r="L48" s="2">
        <v>63</v>
      </c>
      <c r="M48" s="2">
        <v>62</v>
      </c>
      <c r="N48" s="2">
        <v>62</v>
      </c>
      <c r="O48" s="2">
        <v>62</v>
      </c>
      <c r="P48" s="2">
        <v>62</v>
      </c>
      <c r="Q48" s="19">
        <v>65</v>
      </c>
      <c r="R48" s="19">
        <v>65</v>
      </c>
      <c r="S48" s="19">
        <v>65</v>
      </c>
      <c r="T48" s="19">
        <v>65</v>
      </c>
      <c r="U48" s="19">
        <v>66</v>
      </c>
      <c r="V48" s="26">
        <v>66</v>
      </c>
      <c r="W48" s="26">
        <v>66</v>
      </c>
      <c r="X48" s="48">
        <v>66</v>
      </c>
      <c r="Y48" s="36">
        <v>66</v>
      </c>
      <c r="Z48" s="63">
        <v>66</v>
      </c>
      <c r="AA48" s="63">
        <v>66</v>
      </c>
      <c r="AB48" s="63">
        <v>66</v>
      </c>
      <c r="AC48" s="63">
        <v>67</v>
      </c>
      <c r="AG48" s="6">
        <f t="shared" si="2"/>
        <v>7</v>
      </c>
      <c r="AJ48" s="6">
        <f t="shared" si="3"/>
        <v>0</v>
      </c>
      <c r="AK48" s="6">
        <f t="shared" si="33"/>
        <v>0</v>
      </c>
      <c r="AL48" s="6">
        <f t="shared" si="34"/>
        <v>0</v>
      </c>
      <c r="AM48" s="6">
        <f t="shared" si="35"/>
        <v>2</v>
      </c>
      <c r="AN48" s="6">
        <f t="shared" si="36"/>
        <v>0</v>
      </c>
      <c r="AO48" s="6">
        <f t="shared" si="37"/>
        <v>0</v>
      </c>
      <c r="AP48" s="6">
        <f t="shared" si="38"/>
        <v>0</v>
      </c>
      <c r="AQ48" s="6">
        <f t="shared" si="39"/>
        <v>0</v>
      </c>
      <c r="AR48" s="6">
        <f t="shared" si="40"/>
        <v>2</v>
      </c>
      <c r="AS48" s="6">
        <f t="shared" si="41"/>
        <v>-1</v>
      </c>
      <c r="AT48" s="6">
        <f t="shared" si="42"/>
        <v>0</v>
      </c>
      <c r="AU48" s="6">
        <f t="shared" si="43"/>
        <v>0</v>
      </c>
      <c r="AV48" s="6">
        <f t="shared" si="44"/>
        <v>0</v>
      </c>
      <c r="AW48" s="6">
        <f t="shared" si="45"/>
        <v>3</v>
      </c>
      <c r="AX48" s="6">
        <f t="shared" si="46"/>
        <v>0</v>
      </c>
      <c r="AY48" s="6">
        <f t="shared" si="47"/>
        <v>0</v>
      </c>
      <c r="AZ48" s="6">
        <f t="shared" si="27"/>
        <v>0</v>
      </c>
      <c r="BA48" s="6">
        <f t="shared" si="28"/>
        <v>1</v>
      </c>
      <c r="BB48" s="6">
        <f t="shared" si="29"/>
        <v>0</v>
      </c>
      <c r="BC48" s="6">
        <f t="shared" si="30"/>
        <v>0</v>
      </c>
      <c r="BD48" s="6">
        <f t="shared" si="31"/>
        <v>0</v>
      </c>
      <c r="BE48" s="6">
        <f t="shared" si="32"/>
        <v>0</v>
      </c>
      <c r="BF48" s="6">
        <f t="shared" si="24"/>
        <v>3</v>
      </c>
      <c r="BG48" s="6">
        <f t="shared" si="25"/>
        <v>-1</v>
      </c>
    </row>
    <row r="49" spans="1:59" ht="15" customHeight="1" x14ac:dyDescent="0.25">
      <c r="A49" s="3" t="s">
        <v>63</v>
      </c>
      <c r="B49" s="1">
        <v>95101</v>
      </c>
      <c r="C49" s="1">
        <v>32</v>
      </c>
      <c r="D49" s="1">
        <v>34</v>
      </c>
      <c r="E49" s="1">
        <v>34</v>
      </c>
      <c r="F49" s="40">
        <v>34</v>
      </c>
      <c r="G49" s="1">
        <v>36</v>
      </c>
      <c r="H49" s="1">
        <v>37</v>
      </c>
      <c r="I49" s="1">
        <v>37</v>
      </c>
      <c r="J49" s="1">
        <v>38</v>
      </c>
      <c r="K49" s="40">
        <v>38</v>
      </c>
      <c r="L49" s="2">
        <v>39</v>
      </c>
      <c r="M49" s="2">
        <v>39</v>
      </c>
      <c r="N49" s="2">
        <v>40</v>
      </c>
      <c r="O49" s="2">
        <v>40</v>
      </c>
      <c r="P49" s="2">
        <v>40</v>
      </c>
      <c r="Q49" s="19">
        <v>42</v>
      </c>
      <c r="R49" s="19">
        <v>42</v>
      </c>
      <c r="S49" s="19">
        <v>42</v>
      </c>
      <c r="T49" s="19">
        <v>42</v>
      </c>
      <c r="U49" s="19">
        <v>43</v>
      </c>
      <c r="V49" s="26">
        <v>43</v>
      </c>
      <c r="W49" s="26">
        <v>43</v>
      </c>
      <c r="X49" s="48">
        <v>44</v>
      </c>
      <c r="Y49" s="36">
        <v>44</v>
      </c>
      <c r="Z49" s="63">
        <v>44</v>
      </c>
      <c r="AA49" s="63">
        <v>44</v>
      </c>
      <c r="AB49" s="63">
        <v>45</v>
      </c>
      <c r="AC49" s="63">
        <v>46</v>
      </c>
      <c r="AG49" s="6">
        <f t="shared" si="2"/>
        <v>12</v>
      </c>
      <c r="AJ49" s="6">
        <f t="shared" si="3"/>
        <v>2</v>
      </c>
      <c r="AK49" s="6">
        <f t="shared" si="33"/>
        <v>0</v>
      </c>
      <c r="AL49" s="6">
        <f t="shared" si="34"/>
        <v>0</v>
      </c>
      <c r="AM49" s="6">
        <f t="shared" si="35"/>
        <v>2</v>
      </c>
      <c r="AN49" s="6">
        <f t="shared" si="36"/>
        <v>1</v>
      </c>
      <c r="AO49" s="6">
        <f t="shared" si="37"/>
        <v>0</v>
      </c>
      <c r="AP49" s="6">
        <f t="shared" si="38"/>
        <v>1</v>
      </c>
      <c r="AQ49" s="6">
        <f t="shared" si="39"/>
        <v>0</v>
      </c>
      <c r="AR49" s="6">
        <f t="shared" si="40"/>
        <v>1</v>
      </c>
      <c r="AS49" s="6">
        <f t="shared" si="41"/>
        <v>0</v>
      </c>
      <c r="AT49" s="6">
        <f t="shared" si="42"/>
        <v>1</v>
      </c>
      <c r="AU49" s="6">
        <f t="shared" si="43"/>
        <v>0</v>
      </c>
      <c r="AV49" s="6">
        <f t="shared" si="44"/>
        <v>0</v>
      </c>
      <c r="AW49" s="6">
        <f t="shared" si="45"/>
        <v>2</v>
      </c>
      <c r="AX49" s="6">
        <f t="shared" si="46"/>
        <v>0</v>
      </c>
      <c r="AY49" s="6">
        <f t="shared" si="47"/>
        <v>0</v>
      </c>
      <c r="AZ49" s="6">
        <f t="shared" si="27"/>
        <v>0</v>
      </c>
      <c r="BA49" s="6">
        <f t="shared" si="28"/>
        <v>1</v>
      </c>
      <c r="BB49" s="6">
        <f t="shared" si="29"/>
        <v>0</v>
      </c>
      <c r="BC49" s="6">
        <f t="shared" si="30"/>
        <v>0</v>
      </c>
      <c r="BD49" s="6">
        <f t="shared" si="31"/>
        <v>1</v>
      </c>
      <c r="BE49" s="6">
        <f t="shared" si="32"/>
        <v>0</v>
      </c>
      <c r="BF49" s="6">
        <f t="shared" si="24"/>
        <v>2</v>
      </c>
      <c r="BG49" s="6">
        <f t="shared" si="25"/>
        <v>0</v>
      </c>
    </row>
    <row r="50" spans="1:59" ht="15" customHeight="1" x14ac:dyDescent="0.25">
      <c r="A50" s="3" t="s">
        <v>64</v>
      </c>
      <c r="B50" s="1">
        <v>95813</v>
      </c>
      <c r="C50" s="1">
        <v>2</v>
      </c>
      <c r="D50" s="1">
        <v>2</v>
      </c>
      <c r="E50" s="1">
        <v>2</v>
      </c>
      <c r="F50" s="40">
        <v>2</v>
      </c>
      <c r="G50" s="1">
        <v>2</v>
      </c>
      <c r="H50" s="1">
        <v>2</v>
      </c>
      <c r="I50" s="1">
        <v>2</v>
      </c>
      <c r="J50" s="1">
        <v>2</v>
      </c>
      <c r="K50" s="40">
        <v>2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19">
        <v>2</v>
      </c>
      <c r="R50" s="19">
        <v>2</v>
      </c>
      <c r="S50" s="19">
        <v>2</v>
      </c>
      <c r="T50" s="19">
        <v>2</v>
      </c>
      <c r="U50" s="19">
        <v>2</v>
      </c>
      <c r="V50" s="26">
        <v>2</v>
      </c>
      <c r="W50" s="26">
        <v>2</v>
      </c>
      <c r="X50" s="48">
        <v>2</v>
      </c>
      <c r="Y50" s="36">
        <v>2</v>
      </c>
      <c r="Z50" s="63">
        <v>2</v>
      </c>
      <c r="AA50" s="63">
        <v>2</v>
      </c>
      <c r="AB50" s="63">
        <v>2</v>
      </c>
      <c r="AC50" s="63">
        <v>2</v>
      </c>
      <c r="AG50" s="6">
        <f t="shared" si="2"/>
        <v>0</v>
      </c>
      <c r="AJ50" s="6">
        <f t="shared" si="3"/>
        <v>0</v>
      </c>
      <c r="AK50" s="6">
        <f t="shared" si="33"/>
        <v>0</v>
      </c>
      <c r="AL50" s="6">
        <f t="shared" si="34"/>
        <v>0</v>
      </c>
      <c r="AM50" s="6">
        <f t="shared" si="35"/>
        <v>0</v>
      </c>
      <c r="AN50" s="6">
        <f t="shared" si="36"/>
        <v>0</v>
      </c>
      <c r="AO50" s="6">
        <f t="shared" si="37"/>
        <v>0</v>
      </c>
      <c r="AP50" s="6">
        <f t="shared" si="38"/>
        <v>0</v>
      </c>
      <c r="AQ50" s="6">
        <f t="shared" si="39"/>
        <v>0</v>
      </c>
      <c r="AR50" s="6">
        <f t="shared" si="40"/>
        <v>0</v>
      </c>
      <c r="AS50" s="6">
        <f t="shared" si="41"/>
        <v>0</v>
      </c>
      <c r="AT50" s="6">
        <f t="shared" si="42"/>
        <v>0</v>
      </c>
      <c r="AU50" s="6">
        <f t="shared" si="43"/>
        <v>0</v>
      </c>
      <c r="AV50" s="6">
        <f t="shared" si="44"/>
        <v>0</v>
      </c>
      <c r="AW50" s="6">
        <f t="shared" si="45"/>
        <v>0</v>
      </c>
      <c r="AX50" s="6">
        <f t="shared" si="46"/>
        <v>0</v>
      </c>
      <c r="AY50" s="6">
        <f t="shared" si="47"/>
        <v>0</v>
      </c>
      <c r="AZ50" s="6">
        <f t="shared" si="27"/>
        <v>0</v>
      </c>
      <c r="BA50" s="6">
        <f t="shared" si="28"/>
        <v>0</v>
      </c>
      <c r="BB50" s="6">
        <f t="shared" si="29"/>
        <v>0</v>
      </c>
      <c r="BC50" s="6">
        <f t="shared" si="30"/>
        <v>0</v>
      </c>
      <c r="BD50" s="6">
        <f t="shared" si="31"/>
        <v>0</v>
      </c>
      <c r="BE50" s="6">
        <f t="shared" si="32"/>
        <v>0</v>
      </c>
      <c r="BF50" s="6">
        <f t="shared" si="24"/>
        <v>0</v>
      </c>
      <c r="BG50" s="6">
        <f t="shared" si="25"/>
        <v>0</v>
      </c>
    </row>
    <row r="51" spans="1:59" ht="15" customHeight="1" x14ac:dyDescent="0.25">
      <c r="A51" s="3" t="s">
        <v>65</v>
      </c>
      <c r="B51" s="1">
        <v>96820</v>
      </c>
      <c r="C51" s="1">
        <v>3</v>
      </c>
      <c r="D51" s="1">
        <v>3</v>
      </c>
      <c r="E51" s="1">
        <v>3</v>
      </c>
      <c r="F51" s="40">
        <v>3</v>
      </c>
      <c r="G51" s="1">
        <v>3</v>
      </c>
      <c r="H51" s="1">
        <v>3</v>
      </c>
      <c r="I51" s="1">
        <v>3</v>
      </c>
      <c r="J51" s="1">
        <v>3</v>
      </c>
      <c r="K51" s="40">
        <v>3</v>
      </c>
      <c r="L51" s="2">
        <v>3</v>
      </c>
      <c r="M51" s="2">
        <v>3</v>
      </c>
      <c r="N51" s="2">
        <v>3</v>
      </c>
      <c r="O51" s="2">
        <v>3</v>
      </c>
      <c r="P51" s="2">
        <v>3</v>
      </c>
      <c r="Q51" s="19">
        <v>3</v>
      </c>
      <c r="R51" s="19">
        <v>3</v>
      </c>
      <c r="S51" s="19">
        <v>3</v>
      </c>
      <c r="T51" s="19">
        <v>3</v>
      </c>
      <c r="U51" s="19">
        <v>3</v>
      </c>
      <c r="V51" s="26">
        <v>3</v>
      </c>
      <c r="W51" s="26">
        <v>3</v>
      </c>
      <c r="X51" s="48">
        <v>3</v>
      </c>
      <c r="Y51" s="36">
        <v>3</v>
      </c>
      <c r="Z51" s="63">
        <v>3</v>
      </c>
      <c r="AA51" s="63">
        <v>3</v>
      </c>
      <c r="AB51" s="63">
        <v>3</v>
      </c>
      <c r="AC51" s="63">
        <v>3</v>
      </c>
      <c r="AG51" s="6">
        <f t="shared" si="2"/>
        <v>0</v>
      </c>
      <c r="AJ51" s="6">
        <f t="shared" si="3"/>
        <v>0</v>
      </c>
      <c r="AK51" s="6">
        <f t="shared" si="33"/>
        <v>0</v>
      </c>
      <c r="AL51" s="6">
        <f t="shared" si="34"/>
        <v>0</v>
      </c>
      <c r="AM51" s="6">
        <f t="shared" si="35"/>
        <v>0</v>
      </c>
      <c r="AN51" s="6">
        <f t="shared" si="36"/>
        <v>0</v>
      </c>
      <c r="AO51" s="6">
        <f t="shared" si="37"/>
        <v>0</v>
      </c>
      <c r="AP51" s="6">
        <f t="shared" si="38"/>
        <v>0</v>
      </c>
      <c r="AQ51" s="6">
        <f t="shared" si="39"/>
        <v>0</v>
      </c>
      <c r="AR51" s="6">
        <f t="shared" si="40"/>
        <v>0</v>
      </c>
      <c r="AS51" s="6">
        <f t="shared" si="41"/>
        <v>0</v>
      </c>
      <c r="AT51" s="6">
        <f t="shared" si="42"/>
        <v>0</v>
      </c>
      <c r="AU51" s="6">
        <f t="shared" si="43"/>
        <v>0</v>
      </c>
      <c r="AV51" s="6">
        <f t="shared" si="44"/>
        <v>0</v>
      </c>
      <c r="AW51" s="6">
        <f t="shared" si="45"/>
        <v>0</v>
      </c>
      <c r="AX51" s="6">
        <f t="shared" si="46"/>
        <v>0</v>
      </c>
      <c r="AY51" s="6">
        <f t="shared" si="47"/>
        <v>0</v>
      </c>
      <c r="AZ51" s="6">
        <f t="shared" si="27"/>
        <v>0</v>
      </c>
      <c r="BA51" s="6">
        <f t="shared" si="28"/>
        <v>0</v>
      </c>
      <c r="BB51" s="6">
        <f t="shared" si="29"/>
        <v>0</v>
      </c>
      <c r="BC51" s="6">
        <f t="shared" si="30"/>
        <v>0</v>
      </c>
      <c r="BD51" s="6">
        <f t="shared" si="31"/>
        <v>0</v>
      </c>
      <c r="BE51" s="6">
        <f t="shared" si="32"/>
        <v>0</v>
      </c>
      <c r="BF51" s="6">
        <f t="shared" si="24"/>
        <v>0</v>
      </c>
      <c r="BG51" s="6">
        <f t="shared" si="25"/>
        <v>0</v>
      </c>
    </row>
    <row r="52" spans="1:59" ht="15" customHeight="1" x14ac:dyDescent="0.25">
      <c r="A52" s="3" t="s">
        <v>66</v>
      </c>
      <c r="B52" s="1">
        <v>97208</v>
      </c>
      <c r="C52" s="1">
        <v>17</v>
      </c>
      <c r="D52" s="1">
        <v>17</v>
      </c>
      <c r="E52" s="1">
        <v>17</v>
      </c>
      <c r="F52" s="40">
        <v>18</v>
      </c>
      <c r="G52" s="1">
        <v>18</v>
      </c>
      <c r="H52" s="1">
        <v>18</v>
      </c>
      <c r="I52" s="1">
        <v>18</v>
      </c>
      <c r="J52" s="1">
        <v>18</v>
      </c>
      <c r="K52" s="40">
        <v>18</v>
      </c>
      <c r="L52" s="2">
        <v>18</v>
      </c>
      <c r="M52" s="2">
        <v>18</v>
      </c>
      <c r="N52" s="2">
        <v>18</v>
      </c>
      <c r="O52" s="2">
        <v>18</v>
      </c>
      <c r="P52" s="2">
        <v>18</v>
      </c>
      <c r="Q52" s="19">
        <v>19</v>
      </c>
      <c r="R52" s="19">
        <v>19</v>
      </c>
      <c r="S52" s="19">
        <v>19</v>
      </c>
      <c r="T52" s="19">
        <v>19</v>
      </c>
      <c r="U52" s="19">
        <v>19</v>
      </c>
      <c r="V52" s="26">
        <v>19</v>
      </c>
      <c r="W52" s="26">
        <v>19</v>
      </c>
      <c r="X52" s="48">
        <v>19</v>
      </c>
      <c r="Y52" s="36">
        <v>19</v>
      </c>
      <c r="Z52" s="63">
        <v>19</v>
      </c>
      <c r="AA52" s="63">
        <v>19</v>
      </c>
      <c r="AB52" s="63">
        <v>19</v>
      </c>
      <c r="AC52" s="63">
        <v>19</v>
      </c>
      <c r="AG52" s="6">
        <f t="shared" si="2"/>
        <v>2</v>
      </c>
      <c r="AJ52" s="6">
        <f t="shared" si="3"/>
        <v>0</v>
      </c>
      <c r="AK52" s="6">
        <f t="shared" si="33"/>
        <v>0</v>
      </c>
      <c r="AL52" s="6">
        <f t="shared" si="34"/>
        <v>1</v>
      </c>
      <c r="AM52" s="6">
        <f t="shared" si="35"/>
        <v>0</v>
      </c>
      <c r="AN52" s="6">
        <f t="shared" si="36"/>
        <v>0</v>
      </c>
      <c r="AO52" s="6">
        <f t="shared" si="37"/>
        <v>0</v>
      </c>
      <c r="AP52" s="6">
        <f t="shared" si="38"/>
        <v>0</v>
      </c>
      <c r="AQ52" s="6">
        <f t="shared" si="39"/>
        <v>0</v>
      </c>
      <c r="AR52" s="6">
        <f t="shared" si="40"/>
        <v>0</v>
      </c>
      <c r="AS52" s="6">
        <f t="shared" si="41"/>
        <v>0</v>
      </c>
      <c r="AT52" s="6">
        <f t="shared" si="42"/>
        <v>0</v>
      </c>
      <c r="AU52" s="6">
        <f t="shared" si="43"/>
        <v>0</v>
      </c>
      <c r="AV52" s="6">
        <f t="shared" si="44"/>
        <v>0</v>
      </c>
      <c r="AW52" s="6">
        <f t="shared" si="45"/>
        <v>1</v>
      </c>
      <c r="AX52" s="6">
        <f t="shared" si="46"/>
        <v>0</v>
      </c>
      <c r="AY52" s="6">
        <f t="shared" si="47"/>
        <v>0</v>
      </c>
      <c r="AZ52" s="6">
        <f t="shared" si="27"/>
        <v>0</v>
      </c>
      <c r="BA52" s="6">
        <f t="shared" si="28"/>
        <v>0</v>
      </c>
      <c r="BB52" s="6">
        <f t="shared" si="29"/>
        <v>0</v>
      </c>
      <c r="BC52" s="6">
        <f t="shared" si="30"/>
        <v>0</v>
      </c>
      <c r="BD52" s="6">
        <f t="shared" si="31"/>
        <v>0</v>
      </c>
      <c r="BE52" s="6">
        <f t="shared" si="32"/>
        <v>0</v>
      </c>
      <c r="BF52" s="6">
        <f t="shared" si="24"/>
        <v>1</v>
      </c>
      <c r="BG52" s="6">
        <f t="shared" si="25"/>
        <v>0</v>
      </c>
    </row>
    <row r="53" spans="1:59" ht="15" customHeight="1" x14ac:dyDescent="0.25">
      <c r="A53" s="3" t="s">
        <v>67</v>
      </c>
      <c r="B53" s="1">
        <v>98108</v>
      </c>
      <c r="C53" s="1">
        <v>27</v>
      </c>
      <c r="D53" s="1">
        <v>27</v>
      </c>
      <c r="E53" s="1">
        <v>27</v>
      </c>
      <c r="F53" s="40">
        <v>27</v>
      </c>
      <c r="G53" s="1">
        <v>27</v>
      </c>
      <c r="H53" s="1">
        <v>27</v>
      </c>
      <c r="I53" s="1">
        <v>27</v>
      </c>
      <c r="J53" s="1">
        <v>27</v>
      </c>
      <c r="K53" s="40">
        <v>27</v>
      </c>
      <c r="L53" s="2">
        <v>27</v>
      </c>
      <c r="M53" s="2">
        <v>27</v>
      </c>
      <c r="N53" s="2">
        <v>27</v>
      </c>
      <c r="O53" s="2">
        <v>27</v>
      </c>
      <c r="P53" s="2">
        <v>27</v>
      </c>
      <c r="Q53" s="19">
        <v>27</v>
      </c>
      <c r="R53" s="19">
        <v>28</v>
      </c>
      <c r="S53" s="19">
        <v>28</v>
      </c>
      <c r="T53" s="19">
        <v>28</v>
      </c>
      <c r="U53" s="19">
        <v>28</v>
      </c>
      <c r="V53" s="26">
        <v>28</v>
      </c>
      <c r="W53" s="26">
        <v>28</v>
      </c>
      <c r="X53" s="48">
        <v>28</v>
      </c>
      <c r="Y53" s="36">
        <v>28</v>
      </c>
      <c r="Z53" s="63">
        <v>28</v>
      </c>
      <c r="AA53" s="63">
        <v>28</v>
      </c>
      <c r="AB53" s="63">
        <v>29</v>
      </c>
      <c r="AC53" s="63">
        <v>30</v>
      </c>
      <c r="AG53" s="6">
        <f t="shared" si="2"/>
        <v>1</v>
      </c>
      <c r="AJ53" s="6">
        <f t="shared" si="3"/>
        <v>0</v>
      </c>
      <c r="AK53" s="6">
        <f t="shared" si="33"/>
        <v>0</v>
      </c>
      <c r="AL53" s="6">
        <f t="shared" si="34"/>
        <v>0</v>
      </c>
      <c r="AM53" s="6">
        <f t="shared" si="35"/>
        <v>0</v>
      </c>
      <c r="AN53" s="6">
        <f t="shared" si="36"/>
        <v>0</v>
      </c>
      <c r="AO53" s="6">
        <f t="shared" si="37"/>
        <v>0</v>
      </c>
      <c r="AP53" s="6">
        <f t="shared" si="38"/>
        <v>0</v>
      </c>
      <c r="AQ53" s="6">
        <f t="shared" si="39"/>
        <v>0</v>
      </c>
      <c r="AR53" s="6">
        <f t="shared" si="40"/>
        <v>0</v>
      </c>
      <c r="AS53" s="6">
        <f t="shared" si="41"/>
        <v>0</v>
      </c>
      <c r="AT53" s="6">
        <f t="shared" si="42"/>
        <v>0</v>
      </c>
      <c r="AU53" s="6">
        <f t="shared" si="43"/>
        <v>0</v>
      </c>
      <c r="AV53" s="6">
        <f t="shared" si="44"/>
        <v>0</v>
      </c>
      <c r="AW53" s="6">
        <f t="shared" si="45"/>
        <v>0</v>
      </c>
      <c r="AX53" s="6">
        <f t="shared" si="46"/>
        <v>1</v>
      </c>
      <c r="AY53" s="6">
        <f t="shared" si="47"/>
        <v>0</v>
      </c>
      <c r="AZ53" s="6">
        <f t="shared" si="27"/>
        <v>0</v>
      </c>
      <c r="BA53" s="6">
        <f t="shared" si="28"/>
        <v>0</v>
      </c>
      <c r="BB53" s="6">
        <f t="shared" si="29"/>
        <v>0</v>
      </c>
      <c r="BC53" s="6">
        <f t="shared" si="30"/>
        <v>0</v>
      </c>
      <c r="BD53" s="6">
        <f t="shared" si="31"/>
        <v>0</v>
      </c>
      <c r="BE53" s="6">
        <f t="shared" si="32"/>
        <v>0</v>
      </c>
      <c r="BF53" s="6">
        <f t="shared" si="24"/>
        <v>1</v>
      </c>
      <c r="BG53" s="6">
        <f t="shared" si="25"/>
        <v>0</v>
      </c>
    </row>
    <row r="54" spans="1:59" x14ac:dyDescent="0.25">
      <c r="BE54" s="36"/>
    </row>
    <row r="55" spans="1:59" x14ac:dyDescent="0.25">
      <c r="A55" s="8" t="s">
        <v>68</v>
      </c>
      <c r="C55" s="6">
        <v>1379</v>
      </c>
      <c r="D55" s="6">
        <v>1405</v>
      </c>
      <c r="E55" s="6">
        <v>1405</v>
      </c>
      <c r="F55" s="41">
        <v>1418</v>
      </c>
      <c r="G55" s="6">
        <v>1431</v>
      </c>
      <c r="H55" s="6">
        <v>1440</v>
      </c>
      <c r="I55" s="6">
        <v>1442</v>
      </c>
      <c r="J55" s="6">
        <v>1453</v>
      </c>
      <c r="K55" s="41">
        <v>1463</v>
      </c>
      <c r="L55" s="6">
        <v>1467</v>
      </c>
      <c r="M55" s="6">
        <v>1476</v>
      </c>
      <c r="N55" s="6">
        <v>1480</v>
      </c>
      <c r="O55" s="6">
        <v>1482</v>
      </c>
      <c r="P55" s="6">
        <v>1483</v>
      </c>
      <c r="Q55" s="6">
        <v>1509</v>
      </c>
      <c r="R55" s="6">
        <v>1521</v>
      </c>
      <c r="S55" s="6">
        <v>1521</v>
      </c>
      <c r="T55" s="6">
        <v>1530</v>
      </c>
      <c r="U55" s="6">
        <v>1538</v>
      </c>
      <c r="V55" s="6">
        <v>1538</v>
      </c>
      <c r="W55" s="6">
        <v>1545</v>
      </c>
      <c r="X55" s="45">
        <v>1545</v>
      </c>
      <c r="Y55" s="6">
        <v>1557</v>
      </c>
      <c r="Z55" s="6">
        <f>SUM(Z4:Z53)</f>
        <v>1562</v>
      </c>
      <c r="AA55" s="6">
        <f t="shared" ref="AA55:AC55" si="48">SUM(AA4:AA53)</f>
        <v>1563</v>
      </c>
      <c r="AB55" s="6">
        <f t="shared" si="48"/>
        <v>1577</v>
      </c>
      <c r="AC55" s="6">
        <f t="shared" si="48"/>
        <v>1588</v>
      </c>
      <c r="AD55" s="6"/>
      <c r="AE55" s="6"/>
      <c r="AF55" s="6"/>
      <c r="AJ55" s="6">
        <f>SUM(AJ4:AJ53)</f>
        <v>26</v>
      </c>
      <c r="AK55" s="6">
        <f t="shared" ref="AK55:BD55" si="49">SUM(AK4:AK53)</f>
        <v>0</v>
      </c>
      <c r="AL55" s="6">
        <f t="shared" si="49"/>
        <v>13</v>
      </c>
      <c r="AM55" s="6">
        <f t="shared" si="49"/>
        <v>13</v>
      </c>
      <c r="AN55" s="6">
        <f t="shared" si="49"/>
        <v>9</v>
      </c>
      <c r="AO55" s="6">
        <f t="shared" si="49"/>
        <v>2</v>
      </c>
      <c r="AP55" s="6">
        <f t="shared" si="49"/>
        <v>11</v>
      </c>
      <c r="AQ55" s="6">
        <f t="shared" si="49"/>
        <v>10</v>
      </c>
      <c r="AR55" s="6">
        <f t="shared" si="49"/>
        <v>4</v>
      </c>
      <c r="AS55" s="6">
        <f t="shared" si="49"/>
        <v>9</v>
      </c>
      <c r="AT55" s="6">
        <f t="shared" si="49"/>
        <v>4</v>
      </c>
      <c r="AU55" s="6">
        <f t="shared" si="49"/>
        <v>2</v>
      </c>
      <c r="AV55" s="6">
        <f t="shared" si="49"/>
        <v>1</v>
      </c>
      <c r="AW55" s="6">
        <f t="shared" si="49"/>
        <v>26</v>
      </c>
      <c r="AX55" s="6">
        <f t="shared" si="49"/>
        <v>12</v>
      </c>
      <c r="AY55" s="6">
        <f t="shared" si="49"/>
        <v>0</v>
      </c>
      <c r="AZ55" s="6">
        <f t="shared" si="49"/>
        <v>9</v>
      </c>
      <c r="BA55" s="6">
        <f t="shared" si="49"/>
        <v>8</v>
      </c>
      <c r="BB55" s="6">
        <f t="shared" si="49"/>
        <v>0</v>
      </c>
      <c r="BC55" s="6">
        <f t="shared" si="49"/>
        <v>7</v>
      </c>
      <c r="BD55" s="6">
        <f t="shared" si="49"/>
        <v>0</v>
      </c>
      <c r="BE55" s="6">
        <f t="shared" ref="BE55" si="50">SUM(BE4:BE53)</f>
        <v>12</v>
      </c>
    </row>
    <row r="56" spans="1:59" x14ac:dyDescent="0.25">
      <c r="A56" s="8"/>
    </row>
    <row r="57" spans="1:59" ht="25.5" x14ac:dyDescent="0.25">
      <c r="A57" s="8" t="s">
        <v>71</v>
      </c>
      <c r="C57" s="9">
        <v>0.12037708484408993</v>
      </c>
    </row>
    <row r="59" spans="1:59" x14ac:dyDescent="0.25">
      <c r="A59" s="2" t="s">
        <v>91</v>
      </c>
      <c r="D59" s="7">
        <v>1.8854242204495941E-2</v>
      </c>
      <c r="E59" s="7">
        <v>0</v>
      </c>
      <c r="F59" s="43">
        <v>9.2526690391458999E-3</v>
      </c>
      <c r="G59" s="7">
        <v>9.167842031029716E-3</v>
      </c>
      <c r="H59" s="7">
        <v>6.2893081761006275E-3</v>
      </c>
      <c r="I59" s="7">
        <v>1.388888888888884E-3</v>
      </c>
      <c r="J59" s="7">
        <v>7.628294036061023E-3</v>
      </c>
      <c r="K59" s="43">
        <v>6.882312456985451E-3</v>
      </c>
      <c r="L59" s="7">
        <v>2.7341079972658111E-3</v>
      </c>
      <c r="M59" s="7">
        <v>6.1349693251533388E-3</v>
      </c>
      <c r="N59" s="7">
        <v>2.7100271002709064E-3</v>
      </c>
      <c r="O59" s="7">
        <v>1.3513513513514486E-3</v>
      </c>
      <c r="P59" s="7">
        <v>6.7476383265852036E-4</v>
      </c>
      <c r="Q59" s="7">
        <v>1.7532029669588667E-2</v>
      </c>
      <c r="R59" s="7">
        <v>7.9522862823062646E-3</v>
      </c>
      <c r="S59" s="7">
        <v>0</v>
      </c>
      <c r="T59" s="7">
        <v>5.9171597633136397E-3</v>
      </c>
      <c r="U59" s="7">
        <v>5.2287581699346219E-3</v>
      </c>
      <c r="V59" s="7">
        <v>0</v>
      </c>
      <c r="W59" s="7">
        <v>4.5513654096229761E-3</v>
      </c>
      <c r="X59" s="46">
        <v>0</v>
      </c>
      <c r="Y59" s="7">
        <v>7.7669902912620437E-3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:59" x14ac:dyDescent="0.25">
      <c r="D60" s="7"/>
      <c r="E60" s="7"/>
      <c r="F60" s="43"/>
      <c r="G60" s="7"/>
      <c r="H60" s="7"/>
      <c r="I60" s="7"/>
      <c r="J60" s="7"/>
      <c r="K60" s="4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46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59" x14ac:dyDescent="0.25">
      <c r="A61" s="2" t="s">
        <v>90</v>
      </c>
      <c r="D61" s="7"/>
      <c r="E61" s="7"/>
      <c r="F61" s="43">
        <v>2.8281363306744023E-2</v>
      </c>
      <c r="G61" s="7"/>
      <c r="H61" s="7"/>
      <c r="I61" s="7"/>
      <c r="J61" s="7"/>
      <c r="K61" s="43">
        <v>3.1734837799717974E-2</v>
      </c>
      <c r="L61" s="7"/>
      <c r="M61" s="7"/>
      <c r="N61" s="7"/>
      <c r="O61" s="7">
        <v>1.298701298701288E-2</v>
      </c>
      <c r="P61" s="7"/>
      <c r="Q61" s="7">
        <v>1.8218623481781382E-2</v>
      </c>
      <c r="R61" s="7"/>
      <c r="S61" s="7"/>
      <c r="T61" s="7">
        <v>1.3916500994035852E-2</v>
      </c>
      <c r="U61" s="7"/>
      <c r="V61" s="7"/>
      <c r="W61" s="7"/>
      <c r="X61" s="46">
        <v>9.8039215686274161E-3</v>
      </c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5" spans="3:3" x14ac:dyDescent="0.25">
      <c r="C65" s="9"/>
    </row>
    <row r="68" spans="3:3" x14ac:dyDescent="0.25">
      <c r="C68" s="7"/>
    </row>
  </sheetData>
  <mergeCells count="1">
    <mergeCell ref="C1:K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opLeftCell="A43" workbookViewId="0">
      <selection activeCell="G21" sqref="G21"/>
    </sheetView>
  </sheetViews>
  <sheetFormatPr defaultColWidth="11.42578125" defaultRowHeight="12.75" x14ac:dyDescent="0.25"/>
  <cols>
    <col min="1" max="165" width="10.85546875" style="63" customWidth="1"/>
    <col min="166" max="16384" width="11.42578125" style="63"/>
  </cols>
  <sheetData>
    <row r="1" spans="1:11" ht="15" customHeight="1" x14ac:dyDescent="0.25">
      <c r="A1" s="64"/>
      <c r="B1" s="64"/>
      <c r="C1" s="68" t="s">
        <v>0</v>
      </c>
      <c r="D1" s="69"/>
      <c r="E1" s="69"/>
      <c r="F1" s="69"/>
      <c r="G1" s="69"/>
      <c r="H1" s="69"/>
      <c r="I1" s="69"/>
      <c r="J1" s="69"/>
      <c r="K1" s="69"/>
    </row>
    <row r="2" spans="1:11" ht="15" customHeight="1" x14ac:dyDescent="0.25">
      <c r="A2" s="65" t="s">
        <v>1</v>
      </c>
      <c r="B2" s="64"/>
      <c r="C2" s="66" t="s">
        <v>150</v>
      </c>
      <c r="D2" s="66"/>
      <c r="E2" s="66"/>
      <c r="F2" s="66"/>
      <c r="G2" s="66"/>
      <c r="H2" s="66"/>
      <c r="I2" s="66"/>
      <c r="J2" s="66"/>
      <c r="K2" s="66"/>
    </row>
    <row r="3" spans="1:11" ht="15" customHeight="1" x14ac:dyDescent="0.25">
      <c r="A3" s="65" t="s">
        <v>16</v>
      </c>
      <c r="B3" s="65" t="s">
        <v>17</v>
      </c>
      <c r="C3" s="64"/>
      <c r="D3" s="64"/>
      <c r="E3" s="64"/>
      <c r="F3" s="64"/>
      <c r="G3" s="64"/>
      <c r="H3" s="64"/>
      <c r="I3" s="64"/>
      <c r="J3" s="64"/>
      <c r="K3" s="64"/>
    </row>
    <row r="4" spans="1:11" ht="15" customHeight="1" x14ac:dyDescent="0.25">
      <c r="A4" s="65" t="s">
        <v>151</v>
      </c>
      <c r="B4" s="67"/>
      <c r="C4" s="64">
        <v>1</v>
      </c>
      <c r="D4" s="64"/>
      <c r="E4" s="64"/>
      <c r="F4" s="64"/>
      <c r="G4" s="64"/>
      <c r="H4" s="64"/>
      <c r="I4" s="64"/>
      <c r="J4" s="64"/>
      <c r="K4" s="64"/>
    </row>
    <row r="5" spans="1:11" ht="15" customHeight="1" x14ac:dyDescent="0.25">
      <c r="A5" s="65" t="s">
        <v>152</v>
      </c>
      <c r="B5" s="67"/>
      <c r="C5" s="64">
        <v>1</v>
      </c>
      <c r="D5" s="64"/>
      <c r="E5" s="64"/>
      <c r="F5" s="64"/>
      <c r="G5" s="64"/>
      <c r="H5" s="64"/>
      <c r="I5" s="64"/>
      <c r="J5" s="64"/>
      <c r="K5" s="64"/>
    </row>
    <row r="6" spans="1:11" ht="15" customHeight="1" x14ac:dyDescent="0.25">
      <c r="A6" s="65" t="s">
        <v>153</v>
      </c>
      <c r="B6" s="64"/>
      <c r="C6" s="64">
        <v>1</v>
      </c>
      <c r="D6" s="64"/>
      <c r="E6" s="64"/>
      <c r="F6" s="64"/>
      <c r="G6" s="64"/>
      <c r="H6" s="64"/>
      <c r="I6" s="64"/>
      <c r="J6" s="64"/>
      <c r="K6" s="64"/>
    </row>
    <row r="7" spans="1:11" ht="15" customHeight="1" x14ac:dyDescent="0.25">
      <c r="A7" s="65" t="s">
        <v>154</v>
      </c>
      <c r="B7" s="64"/>
      <c r="C7" s="64">
        <v>2</v>
      </c>
      <c r="D7" s="64"/>
      <c r="E7" s="64"/>
      <c r="F7" s="64"/>
      <c r="G7" s="64"/>
      <c r="H7" s="64"/>
      <c r="I7" s="64"/>
      <c r="J7" s="64"/>
      <c r="K7" s="64"/>
    </row>
    <row r="8" spans="1:11" ht="15" customHeight="1" x14ac:dyDescent="0.25">
      <c r="A8" s="65" t="s">
        <v>155</v>
      </c>
      <c r="B8" s="64"/>
      <c r="C8" s="64">
        <v>2</v>
      </c>
      <c r="D8" s="64"/>
      <c r="E8" s="64"/>
      <c r="F8" s="64"/>
      <c r="G8" s="64"/>
      <c r="H8" s="64"/>
      <c r="I8" s="64"/>
      <c r="J8" s="64"/>
      <c r="K8" s="64"/>
    </row>
    <row r="9" spans="1:11" ht="15" customHeight="1" x14ac:dyDescent="0.25">
      <c r="A9" s="65" t="s">
        <v>156</v>
      </c>
      <c r="B9" s="64"/>
      <c r="C9" s="64">
        <v>3</v>
      </c>
      <c r="D9" s="64"/>
      <c r="E9" s="64"/>
      <c r="F9" s="64"/>
      <c r="G9" s="64"/>
      <c r="H9" s="64"/>
      <c r="I9" s="64"/>
      <c r="J9" s="64"/>
      <c r="K9" s="64"/>
    </row>
    <row r="10" spans="1:11" ht="15" customHeight="1" x14ac:dyDescent="0.25">
      <c r="A10" s="65" t="s">
        <v>157</v>
      </c>
      <c r="B10" s="64"/>
      <c r="C10" s="64">
        <v>3</v>
      </c>
      <c r="D10" s="64"/>
      <c r="E10" s="64"/>
      <c r="F10" s="64"/>
      <c r="G10" s="64"/>
      <c r="H10" s="64"/>
      <c r="I10" s="64"/>
      <c r="J10" s="64"/>
      <c r="K10" s="64"/>
    </row>
    <row r="11" spans="1:11" ht="15" customHeight="1" x14ac:dyDescent="0.25">
      <c r="A11" s="65" t="s">
        <v>158</v>
      </c>
      <c r="B11" s="64"/>
      <c r="C11" s="64">
        <v>2</v>
      </c>
      <c r="D11" s="64"/>
      <c r="E11" s="64"/>
      <c r="F11" s="64"/>
      <c r="G11" s="64"/>
      <c r="H11" s="64"/>
      <c r="I11" s="64"/>
      <c r="J11" s="64"/>
      <c r="K11" s="64"/>
    </row>
    <row r="12" spans="1:11" ht="15" customHeight="1" x14ac:dyDescent="0.25">
      <c r="A12" s="65" t="s">
        <v>159</v>
      </c>
      <c r="B12" s="64"/>
      <c r="C12" s="64">
        <v>1</v>
      </c>
      <c r="D12" s="64"/>
      <c r="E12" s="64"/>
      <c r="F12" s="64"/>
      <c r="G12" s="64"/>
      <c r="H12" s="64"/>
      <c r="I12" s="64"/>
      <c r="J12" s="64"/>
      <c r="K12" s="64"/>
    </row>
    <row r="13" spans="1:11" ht="15" customHeight="1" x14ac:dyDescent="0.25">
      <c r="A13" s="65" t="s">
        <v>160</v>
      </c>
      <c r="B13" s="64"/>
      <c r="C13" s="64">
        <v>2</v>
      </c>
      <c r="D13" s="64"/>
      <c r="E13" s="64"/>
      <c r="F13" s="64"/>
      <c r="G13" s="64"/>
      <c r="H13" s="64"/>
      <c r="I13" s="64"/>
      <c r="J13" s="64"/>
      <c r="K13" s="64"/>
    </row>
    <row r="14" spans="1:11" ht="15" customHeight="1" x14ac:dyDescent="0.25">
      <c r="A14" s="65" t="s">
        <v>161</v>
      </c>
      <c r="B14" s="64"/>
      <c r="C14" s="64">
        <v>2</v>
      </c>
      <c r="D14" s="64"/>
      <c r="E14" s="64"/>
      <c r="F14" s="64"/>
      <c r="G14" s="64"/>
      <c r="H14" s="64"/>
      <c r="I14" s="64"/>
      <c r="J14" s="64"/>
      <c r="K14" s="64"/>
    </row>
    <row r="15" spans="1:11" ht="15" customHeight="1" x14ac:dyDescent="0.25">
      <c r="A15" s="65" t="s">
        <v>162</v>
      </c>
      <c r="B15" s="64"/>
      <c r="C15" s="64">
        <v>1</v>
      </c>
      <c r="D15" s="64"/>
      <c r="E15" s="64"/>
      <c r="F15" s="64"/>
      <c r="G15" s="64"/>
      <c r="H15" s="64"/>
      <c r="I15" s="64"/>
      <c r="J15" s="64"/>
      <c r="K15" s="64"/>
    </row>
    <row r="16" spans="1:11" ht="15" customHeight="1" x14ac:dyDescent="0.25">
      <c r="A16" s="65" t="s">
        <v>163</v>
      </c>
      <c r="B16" s="64"/>
      <c r="C16" s="64">
        <v>2</v>
      </c>
      <c r="D16" s="64"/>
      <c r="E16" s="64"/>
      <c r="F16" s="64"/>
      <c r="G16" s="64"/>
      <c r="H16" s="64"/>
      <c r="I16" s="64"/>
      <c r="J16" s="64"/>
      <c r="K16" s="64"/>
    </row>
    <row r="17" spans="1:11" ht="15" customHeight="1" x14ac:dyDescent="0.25">
      <c r="A17" s="65" t="s">
        <v>164</v>
      </c>
      <c r="B17" s="64"/>
      <c r="C17" s="64">
        <v>1</v>
      </c>
      <c r="D17" s="64"/>
      <c r="E17" s="64"/>
      <c r="F17" s="64"/>
      <c r="G17" s="64"/>
      <c r="H17" s="64"/>
      <c r="I17" s="64"/>
      <c r="J17" s="64"/>
      <c r="K17" s="64"/>
    </row>
    <row r="18" spans="1:11" ht="15" customHeight="1" x14ac:dyDescent="0.25">
      <c r="A18" s="65" t="s">
        <v>165</v>
      </c>
      <c r="B18" s="64"/>
      <c r="C18" s="64">
        <v>1</v>
      </c>
      <c r="D18" s="64"/>
      <c r="E18" s="64"/>
      <c r="F18" s="64"/>
      <c r="G18" s="64"/>
      <c r="H18" s="64"/>
      <c r="I18" s="64"/>
      <c r="J18" s="64"/>
      <c r="K18" s="64"/>
    </row>
    <row r="19" spans="1:11" ht="15" customHeight="1" x14ac:dyDescent="0.25">
      <c r="A19" s="65" t="s">
        <v>166</v>
      </c>
      <c r="B19" s="64"/>
      <c r="C19" s="64">
        <v>1</v>
      </c>
      <c r="D19" s="64"/>
      <c r="E19" s="64"/>
      <c r="F19" s="64"/>
      <c r="G19" s="64"/>
      <c r="H19" s="64"/>
      <c r="I19" s="64"/>
      <c r="J19" s="64"/>
      <c r="K19" s="64"/>
    </row>
    <row r="20" spans="1:11" ht="15" customHeight="1" x14ac:dyDescent="0.25">
      <c r="A20" s="65" t="s">
        <v>167</v>
      </c>
      <c r="B20" s="64"/>
      <c r="C20" s="64">
        <v>3</v>
      </c>
      <c r="D20" s="64"/>
      <c r="E20" s="64"/>
      <c r="F20" s="64"/>
      <c r="G20" s="64"/>
      <c r="H20" s="64"/>
      <c r="I20" s="64"/>
      <c r="J20" s="64"/>
      <c r="K20" s="64"/>
    </row>
    <row r="21" spans="1:11" ht="15" customHeight="1" x14ac:dyDescent="0.25">
      <c r="A21" s="65" t="s">
        <v>168</v>
      </c>
      <c r="B21" s="64"/>
      <c r="C21" s="64">
        <v>1</v>
      </c>
      <c r="D21" s="64"/>
      <c r="E21" s="64"/>
      <c r="F21" s="64"/>
      <c r="G21" s="64"/>
      <c r="H21" s="64"/>
      <c r="I21" s="64"/>
      <c r="J21" s="64"/>
      <c r="K21" s="64"/>
    </row>
    <row r="22" spans="1:11" ht="15" customHeight="1" x14ac:dyDescent="0.25">
      <c r="A22" s="65" t="s">
        <v>169</v>
      </c>
      <c r="B22" s="64"/>
      <c r="C22" s="64">
        <v>2</v>
      </c>
      <c r="D22" s="64"/>
      <c r="E22" s="64"/>
      <c r="F22" s="64"/>
      <c r="G22" s="64"/>
      <c r="H22" s="64"/>
      <c r="I22" s="64"/>
      <c r="J22" s="64"/>
      <c r="K22" s="64"/>
    </row>
    <row r="23" spans="1:11" ht="15" customHeight="1" x14ac:dyDescent="0.25">
      <c r="A23" s="65" t="s">
        <v>170</v>
      </c>
      <c r="B23" s="64"/>
      <c r="C23" s="64">
        <v>1</v>
      </c>
      <c r="D23" s="64"/>
      <c r="E23" s="64"/>
      <c r="F23" s="64"/>
      <c r="G23" s="64"/>
      <c r="H23" s="64"/>
      <c r="I23" s="64"/>
      <c r="J23" s="64"/>
      <c r="K23" s="64"/>
    </row>
    <row r="24" spans="1:11" ht="15" customHeight="1" x14ac:dyDescent="0.25">
      <c r="A24" s="65" t="s">
        <v>171</v>
      </c>
      <c r="B24" s="64"/>
      <c r="C24" s="64">
        <v>1</v>
      </c>
      <c r="D24" s="64"/>
      <c r="E24" s="64"/>
      <c r="F24" s="64"/>
      <c r="G24" s="64"/>
      <c r="H24" s="64"/>
      <c r="I24" s="64"/>
      <c r="J24" s="64"/>
      <c r="K24" s="64"/>
    </row>
    <row r="25" spans="1:11" ht="15" customHeight="1" x14ac:dyDescent="0.25">
      <c r="A25" s="65" t="s">
        <v>172</v>
      </c>
      <c r="B25" s="64"/>
      <c r="C25" s="64">
        <v>1</v>
      </c>
      <c r="D25" s="64"/>
      <c r="E25" s="64"/>
      <c r="F25" s="64"/>
      <c r="G25" s="64"/>
      <c r="H25" s="64"/>
      <c r="I25" s="64"/>
      <c r="J25" s="64"/>
      <c r="K25" s="64"/>
    </row>
    <row r="26" spans="1:11" ht="15" customHeight="1" x14ac:dyDescent="0.25">
      <c r="A26" s="65" t="s">
        <v>173</v>
      </c>
      <c r="B26" s="64"/>
      <c r="C26" s="64">
        <v>1</v>
      </c>
      <c r="D26" s="64"/>
      <c r="E26" s="64"/>
      <c r="F26" s="64"/>
      <c r="G26" s="64"/>
      <c r="H26" s="64"/>
      <c r="I26" s="64"/>
      <c r="J26" s="64"/>
      <c r="K26" s="64"/>
    </row>
    <row r="27" spans="1:11" ht="15" customHeight="1" x14ac:dyDescent="0.25">
      <c r="A27" s="65" t="s">
        <v>174</v>
      </c>
      <c r="B27" s="64"/>
      <c r="C27" s="64">
        <v>1</v>
      </c>
      <c r="D27" s="64"/>
      <c r="E27" s="64"/>
      <c r="F27" s="64"/>
      <c r="G27" s="64"/>
      <c r="H27" s="64"/>
      <c r="I27" s="64"/>
      <c r="J27" s="64"/>
      <c r="K27" s="64"/>
    </row>
    <row r="28" spans="1:11" ht="15" customHeight="1" x14ac:dyDescent="0.25">
      <c r="A28" s="65" t="s">
        <v>175</v>
      </c>
      <c r="B28" s="64"/>
      <c r="C28" s="64">
        <v>1</v>
      </c>
      <c r="D28" s="64"/>
      <c r="E28" s="64"/>
      <c r="F28" s="64"/>
      <c r="G28" s="64"/>
      <c r="H28" s="64"/>
      <c r="I28" s="64"/>
      <c r="J28" s="64"/>
      <c r="K28" s="64"/>
    </row>
    <row r="29" spans="1:11" ht="15" customHeight="1" x14ac:dyDescent="0.25">
      <c r="A29" s="65" t="s">
        <v>176</v>
      </c>
      <c r="B29" s="64"/>
      <c r="C29" s="64">
        <v>1</v>
      </c>
      <c r="D29" s="64"/>
      <c r="E29" s="64"/>
      <c r="F29" s="64"/>
      <c r="G29" s="64"/>
      <c r="H29" s="64"/>
      <c r="I29" s="64"/>
      <c r="J29" s="64"/>
      <c r="K29" s="64"/>
    </row>
    <row r="30" spans="1:11" ht="15" customHeight="1" x14ac:dyDescent="0.25">
      <c r="A30" s="65" t="s">
        <v>177</v>
      </c>
      <c r="B30" s="64"/>
      <c r="C30" s="64">
        <v>1</v>
      </c>
      <c r="D30" s="64"/>
      <c r="E30" s="64"/>
      <c r="F30" s="64"/>
      <c r="G30" s="64"/>
      <c r="H30" s="64"/>
      <c r="I30" s="64"/>
      <c r="J30" s="64"/>
      <c r="K30" s="64"/>
    </row>
    <row r="31" spans="1:11" ht="15" customHeight="1" x14ac:dyDescent="0.25">
      <c r="A31" s="65" t="s">
        <v>178</v>
      </c>
      <c r="B31" s="64"/>
      <c r="C31" s="64">
        <v>1</v>
      </c>
      <c r="D31" s="64"/>
      <c r="E31" s="64"/>
      <c r="F31" s="64"/>
      <c r="G31" s="64"/>
      <c r="H31" s="64"/>
      <c r="I31" s="64"/>
      <c r="J31" s="64"/>
      <c r="K31" s="64"/>
    </row>
    <row r="32" spans="1:11" ht="15" customHeight="1" x14ac:dyDescent="0.25">
      <c r="A32" s="65" t="s">
        <v>179</v>
      </c>
      <c r="B32" s="64"/>
      <c r="C32" s="64">
        <v>1</v>
      </c>
      <c r="D32" s="64"/>
      <c r="E32" s="64"/>
      <c r="F32" s="64"/>
      <c r="G32" s="64"/>
      <c r="H32" s="64"/>
      <c r="I32" s="64"/>
      <c r="J32" s="64"/>
      <c r="K32" s="64"/>
    </row>
    <row r="33" spans="1:11" ht="15" customHeight="1" x14ac:dyDescent="0.25">
      <c r="A33" s="65" t="s">
        <v>180</v>
      </c>
      <c r="B33" s="64"/>
      <c r="C33" s="64">
        <v>1</v>
      </c>
      <c r="D33" s="64"/>
      <c r="E33" s="64"/>
      <c r="F33" s="64"/>
      <c r="G33" s="64"/>
      <c r="H33" s="64"/>
      <c r="I33" s="64"/>
      <c r="J33" s="64"/>
      <c r="K33" s="64"/>
    </row>
    <row r="34" spans="1:11" ht="15" customHeight="1" x14ac:dyDescent="0.25">
      <c r="A34" s="65" t="s">
        <v>181</v>
      </c>
      <c r="B34" s="64"/>
      <c r="C34" s="64">
        <v>1</v>
      </c>
      <c r="D34" s="64"/>
      <c r="E34" s="64"/>
      <c r="F34" s="64"/>
      <c r="G34" s="64"/>
      <c r="H34" s="64"/>
      <c r="I34" s="64"/>
      <c r="J34" s="64"/>
      <c r="K34" s="64"/>
    </row>
    <row r="35" spans="1:11" ht="15" customHeight="1" x14ac:dyDescent="0.25">
      <c r="A35" s="65" t="s">
        <v>182</v>
      </c>
      <c r="B35" s="64"/>
      <c r="C35" s="64">
        <v>1</v>
      </c>
      <c r="D35" s="64"/>
      <c r="E35" s="64"/>
      <c r="F35" s="64"/>
      <c r="G35" s="64"/>
      <c r="H35" s="64"/>
      <c r="I35" s="64"/>
      <c r="J35" s="64"/>
      <c r="K35" s="64"/>
    </row>
    <row r="36" spans="1:11" ht="15" customHeight="1" x14ac:dyDescent="0.25">
      <c r="A36" s="65" t="s">
        <v>183</v>
      </c>
      <c r="B36" s="64"/>
      <c r="C36" s="64">
        <v>1</v>
      </c>
      <c r="D36" s="64"/>
      <c r="E36" s="64"/>
      <c r="F36" s="64"/>
      <c r="G36" s="64"/>
      <c r="H36" s="64"/>
      <c r="I36" s="64"/>
      <c r="J36" s="64"/>
      <c r="K36" s="64"/>
    </row>
    <row r="37" spans="1:11" ht="15" customHeight="1" x14ac:dyDescent="0.25">
      <c r="A37" s="65" t="s">
        <v>184</v>
      </c>
      <c r="B37" s="64"/>
      <c r="C37" s="64">
        <v>1</v>
      </c>
      <c r="D37" s="64"/>
      <c r="E37" s="64"/>
      <c r="F37" s="64"/>
      <c r="G37" s="64"/>
      <c r="H37" s="64"/>
      <c r="I37" s="64"/>
      <c r="J37" s="64"/>
      <c r="K37" s="64"/>
    </row>
    <row r="38" spans="1:11" ht="15" customHeight="1" x14ac:dyDescent="0.25">
      <c r="A38" s="65" t="s">
        <v>185</v>
      </c>
      <c r="B38" s="64"/>
      <c r="C38" s="64">
        <v>1</v>
      </c>
      <c r="D38" s="64"/>
      <c r="E38" s="64"/>
      <c r="F38" s="64"/>
      <c r="G38" s="64"/>
      <c r="H38" s="64"/>
      <c r="I38" s="64"/>
      <c r="J38" s="64"/>
      <c r="K38" s="64"/>
    </row>
    <row r="39" spans="1:11" ht="15" customHeight="1" x14ac:dyDescent="0.25">
      <c r="A39" s="65" t="s">
        <v>186</v>
      </c>
      <c r="B39" s="64"/>
      <c r="C39" s="64">
        <v>1</v>
      </c>
      <c r="D39" s="64"/>
      <c r="E39" s="64"/>
      <c r="F39" s="64"/>
      <c r="G39" s="64"/>
      <c r="H39" s="64"/>
      <c r="I39" s="64"/>
      <c r="J39" s="64"/>
      <c r="K39" s="64"/>
    </row>
    <row r="40" spans="1:11" ht="15" customHeight="1" x14ac:dyDescent="0.25">
      <c r="A40" s="65" t="s">
        <v>187</v>
      </c>
      <c r="B40" s="64"/>
      <c r="C40" s="64">
        <v>1</v>
      </c>
      <c r="D40" s="64"/>
      <c r="E40" s="64"/>
      <c r="F40" s="64"/>
      <c r="G40" s="64"/>
      <c r="H40" s="64"/>
      <c r="I40" s="64"/>
      <c r="J40" s="64"/>
      <c r="K40" s="64"/>
    </row>
    <row r="41" spans="1:11" ht="15" customHeight="1" x14ac:dyDescent="0.25">
      <c r="A41" s="65" t="s">
        <v>188</v>
      </c>
      <c r="B41" s="64"/>
      <c r="C41" s="64">
        <v>2</v>
      </c>
      <c r="D41" s="64"/>
      <c r="E41" s="64"/>
      <c r="F41" s="64"/>
      <c r="G41" s="64"/>
      <c r="H41" s="64"/>
      <c r="I41" s="64"/>
      <c r="J41" s="64"/>
      <c r="K41" s="64"/>
    </row>
    <row r="42" spans="1:11" ht="15" customHeight="1" x14ac:dyDescent="0.25">
      <c r="A42" s="65" t="s">
        <v>189</v>
      </c>
      <c r="B42" s="64"/>
      <c r="C42" s="64">
        <v>1</v>
      </c>
      <c r="D42" s="64"/>
      <c r="E42" s="64"/>
      <c r="F42" s="64"/>
      <c r="G42" s="64"/>
      <c r="H42" s="64"/>
      <c r="I42" s="64"/>
      <c r="J42" s="64"/>
      <c r="K42" s="64"/>
    </row>
    <row r="43" spans="1:11" ht="15" customHeight="1" x14ac:dyDescent="0.25">
      <c r="A43" s="65" t="s">
        <v>143</v>
      </c>
      <c r="B43" s="64"/>
      <c r="C43" s="64">
        <v>2</v>
      </c>
      <c r="D43" s="64"/>
      <c r="E43" s="64"/>
      <c r="F43" s="64"/>
      <c r="G43" s="64"/>
      <c r="H43" s="64"/>
      <c r="I43" s="64"/>
      <c r="J43" s="64"/>
      <c r="K43" s="64"/>
    </row>
    <row r="44" spans="1:11" ht="15" customHeight="1" x14ac:dyDescent="0.25">
      <c r="A44" s="65" t="s">
        <v>190</v>
      </c>
      <c r="B44" s="64"/>
      <c r="C44" s="64">
        <v>2</v>
      </c>
      <c r="D44" s="64"/>
      <c r="E44" s="64"/>
      <c r="F44" s="64"/>
      <c r="G44" s="64"/>
      <c r="H44" s="64"/>
      <c r="I44" s="64"/>
      <c r="J44" s="64"/>
      <c r="K44" s="64"/>
    </row>
    <row r="45" spans="1:11" ht="15" customHeight="1" x14ac:dyDescent="0.25">
      <c r="A45" s="65" t="s">
        <v>191</v>
      </c>
      <c r="B45" s="64"/>
      <c r="C45" s="64">
        <v>1</v>
      </c>
      <c r="D45" s="64"/>
      <c r="E45" s="64"/>
      <c r="F45" s="64"/>
      <c r="G45" s="64"/>
      <c r="H45" s="64"/>
      <c r="I45" s="64"/>
      <c r="J45" s="64"/>
      <c r="K45" s="64"/>
    </row>
    <row r="46" spans="1:11" ht="15" customHeight="1" x14ac:dyDescent="0.25">
      <c r="A46" s="65" t="s">
        <v>192</v>
      </c>
      <c r="B46" s="64"/>
      <c r="C46" s="64">
        <v>3</v>
      </c>
      <c r="D46" s="64"/>
      <c r="E46" s="64"/>
      <c r="F46" s="64"/>
      <c r="G46" s="64"/>
      <c r="H46" s="64"/>
      <c r="I46" s="64"/>
      <c r="J46" s="64"/>
      <c r="K46" s="64"/>
    </row>
    <row r="47" spans="1:11" ht="15" customHeight="1" x14ac:dyDescent="0.25">
      <c r="A47" s="65" t="s">
        <v>193</v>
      </c>
      <c r="B47" s="64"/>
      <c r="C47" s="64">
        <v>1</v>
      </c>
      <c r="D47" s="64"/>
      <c r="E47" s="64"/>
      <c r="F47" s="64"/>
      <c r="G47" s="64"/>
      <c r="H47" s="64"/>
      <c r="I47" s="64"/>
      <c r="J47" s="64"/>
      <c r="K47" s="64"/>
    </row>
    <row r="48" spans="1:11" ht="15" customHeight="1" x14ac:dyDescent="0.25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11" ht="15" customHeight="1" x14ac:dyDescent="0.25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</row>
    <row r="50" spans="1:11" ht="15" customHeight="1" x14ac:dyDescent="0.25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</row>
    <row r="51" spans="1:11" ht="15" customHeight="1" x14ac:dyDescent="0.25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15" customHeight="1" x14ac:dyDescent="0.25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</row>
    <row r="53" spans="1:11" ht="15" customHeight="1" x14ac:dyDescent="0.25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</row>
    <row r="59" spans="1:11" x14ac:dyDescent="0.25">
      <c r="A59" s="7"/>
      <c r="B59" s="7"/>
    </row>
    <row r="60" spans="1:11" x14ac:dyDescent="0.25">
      <c r="A60" s="7"/>
      <c r="B60" s="7"/>
    </row>
    <row r="61" spans="1:11" x14ac:dyDescent="0.25">
      <c r="A61" s="7"/>
      <c r="B61" s="7"/>
    </row>
  </sheetData>
  <mergeCells count="1">
    <mergeCell ref="C1:K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5" sqref="B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CFMSAggregate</vt:lpstr>
      <vt:lpstr>ENTLAggregate</vt:lpstr>
      <vt:lpstr>XENTAggregate</vt:lpstr>
      <vt:lpstr>OrberaAggregate</vt:lpstr>
      <vt:lpstr>ReShapeAggregate</vt:lpstr>
      <vt:lpstr>ZLTQAggregate</vt:lpstr>
      <vt:lpstr>OBLNAggregate</vt:lpstr>
      <vt:lpstr>Sheet1</vt:lpstr>
    </vt:vector>
  </TitlesOfParts>
  <Company>Canaccord Genuity Group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Meneses, Daniel</dc:creator>
  <cp:lastModifiedBy>Meneses, Daniel</cp:lastModifiedBy>
  <dcterms:created xsi:type="dcterms:W3CDTF">2016-09-08T22:02:47Z</dcterms:created>
  <dcterms:modified xsi:type="dcterms:W3CDTF">2017-01-18T23:12:34Z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d">
    <vt:lpwstr>5fe7330c-62a8-4cee-85a2-b57b71587340</vt:lpwstr>
  </property>
</Properties>
</file>