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S\Desktop\BDAP\Case Study\Case Study 8 - Optimization\"/>
    </mc:Choice>
  </mc:AlternateContent>
  <bookViews>
    <workbookView xWindow="0" yWindow="0" windowWidth="20460" windowHeight="7380" tabRatio="500"/>
  </bookViews>
  <sheets>
    <sheet name="Sheet1" sheetId="1" r:id="rId1"/>
  </sheets>
  <definedNames>
    <definedName name="solver_adj" localSheetId="0" hidden="1">Sheet1!$G$13:$G$16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Sheet1!$F$13</definedName>
    <definedName name="solver_lhs2" localSheetId="0" hidden="1">Sheet1!$G$13</definedName>
    <definedName name="solver_lhs3" localSheetId="0" hidden="1">Sheet1!$G$13:$G$16</definedName>
    <definedName name="solver_lhs4" localSheetId="0" hidden="1">Sheet1!$G$14</definedName>
    <definedName name="solver_lhs5" localSheetId="0" hidden="1">Sheet1!$G$15</definedName>
    <definedName name="solver_lhs6" localSheetId="0" hidden="1">Sheet1!$G$16</definedName>
    <definedName name="solver_lhs7" localSheetId="0" hidden="1">Sheet1!$H$13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Sheet1!$H$13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hs1" localSheetId="0" hidden="1">50000</definedName>
    <definedName name="solver_rhs2" localSheetId="0" hidden="1">5</definedName>
    <definedName name="solver_rhs3" localSheetId="0" hidden="1">integer</definedName>
    <definedName name="solver_rhs4" localSheetId="0" hidden="1">3</definedName>
    <definedName name="solver_rhs5" localSheetId="0" hidden="1">4</definedName>
    <definedName name="solver_rhs6" localSheetId="0" hidden="1">8</definedName>
    <definedName name="solver_rhs7" localSheetId="0" hidden="1">50000000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H13" i="1"/>
  <c r="J10" i="1"/>
  <c r="J8" i="1"/>
  <c r="J7" i="1"/>
  <c r="J6" i="1"/>
  <c r="J5" i="1"/>
</calcChain>
</file>

<file path=xl/sharedStrings.xml><?xml version="1.0" encoding="utf-8"?>
<sst xmlns="http://schemas.openxmlformats.org/spreadsheetml/2006/main" count="11" uniqueCount="11">
  <si>
    <t>Advertising Media</t>
  </si>
  <si>
    <t>Cost (Rs) per Ad</t>
  </si>
  <si>
    <t>Daytime TV (30 sec)</t>
  </si>
  <si>
    <t>Evening TV (15 sec)</t>
  </si>
  <si>
    <t>Daily Newspaper (full page)</t>
  </si>
  <si>
    <t>Radio (30 sec)</t>
  </si>
  <si>
    <t xml:space="preserve">Minimumn number of Ads given per month </t>
  </si>
  <si>
    <t>Number of Potential Customer reached per Ad</t>
  </si>
  <si>
    <t>customer reach</t>
  </si>
  <si>
    <t>no of ads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</si>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</sst>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/>
    </xf>
    <xf numFmtId="3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tabSelected="1" topLeftCell="A4" zoomScale="115" zoomScaleNormal="115" workbookViewId="0">
      <selection activeCell="F12" sqref="F12"/>
    </sheetView>
  </sheetViews>
  <sheetFormatPr defaultColWidth="11" defaultRowHeight="15.75" x14ac:dyDescent="0.25"/>
  <sheetData>
    <row r="3" spans="2:11" ht="26.1" customHeight="1" x14ac:dyDescent="0.25">
      <c r="B3" s="9" t="s">
        <v>0</v>
      </c>
      <c r="C3" s="9"/>
      <c r="D3" s="9"/>
      <c r="E3" s="10" t="s">
        <v>7</v>
      </c>
      <c r="F3" s="10"/>
      <c r="G3" s="10"/>
      <c r="H3" s="1" t="s">
        <v>6</v>
      </c>
      <c r="I3" s="2"/>
      <c r="J3" s="1" t="s">
        <v>1</v>
      </c>
      <c r="K3" s="2"/>
    </row>
    <row r="4" spans="2:11" ht="26.1" customHeight="1" x14ac:dyDescent="0.25">
      <c r="B4" s="9"/>
      <c r="C4" s="9"/>
      <c r="D4" s="9"/>
      <c r="E4" s="10"/>
      <c r="F4" s="10"/>
      <c r="G4" s="10"/>
      <c r="H4" s="3"/>
      <c r="I4" s="4"/>
      <c r="J4" s="3"/>
      <c r="K4" s="4"/>
    </row>
    <row r="5" spans="2:11" ht="23.1" customHeight="1" x14ac:dyDescent="0.25">
      <c r="B5" s="8" t="s">
        <v>2</v>
      </c>
      <c r="C5" s="8"/>
      <c r="D5" s="8"/>
      <c r="E5" s="8">
        <v>1000</v>
      </c>
      <c r="F5" s="8"/>
      <c r="G5" s="8"/>
      <c r="H5" s="7">
        <v>5</v>
      </c>
      <c r="I5" s="6"/>
      <c r="J5" s="5">
        <f xml:space="preserve"> H5*1000000</f>
        <v>5000000</v>
      </c>
      <c r="K5" s="6"/>
    </row>
    <row r="6" spans="2:11" ht="23.1" customHeight="1" x14ac:dyDescent="0.25">
      <c r="B6" s="8" t="s">
        <v>3</v>
      </c>
      <c r="C6" s="8"/>
      <c r="D6" s="8"/>
      <c r="E6" s="8">
        <v>2000</v>
      </c>
      <c r="F6" s="8"/>
      <c r="G6" s="8"/>
      <c r="H6" s="7">
        <v>3</v>
      </c>
      <c r="I6" s="6"/>
      <c r="J6" s="5">
        <f xml:space="preserve"> H6*500000</f>
        <v>1500000</v>
      </c>
      <c r="K6" s="11"/>
    </row>
    <row r="7" spans="2:11" ht="23.1" customHeight="1" x14ac:dyDescent="0.25">
      <c r="B7" s="8" t="s">
        <v>4</v>
      </c>
      <c r="C7" s="8"/>
      <c r="D7" s="8"/>
      <c r="E7" s="8">
        <v>1500</v>
      </c>
      <c r="F7" s="8"/>
      <c r="G7" s="8"/>
      <c r="H7" s="7">
        <v>4</v>
      </c>
      <c r="I7" s="6"/>
      <c r="J7" s="5">
        <f>H7*120000</f>
        <v>480000</v>
      </c>
      <c r="K7" s="11"/>
    </row>
    <row r="8" spans="2:11" ht="23.1" customHeight="1" x14ac:dyDescent="0.25">
      <c r="B8" s="8" t="s">
        <v>5</v>
      </c>
      <c r="C8" s="8"/>
      <c r="D8" s="8"/>
      <c r="E8" s="8">
        <v>500</v>
      </c>
      <c r="F8" s="8"/>
      <c r="G8" s="8"/>
      <c r="H8" s="7">
        <v>8</v>
      </c>
      <c r="I8" s="6"/>
      <c r="J8" s="5">
        <f>H8*50000</f>
        <v>400000</v>
      </c>
      <c r="K8" s="11"/>
    </row>
    <row r="9" spans="2:11" ht="23.1" customHeight="1" x14ac:dyDescent="0.25"/>
    <row r="10" spans="2:11" x14ac:dyDescent="0.25">
      <c r="I10">
        <v>50000000</v>
      </c>
      <c r="J10" s="12">
        <f>SUM(PRODUCT(H5*1000000),PRODUCT(H6*50000),PRODUCT(H7*120000),PRODUCT(H8*50000))</f>
        <v>6030000</v>
      </c>
    </row>
    <row r="12" spans="2:11" x14ac:dyDescent="0.25">
      <c r="F12" t="s">
        <v>8</v>
      </c>
      <c r="G12" t="s">
        <v>9</v>
      </c>
      <c r="H12" t="s">
        <v>10</v>
      </c>
    </row>
    <row r="13" spans="2:11" x14ac:dyDescent="0.25">
      <c r="F13">
        <f>(G13*1000)+(G14*2000)+(G15*1500)+(G16*500)</f>
        <v>50000</v>
      </c>
      <c r="G13">
        <v>5</v>
      </c>
      <c r="H13">
        <f>SUM(PRODUCT(G13*1000000),PRODUCT(G14*500000),PRODUCT(G15*120000),PRODUCT(G16*50000))</f>
        <v>9710000</v>
      </c>
    </row>
    <row r="14" spans="2:11" x14ac:dyDescent="0.25">
      <c r="G14">
        <v>3</v>
      </c>
    </row>
    <row r="15" spans="2:11" x14ac:dyDescent="0.25">
      <c r="G15">
        <v>23</v>
      </c>
    </row>
    <row r="16" spans="2:11" x14ac:dyDescent="0.25">
      <c r="G16">
        <v>9</v>
      </c>
    </row>
  </sheetData>
  <mergeCells count="20">
    <mergeCell ref="B3:D4"/>
    <mergeCell ref="E3:G4"/>
    <mergeCell ref="B5:D5"/>
    <mergeCell ref="B6:D6"/>
    <mergeCell ref="B7:D7"/>
    <mergeCell ref="B8:D8"/>
    <mergeCell ref="E5:G5"/>
    <mergeCell ref="E6:G6"/>
    <mergeCell ref="E7:G7"/>
    <mergeCell ref="E8:G8"/>
    <mergeCell ref="H3:I4"/>
    <mergeCell ref="H5:I5"/>
    <mergeCell ref="H6:I6"/>
    <mergeCell ref="H7:I7"/>
    <mergeCell ref="H8:I8"/>
    <mergeCell ref="J3:K4"/>
    <mergeCell ref="J5:K5"/>
    <mergeCell ref="J6:K6"/>
    <mergeCell ref="J7:K7"/>
    <mergeCell ref="J8:K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Lemoxo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Patil</dc:creator>
  <cp:lastModifiedBy>HS</cp:lastModifiedBy>
  <dcterms:created xsi:type="dcterms:W3CDTF">2014-12-21T16:54:59Z</dcterms:created>
  <dcterms:modified xsi:type="dcterms:W3CDTF">2016-09-17T09:00:45Z</dcterms:modified>
</cp:coreProperties>
</file>