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ampr\Downloads\"/>
    </mc:Choice>
  </mc:AlternateContent>
  <xr:revisionPtr revIDLastSave="0" documentId="13_ncr:1_{47A1F7C5-299A-49C7-A852-F3C65D66284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Pivot Table and Bar chart" sheetId="8" r:id="rId2"/>
    <sheet name="Excersise on Reffrence Function" sheetId="2" r:id="rId3"/>
  </sheets>
  <calcPr calcId="191029"/>
  <pivotCaches>
    <pivotCache cacheId="2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L2" i="1" a="1"/>
  <c r="L2" i="1" s="1"/>
  <c r="M2" i="1"/>
  <c r="N2" i="1"/>
  <c r="O2" i="1"/>
  <c r="C2" i="2" a="1"/>
  <c r="C2" i="2" s="1"/>
  <c r="B2" i="2" a="1"/>
  <c r="B2" i="2" s="1"/>
  <c r="V2" i="1"/>
  <c r="U2" i="1"/>
  <c r="T2" i="1"/>
  <c r="S2" i="1"/>
  <c r="R2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9" i="1"/>
  <c r="M10" i="1"/>
  <c r="M11" i="1"/>
  <c r="M12" i="1"/>
  <c r="M6" i="1"/>
  <c r="M7" i="1"/>
  <c r="M8" i="1"/>
  <c r="M3" i="1"/>
  <c r="M4" i="1"/>
  <c r="M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<sst xmlns="http://schemas.openxmlformats.org/spreadsheetml/2006/main" count="4055" uniqueCount="1037">
  <si>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</si>
  <si>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</si>
  <si>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</si>
  <si>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</si>
  <si>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</si>
  <si>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</si>
  <si>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</si>
  <si>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</si>
  <si>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</si>
  <si>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</si>
  <si>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</si>
  <si>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</si>
  <si>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</si>
  <si>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</si>
  <si>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</si>
  <si>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</si>
  <si>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</si>
  <si>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</si>
  <si>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</si>
  <si>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</si>
  <si>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</si>
  <si>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</si>
  <si>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</si>
  <si>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</si>
  <si>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</si>
  <si>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</si>
  <si>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</si>
  <si>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</si>
  <si>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</si>
  <si>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</si>
  <si>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</si>
  <si>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</si>
  <si>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</si>
  <si>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</si>
  <si>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</si>
  <si>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</si>
  <si>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</si>
  <si>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</si>
  <si>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</si>
  <si>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</si>
  <si>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</si>
  <si>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</si>
  <si>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</si>
  <si>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</si>
  <si>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</si>
  <si>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</si>
  <si>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</si>
  <si>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</si>
  <si>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</si>
  <si>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</si>
  <si>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</si>
  <si>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</si>
  <si>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</si>
  <si>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</si>
  <si>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</si>
  <si>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</si>
  <si>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</si>
  <si>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</si>
  <si>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</si>
  <si>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</si>
  <si>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</si>
  <si>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</si>
  <si>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</si>
  <si>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</si>
  <si>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</si>
  <si>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</si>
  <si>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</si>
  <si>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</si>
  <si>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</si>
  <si>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</si>
  <si>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</si>
  <si>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</si>
  <si>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</si>
  <si>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</si>
  <si>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</si>
  <si>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</si>
  <si>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</si>
  <si>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</si>
  <si>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</si>
  <si>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</si>
  <si>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</si>
  <si>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</si>
  <si>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</si>
  <si>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</si>
  <si>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</si>
  <si>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</si>
  <si>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</si>
  <si>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</si>
  <si>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</si>
  <si>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</si>
  <si>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</si>
  <si>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</si>
  <si>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</si>
  <si>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</si>
  <si>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</si>
  <si>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</si>
  <si>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</si>
  <si>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</si>
  <si>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</si>
  <si>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</si>
  <si>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</si>
  <si>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</si>
  <si>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</si>
  <si>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</si>
  <si>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</si>
  <si>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</si>
  <si>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</si>
  <si>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</si>
  <si>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</si>
  <si>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</si>
  <si>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</si>
  <si>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</si>
  <si>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</si>
  <si>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</si>
  <si>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</si>
  <si>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</si>
  <si>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</si>
  <si>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</si>
  <si>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</si>
  <si>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</si>
  <si>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</si>
  <si>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</si>
  <si>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</si>
  <si>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</si>
  <si>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</si>
  <si>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</si>
  <si>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</si>
  <si>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</si>
  <si>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</si>
  <si>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</si>
  <si>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</si>
  <si>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</si>
  <si>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</si>
  <si>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</si>
  <si>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</si>
  <si>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</si>
  <si>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</si>
  <si>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</si>
  <si>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</si>
  <si>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</si>
  <si>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</si>
  <si>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</si>
  <si>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</si>
  <si>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</si>
  <si>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</si>
  <si>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</si>
  <si>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</si>
  <si>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</si>
  <si>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</si>
  <si>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</si>
  <si>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</si>
  <si>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</si>
  <si>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</si>
  <si>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</si>
  <si>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</si>
  <si>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</si>
  <si>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</si>
  <si>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</si>
  <si>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</si>
  <si>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</si>
  <si>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</si>
  <si>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</si>
  <si>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</si>
  <si>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</si>
  <si>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</si>
  <si>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</si>
  <si>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</si>
  <si>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</si>
  <si>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</si>
  <si>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</si>
  <si>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</si>
  <si>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</si>
  <si>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</si>
  <si>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</si>
  <si>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</si>
  <si>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</si>
  <si>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</si>
  <si>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</si>
  <si>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</si>
  <si>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</si>
  <si>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</si>
  <si>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</si>
  <si>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</si>
  <si>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</si>
  <si>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</si>
  <si>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</si>
  <si>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</si>
  <si>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</si>
  <si>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</si>
  <si>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</si>
  <si>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</si>
  <si>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</si>
  <si>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</si>
  <si>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</si>
  <si>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</si>
  <si>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</si>
  <si>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</si>
  <si>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</si>
  <si>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</si>
  <si>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</si>
  <si>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</si>
  <si>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</si>
  <si>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</si>
  <si>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</si>
  <si>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</si>
  <si>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</si>
  <si>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</si>
  <si>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</si>
  <si>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</si>
  <si>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</si>
  <si>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</si>
  <si>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</si>
  <si>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</si>
  <si>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</si>
  <si>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</si>
  <si>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</si>
  <si>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</si>
  <si>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</si>
  <si>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</si>
  <si>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</si>
  <si>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</si>
  <si>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</si>
  <si>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</si>
  <si>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</si>
  <si>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</si>
  <si>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</si>
  <si>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</si>
  <si>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</si>
  <si>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</si>
  <si>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</si>
  <si>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</si>
  <si>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</si>
  <si>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</si>
  <si>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</si>
  <si>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</si>
  <si>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</si>
  <si>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</si>
  <si>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</si>
  <si>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</si>
  <si>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</si>
  <si>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</si>
  <si>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</si>
  <si>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</si>
  <si>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</si>
  <si>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</si>
  <si>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</si>
  <si>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</si>
  <si>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</si>
  <si>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</si>
  <si>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</si>
  <si>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</si>
  <si>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</si>
  <si>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</si>
  <si>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</si>
  <si>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</si>
  <si>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</si>
  <si>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</si>
  <si>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</si>
  <si>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</si>
  <si>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</si>
  <si>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</si>
  <si>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</si>
  <si>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</si>
  <si>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</si>
  <si>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</si>
  <si>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</si>
  <si>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</si>
  <si>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</si>
  <si>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</si>
  <si>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</si>
  <si>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</si>
  <si>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</si>
  <si>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</si>
  <si>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</si>
  <si>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</si>
  <si>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</si>
  <si>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</si>
  <si>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</si>
  <si>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</si>
  <si>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</si>
  <si>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</si>
  <si>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</si>
  <si>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</si>
  <si>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</si>
  <si>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</si>
  <si>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</si>
  <si>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</si>
  <si>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</si>
  <si>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</si>
  <si>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</si>
  <si>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</si>
  <si>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</si>
  <si>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</si>
  <si>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</si>
  <si>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</si>
  <si>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</si>
  <si>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</si>
  <si>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</si>
  <si>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</si>
  <si>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</si>
  <si>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</si>
  <si>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</si>
  <si>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</si>
  <si>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</si>
  <si>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</si>
  <si>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</si>
  <si>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</si>
  <si>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</si>
  <si>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</si>
  <si>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</si>
  <si>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</si>
  <si>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</si>
  <si>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</si>
  <si>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</si>
  <si>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</si>
  <si>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</si>
  <si>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</si>
  <si>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</si>
  <si>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</si>
  <si>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</si>
  <si>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</si>
  <si>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</si>
  <si>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</si>
  <si>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</si>
  <si>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</si>
  <si>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</si>
  <si>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</si>
  <si>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</si>
  <si>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</si>
  <si>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</si>
  <si>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</si>
  <si>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</si>
  <si>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</si>
  <si>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</si>
  <si>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</si>
  <si>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</si>
  <si>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</si>
  <si>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</si>
  <si>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</si>
  <si>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</si>
  <si>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</si>
  <si>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</si>
  <si>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</si>
  <si>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</si>
  <si>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</si>
  <si>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</si>
  <si>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</si>
  <si>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</si>
  <si>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</si>
  <si>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</si>
  <si>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</si>
  <si>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</si>
  <si>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</si>
  <si>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</si>
  <si>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</si>
  <si>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</si>
  <si>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</si>
  <si>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</si>
  <si>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</si>
  <si>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</si>
  <si>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</si>
  <si>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</si>
  <si>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</si>
  <si>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</si>
  <si>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</si>
  <si>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</si>
  <si>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</si>
  <si>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</si>
  <si>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</si>
  <si>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</si>
  <si>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</si>
  <si>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</si>
  <si>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</si>
  <si>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</si>
  <si>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</si>
  <si>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</si>
  <si>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</si>
  <si>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</si>
  <si>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</si>
  <si>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</si>
  <si>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</si>
  <si>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</si>
  <si>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</si>
  <si>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</si>
  <si>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</si>
  <si>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</si>
  <si>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</si>
  <si>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</si>
  <si>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</si>
  <si>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</si>
  <si>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</si>
  <si>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</si>
  <si>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</si>
  <si>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</si>
  <si>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</si>
  <si>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</si>
  <si>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</si>
  <si>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</si>
  <si>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</si>
  <si>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</si>
  <si>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</si>
  <si>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</si>
  <si>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</si>
  <si>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</si>
  <si>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</si>
  <si>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</si>
  <si>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</si>
  <si>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</si>
  <si>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</si>
  <si>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</si>
  <si>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</si>
  <si>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</si>
  <si>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</si>
  <si>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</si>
  <si>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</si>
  <si>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</si>
  <si>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</si>
  <si>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</si>
  <si>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</si>
  <si>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</si>
  <si>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</si>
  <si>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</si>
  <si>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</si>
  <si>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</si>
  <si>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</si>
  <si>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</si>
  <si>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</si>
  <si>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</si>
  <si>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</si>
  <si>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</si>
  <si>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</si>
  <si>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</si>
  <si>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</si>
  <si>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</si>
  <si>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</si>
  <si>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</si>
  <si>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</si>
  <si>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</si>
  <si>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</si>
  <si>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</si>
  <si>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</si>
  <si>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</si>
  <si>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</si>
  <si>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</si>
  <si>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</si>
  <si>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</si>
  <si>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</si>
  <si>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</si>
  <si>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</si>
  <si>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</si>
  <si>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</si>
  <si>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</si>
  <si>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</si>
  <si>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</si>
  <si>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</si>
  <si>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</si>
  <si>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</si>
  <si>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</si>
  <si>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</si>
  <si>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</si>
  <si>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</si>
  <si>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</si>
  <si>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</si>
  <si>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</si>
  <si>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</si>
  <si>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</si>
  <si>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</si>
  <si>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</si>
  <si>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</si>
  <si>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</si>
  <si>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</si>
  <si>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</si>
  <si>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</si>
  <si>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</si>
  <si>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</si>
  <si>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</si>
  <si>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</si>
  <si>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</si>
  <si>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</si>
  <si>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</si>
  <si>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</si>
  <si>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</si>
  <si>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</si>
  <si>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</si>
  <si>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</si>
  <si>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</si>
  <si>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</si>
  <si>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</si>
  <si>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</si>
  <si>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</si>
  <si>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</si>
  <si>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</si>
  <si>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</si>
  <si>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</si>
  <si>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</si>
  <si>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</si>
  <si>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</si>
  <si>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</si>
  <si>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</si>
  <si>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</si>
  <si>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</si>
  <si>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</si>
  <si>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</si>
  <si>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</si>
  <si>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</si>
  <si>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</si>
  <si>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</si>
  <si>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</si>
  <si>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</si>
  <si>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</si>
  <si>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</si>
  <si>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</si>
  <si>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</si>
  <si>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</si>
  <si>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</si>
  <si>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</si>
  <si>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</si>
  <si>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</si>
  <si>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</si>
  <si>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</si>
  <si>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</si>
  <si>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</si>
  <si>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</si>
  <si>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</si>
  <si>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</si>
  <si>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</si>
  <si>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</si>
  <si>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</si>
  <si>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</si>
  <si>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</si>
  <si>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</si>
  <si>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</si>
  <si>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</si>
  <si>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</si>
  <si>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</si>
  <si>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</si>
  <si>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</si>
  <si>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</si>
  <si>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</si>
  <si>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</si>
  <si>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</si>
  <si>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</si>
  <si>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</si>
  <si>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</si>
  <si>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</si>
  <si>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</si>
  <si>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</si>
  <si>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</si>
  <si>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</si>
  <si>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</si>
  <si>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</si>
  <si>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</si>
  <si>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</si>
  <si>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</si>
  <si>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</si>
  <si>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</si>
  <si>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</si>
  <si>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</si>
  <si>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</si>
  <si>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</si>
  <si>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</si>
  <si>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</si>
  <si>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</si>
  <si>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</si>
  <si>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</si>
  <si>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</si>
  <si>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</si>
  <si>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</si>
  <si>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</si>
  <si>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</si>
  <si>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</si>
  <si>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</si>
  <si>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</si>
  <si>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</si>
  <si>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</si>
  <si>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</si>
  <si>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</si>
  <si>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</si>
  <si>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</si>
  <si>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</si>
  <si>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</si>
  <si>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</si>
  <si>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</si>
  <si>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</si>
  <si>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</si>
  <si>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</si>
  <si>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</si>
  <si>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</si>
  <si>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</si>
  <si>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</si>
  <si>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</si>
  <si>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</si>
  <si>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</si>
  <si>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</si>
  <si>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</si>
  <si>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</si>
  <si>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</si>
  <si>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</si>
  <si>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</si>
  <si>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</si>
  <si>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</si>
  <si>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</si>
  <si>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</si>
  <si>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</si>
  <si>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</si>
  <si>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</si>
  <si>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</si>
  <si>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</si>
  <si>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</si>
  <si>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</si>
  <si>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</si>
  <si>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</si>
  <si>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</si>
  <si>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</si>
  <si>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</si>
  <si>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</si>
  <si>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</si>
  <si>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</si>
  <si>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</si>
  <si>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</si>
  <si>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</si>
  <si>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</si>
  <si>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</si>
  <si>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</si>
  <si>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</si>
  <si>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</si>
  <si>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</si>
  <si>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</si>
  <si>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</si>
  <si>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</si>
  <si>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</si>
  <si>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</si>
  <si>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</si>
  <si>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</si>
  <si>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</si>
  <si>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</si>
  <si>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</si>
  <si>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</si>
  <si>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</si>
  <si>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</si>
  <si>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</si>
  <si>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</si>
  <si>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</si>
  <si>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</si>
  <si>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</si>
  <si>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</si>
  <si>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</si>
  <si>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</si>
  <si>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</si>
  <si>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</si>
  <si>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</si>
  <si>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</si>
  <si>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</si>
  <si>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</si>
  <si>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</si>
  <si>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</si>
  <si>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</si>
  <si>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</si>
  <si>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</si>
  <si>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</si>
  <si>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</si>
  <si>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</si>
  <si>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</si>
  <si>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</si>
  <si>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</si>
  <si>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</si>
  <si>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</si>
  <si>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</si>
  <si>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</si>
  <si>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</si>
  <si>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</si>
  <si>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</si>
  <si>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</si>
  <si>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</si>
  <si>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</si>
  <si>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</si>
  <si>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</si>
  <si>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</si>
  <si>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</si>
  <si>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</si>
  <si>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</si>
  <si>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</si>
  <si>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</si>
  <si>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</si>
  <si>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</si>
  <si>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</si>
  <si>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</si>
  <si>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</si>
  <si>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</si>
  <si>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</si>
  <si>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</si>
  <si>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</si>
  <si>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</si>
  <si>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</si>
  <si>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</si>
  <si>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</si>
  <si>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</si>
  <si>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</si>
  <si>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</si>
  <si>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</si>
  <si>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</si>
  <si>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</si>
  <si>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</si>
  <si>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</si>
  <si>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</si>
  <si>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</si>
  <si>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</si>
  <si>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</si>
  <si>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</si>
  <si>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</si>
  <si>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</si>
  <si>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</si>
  <si>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</si>
  <si>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</si>
  <si>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</si>
  <si>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</si>
  <si>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</si>
  <si>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</si>
  <si>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</si>
  <si>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</si>
  <si>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</si>
  <si>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</si>
  <si>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</si>
  <si>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</si>
  <si>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</si>
  <si>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</si>
  <si>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</si>
  <si>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</si>
  <si>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</si>
  <si>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</si>
  <si>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</si>
  <si>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</si>
  <si>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</si>
  <si>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</si>
  <si>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</si>
  <si>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</si>
  <si>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</si>
  <si>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</si>
  <si>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</si>
  <si>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</si>
  <si>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</si>
  <si>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</si>
  <si>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</si>
  <si>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</si>
  <si>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</si>
  <si>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</si>
  <si>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</si>
  <si>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</si>
  <si>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</si>
  <si>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</si>
  <si>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</si>
  <si>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</si>
  <si>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</si>
  <si>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</si>
  <si>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</si>
  <si>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</si>
  <si>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</si>
  <si>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</si>
  <si>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</si>
  <si>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</si>
  <si>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</si>
  <si>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</si>
  <si>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</si>
  <si>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</si>
  <si>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</si>
  <si>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</si>
  <si>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</si>
  <si>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</si>
  <si>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</si>
  <si>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</si>
  <si>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</si>
  <si>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</si>
  <si>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</si>
  <si>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</si>
  <si>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</si>
  <si>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</si>
  <si>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</si>
  <si>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</si>
  <si>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</si>
  <si>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</si>
  <si>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</si>
  <si>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</si>
  <si>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</si>
  <si>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</si>
  <si>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</si>
  <si>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</si>
  <si>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</si>
  <si>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</si>
  <si>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</si>
  <si>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</si>
  <si>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</si>
  <si>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</si>
  <si>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</si>
  <si>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</si>
  <si>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</si>
  <si>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</si>
  <si>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</si>
  <si>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</si>
  <si>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</si>
  <si>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</si>
  <si>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</si>
  <si>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</si>
  <si>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</si>
  <si>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</si>
  <si>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</si>
  <si>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</si>
  <si>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</si>
  <si>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</si>
  <si>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</si>
  <si>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</si>
  <si>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</si>
  <si>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</si>
  <si>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</si>
  <si>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</si>
  <si>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</si>
  <si>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</si>
  <si>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</si>
  <si>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</si>
  <si>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</si>
  <si>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</si>
  <si>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</si>
  <si>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</si>
  <si>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</si>
  <si>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</si>
  <si>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</si>
  <si>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</si>
  <si>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</si>
  <si>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</si>
  <si>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</si>
  <si>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</si>
  <si>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</si>
  <si>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</si>
  <si>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</si>
  <si>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</si>
  <si>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</si>
  <si>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</si>
  <si>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</si>
  <si>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</si>
  <si>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</si>
  <si>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</si>
  <si>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</si>
  <si>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</si>
  <si>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</si>
  <si>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</si>
  <si>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</si>
  <si>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</si>
  <si>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</si>
  <si>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</si>
  <si>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</si>
  <si>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</si>
  <si>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</si>
  <si>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</si>
  <si>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</si>
  <si>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</si>
  <si>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</si>
  <si>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</si>
  <si>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</si>
  <si>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</si>
  <si>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</si>
  <si>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</si>
  <si>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</si>
  <si>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</si>
  <si>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</si>
  <si>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</si>
  <si>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</si>
  <si>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</si>
  <si>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</si>
  <si>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</si>
  <si>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</si>
  <si>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</si>
  <si>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</si>
  <si>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</si>
  <si>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</si>
  <si>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</si>
  <si>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</si>
  <si>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</si>
  <si>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</si>
  <si>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</si>
  <si>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</si>
  <si>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</si>
  <si>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</si>
  <si>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</si>
  <si>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</si>
  <si>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</si>
  <si>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</si>
  <si>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</si>
  <si>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</si>
  <si>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</si>
  <si>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</si>
  <si>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</si>
  <si>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</si>
  <si>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</si>
  <si>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</si>
  <si>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</si>
  <si>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</si>
  <si>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</si>
  <si>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</si>
  <si>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</si>
  <si>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</si>
  <si>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</si>
  <si>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</si>
  <si>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</si>
  <si>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</si>
  <si>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</si>
  <si>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</si>
  <si>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</si>
  <si>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</si>
  <si>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</si>
  <si>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</si>
  <si>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</si>
  <si>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</si>
  <si>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</si>
  <si>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</si>
  <si>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</si>
  <si>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</si>
  <si>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</si>
  <si>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</si>
  <si>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</si>
  <si>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</si>
  <si>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</si>
  <si>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</si>
  <si>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</si>
  <si>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</si>
  <si>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</si>
  <si>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</si>
  <si>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</si>
  <si>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</si>
  <si>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</si>
  <si>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</si>
  <si>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</si>
  <si>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</si>
  <si>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</si>
  <si>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</si>
  <si>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</si>
  <si>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</si>
  <si>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</si>
  <si>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</si>
  <si>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</si>
  <si>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</si>
  <si>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</si>
  <si>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</si>
  <si>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</si>
  <si>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</si>
  <si>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</si>
  <si>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</si>
  <si>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</si>
  <si>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</si>
  <si>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</si>
  <si>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</si>
  <si>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</si>
  <si>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</si>
  <si>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</si>
  <si>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</si>
  <si>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</si>
  <si>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</si>
  <si>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</si>
  <si>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</si>
  <si>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</si>
  <si>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</si>
  <si>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</si>
  <si>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</si>
  <si>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</si>
  <si>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</si>
  <si>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</si>
  <si>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</si>
  <si>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</si>
  <si>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</si>
  <si>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</si>
  <si>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</si>
  <si>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</si>
  <si>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</si>
  <si>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</si>
  <si>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</si>
  <si>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</si>
  <si>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</si>
  <si>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</si>
  <si>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</si>
  <si>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</si>
  <si>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</si>
  <si>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</si>
  <si>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</si>
  <si>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</si>
  <si>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</si>
  <si>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</si>
  <si>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</si>
  <si>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</si>
  <si>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</si>
  <si>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</si>
  <si>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</si>
  <si>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</si>
  <si>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</si>
  <si>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</si>
  <si>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</si>
  <si>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</si>
  <si>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</si>
  <si>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</si>
  <si>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</si>
  <si>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</si>
  <si>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</si>
  <si>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</si>
  <si>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</si>
  <si>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</si>
  <si>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</si>
  <si>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</si>
  <si>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</si>
  <si>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</si>
  <si>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</si>
  <si>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</si>
  <si>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</si>
  <si>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</si>
  <si>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</si>
  <si>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</si>
  <si>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</si>
  <si>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</si>
  <si>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</si>
  <si>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Earn 50000</t>
  </si>
  <si>
    <t>Performance Rating</t>
  </si>
  <si>
    <t>HR department and the North region have sales above $15,000</t>
  </si>
  <si>
    <t>Either in IT or salary is $60,000.</t>
  </si>
  <si>
    <t xml:space="preserve"> Not from the Marketing department</t>
  </si>
  <si>
    <t xml:space="preserve"> Total salary of employees from the Sales department</t>
  </si>
  <si>
    <t>Numbers of employe in Hr depatment</t>
  </si>
  <si>
    <t>Total salary of employees in the IT department who have more than 35 project hours.</t>
  </si>
  <si>
    <t>Number of female employees in the Finance department</t>
  </si>
  <si>
    <t>Average salary of employees in the Marketing department.</t>
  </si>
  <si>
    <r>
      <rPr>
        <b/>
        <sz val="11"/>
        <color theme="1"/>
        <rFont val="Calibri"/>
        <family val="2"/>
        <scheme val="minor"/>
      </rPr>
      <t>the average sales for employees in the North region with project hours above</t>
    </r>
    <r>
      <rPr>
        <sz val="11"/>
        <color theme="1"/>
        <rFont val="Calibri"/>
        <family val="2"/>
        <scheme val="minor"/>
      </rPr>
      <t xml:space="preserve">
40</t>
    </r>
  </si>
  <si>
    <t>Maximum salary in south region</t>
  </si>
  <si>
    <t xml:space="preserve"> minimumof project hours in the Finance
department.</t>
  </si>
  <si>
    <t xml:space="preserve">             Id</t>
  </si>
  <si>
    <t>find the salary of an employee based on their ID</t>
  </si>
  <si>
    <t>Deprtament</t>
  </si>
  <si>
    <t>Joining date</t>
  </si>
  <si>
    <t>Row Labels</t>
  </si>
  <si>
    <t>Grand Total</t>
  </si>
  <si>
    <t>Sum of Sales</t>
  </si>
  <si>
    <t>Column Labels</t>
  </si>
  <si>
    <t>Average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</si>
</sst>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[Assignment3.xlsx]Pivot Table and Bar chart!PivotTable8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and Bar chart'!$K$3:$K$4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and Bar chart'!$J$5:$J$9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and Bar chart'!$K$5:$K$9</c:f>
              <c:numCache>
                <c:formatCode>General</c:formatCode>
                <c:ptCount val="4"/>
                <c:pt idx="0">
                  <c:v>1159012</c:v>
                </c:pt>
                <c:pt idx="1">
                  <c:v>1419836</c:v>
                </c:pt>
                <c:pt idx="2">
                  <c:v>1233052</c:v>
                </c:pt>
                <c:pt idx="3">
                  <c:v>1703782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1-4D2A-97CF-7FB9FCF6504E}"/>
            </c:ext>
          </c:extLst>
        </c:ser>
        <c:ser>
          <c:idx val="1"/>
          <c:order val="1"/>
          <c:tx>
            <c:strRef>
              <c:f>'Pivot Table and Bar chart'!$L$3:$L$4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and Bar chart'!$J$5:$J$9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and Bar chart'!$L$5:$L$9</c:f>
              <c:numCache>
                <c:formatCode>General</c:formatCode>
                <c:ptCount val="4"/>
                <c:pt idx="0">
                  <c:v>868356</c:v>
                </c:pt>
                <c:pt idx="1">
                  <c:v>1273136</c:v>
                </c:pt>
                <c:pt idx="2">
                  <c:v>1296970</c:v>
                </c:pt>
                <c:pt idx="3">
                  <c:v>1202604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1-4D2A-97CF-7FB9FCF6504E}"/>
            </c:ext>
          </c:extLst>
        </c:ser>
        <c:ser>
          <c:idx val="2"/>
          <c:order val="2"/>
          <c:tx>
            <c:strRef>
              <c:f>'Pivot Table and Bar chart'!$M$3:$M$4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and Bar chart'!$J$5:$J$9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and Bar chart'!$M$5:$M$9</c:f>
              <c:numCache>
                <c:formatCode>General</c:formatCode>
                <c:ptCount val="4"/>
                <c:pt idx="0">
                  <c:v>1366419</c:v>
                </c:pt>
                <c:pt idx="1">
                  <c:v>1633688</c:v>
                </c:pt>
                <c:pt idx="2">
                  <c:v>1403258</c:v>
                </c:pt>
                <c:pt idx="3">
                  <c:v>1258423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71-4D2A-97CF-7FB9FCF6504E}"/>
            </c:ext>
          </c:extLst>
        </c:ser>
        <c:ser>
          <c:idx val="3"/>
          <c:order val="3"/>
          <c:tx>
            <c:strRef>
              <c:f>'Pivot Table and Bar chart'!$N$3:$N$4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and Bar chart'!$J$5:$J$9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and Bar chart'!$N$5:$N$9</c:f>
              <c:numCache>
                <c:formatCode>General</c:formatCode>
                <c:ptCount val="4"/>
                <c:pt idx="0">
                  <c:v>1290845</c:v>
                </c:pt>
                <c:pt idx="1">
                  <c:v>1327821</c:v>
                </c:pt>
                <c:pt idx="2">
                  <c:v>1115482</c:v>
                </c:pt>
                <c:pt idx="3">
                  <c:v>1264159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71-4D2A-97CF-7FB9FCF6504E}"/>
            </c:ext>
          </c:extLst>
        </c:ser>
        <c:ser>
          <c:idx val="4"/>
          <c:order val="4"/>
          <c:tx>
            <c:strRef>
              <c:f>'Pivot Table and Bar chart'!$O$3:$O$4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and Bar chart'!$J$5:$J$9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'Pivot Table and Bar chart'!$O$5:$O$9</c:f>
              <c:numCache>
                <c:formatCode>General</c:formatCode>
                <c:ptCount val="4"/>
                <c:pt idx="0">
                  <c:v>949189</c:v>
                </c:pt>
                <c:pt idx="1">
                  <c:v>1565478</c:v>
                </c:pt>
                <c:pt idx="2">
                  <c:v>1160049</c:v>
                </c:pt>
                <c:pt idx="3">
                  <c:v>952825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71-4D2A-97CF-7FB9FCF65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272047"/>
        <c:axId val="309285487"/>
      </c:barChart>
      <c:catAx>
        <c:axId val="3092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85487"/>
        <c:crosses val="autoZero"/>
        <c:auto val="1"/>
        <c:lblAlgn val="ctr"/>
        <c:lblOffset val="100"/>
        <c:noMultiLvlLbl val="0"/>
      </c:catAx>
      <c:valAx>
        <c:axId val="30928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804332</xdr:colOff>
      <xdr:row>12</xdr:row>
      <xdr:rowOff>16934</xdr:rowOff>
    </xdr:from>
    <xdr:to>
      <xdr:col>9</xdr:col>
      <xdr:colOff>838199</xdr:colOff>
      <xdr:row>26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1725A-693C-EA9B-6653-76CD1AC38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k tiwari" refreshedDate="45491.964019791667" createdVersion="8" refreshedVersion="8" minRefreshableVersion="3" recordCount="1000" xr:uid="{AEF26DA5-4F01-4DCF-AFD6-85ED74169BDD}">
  <cacheSource type="worksheet">
    <worksheetSource ref="A1:J1001" sheet="Sheet1"/>
  </cacheSource>
  <cacheFields count="10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/>
    </cacheField>
    <cacheField name="Joining Date" numFmtId="164">
      <sharedItems containsSemiMixedTypes="0" containsNonDate="0" containsDate="1" containsString="0" minDate="2014-07-22T00:00:00" maxDate="2024-07-12T00:00:00"/>
    </cacheField>
    <cacheField name="Sales" numFmtId="0">
      <sharedItems containsSemiMixedTypes="0" containsString="0" containsNumber="1" containsInteger="1" minValue="10003" maxValue="39988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ngela Richards"/>
    <n v="38"/>
    <s v="F"/>
    <x v="0"/>
    <n v="51244"/>
    <d v="2018-07-02T00:00:00"/>
    <n v="15585"/>
    <x v="0"/>
    <n v="53"/>
  </r>
  <r>
    <n v="2"/>
    <s v="Kathy Clay"/>
    <n v="44"/>
    <s v="M"/>
    <x v="1"/>
    <n v="30579"/>
    <d v="2016-08-03T00:00:00"/>
    <n v="28080"/>
    <x v="0"/>
    <n v="57"/>
  </r>
  <r>
    <n v="3"/>
    <s v="Chelsea Contreras"/>
    <n v="57"/>
    <s v="M"/>
    <x v="1"/>
    <n v="67359"/>
    <d v="2022-09-30T00:00:00"/>
    <n v="22816"/>
    <x v="1"/>
    <n v="57"/>
  </r>
  <r>
    <n v="4"/>
    <s v="Teresa Sanders"/>
    <n v="43"/>
    <s v="M"/>
    <x v="2"/>
    <n v="64565"/>
    <d v="2023-10-11T00:00:00"/>
    <n v="14964"/>
    <x v="2"/>
    <n v="20"/>
  </r>
  <r>
    <n v="5"/>
    <s v="Erin Morton"/>
    <n v="57"/>
    <s v="M"/>
    <x v="3"/>
    <n v="70615"/>
    <d v="2016-04-08T00:00:00"/>
    <n v="22832"/>
    <x v="1"/>
    <n v="56"/>
  </r>
  <r>
    <n v="6"/>
    <s v="Michael Jones"/>
    <n v="23"/>
    <s v="F"/>
    <x v="1"/>
    <n v="58825"/>
    <d v="2020-09-09T00:00:00"/>
    <n v="23921"/>
    <x v="2"/>
    <n v="28"/>
  </r>
  <r>
    <n v="7"/>
    <s v="Austin Simmons"/>
    <n v="33"/>
    <s v="M"/>
    <x v="3"/>
    <n v="70118"/>
    <d v="2015-10-17T00:00:00"/>
    <n v="18067"/>
    <x v="2"/>
    <n v="39"/>
  </r>
  <r>
    <n v="8"/>
    <s v="Jennifer King"/>
    <n v="60"/>
    <s v="M"/>
    <x v="1"/>
    <n v="47243"/>
    <d v="2019-05-28T00:00:00"/>
    <n v="32396"/>
    <x v="0"/>
    <n v="32"/>
  </r>
  <r>
    <n v="9"/>
    <s v="Cassandra Walker"/>
    <n v="37"/>
    <s v="F"/>
    <x v="4"/>
    <n v="36567"/>
    <d v="2021-07-04T00:00:00"/>
    <n v="24208"/>
    <x v="3"/>
    <n v="38"/>
  </r>
  <r>
    <n v="10"/>
    <s v="Kiara Guzman"/>
    <n v="54"/>
    <s v="M"/>
    <x v="0"/>
    <n v="62747"/>
    <d v="2017-09-30T00:00:00"/>
    <n v="37658"/>
    <x v="2"/>
    <n v="56"/>
  </r>
  <r>
    <n v="11"/>
    <s v="Sharon Williams"/>
    <n v="49"/>
    <s v="F"/>
    <x v="2"/>
    <n v="75358"/>
    <d v="2019-06-08T00:00:00"/>
    <n v="23026"/>
    <x v="2"/>
    <n v="57"/>
  </r>
  <r>
    <n v="12"/>
    <s v="Steven Ramsey"/>
    <n v="25"/>
    <s v="M"/>
    <x v="4"/>
    <n v="44935"/>
    <d v="2018-10-08T00:00:00"/>
    <n v="10053"/>
    <x v="2"/>
    <n v="40"/>
  </r>
  <r>
    <n v="13"/>
    <s v="Brenda Johnson"/>
    <n v="26"/>
    <s v="M"/>
    <x v="4"/>
    <n v="67132"/>
    <d v="2020-05-09T00:00:00"/>
    <n v="33108"/>
    <x v="0"/>
    <n v="55"/>
  </r>
  <r>
    <n v="14"/>
    <s v="Katie Benson"/>
    <n v="57"/>
    <s v="F"/>
    <x v="3"/>
    <n v="74476"/>
    <d v="2023-07-12T00:00:00"/>
    <n v="29855"/>
    <x v="1"/>
    <n v="40"/>
  </r>
  <r>
    <n v="15"/>
    <s v="Jeffrey Adams"/>
    <n v="44"/>
    <s v="M"/>
    <x v="4"/>
    <n v="45774"/>
    <d v="2019-06-09T00:00:00"/>
    <n v="28351"/>
    <x v="3"/>
    <n v="26"/>
  </r>
  <r>
    <n v="16"/>
    <s v="Jay Boyer"/>
    <n v="48"/>
    <s v="F"/>
    <x v="4"/>
    <n v="44365"/>
    <d v="2023-08-21T00:00:00"/>
    <n v="31653"/>
    <x v="2"/>
    <n v="58"/>
  </r>
  <r>
    <n v="17"/>
    <s v="Kyle Moore"/>
    <n v="48"/>
    <s v="M"/>
    <x v="4"/>
    <n v="43274"/>
    <d v="2017-04-01T00:00:00"/>
    <n v="29071"/>
    <x v="1"/>
    <n v="20"/>
  </r>
  <r>
    <n v="18"/>
    <s v="Karen Hernandez"/>
    <n v="52"/>
    <s v="M"/>
    <x v="3"/>
    <n v="32559"/>
    <d v="2023-09-10T00:00:00"/>
    <n v="25746"/>
    <x v="2"/>
    <n v="52"/>
  </r>
  <r>
    <n v="19"/>
    <s v="Evelyn Howard"/>
    <n v="32"/>
    <s v="M"/>
    <x v="3"/>
    <n v="46715"/>
    <d v="2020-08-25T00:00:00"/>
    <n v="34259"/>
    <x v="3"/>
    <n v="37"/>
  </r>
  <r>
    <n v="20"/>
    <s v="Scott Wallace"/>
    <n v="40"/>
    <s v="F"/>
    <x v="0"/>
    <n v="62023"/>
    <d v="2022-06-19T00:00:00"/>
    <n v="28157"/>
    <x v="2"/>
    <n v="25"/>
  </r>
  <r>
    <n v="21"/>
    <s v="Bobby Baker"/>
    <n v="40"/>
    <s v="M"/>
    <x v="1"/>
    <n v="58698"/>
    <d v="2021-04-02T00:00:00"/>
    <n v="37091"/>
    <x v="0"/>
    <n v="46"/>
  </r>
  <r>
    <n v="22"/>
    <s v="Sarah Diaz"/>
    <n v="53"/>
    <s v="M"/>
    <x v="2"/>
    <n v="41962"/>
    <d v="2020-03-14T00:00:00"/>
    <n v="10129"/>
    <x v="3"/>
    <n v="34"/>
  </r>
  <r>
    <n v="23"/>
    <s v="Nancy Cunningham"/>
    <n v="56"/>
    <s v="F"/>
    <x v="3"/>
    <n v="37191"/>
    <d v="2015-07-15T00:00:00"/>
    <n v="26684"/>
    <x v="1"/>
    <n v="41"/>
  </r>
  <r>
    <n v="24"/>
    <s v="Julia Sanchez"/>
    <n v="41"/>
    <s v="F"/>
    <x v="2"/>
    <n v="60266"/>
    <d v="2021-12-02T00:00:00"/>
    <n v="33883"/>
    <x v="2"/>
    <n v="37"/>
  </r>
  <r>
    <n v="25"/>
    <s v="Jennifer Zimmerman"/>
    <n v="23"/>
    <s v="M"/>
    <x v="2"/>
    <n v="65466"/>
    <d v="2021-05-06T00:00:00"/>
    <n v="25466"/>
    <x v="2"/>
    <n v="21"/>
  </r>
  <r>
    <n v="26"/>
    <s v="Adam Russell"/>
    <n v="29"/>
    <s v="F"/>
    <x v="0"/>
    <n v="58378"/>
    <d v="2023-04-26T00:00:00"/>
    <n v="24876"/>
    <x v="1"/>
    <n v="54"/>
  </r>
  <r>
    <n v="27"/>
    <s v="Grant Walker"/>
    <n v="23"/>
    <s v="M"/>
    <x v="3"/>
    <n v="67213"/>
    <d v="2023-04-02T00:00:00"/>
    <n v="20274"/>
    <x v="2"/>
    <n v="59"/>
  </r>
  <r>
    <n v="28"/>
    <s v="Laura Lam"/>
    <n v="25"/>
    <s v="M"/>
    <x v="1"/>
    <n v="48620"/>
    <d v="2015-04-05T00:00:00"/>
    <n v="36484"/>
    <x v="3"/>
    <n v="50"/>
  </r>
  <r>
    <n v="29"/>
    <s v="Jeffrey Vaughn"/>
    <n v="52"/>
    <s v="M"/>
    <x v="3"/>
    <n v="54404"/>
    <d v="2015-01-09T00:00:00"/>
    <n v="38989"/>
    <x v="1"/>
    <n v="43"/>
  </r>
  <r>
    <n v="30"/>
    <s v="Eric Davis"/>
    <n v="48"/>
    <s v="F"/>
    <x v="4"/>
    <n v="47985"/>
    <d v="2018-12-26T00:00:00"/>
    <n v="25722"/>
    <x v="2"/>
    <n v="55"/>
  </r>
  <r>
    <n v="31"/>
    <s v="Alicia Scott"/>
    <n v="27"/>
    <s v="F"/>
    <x v="2"/>
    <n v="64734"/>
    <d v="2018-10-21T00:00:00"/>
    <n v="35331"/>
    <x v="1"/>
    <n v="30"/>
  </r>
  <r>
    <n v="32"/>
    <s v="Kevin Murray"/>
    <n v="48"/>
    <s v="M"/>
    <x v="3"/>
    <n v="54800"/>
    <d v="2020-06-23T00:00:00"/>
    <n v="17314"/>
    <x v="1"/>
    <n v="20"/>
  </r>
  <r>
    <n v="33"/>
    <s v="David Rivera"/>
    <n v="59"/>
    <s v="F"/>
    <x v="2"/>
    <n v="60266"/>
    <d v="2022-10-18T00:00:00"/>
    <n v="17226"/>
    <x v="2"/>
    <n v="24"/>
  </r>
  <r>
    <n v="34"/>
    <s v="Ann Burch"/>
    <n v="44"/>
    <s v="F"/>
    <x v="3"/>
    <n v="68832"/>
    <d v="2015-02-28T00:00:00"/>
    <n v="38779"/>
    <x v="1"/>
    <n v="42"/>
  </r>
  <r>
    <n v="35"/>
    <s v="Deanna Coleman"/>
    <n v="25"/>
    <s v="F"/>
    <x v="2"/>
    <n v="37888"/>
    <d v="2021-04-11T00:00:00"/>
    <n v="30963"/>
    <x v="0"/>
    <n v="50"/>
  </r>
  <r>
    <n v="36"/>
    <s v="Terri Harris"/>
    <n v="37"/>
    <s v="F"/>
    <x v="3"/>
    <n v="45305"/>
    <d v="2023-08-06T00:00:00"/>
    <n v="29329"/>
    <x v="1"/>
    <n v="28"/>
  </r>
  <r>
    <n v="37"/>
    <s v="Haley Brown"/>
    <n v="33"/>
    <s v="F"/>
    <x v="0"/>
    <n v="74401"/>
    <d v="2022-07-05T00:00:00"/>
    <n v="18812"/>
    <x v="3"/>
    <n v="51"/>
  </r>
  <r>
    <n v="38"/>
    <s v="Allison Bell"/>
    <n v="58"/>
    <s v="F"/>
    <x v="2"/>
    <n v="71925"/>
    <d v="2021-03-05T00:00:00"/>
    <n v="34445"/>
    <x v="3"/>
    <n v="42"/>
  </r>
  <r>
    <n v="39"/>
    <s v="John Calderon"/>
    <n v="36"/>
    <s v="M"/>
    <x v="3"/>
    <n v="78677"/>
    <d v="2016-02-25T00:00:00"/>
    <n v="30727"/>
    <x v="1"/>
    <n v="37"/>
  </r>
  <r>
    <n v="40"/>
    <s v="Robert Trevino"/>
    <n v="23"/>
    <s v="F"/>
    <x v="4"/>
    <n v="33906"/>
    <d v="2022-07-05T00:00:00"/>
    <n v="31935"/>
    <x v="2"/>
    <n v="25"/>
  </r>
  <r>
    <n v="41"/>
    <s v="Mrs. Elizabeth Garza"/>
    <n v="40"/>
    <s v="F"/>
    <x v="2"/>
    <n v="36349"/>
    <d v="2017-08-01T00:00:00"/>
    <n v="27576"/>
    <x v="3"/>
    <n v="54"/>
  </r>
  <r>
    <n v="42"/>
    <s v="Nicole Cooke"/>
    <n v="31"/>
    <s v="F"/>
    <x v="4"/>
    <n v="47159"/>
    <d v="2017-11-05T00:00:00"/>
    <n v="12221"/>
    <x v="2"/>
    <n v="39"/>
  </r>
  <r>
    <n v="43"/>
    <s v="Jeffrey Buck"/>
    <n v="45"/>
    <s v="M"/>
    <x v="0"/>
    <n v="55890"/>
    <d v="2015-02-25T00:00:00"/>
    <n v="29278"/>
    <x v="1"/>
    <n v="20"/>
  </r>
  <r>
    <n v="44"/>
    <s v="Donna Smith"/>
    <n v="43"/>
    <s v="M"/>
    <x v="4"/>
    <n v="67851"/>
    <d v="2016-02-03T00:00:00"/>
    <n v="31675"/>
    <x v="0"/>
    <n v="39"/>
  </r>
  <r>
    <n v="45"/>
    <s v="Deborah Smith"/>
    <n v="52"/>
    <s v="M"/>
    <x v="4"/>
    <n v="42196"/>
    <d v="2017-05-21T00:00:00"/>
    <n v="27887"/>
    <x v="3"/>
    <n v="32"/>
  </r>
  <r>
    <n v="46"/>
    <s v="Daniel Garcia"/>
    <n v="49"/>
    <s v="F"/>
    <x v="3"/>
    <n v="64449"/>
    <d v="2015-09-21T00:00:00"/>
    <n v="39917"/>
    <x v="0"/>
    <n v="37"/>
  </r>
  <r>
    <n v="47"/>
    <s v="Jessica Schwartz"/>
    <n v="21"/>
    <s v="M"/>
    <x v="4"/>
    <n v="35386"/>
    <d v="2023-06-18T00:00:00"/>
    <n v="22140"/>
    <x v="3"/>
    <n v="50"/>
  </r>
  <r>
    <n v="48"/>
    <s v="Sabrina Castillo"/>
    <n v="47"/>
    <s v="F"/>
    <x v="3"/>
    <n v="69021"/>
    <d v="2021-01-06T00:00:00"/>
    <n v="33471"/>
    <x v="0"/>
    <n v="24"/>
  </r>
  <r>
    <n v="49"/>
    <s v="Amanda Carrillo"/>
    <n v="53"/>
    <s v="F"/>
    <x v="4"/>
    <n v="41303"/>
    <d v="2019-01-12T00:00:00"/>
    <n v="16933"/>
    <x v="1"/>
    <n v="44"/>
  </r>
  <r>
    <n v="50"/>
    <s v="John Dunn"/>
    <n v="27"/>
    <s v="F"/>
    <x v="4"/>
    <n v="44477"/>
    <d v="2021-12-09T00:00:00"/>
    <n v="12950"/>
    <x v="0"/>
    <n v="57"/>
  </r>
  <r>
    <n v="51"/>
    <s v="Tyler Rosario"/>
    <n v="35"/>
    <s v="M"/>
    <x v="4"/>
    <n v="74034"/>
    <d v="2019-06-19T00:00:00"/>
    <n v="21260"/>
    <x v="1"/>
    <n v="39"/>
  </r>
  <r>
    <n v="52"/>
    <s v="Kevin Webb"/>
    <n v="53"/>
    <s v="F"/>
    <x v="4"/>
    <n v="57555"/>
    <d v="2018-06-03T00:00:00"/>
    <n v="39552"/>
    <x v="0"/>
    <n v="27"/>
  </r>
  <r>
    <n v="53"/>
    <s v="Lisa Bond"/>
    <n v="28"/>
    <s v="F"/>
    <x v="1"/>
    <n v="62270"/>
    <d v="2022-10-31T00:00:00"/>
    <n v="22120"/>
    <x v="0"/>
    <n v="24"/>
  </r>
  <r>
    <n v="54"/>
    <s v="Krista Webb"/>
    <n v="58"/>
    <s v="F"/>
    <x v="3"/>
    <n v="62907"/>
    <d v="2016-11-26T00:00:00"/>
    <n v="18126"/>
    <x v="1"/>
    <n v="57"/>
  </r>
  <r>
    <n v="55"/>
    <s v="Kristen King"/>
    <n v="44"/>
    <s v="M"/>
    <x v="3"/>
    <n v="62455"/>
    <d v="2017-08-12T00:00:00"/>
    <n v="12569"/>
    <x v="0"/>
    <n v="50"/>
  </r>
  <r>
    <n v="56"/>
    <s v="James Lee"/>
    <n v="33"/>
    <s v="M"/>
    <x v="0"/>
    <n v="57097"/>
    <d v="2021-05-05T00:00:00"/>
    <n v="32820"/>
    <x v="2"/>
    <n v="27"/>
  </r>
  <r>
    <n v="57"/>
    <s v="Alicia Johns"/>
    <n v="33"/>
    <s v="F"/>
    <x v="0"/>
    <n v="30490"/>
    <d v="2017-08-05T00:00:00"/>
    <n v="17406"/>
    <x v="0"/>
    <n v="32"/>
  </r>
  <r>
    <n v="58"/>
    <s v="Christopher Williams"/>
    <n v="26"/>
    <s v="F"/>
    <x v="2"/>
    <n v="73437"/>
    <d v="2014-12-26T00:00:00"/>
    <n v="24146"/>
    <x v="2"/>
    <n v="36"/>
  </r>
  <r>
    <n v="59"/>
    <s v="Ricky Allen"/>
    <n v="21"/>
    <s v="M"/>
    <x v="4"/>
    <n v="52906"/>
    <d v="2016-04-12T00:00:00"/>
    <n v="11820"/>
    <x v="3"/>
    <n v="42"/>
  </r>
  <r>
    <n v="60"/>
    <s v="Amanda Hughes"/>
    <n v="40"/>
    <s v="M"/>
    <x v="3"/>
    <n v="70565"/>
    <d v="2016-05-22T00:00:00"/>
    <n v="30805"/>
    <x v="1"/>
    <n v="25"/>
  </r>
  <r>
    <n v="61"/>
    <s v="Carolyn Hall"/>
    <n v="54"/>
    <s v="F"/>
    <x v="0"/>
    <n v="70282"/>
    <d v="2018-11-13T00:00:00"/>
    <n v="16001"/>
    <x v="2"/>
    <n v="24"/>
  </r>
  <r>
    <n v="62"/>
    <s v="Jonathan Maldonado"/>
    <n v="31"/>
    <s v="M"/>
    <x v="2"/>
    <n v="36859"/>
    <d v="2022-04-23T00:00:00"/>
    <n v="35243"/>
    <x v="0"/>
    <n v="45"/>
  </r>
  <r>
    <n v="63"/>
    <s v="Christopher Benson"/>
    <n v="38"/>
    <s v="M"/>
    <x v="2"/>
    <n v="40305"/>
    <d v="2018-12-24T00:00:00"/>
    <n v="28118"/>
    <x v="3"/>
    <n v="35"/>
  </r>
  <r>
    <n v="64"/>
    <s v="Crystal Lloyd"/>
    <n v="53"/>
    <s v="F"/>
    <x v="4"/>
    <n v="45633"/>
    <d v="2020-03-12T00:00:00"/>
    <n v="27596"/>
    <x v="3"/>
    <n v="42"/>
  </r>
  <r>
    <n v="65"/>
    <s v="Tracey Bradley"/>
    <n v="32"/>
    <s v="M"/>
    <x v="3"/>
    <n v="79105"/>
    <d v="2023-05-04T00:00:00"/>
    <n v="22244"/>
    <x v="1"/>
    <n v="36"/>
  </r>
  <r>
    <n v="66"/>
    <s v="Jordan Hendricks"/>
    <n v="45"/>
    <s v="F"/>
    <x v="1"/>
    <n v="73885"/>
    <d v="2018-06-23T00:00:00"/>
    <n v="33129"/>
    <x v="1"/>
    <n v="40"/>
  </r>
  <r>
    <n v="67"/>
    <s v="Angelica Taylor"/>
    <n v="27"/>
    <s v="M"/>
    <x v="3"/>
    <n v="55114"/>
    <d v="2024-02-23T00:00:00"/>
    <n v="21939"/>
    <x v="2"/>
    <n v="33"/>
  </r>
  <r>
    <n v="68"/>
    <s v="Lauren Smith"/>
    <n v="50"/>
    <s v="F"/>
    <x v="3"/>
    <n v="59707"/>
    <d v="2014-12-09T00:00:00"/>
    <n v="19833"/>
    <x v="1"/>
    <n v="53"/>
  </r>
  <r>
    <n v="69"/>
    <s v="Terry Williamson"/>
    <n v="24"/>
    <s v="F"/>
    <x v="0"/>
    <n v="77563"/>
    <d v="2022-03-20T00:00:00"/>
    <n v="32146"/>
    <x v="0"/>
    <n v="58"/>
  </r>
  <r>
    <n v="70"/>
    <s v="Heather Skinner"/>
    <n v="46"/>
    <s v="M"/>
    <x v="4"/>
    <n v="36757"/>
    <d v="2024-01-03T00:00:00"/>
    <n v="28052"/>
    <x v="2"/>
    <n v="21"/>
  </r>
  <r>
    <n v="71"/>
    <s v="Tammy Williams"/>
    <n v="22"/>
    <s v="M"/>
    <x v="2"/>
    <n v="40537"/>
    <d v="2016-04-10T00:00:00"/>
    <n v="38859"/>
    <x v="0"/>
    <n v="32"/>
  </r>
  <r>
    <n v="72"/>
    <s v="David Kline"/>
    <n v="60"/>
    <s v="F"/>
    <x v="4"/>
    <n v="46860"/>
    <d v="2018-02-04T00:00:00"/>
    <n v="23354"/>
    <x v="1"/>
    <n v="30"/>
  </r>
  <r>
    <n v="73"/>
    <s v="Olivia Flynn"/>
    <n v="22"/>
    <s v="F"/>
    <x v="3"/>
    <n v="36411"/>
    <d v="2018-01-01T00:00:00"/>
    <n v="19230"/>
    <x v="3"/>
    <n v="26"/>
  </r>
  <r>
    <n v="74"/>
    <s v="Victor Fuller"/>
    <n v="42"/>
    <s v="M"/>
    <x v="0"/>
    <n v="55874"/>
    <d v="2014-10-22T00:00:00"/>
    <n v="23162"/>
    <x v="2"/>
    <n v="24"/>
  </r>
  <r>
    <n v="75"/>
    <s v="Rebecca Howell"/>
    <n v="28"/>
    <s v="M"/>
    <x v="3"/>
    <n v="67679"/>
    <d v="2022-03-21T00:00:00"/>
    <n v="12189"/>
    <x v="3"/>
    <n v="42"/>
  </r>
  <r>
    <n v="76"/>
    <s v="Kendra Davis"/>
    <n v="59"/>
    <s v="F"/>
    <x v="4"/>
    <n v="74053"/>
    <d v="2023-09-16T00:00:00"/>
    <n v="16214"/>
    <x v="3"/>
    <n v="59"/>
  </r>
  <r>
    <n v="77"/>
    <s v="Brent Smith"/>
    <n v="52"/>
    <s v="F"/>
    <x v="3"/>
    <n v="50342"/>
    <d v="2022-04-06T00:00:00"/>
    <n v="20241"/>
    <x v="1"/>
    <n v="47"/>
  </r>
  <r>
    <n v="78"/>
    <s v="George Burke"/>
    <n v="55"/>
    <s v="F"/>
    <x v="1"/>
    <n v="60541"/>
    <d v="2019-01-21T00:00:00"/>
    <n v="27473"/>
    <x v="1"/>
    <n v="40"/>
  </r>
  <r>
    <n v="79"/>
    <s v="Joshua Stewart"/>
    <n v="44"/>
    <s v="F"/>
    <x v="4"/>
    <n v="63784"/>
    <d v="2017-11-15T00:00:00"/>
    <n v="10152"/>
    <x v="2"/>
    <n v="24"/>
  </r>
  <r>
    <n v="80"/>
    <s v="Mark Sutton"/>
    <n v="58"/>
    <s v="M"/>
    <x v="2"/>
    <n v="33820"/>
    <d v="2015-10-23T00:00:00"/>
    <n v="30735"/>
    <x v="3"/>
    <n v="36"/>
  </r>
  <r>
    <n v="81"/>
    <s v="Denise Wade"/>
    <n v="20"/>
    <s v="F"/>
    <x v="3"/>
    <n v="70004"/>
    <d v="2021-11-20T00:00:00"/>
    <n v="14484"/>
    <x v="3"/>
    <n v="38"/>
  </r>
  <r>
    <n v="82"/>
    <s v="Lindsey House"/>
    <n v="49"/>
    <s v="M"/>
    <x v="4"/>
    <n v="75660"/>
    <d v="2016-04-21T00:00:00"/>
    <n v="30132"/>
    <x v="1"/>
    <n v="55"/>
  </r>
  <r>
    <n v="83"/>
    <s v="Sarah Weaver"/>
    <n v="27"/>
    <s v="F"/>
    <x v="1"/>
    <n v="61982"/>
    <d v="2024-01-21T00:00:00"/>
    <n v="21436"/>
    <x v="3"/>
    <n v="27"/>
  </r>
  <r>
    <n v="84"/>
    <s v="Ronald Marquez"/>
    <n v="41"/>
    <s v="M"/>
    <x v="3"/>
    <n v="41244"/>
    <d v="2018-11-01T00:00:00"/>
    <n v="25368"/>
    <x v="0"/>
    <n v="22"/>
  </r>
  <r>
    <n v="85"/>
    <s v="Leah Stewart"/>
    <n v="54"/>
    <s v="F"/>
    <x v="3"/>
    <n v="43477"/>
    <d v="2019-05-05T00:00:00"/>
    <n v="35368"/>
    <x v="0"/>
    <n v="60"/>
  </r>
  <r>
    <n v="86"/>
    <s v="Susan Padilla"/>
    <n v="34"/>
    <s v="M"/>
    <x v="2"/>
    <n v="65403"/>
    <d v="2022-06-28T00:00:00"/>
    <n v="19120"/>
    <x v="2"/>
    <n v="44"/>
  </r>
  <r>
    <n v="87"/>
    <s v="Ronald Martin"/>
    <n v="43"/>
    <s v="M"/>
    <x v="1"/>
    <n v="74200"/>
    <d v="2019-03-05T00:00:00"/>
    <n v="32735"/>
    <x v="1"/>
    <n v="60"/>
  </r>
  <r>
    <n v="88"/>
    <s v="Patrick Watts"/>
    <n v="41"/>
    <s v="M"/>
    <x v="4"/>
    <n v="41263"/>
    <d v="2023-03-30T00:00:00"/>
    <n v="25952"/>
    <x v="0"/>
    <n v="20"/>
  </r>
  <r>
    <n v="89"/>
    <s v="Emily Stephens"/>
    <n v="57"/>
    <s v="M"/>
    <x v="4"/>
    <n v="79178"/>
    <d v="2015-03-02T00:00:00"/>
    <n v="39831"/>
    <x v="1"/>
    <n v="25"/>
  </r>
  <r>
    <n v="90"/>
    <s v="Robert Yang"/>
    <n v="32"/>
    <s v="F"/>
    <x v="4"/>
    <n v="57661"/>
    <d v="2018-01-10T00:00:00"/>
    <n v="35451"/>
    <x v="0"/>
    <n v="57"/>
  </r>
  <r>
    <n v="91"/>
    <s v="Kelly Cunningham"/>
    <n v="58"/>
    <s v="M"/>
    <x v="3"/>
    <n v="59830"/>
    <d v="2022-08-05T00:00:00"/>
    <n v="37401"/>
    <x v="1"/>
    <n v="40"/>
  </r>
  <r>
    <n v="92"/>
    <s v="Johnathan Williams"/>
    <n v="52"/>
    <s v="F"/>
    <x v="1"/>
    <n v="64706"/>
    <d v="2015-01-26T00:00:00"/>
    <n v="28270"/>
    <x v="0"/>
    <n v="60"/>
  </r>
  <r>
    <n v="93"/>
    <s v="Jeffrey Bauer"/>
    <n v="23"/>
    <s v="M"/>
    <x v="1"/>
    <n v="78033"/>
    <d v="2023-01-12T00:00:00"/>
    <n v="26422"/>
    <x v="0"/>
    <n v="25"/>
  </r>
  <r>
    <n v="94"/>
    <s v="Brooke Jackson"/>
    <n v="20"/>
    <s v="M"/>
    <x v="1"/>
    <n v="35909"/>
    <d v="2021-01-15T00:00:00"/>
    <n v="26258"/>
    <x v="0"/>
    <n v="51"/>
  </r>
  <r>
    <n v="95"/>
    <s v="Jay Trevino"/>
    <n v="20"/>
    <s v="M"/>
    <x v="2"/>
    <n v="73060"/>
    <d v="2015-11-26T00:00:00"/>
    <n v="21547"/>
    <x v="0"/>
    <n v="42"/>
  </r>
  <r>
    <n v="96"/>
    <s v="Thomas Rosales"/>
    <n v="39"/>
    <s v="F"/>
    <x v="3"/>
    <n v="40747"/>
    <d v="2016-09-27T00:00:00"/>
    <n v="23302"/>
    <x v="2"/>
    <n v="27"/>
  </r>
  <r>
    <n v="97"/>
    <s v="Sandra Owens"/>
    <n v="37"/>
    <s v="F"/>
    <x v="0"/>
    <n v="49453"/>
    <d v="2015-08-17T00:00:00"/>
    <n v="37916"/>
    <x v="0"/>
    <n v="53"/>
  </r>
  <r>
    <n v="98"/>
    <s v="Christopher Joseph"/>
    <n v="41"/>
    <s v="M"/>
    <x v="0"/>
    <n v="79544"/>
    <d v="2020-10-16T00:00:00"/>
    <n v="27482"/>
    <x v="0"/>
    <n v="21"/>
  </r>
  <r>
    <n v="99"/>
    <s v="Maxwell Soto"/>
    <n v="30"/>
    <s v="M"/>
    <x v="1"/>
    <n v="68222"/>
    <d v="2019-06-04T00:00:00"/>
    <n v="28120"/>
    <x v="2"/>
    <n v="58"/>
  </r>
  <r>
    <n v="100"/>
    <s v="Kevin Harris"/>
    <n v="32"/>
    <s v="M"/>
    <x v="1"/>
    <n v="61909"/>
    <d v="2022-05-12T00:00:00"/>
    <n v="26429"/>
    <x v="3"/>
    <n v="35"/>
  </r>
  <r>
    <n v="101"/>
    <s v="Vicki Hensley"/>
    <n v="48"/>
    <s v="M"/>
    <x v="0"/>
    <n v="67645"/>
    <d v="2022-03-03T00:00:00"/>
    <n v="31064"/>
    <x v="1"/>
    <n v="26"/>
  </r>
  <r>
    <n v="102"/>
    <s v="Timothy Gutierrez"/>
    <n v="50"/>
    <s v="M"/>
    <x v="4"/>
    <n v="42020"/>
    <d v="2017-01-01T00:00:00"/>
    <n v="10743"/>
    <x v="0"/>
    <n v="46"/>
  </r>
  <r>
    <n v="103"/>
    <s v="Joseph Pena"/>
    <n v="60"/>
    <s v="F"/>
    <x v="0"/>
    <n v="71920"/>
    <d v="2021-06-18T00:00:00"/>
    <n v="27946"/>
    <x v="0"/>
    <n v="50"/>
  </r>
  <r>
    <n v="104"/>
    <s v="Hailey Henderson"/>
    <n v="35"/>
    <s v="F"/>
    <x v="0"/>
    <n v="55166"/>
    <d v="2022-06-16T00:00:00"/>
    <n v="22868"/>
    <x v="0"/>
    <n v="37"/>
  </r>
  <r>
    <n v="105"/>
    <s v="Amanda Howard"/>
    <n v="37"/>
    <s v="M"/>
    <x v="3"/>
    <n v="74174"/>
    <d v="2014-08-19T00:00:00"/>
    <n v="26475"/>
    <x v="0"/>
    <n v="45"/>
  </r>
  <r>
    <n v="106"/>
    <s v="Stephanie Black"/>
    <n v="32"/>
    <s v="F"/>
    <x v="4"/>
    <n v="47445"/>
    <d v="2019-09-14T00:00:00"/>
    <n v="31648"/>
    <x v="3"/>
    <n v="57"/>
  </r>
  <r>
    <n v="107"/>
    <s v="Donald Miller"/>
    <n v="45"/>
    <s v="F"/>
    <x v="1"/>
    <n v="71965"/>
    <d v="2018-09-19T00:00:00"/>
    <n v="36062"/>
    <x v="1"/>
    <n v="22"/>
  </r>
  <r>
    <n v="108"/>
    <s v="Sheila Smith"/>
    <n v="56"/>
    <s v="F"/>
    <x v="1"/>
    <n v="79254"/>
    <d v="2017-06-23T00:00:00"/>
    <n v="24919"/>
    <x v="2"/>
    <n v="57"/>
  </r>
  <r>
    <n v="109"/>
    <s v="Jennifer Davis"/>
    <n v="38"/>
    <s v="F"/>
    <x v="1"/>
    <n v="36021"/>
    <d v="2019-02-11T00:00:00"/>
    <n v="38621"/>
    <x v="3"/>
    <n v="40"/>
  </r>
  <r>
    <n v="110"/>
    <s v="Ronald Thomas"/>
    <n v="33"/>
    <s v="F"/>
    <x v="0"/>
    <n v="37243"/>
    <d v="2023-09-04T00:00:00"/>
    <n v="28425"/>
    <x v="3"/>
    <n v="27"/>
  </r>
  <r>
    <n v="111"/>
    <s v="Kylie Hampton"/>
    <n v="39"/>
    <s v="M"/>
    <x v="2"/>
    <n v="44984"/>
    <d v="2019-03-19T00:00:00"/>
    <n v="30705"/>
    <x v="1"/>
    <n v="59"/>
  </r>
  <r>
    <n v="112"/>
    <s v="Christopher Ellis"/>
    <n v="28"/>
    <s v="F"/>
    <x v="1"/>
    <n v="68902"/>
    <d v="2018-07-14T00:00:00"/>
    <n v="26425"/>
    <x v="2"/>
    <n v="29"/>
  </r>
  <r>
    <n v="113"/>
    <s v="Kenneth Yates"/>
    <n v="34"/>
    <s v="M"/>
    <x v="2"/>
    <n v="30871"/>
    <d v="2021-10-12T00:00:00"/>
    <n v="12024"/>
    <x v="1"/>
    <n v="50"/>
  </r>
  <r>
    <n v="114"/>
    <s v="Deanna Greene"/>
    <n v="32"/>
    <s v="F"/>
    <x v="3"/>
    <n v="55776"/>
    <d v="2019-05-09T00:00:00"/>
    <n v="30358"/>
    <x v="3"/>
    <n v="54"/>
  </r>
  <r>
    <n v="115"/>
    <s v="Michael Knapp"/>
    <n v="40"/>
    <s v="M"/>
    <x v="2"/>
    <n v="72142"/>
    <d v="2022-10-10T00:00:00"/>
    <n v="15838"/>
    <x v="2"/>
    <n v="34"/>
  </r>
  <r>
    <n v="116"/>
    <s v="Gary Cummings"/>
    <n v="20"/>
    <s v="M"/>
    <x v="1"/>
    <n v="77669"/>
    <d v="2023-04-07T00:00:00"/>
    <n v="25587"/>
    <x v="2"/>
    <n v="41"/>
  </r>
  <r>
    <n v="117"/>
    <s v="Mary Gamble DVM"/>
    <n v="54"/>
    <s v="F"/>
    <x v="4"/>
    <n v="73602"/>
    <d v="2016-10-12T00:00:00"/>
    <n v="28434"/>
    <x v="0"/>
    <n v="53"/>
  </r>
  <r>
    <n v="118"/>
    <s v="Tiffany Collins"/>
    <n v="47"/>
    <s v="F"/>
    <x v="3"/>
    <n v="62782"/>
    <d v="2019-06-26T00:00:00"/>
    <n v="39526"/>
    <x v="0"/>
    <n v="33"/>
  </r>
  <r>
    <n v="119"/>
    <s v="Lindsey Thompson"/>
    <n v="54"/>
    <s v="M"/>
    <x v="3"/>
    <n v="35993"/>
    <d v="2016-03-15T00:00:00"/>
    <n v="10290"/>
    <x v="3"/>
    <n v="56"/>
  </r>
  <r>
    <n v="120"/>
    <s v="Belinda Kirby"/>
    <n v="59"/>
    <s v="F"/>
    <x v="2"/>
    <n v="51679"/>
    <d v="2023-03-19T00:00:00"/>
    <n v="32978"/>
    <x v="3"/>
    <n v="55"/>
  </r>
  <r>
    <n v="121"/>
    <s v="Lisa Lowery"/>
    <n v="29"/>
    <s v="M"/>
    <x v="1"/>
    <n v="76421"/>
    <d v="2023-09-17T00:00:00"/>
    <n v="11183"/>
    <x v="3"/>
    <n v="59"/>
  </r>
  <r>
    <n v="122"/>
    <s v="Paul Turner"/>
    <n v="34"/>
    <s v="F"/>
    <x v="4"/>
    <n v="40938"/>
    <d v="2015-02-17T00:00:00"/>
    <n v="26143"/>
    <x v="0"/>
    <n v="39"/>
  </r>
  <r>
    <n v="123"/>
    <s v="Sherry Webb"/>
    <n v="34"/>
    <s v="F"/>
    <x v="3"/>
    <n v="57191"/>
    <d v="2019-09-21T00:00:00"/>
    <n v="31904"/>
    <x v="0"/>
    <n v="30"/>
  </r>
  <r>
    <n v="124"/>
    <s v="Carly Collier"/>
    <n v="46"/>
    <s v="M"/>
    <x v="3"/>
    <n v="42206"/>
    <d v="2016-09-26T00:00:00"/>
    <n v="27145"/>
    <x v="3"/>
    <n v="59"/>
  </r>
  <r>
    <n v="125"/>
    <s v="Adam Smith"/>
    <n v="45"/>
    <s v="M"/>
    <x v="4"/>
    <n v="67685"/>
    <d v="2022-10-28T00:00:00"/>
    <n v="23554"/>
    <x v="1"/>
    <n v="21"/>
  </r>
  <r>
    <n v="126"/>
    <s v="Anna Humphrey"/>
    <n v="37"/>
    <s v="M"/>
    <x v="4"/>
    <n v="66642"/>
    <d v="2024-02-27T00:00:00"/>
    <n v="16604"/>
    <x v="2"/>
    <n v="33"/>
  </r>
  <r>
    <n v="127"/>
    <s v="Diana Daniel"/>
    <n v="29"/>
    <s v="M"/>
    <x v="2"/>
    <n v="64161"/>
    <d v="2015-10-03T00:00:00"/>
    <n v="24790"/>
    <x v="0"/>
    <n v="48"/>
  </r>
  <r>
    <n v="128"/>
    <s v="April Reyes"/>
    <n v="39"/>
    <s v="F"/>
    <x v="1"/>
    <n v="48385"/>
    <d v="2017-02-12T00:00:00"/>
    <n v="26379"/>
    <x v="1"/>
    <n v="50"/>
  </r>
  <r>
    <n v="129"/>
    <s v="Jessica Davis"/>
    <n v="28"/>
    <s v="M"/>
    <x v="4"/>
    <n v="70632"/>
    <d v="2020-03-12T00:00:00"/>
    <n v="34787"/>
    <x v="0"/>
    <n v="58"/>
  </r>
  <r>
    <n v="130"/>
    <s v="Phillip Moore"/>
    <n v="28"/>
    <s v="F"/>
    <x v="1"/>
    <n v="50658"/>
    <d v="2017-09-25T00:00:00"/>
    <n v="18445"/>
    <x v="0"/>
    <n v="37"/>
  </r>
  <r>
    <n v="131"/>
    <s v="Kim Carroll"/>
    <n v="30"/>
    <s v="F"/>
    <x v="3"/>
    <n v="57039"/>
    <d v="2020-11-18T00:00:00"/>
    <n v="24149"/>
    <x v="2"/>
    <n v="35"/>
  </r>
  <r>
    <n v="132"/>
    <s v="Michael Miller"/>
    <n v="56"/>
    <s v="F"/>
    <x v="0"/>
    <n v="49740"/>
    <d v="2014-07-29T00:00:00"/>
    <n v="15383"/>
    <x v="2"/>
    <n v="39"/>
  </r>
  <r>
    <n v="133"/>
    <s v="Andre Owens"/>
    <n v="44"/>
    <s v="M"/>
    <x v="3"/>
    <n v="55915"/>
    <d v="2020-02-21T00:00:00"/>
    <n v="31594"/>
    <x v="0"/>
    <n v="45"/>
  </r>
  <r>
    <n v="134"/>
    <s v="Ralph Richards"/>
    <n v="31"/>
    <s v="F"/>
    <x v="3"/>
    <n v="38997"/>
    <d v="2022-03-13T00:00:00"/>
    <n v="36587"/>
    <x v="0"/>
    <n v="40"/>
  </r>
  <r>
    <n v="135"/>
    <s v="Gabriel Herrera"/>
    <n v="27"/>
    <s v="M"/>
    <x v="3"/>
    <n v="44067"/>
    <d v="2017-06-19T00:00:00"/>
    <n v="28660"/>
    <x v="2"/>
    <n v="50"/>
  </r>
  <r>
    <n v="136"/>
    <s v="Amy Hernandez"/>
    <n v="49"/>
    <s v="M"/>
    <x v="0"/>
    <n v="54845"/>
    <d v="2022-02-06T00:00:00"/>
    <n v="39869"/>
    <x v="2"/>
    <n v="45"/>
  </r>
  <r>
    <n v="137"/>
    <s v="Nancy Kramer"/>
    <n v="53"/>
    <s v="F"/>
    <x v="2"/>
    <n v="42144"/>
    <d v="2021-06-27T00:00:00"/>
    <n v="32492"/>
    <x v="1"/>
    <n v="32"/>
  </r>
  <r>
    <n v="138"/>
    <s v="Dr. Jennifer Allison"/>
    <n v="38"/>
    <s v="M"/>
    <x v="3"/>
    <n v="43543"/>
    <d v="2016-04-25T00:00:00"/>
    <n v="12098"/>
    <x v="3"/>
    <n v="43"/>
  </r>
  <r>
    <n v="139"/>
    <s v="Claire Collins"/>
    <n v="23"/>
    <s v="F"/>
    <x v="3"/>
    <n v="70926"/>
    <d v="2021-09-12T00:00:00"/>
    <n v="36100"/>
    <x v="1"/>
    <n v="33"/>
  </r>
  <r>
    <n v="140"/>
    <s v="Susan Taylor"/>
    <n v="41"/>
    <s v="F"/>
    <x v="1"/>
    <n v="35721"/>
    <d v="2023-10-29T00:00:00"/>
    <n v="22370"/>
    <x v="0"/>
    <n v="31"/>
  </r>
  <r>
    <n v="141"/>
    <s v="Corey Stewart"/>
    <n v="21"/>
    <s v="M"/>
    <x v="1"/>
    <n v="70178"/>
    <d v="2021-05-18T00:00:00"/>
    <n v="36299"/>
    <x v="0"/>
    <n v="47"/>
  </r>
  <r>
    <n v="142"/>
    <s v="Shannon Joseph"/>
    <n v="58"/>
    <s v="F"/>
    <x v="3"/>
    <n v="61503"/>
    <d v="2015-03-26T00:00:00"/>
    <n v="12906"/>
    <x v="0"/>
    <n v="49"/>
  </r>
  <r>
    <n v="143"/>
    <s v="James Davis"/>
    <n v="37"/>
    <s v="M"/>
    <x v="0"/>
    <n v="40463"/>
    <d v="2017-02-27T00:00:00"/>
    <n v="24067"/>
    <x v="1"/>
    <n v="24"/>
  </r>
  <r>
    <n v="144"/>
    <s v="Jesse Burns"/>
    <n v="43"/>
    <s v="F"/>
    <x v="3"/>
    <n v="33860"/>
    <d v="2014-10-03T00:00:00"/>
    <n v="24353"/>
    <x v="1"/>
    <n v="48"/>
  </r>
  <r>
    <n v="145"/>
    <s v="Heather Bell"/>
    <n v="35"/>
    <s v="F"/>
    <x v="1"/>
    <n v="49384"/>
    <d v="2019-09-16T00:00:00"/>
    <n v="39151"/>
    <x v="0"/>
    <n v="55"/>
  </r>
  <r>
    <n v="146"/>
    <s v="Jacob Davis"/>
    <n v="41"/>
    <s v="M"/>
    <x v="4"/>
    <n v="67576"/>
    <d v="2018-05-29T00:00:00"/>
    <n v="17269"/>
    <x v="0"/>
    <n v="46"/>
  </r>
  <r>
    <n v="147"/>
    <s v="Lisa Bryant"/>
    <n v="51"/>
    <s v="F"/>
    <x v="1"/>
    <n v="34359"/>
    <d v="2020-05-10T00:00:00"/>
    <n v="20721"/>
    <x v="1"/>
    <n v="32"/>
  </r>
  <r>
    <n v="148"/>
    <s v="Jennifer Atkinson"/>
    <n v="38"/>
    <s v="F"/>
    <x v="4"/>
    <n v="71522"/>
    <d v="2017-12-19T00:00:00"/>
    <n v="37615"/>
    <x v="1"/>
    <n v="41"/>
  </r>
  <r>
    <n v="149"/>
    <s v="Emily Miller"/>
    <n v="38"/>
    <s v="F"/>
    <x v="4"/>
    <n v="31750"/>
    <d v="2018-01-13T00:00:00"/>
    <n v="18420"/>
    <x v="3"/>
    <n v="23"/>
  </r>
  <r>
    <n v="150"/>
    <s v="Terri Fields"/>
    <n v="52"/>
    <s v="M"/>
    <x v="3"/>
    <n v="62934"/>
    <d v="2018-11-24T00:00:00"/>
    <n v="28655"/>
    <x v="0"/>
    <n v="54"/>
  </r>
  <r>
    <n v="151"/>
    <s v="Kirsten Hanson"/>
    <n v="53"/>
    <s v="F"/>
    <x v="2"/>
    <n v="43541"/>
    <d v="2024-06-25T00:00:00"/>
    <n v="13914"/>
    <x v="1"/>
    <n v="31"/>
  </r>
  <r>
    <n v="152"/>
    <s v="Elizabeth Bullock"/>
    <n v="42"/>
    <s v="M"/>
    <x v="4"/>
    <n v="75209"/>
    <d v="2015-07-01T00:00:00"/>
    <n v="31609"/>
    <x v="1"/>
    <n v="59"/>
  </r>
  <r>
    <n v="153"/>
    <s v="Michael Mueller"/>
    <n v="51"/>
    <s v="M"/>
    <x v="3"/>
    <n v="76977"/>
    <d v="2016-01-11T00:00:00"/>
    <n v="12867"/>
    <x v="0"/>
    <n v="23"/>
  </r>
  <r>
    <n v="154"/>
    <s v="Chad Mathis"/>
    <n v="23"/>
    <s v="F"/>
    <x v="0"/>
    <n v="39578"/>
    <d v="2020-08-21T00:00:00"/>
    <n v="23902"/>
    <x v="2"/>
    <n v="37"/>
  </r>
  <r>
    <n v="155"/>
    <s v="Joseph Howard"/>
    <n v="40"/>
    <s v="M"/>
    <x v="3"/>
    <n v="38164"/>
    <d v="2022-11-24T00:00:00"/>
    <n v="22865"/>
    <x v="2"/>
    <n v="29"/>
  </r>
  <r>
    <n v="156"/>
    <s v="Brianna West"/>
    <n v="44"/>
    <s v="F"/>
    <x v="4"/>
    <n v="32992"/>
    <d v="2024-01-30T00:00:00"/>
    <n v="32250"/>
    <x v="0"/>
    <n v="58"/>
  </r>
  <r>
    <n v="157"/>
    <s v="Miss Jessica Kent MD"/>
    <n v="29"/>
    <s v="M"/>
    <x v="0"/>
    <n v="73750"/>
    <d v="2016-01-30T00:00:00"/>
    <n v="27569"/>
    <x v="1"/>
    <n v="60"/>
  </r>
  <r>
    <n v="158"/>
    <s v="Jeffrey Diaz"/>
    <n v="48"/>
    <s v="F"/>
    <x v="3"/>
    <n v="57389"/>
    <d v="2023-09-11T00:00:00"/>
    <n v="29854"/>
    <x v="3"/>
    <n v="36"/>
  </r>
  <r>
    <n v="159"/>
    <s v="Brian White"/>
    <n v="31"/>
    <s v="F"/>
    <x v="2"/>
    <n v="32401"/>
    <d v="2019-04-03T00:00:00"/>
    <n v="20712"/>
    <x v="0"/>
    <n v="43"/>
  </r>
  <r>
    <n v="160"/>
    <s v="Jeffrey Jones"/>
    <n v="55"/>
    <s v="F"/>
    <x v="3"/>
    <n v="64514"/>
    <d v="2017-08-22T00:00:00"/>
    <n v="10139"/>
    <x v="2"/>
    <n v="58"/>
  </r>
  <r>
    <n v="161"/>
    <s v="Erica Lee"/>
    <n v="46"/>
    <s v="F"/>
    <x v="2"/>
    <n v="32739"/>
    <d v="2016-05-07T00:00:00"/>
    <n v="36671"/>
    <x v="0"/>
    <n v="33"/>
  </r>
  <r>
    <n v="162"/>
    <s v="James Page"/>
    <n v="55"/>
    <s v="M"/>
    <x v="3"/>
    <n v="32005"/>
    <d v="2020-01-31T00:00:00"/>
    <n v="11331"/>
    <x v="1"/>
    <n v="29"/>
  </r>
  <r>
    <n v="163"/>
    <s v="Adam Flores"/>
    <n v="26"/>
    <s v="M"/>
    <x v="2"/>
    <n v="44911"/>
    <d v="2015-03-30T00:00:00"/>
    <n v="31046"/>
    <x v="2"/>
    <n v="51"/>
  </r>
  <r>
    <n v="164"/>
    <s v="David Cox"/>
    <n v="20"/>
    <s v="F"/>
    <x v="4"/>
    <n v="61944"/>
    <d v="2020-11-26T00:00:00"/>
    <n v="11605"/>
    <x v="1"/>
    <n v="57"/>
  </r>
  <r>
    <n v="165"/>
    <s v="Alexis Roberson"/>
    <n v="38"/>
    <s v="F"/>
    <x v="3"/>
    <n v="60622"/>
    <d v="2016-11-06T00:00:00"/>
    <n v="33567"/>
    <x v="2"/>
    <n v="45"/>
  </r>
  <r>
    <n v="166"/>
    <s v="Anthony Cunningham"/>
    <n v="26"/>
    <s v="F"/>
    <x v="3"/>
    <n v="31888"/>
    <d v="2018-10-29T00:00:00"/>
    <n v="33416"/>
    <x v="1"/>
    <n v="54"/>
  </r>
  <r>
    <n v="167"/>
    <s v="Jonathan Parks"/>
    <n v="23"/>
    <s v="F"/>
    <x v="3"/>
    <n v="42998"/>
    <d v="2019-01-09T00:00:00"/>
    <n v="37736"/>
    <x v="0"/>
    <n v="39"/>
  </r>
  <r>
    <n v="168"/>
    <s v="Darlene Phillips"/>
    <n v="45"/>
    <s v="F"/>
    <x v="3"/>
    <n v="31887"/>
    <d v="2017-02-25T00:00:00"/>
    <n v="23941"/>
    <x v="1"/>
    <n v="20"/>
  </r>
  <r>
    <n v="169"/>
    <s v="Lisa Thomas"/>
    <n v="22"/>
    <s v="M"/>
    <x v="4"/>
    <n v="74240"/>
    <d v="2018-11-11T00:00:00"/>
    <n v="23679"/>
    <x v="2"/>
    <n v="24"/>
  </r>
  <r>
    <n v="170"/>
    <s v="Jennifer King"/>
    <n v="51"/>
    <s v="M"/>
    <x v="1"/>
    <n v="48481"/>
    <d v="2021-05-03T00:00:00"/>
    <n v="30232"/>
    <x v="0"/>
    <n v="57"/>
  </r>
  <r>
    <n v="171"/>
    <s v="Kenneth Ruiz"/>
    <n v="32"/>
    <s v="F"/>
    <x v="2"/>
    <n v="31855"/>
    <d v="2015-07-14T00:00:00"/>
    <n v="36423"/>
    <x v="2"/>
    <n v="55"/>
  </r>
  <r>
    <n v="172"/>
    <s v="Frank Ramirez"/>
    <n v="34"/>
    <s v="F"/>
    <x v="4"/>
    <n v="31365"/>
    <d v="2020-03-11T00:00:00"/>
    <n v="34591"/>
    <x v="1"/>
    <n v="26"/>
  </r>
  <r>
    <n v="173"/>
    <s v="Dominique Wilson"/>
    <n v="27"/>
    <s v="M"/>
    <x v="3"/>
    <n v="69797"/>
    <d v="2024-03-20T00:00:00"/>
    <n v="20209"/>
    <x v="3"/>
    <n v="24"/>
  </r>
  <r>
    <n v="174"/>
    <s v="Erik Williams"/>
    <n v="28"/>
    <s v="M"/>
    <x v="3"/>
    <n v="52991"/>
    <d v="2019-03-07T00:00:00"/>
    <n v="23345"/>
    <x v="3"/>
    <n v="53"/>
  </r>
  <r>
    <n v="175"/>
    <s v="Kara Lee"/>
    <n v="41"/>
    <s v="F"/>
    <x v="2"/>
    <n v="42734"/>
    <d v="2020-03-24T00:00:00"/>
    <n v="18396"/>
    <x v="2"/>
    <n v="34"/>
  </r>
  <r>
    <n v="176"/>
    <s v="James Garcia"/>
    <n v="43"/>
    <s v="F"/>
    <x v="0"/>
    <n v="50645"/>
    <d v="2021-07-25T00:00:00"/>
    <n v="39378"/>
    <x v="1"/>
    <n v="36"/>
  </r>
  <r>
    <n v="177"/>
    <s v="Stephen Smith"/>
    <n v="46"/>
    <s v="F"/>
    <x v="4"/>
    <n v="57109"/>
    <d v="2016-07-01T00:00:00"/>
    <n v="18887"/>
    <x v="1"/>
    <n v="60"/>
  </r>
  <r>
    <n v="178"/>
    <s v="Scott Clark"/>
    <n v="24"/>
    <s v="M"/>
    <x v="3"/>
    <n v="59683"/>
    <d v="2016-04-11T00:00:00"/>
    <n v="34712"/>
    <x v="1"/>
    <n v="60"/>
  </r>
  <r>
    <n v="179"/>
    <s v="Patricia Friedman"/>
    <n v="60"/>
    <s v="F"/>
    <x v="4"/>
    <n v="53745"/>
    <d v="2024-02-14T00:00:00"/>
    <n v="27027"/>
    <x v="0"/>
    <n v="35"/>
  </r>
  <r>
    <n v="180"/>
    <s v="Brandy Garcia"/>
    <n v="53"/>
    <s v="M"/>
    <x v="0"/>
    <n v="34884"/>
    <d v="2020-02-01T00:00:00"/>
    <n v="10694"/>
    <x v="3"/>
    <n v="28"/>
  </r>
  <r>
    <n v="181"/>
    <s v="Ann Johnson"/>
    <n v="35"/>
    <s v="F"/>
    <x v="1"/>
    <n v="32164"/>
    <d v="2022-03-21T00:00:00"/>
    <n v="31442"/>
    <x v="3"/>
    <n v="28"/>
  </r>
  <r>
    <n v="182"/>
    <s v="Christopher Ryan"/>
    <n v="42"/>
    <s v="M"/>
    <x v="2"/>
    <n v="61550"/>
    <d v="2015-08-11T00:00:00"/>
    <n v="15383"/>
    <x v="2"/>
    <n v="41"/>
  </r>
  <r>
    <n v="183"/>
    <s v="Gabriela Graves"/>
    <n v="36"/>
    <s v="F"/>
    <x v="1"/>
    <n v="53451"/>
    <d v="2015-09-23T00:00:00"/>
    <n v="31667"/>
    <x v="0"/>
    <n v="24"/>
  </r>
  <r>
    <n v="184"/>
    <s v="Barbara Hunt"/>
    <n v="26"/>
    <s v="F"/>
    <x v="1"/>
    <n v="45643"/>
    <d v="2016-07-13T00:00:00"/>
    <n v="19889"/>
    <x v="2"/>
    <n v="33"/>
  </r>
  <r>
    <n v="185"/>
    <s v="Eric Mcfarland"/>
    <n v="39"/>
    <s v="M"/>
    <x v="1"/>
    <n v="60679"/>
    <d v="2023-11-06T00:00:00"/>
    <n v="11524"/>
    <x v="3"/>
    <n v="28"/>
  </r>
  <r>
    <n v="186"/>
    <s v="Chris Silva"/>
    <n v="34"/>
    <s v="F"/>
    <x v="4"/>
    <n v="43460"/>
    <d v="2017-01-03T00:00:00"/>
    <n v="13833"/>
    <x v="3"/>
    <n v="52"/>
  </r>
  <r>
    <n v="187"/>
    <s v="Joshua Ford"/>
    <n v="27"/>
    <s v="F"/>
    <x v="1"/>
    <n v="60297"/>
    <d v="2023-12-02T00:00:00"/>
    <n v="16980"/>
    <x v="3"/>
    <n v="38"/>
  </r>
  <r>
    <n v="188"/>
    <s v="Lindsey Lopez"/>
    <n v="33"/>
    <s v="F"/>
    <x v="1"/>
    <n v="52582"/>
    <d v="2021-08-20T00:00:00"/>
    <n v="29233"/>
    <x v="2"/>
    <n v="51"/>
  </r>
  <r>
    <n v="189"/>
    <s v="Peter Martinez"/>
    <n v="45"/>
    <s v="F"/>
    <x v="4"/>
    <n v="69067"/>
    <d v="2016-12-04T00:00:00"/>
    <n v="17837"/>
    <x v="0"/>
    <n v="41"/>
  </r>
  <r>
    <n v="190"/>
    <s v="Jordan Jackson"/>
    <n v="54"/>
    <s v="M"/>
    <x v="0"/>
    <n v="63098"/>
    <d v="2021-12-29T00:00:00"/>
    <n v="13290"/>
    <x v="1"/>
    <n v="45"/>
  </r>
  <r>
    <n v="191"/>
    <s v="Stephanie Ward"/>
    <n v="21"/>
    <s v="M"/>
    <x v="2"/>
    <n v="64907"/>
    <d v="2022-01-11T00:00:00"/>
    <n v="22041"/>
    <x v="1"/>
    <n v="37"/>
  </r>
  <r>
    <n v="192"/>
    <s v="Terry Murphy"/>
    <n v="40"/>
    <s v="M"/>
    <x v="4"/>
    <n v="33156"/>
    <d v="2022-04-05T00:00:00"/>
    <n v="24673"/>
    <x v="0"/>
    <n v="26"/>
  </r>
  <r>
    <n v="193"/>
    <s v="Amber Reynolds"/>
    <n v="46"/>
    <s v="M"/>
    <x v="1"/>
    <n v="46568"/>
    <d v="2020-06-21T00:00:00"/>
    <n v="10638"/>
    <x v="0"/>
    <n v="47"/>
  </r>
  <r>
    <n v="194"/>
    <s v="Laura Pacheco"/>
    <n v="39"/>
    <s v="F"/>
    <x v="2"/>
    <n v="36967"/>
    <d v="2020-04-26T00:00:00"/>
    <n v="19553"/>
    <x v="3"/>
    <n v="28"/>
  </r>
  <r>
    <n v="195"/>
    <s v="Alexandria Mendoza"/>
    <n v="20"/>
    <s v="F"/>
    <x v="3"/>
    <n v="53611"/>
    <d v="2019-09-07T00:00:00"/>
    <n v="10153"/>
    <x v="0"/>
    <n v="24"/>
  </r>
  <r>
    <n v="196"/>
    <s v="Chris Smith"/>
    <n v="53"/>
    <s v="M"/>
    <x v="2"/>
    <n v="68199"/>
    <d v="2017-12-26T00:00:00"/>
    <n v="27603"/>
    <x v="1"/>
    <n v="27"/>
  </r>
  <r>
    <n v="197"/>
    <s v="Lindsay Carey"/>
    <n v="22"/>
    <s v="F"/>
    <x v="2"/>
    <n v="78271"/>
    <d v="2015-04-06T00:00:00"/>
    <n v="33945"/>
    <x v="1"/>
    <n v="30"/>
  </r>
  <r>
    <n v="198"/>
    <s v="Barbara Hull"/>
    <n v="36"/>
    <s v="F"/>
    <x v="1"/>
    <n v="45828"/>
    <d v="2018-01-30T00:00:00"/>
    <n v="26406"/>
    <x v="3"/>
    <n v="42"/>
  </r>
  <r>
    <n v="199"/>
    <s v="Justin Williams"/>
    <n v="58"/>
    <s v="F"/>
    <x v="1"/>
    <n v="77786"/>
    <d v="2019-02-25T00:00:00"/>
    <n v="10032"/>
    <x v="1"/>
    <n v="27"/>
  </r>
  <r>
    <n v="200"/>
    <s v="Steven Holmes"/>
    <n v="27"/>
    <s v="F"/>
    <x v="1"/>
    <n v="40930"/>
    <d v="2018-12-30T00:00:00"/>
    <n v="38116"/>
    <x v="0"/>
    <n v="45"/>
  </r>
  <r>
    <n v="201"/>
    <s v="Robert Anderson"/>
    <n v="52"/>
    <s v="M"/>
    <x v="3"/>
    <n v="76350"/>
    <d v="2015-03-07T00:00:00"/>
    <n v="29410"/>
    <x v="2"/>
    <n v="25"/>
  </r>
  <r>
    <n v="202"/>
    <s v="Alexandra Fitzgerald"/>
    <n v="45"/>
    <s v="M"/>
    <x v="4"/>
    <n v="62679"/>
    <d v="2019-04-28T00:00:00"/>
    <n v="10364"/>
    <x v="0"/>
    <n v="41"/>
  </r>
  <r>
    <n v="203"/>
    <s v="Matthew Graham"/>
    <n v="50"/>
    <s v="F"/>
    <x v="2"/>
    <n v="63251"/>
    <d v="2018-05-21T00:00:00"/>
    <n v="12415"/>
    <x v="0"/>
    <n v="51"/>
  </r>
  <r>
    <n v="204"/>
    <s v="Alexis Reyes"/>
    <n v="30"/>
    <s v="M"/>
    <x v="4"/>
    <n v="59710"/>
    <d v="2020-09-21T00:00:00"/>
    <n v="10196"/>
    <x v="1"/>
    <n v="39"/>
  </r>
  <r>
    <n v="205"/>
    <s v="Michael Wilson DDS"/>
    <n v="25"/>
    <s v="M"/>
    <x v="3"/>
    <n v="39678"/>
    <d v="2014-12-14T00:00:00"/>
    <n v="25755"/>
    <x v="1"/>
    <n v="30"/>
  </r>
  <r>
    <n v="206"/>
    <s v="Jessica Davis"/>
    <n v="55"/>
    <s v="M"/>
    <x v="2"/>
    <n v="71851"/>
    <d v="2015-08-25T00:00:00"/>
    <n v="27260"/>
    <x v="3"/>
    <n v="23"/>
  </r>
  <r>
    <n v="207"/>
    <s v="Michelle Adams"/>
    <n v="47"/>
    <s v="F"/>
    <x v="2"/>
    <n v="45167"/>
    <d v="2021-04-16T00:00:00"/>
    <n v="35264"/>
    <x v="3"/>
    <n v="20"/>
  </r>
  <r>
    <n v="208"/>
    <s v="Katie Lowe"/>
    <n v="29"/>
    <s v="F"/>
    <x v="4"/>
    <n v="58973"/>
    <d v="2017-06-10T00:00:00"/>
    <n v="28866"/>
    <x v="3"/>
    <n v="49"/>
  </r>
  <r>
    <n v="209"/>
    <s v="David Ramirez"/>
    <n v="41"/>
    <s v="M"/>
    <x v="4"/>
    <n v="37821"/>
    <d v="2016-05-01T00:00:00"/>
    <n v="26699"/>
    <x v="0"/>
    <n v="31"/>
  </r>
  <r>
    <n v="210"/>
    <s v="William Smith"/>
    <n v="49"/>
    <s v="M"/>
    <x v="2"/>
    <n v="63561"/>
    <d v="2017-12-06T00:00:00"/>
    <n v="37095"/>
    <x v="2"/>
    <n v="53"/>
  </r>
  <r>
    <n v="211"/>
    <s v="Gregory Manning"/>
    <n v="57"/>
    <s v="M"/>
    <x v="3"/>
    <n v="38435"/>
    <d v="2024-04-25T00:00:00"/>
    <n v="22010"/>
    <x v="0"/>
    <n v="53"/>
  </r>
  <r>
    <n v="212"/>
    <s v="Tony Edwards"/>
    <n v="26"/>
    <s v="M"/>
    <x v="0"/>
    <n v="62802"/>
    <d v="2023-08-19T00:00:00"/>
    <n v="38256"/>
    <x v="1"/>
    <n v="48"/>
  </r>
  <r>
    <n v="213"/>
    <s v="Elizabeth Matthews"/>
    <n v="28"/>
    <s v="F"/>
    <x v="1"/>
    <n v="66754"/>
    <d v="2023-06-21T00:00:00"/>
    <n v="34762"/>
    <x v="2"/>
    <n v="21"/>
  </r>
  <r>
    <n v="214"/>
    <s v="Michael Gonzalez"/>
    <n v="43"/>
    <s v="F"/>
    <x v="3"/>
    <n v="53875"/>
    <d v="2015-05-08T00:00:00"/>
    <n v="28841"/>
    <x v="1"/>
    <n v="52"/>
  </r>
  <r>
    <n v="215"/>
    <s v="Darlene Garcia"/>
    <n v="30"/>
    <s v="M"/>
    <x v="2"/>
    <n v="71072"/>
    <d v="2024-01-06T00:00:00"/>
    <n v="27655"/>
    <x v="0"/>
    <n v="23"/>
  </r>
  <r>
    <n v="216"/>
    <s v="Catherine Young"/>
    <n v="59"/>
    <s v="F"/>
    <x v="0"/>
    <n v="64853"/>
    <d v="2016-12-26T00:00:00"/>
    <n v="27085"/>
    <x v="0"/>
    <n v="40"/>
  </r>
  <r>
    <n v="217"/>
    <s v="Nicholas Mckee"/>
    <n v="43"/>
    <s v="F"/>
    <x v="2"/>
    <n v="36732"/>
    <d v="2016-03-31T00:00:00"/>
    <n v="26088"/>
    <x v="1"/>
    <n v="44"/>
  </r>
  <r>
    <n v="218"/>
    <s v="Gene Wheeler"/>
    <n v="56"/>
    <s v="F"/>
    <x v="4"/>
    <n v="42565"/>
    <d v="2022-07-01T00:00:00"/>
    <n v="27647"/>
    <x v="2"/>
    <n v="30"/>
  </r>
  <r>
    <n v="219"/>
    <s v="Amber Hill"/>
    <n v="30"/>
    <s v="F"/>
    <x v="0"/>
    <n v="65590"/>
    <d v="2020-03-16T00:00:00"/>
    <n v="15956"/>
    <x v="1"/>
    <n v="60"/>
  </r>
  <r>
    <n v="220"/>
    <s v="Anthony Scott"/>
    <n v="25"/>
    <s v="F"/>
    <x v="4"/>
    <n v="37464"/>
    <d v="2017-02-02T00:00:00"/>
    <n v="29895"/>
    <x v="0"/>
    <n v="25"/>
  </r>
  <r>
    <n v="221"/>
    <s v="John Summers"/>
    <n v="51"/>
    <s v="M"/>
    <x v="3"/>
    <n v="30765"/>
    <d v="2015-12-28T00:00:00"/>
    <n v="35971"/>
    <x v="3"/>
    <n v="53"/>
  </r>
  <r>
    <n v="222"/>
    <s v="Timothy Clark"/>
    <n v="60"/>
    <s v="F"/>
    <x v="2"/>
    <n v="79072"/>
    <d v="2015-12-13T00:00:00"/>
    <n v="27491"/>
    <x v="0"/>
    <n v="60"/>
  </r>
  <r>
    <n v="223"/>
    <s v="Rebecca Lopez"/>
    <n v="52"/>
    <s v="F"/>
    <x v="1"/>
    <n v="49308"/>
    <d v="2023-06-22T00:00:00"/>
    <n v="15260"/>
    <x v="2"/>
    <n v="54"/>
  </r>
  <r>
    <n v="224"/>
    <s v="Kurt Lam"/>
    <n v="32"/>
    <s v="M"/>
    <x v="2"/>
    <n v="64310"/>
    <d v="2021-12-22T00:00:00"/>
    <n v="37609"/>
    <x v="2"/>
    <n v="40"/>
  </r>
  <r>
    <n v="225"/>
    <s v="Brian Gonzalez"/>
    <n v="40"/>
    <s v="M"/>
    <x v="3"/>
    <n v="53172"/>
    <d v="2016-01-28T00:00:00"/>
    <n v="12904"/>
    <x v="1"/>
    <n v="57"/>
  </r>
  <r>
    <n v="226"/>
    <s v="Michael Gray"/>
    <n v="23"/>
    <s v="M"/>
    <x v="0"/>
    <n v="75120"/>
    <d v="2023-01-20T00:00:00"/>
    <n v="30966"/>
    <x v="3"/>
    <n v="40"/>
  </r>
  <r>
    <n v="227"/>
    <s v="Jodi Martinez MD"/>
    <n v="35"/>
    <s v="F"/>
    <x v="1"/>
    <n v="70457"/>
    <d v="2015-06-30T00:00:00"/>
    <n v="34761"/>
    <x v="0"/>
    <n v="20"/>
  </r>
  <r>
    <n v="228"/>
    <s v="Russell Schmidt"/>
    <n v="54"/>
    <s v="F"/>
    <x v="1"/>
    <n v="44223"/>
    <d v="2019-07-10T00:00:00"/>
    <n v="16943"/>
    <x v="3"/>
    <n v="33"/>
  </r>
  <r>
    <n v="229"/>
    <s v="Mrs. Sarah Heath"/>
    <n v="51"/>
    <s v="F"/>
    <x v="1"/>
    <n v="43141"/>
    <d v="2022-11-24T00:00:00"/>
    <n v="20099"/>
    <x v="0"/>
    <n v="42"/>
  </r>
  <r>
    <n v="230"/>
    <s v="Rachel Keith"/>
    <n v="36"/>
    <s v="F"/>
    <x v="4"/>
    <n v="36265"/>
    <d v="2023-02-06T00:00:00"/>
    <n v="22723"/>
    <x v="1"/>
    <n v="40"/>
  </r>
  <r>
    <n v="231"/>
    <s v="Donald Coleman"/>
    <n v="40"/>
    <s v="F"/>
    <x v="4"/>
    <n v="32082"/>
    <d v="2019-01-06T00:00:00"/>
    <n v="39795"/>
    <x v="1"/>
    <n v="22"/>
  </r>
  <r>
    <n v="232"/>
    <s v="Vicki Ingram"/>
    <n v="31"/>
    <s v="M"/>
    <x v="3"/>
    <n v="37520"/>
    <d v="2019-12-09T00:00:00"/>
    <n v="35427"/>
    <x v="3"/>
    <n v="30"/>
  </r>
  <r>
    <n v="233"/>
    <s v="Arthur Browning"/>
    <n v="52"/>
    <s v="M"/>
    <x v="3"/>
    <n v="45788"/>
    <d v="2017-08-23T00:00:00"/>
    <n v="29859"/>
    <x v="2"/>
    <n v="50"/>
  </r>
  <r>
    <n v="234"/>
    <s v="Heidi Miller"/>
    <n v="41"/>
    <s v="M"/>
    <x v="2"/>
    <n v="47959"/>
    <d v="2015-12-01T00:00:00"/>
    <n v="23250"/>
    <x v="0"/>
    <n v="45"/>
  </r>
  <r>
    <n v="235"/>
    <s v="Margaret Gibson"/>
    <n v="30"/>
    <s v="M"/>
    <x v="3"/>
    <n v="73378"/>
    <d v="2016-08-07T00:00:00"/>
    <n v="28741"/>
    <x v="0"/>
    <n v="32"/>
  </r>
  <r>
    <n v="236"/>
    <s v="Lisa Davis"/>
    <n v="59"/>
    <s v="M"/>
    <x v="3"/>
    <n v="46356"/>
    <d v="2020-04-06T00:00:00"/>
    <n v="19365"/>
    <x v="1"/>
    <n v="31"/>
  </r>
  <r>
    <n v="237"/>
    <s v="Walter Hamilton"/>
    <n v="33"/>
    <s v="F"/>
    <x v="3"/>
    <n v="31629"/>
    <d v="2019-11-22T00:00:00"/>
    <n v="37390"/>
    <x v="3"/>
    <n v="20"/>
  </r>
  <r>
    <n v="238"/>
    <s v="James Alvarado"/>
    <n v="41"/>
    <s v="M"/>
    <x v="2"/>
    <n v="67428"/>
    <d v="2017-04-13T00:00:00"/>
    <n v="39349"/>
    <x v="2"/>
    <n v="46"/>
  </r>
  <r>
    <n v="239"/>
    <s v="Kenneth Palmer"/>
    <n v="21"/>
    <s v="M"/>
    <x v="0"/>
    <n v="48029"/>
    <d v="2015-01-17T00:00:00"/>
    <n v="21649"/>
    <x v="2"/>
    <n v="58"/>
  </r>
  <r>
    <n v="240"/>
    <s v="Bryce Mcdaniel"/>
    <n v="51"/>
    <s v="F"/>
    <x v="2"/>
    <n v="61964"/>
    <d v="2019-03-12T00:00:00"/>
    <n v="19080"/>
    <x v="0"/>
    <n v="27"/>
  </r>
  <r>
    <n v="241"/>
    <s v="Scott French"/>
    <n v="47"/>
    <s v="F"/>
    <x v="0"/>
    <n v="45796"/>
    <d v="2016-11-23T00:00:00"/>
    <n v="13436"/>
    <x v="0"/>
    <n v="35"/>
  </r>
  <r>
    <n v="242"/>
    <s v="Dana Reeves"/>
    <n v="43"/>
    <s v="F"/>
    <x v="4"/>
    <n v="46796"/>
    <d v="2016-11-04T00:00:00"/>
    <n v="14854"/>
    <x v="2"/>
    <n v="38"/>
  </r>
  <r>
    <n v="243"/>
    <s v="Darren Hensley"/>
    <n v="30"/>
    <s v="F"/>
    <x v="2"/>
    <n v="30825"/>
    <d v="2021-04-21T00:00:00"/>
    <n v="39415"/>
    <x v="3"/>
    <n v="50"/>
  </r>
  <r>
    <n v="244"/>
    <s v="Ronald Mccarty"/>
    <n v="49"/>
    <s v="M"/>
    <x v="1"/>
    <n v="59967"/>
    <d v="2015-10-16T00:00:00"/>
    <n v="30665"/>
    <x v="0"/>
    <n v="23"/>
  </r>
  <r>
    <n v="245"/>
    <s v="Brittney Garza"/>
    <n v="38"/>
    <s v="M"/>
    <x v="0"/>
    <n v="33489"/>
    <d v="2021-09-16T00:00:00"/>
    <n v="26602"/>
    <x v="3"/>
    <n v="57"/>
  </r>
  <r>
    <n v="246"/>
    <s v="Anna Powell"/>
    <n v="20"/>
    <s v="M"/>
    <x v="4"/>
    <n v="40658"/>
    <d v="2019-03-25T00:00:00"/>
    <n v="31537"/>
    <x v="0"/>
    <n v="52"/>
  </r>
  <r>
    <n v="247"/>
    <s v="Dr. Cynthia Levy"/>
    <n v="52"/>
    <s v="F"/>
    <x v="2"/>
    <n v="30084"/>
    <d v="2022-11-05T00:00:00"/>
    <n v="19972"/>
    <x v="1"/>
    <n v="50"/>
  </r>
  <r>
    <n v="248"/>
    <s v="Catherine Bender"/>
    <n v="52"/>
    <s v="M"/>
    <x v="0"/>
    <n v="75176"/>
    <d v="2016-06-24T00:00:00"/>
    <n v="15492"/>
    <x v="1"/>
    <n v="37"/>
  </r>
  <r>
    <n v="249"/>
    <s v="Jason Massey"/>
    <n v="25"/>
    <s v="M"/>
    <x v="0"/>
    <n v="79270"/>
    <d v="2023-06-22T00:00:00"/>
    <n v="36772"/>
    <x v="2"/>
    <n v="47"/>
  </r>
  <r>
    <n v="250"/>
    <s v="Dr. Robert Cox DDS"/>
    <n v="32"/>
    <s v="M"/>
    <x v="3"/>
    <n v="69942"/>
    <d v="2016-05-21T00:00:00"/>
    <n v="27596"/>
    <x v="3"/>
    <n v="56"/>
  </r>
  <r>
    <n v="251"/>
    <s v="Jose Torres"/>
    <n v="47"/>
    <s v="F"/>
    <x v="1"/>
    <n v="39226"/>
    <d v="2020-02-28T00:00:00"/>
    <n v="36186"/>
    <x v="1"/>
    <n v="42"/>
  </r>
  <r>
    <n v="252"/>
    <s v="Misty Moore"/>
    <n v="33"/>
    <s v="F"/>
    <x v="3"/>
    <n v="43232"/>
    <d v="2015-10-06T00:00:00"/>
    <n v="10355"/>
    <x v="2"/>
    <n v="31"/>
  </r>
  <r>
    <n v="253"/>
    <s v="Teresa Miller"/>
    <n v="48"/>
    <s v="M"/>
    <x v="0"/>
    <n v="59896"/>
    <d v="2019-09-02T00:00:00"/>
    <n v="28110"/>
    <x v="2"/>
    <n v="34"/>
  </r>
  <r>
    <n v="254"/>
    <s v="Deborah Vaughan"/>
    <n v="26"/>
    <s v="F"/>
    <x v="2"/>
    <n v="79820"/>
    <d v="2023-12-17T00:00:00"/>
    <n v="31367"/>
    <x v="3"/>
    <n v="44"/>
  </r>
  <r>
    <n v="255"/>
    <s v="Karen Strong"/>
    <n v="34"/>
    <s v="M"/>
    <x v="2"/>
    <n v="38345"/>
    <d v="2021-05-27T00:00:00"/>
    <n v="18253"/>
    <x v="2"/>
    <n v="20"/>
  </r>
  <r>
    <n v="256"/>
    <s v="Colleen Campbell"/>
    <n v="40"/>
    <s v="M"/>
    <x v="2"/>
    <n v="35825"/>
    <d v="2020-01-10T00:00:00"/>
    <n v="23122"/>
    <x v="3"/>
    <n v="43"/>
  </r>
  <r>
    <n v="257"/>
    <s v="Amanda Flores"/>
    <n v="47"/>
    <s v="M"/>
    <x v="0"/>
    <n v="44713"/>
    <d v="2021-06-30T00:00:00"/>
    <n v="39961"/>
    <x v="2"/>
    <n v="27"/>
  </r>
  <r>
    <n v="258"/>
    <s v="Dustin Gonzalez"/>
    <n v="22"/>
    <s v="M"/>
    <x v="2"/>
    <n v="45065"/>
    <d v="2016-02-09T00:00:00"/>
    <n v="16723"/>
    <x v="2"/>
    <n v="22"/>
  </r>
  <r>
    <n v="259"/>
    <s v="Angela Leonard"/>
    <n v="39"/>
    <s v="M"/>
    <x v="0"/>
    <n v="44725"/>
    <d v="2019-05-07T00:00:00"/>
    <n v="21802"/>
    <x v="2"/>
    <n v="58"/>
  </r>
  <r>
    <n v="260"/>
    <s v="Corey Gonzalez"/>
    <n v="50"/>
    <s v="M"/>
    <x v="2"/>
    <n v="56507"/>
    <d v="2020-11-17T00:00:00"/>
    <n v="35196"/>
    <x v="2"/>
    <n v="57"/>
  </r>
  <r>
    <n v="261"/>
    <s v="Robert Garner"/>
    <n v="58"/>
    <s v="M"/>
    <x v="3"/>
    <n v="63594"/>
    <d v="2024-01-10T00:00:00"/>
    <n v="37151"/>
    <x v="3"/>
    <n v="35"/>
  </r>
  <r>
    <n v="262"/>
    <s v="Shannon Aguilar"/>
    <n v="35"/>
    <s v="F"/>
    <x v="1"/>
    <n v="34341"/>
    <d v="2020-12-13T00:00:00"/>
    <n v="18448"/>
    <x v="1"/>
    <n v="60"/>
  </r>
  <r>
    <n v="263"/>
    <s v="Katherine Montes"/>
    <n v="38"/>
    <s v="F"/>
    <x v="4"/>
    <n v="35129"/>
    <d v="2023-05-20T00:00:00"/>
    <n v="20182"/>
    <x v="0"/>
    <n v="23"/>
  </r>
  <r>
    <n v="264"/>
    <s v="Ashley Espinoza"/>
    <n v="47"/>
    <s v="F"/>
    <x v="4"/>
    <n v="67467"/>
    <d v="2018-04-15T00:00:00"/>
    <n v="20134"/>
    <x v="3"/>
    <n v="28"/>
  </r>
  <r>
    <n v="265"/>
    <s v="Eric Warren"/>
    <n v="41"/>
    <s v="M"/>
    <x v="0"/>
    <n v="74798"/>
    <d v="2015-10-22T00:00:00"/>
    <n v="30493"/>
    <x v="0"/>
    <n v="47"/>
  </r>
  <r>
    <n v="266"/>
    <s v="Mary Lynn"/>
    <n v="46"/>
    <s v="M"/>
    <x v="4"/>
    <n v="72164"/>
    <d v="2015-11-03T00:00:00"/>
    <n v="33392"/>
    <x v="0"/>
    <n v="56"/>
  </r>
  <r>
    <n v="267"/>
    <s v="Thomas Smith"/>
    <n v="51"/>
    <s v="F"/>
    <x v="3"/>
    <n v="53939"/>
    <d v="2017-05-21T00:00:00"/>
    <n v="23717"/>
    <x v="0"/>
    <n v="48"/>
  </r>
  <r>
    <n v="268"/>
    <s v="Laura Christian"/>
    <n v="54"/>
    <s v="F"/>
    <x v="4"/>
    <n v="35713"/>
    <d v="2016-09-22T00:00:00"/>
    <n v="36932"/>
    <x v="0"/>
    <n v="36"/>
  </r>
  <r>
    <n v="269"/>
    <s v="Samuel Jordan"/>
    <n v="60"/>
    <s v="M"/>
    <x v="3"/>
    <n v="60850"/>
    <d v="2019-09-14T00:00:00"/>
    <n v="19244"/>
    <x v="3"/>
    <n v="48"/>
  </r>
  <r>
    <n v="270"/>
    <s v="Erin Johnson"/>
    <n v="47"/>
    <s v="M"/>
    <x v="4"/>
    <n v="53290"/>
    <d v="2020-02-28T00:00:00"/>
    <n v="39521"/>
    <x v="0"/>
    <n v="56"/>
  </r>
  <r>
    <n v="271"/>
    <s v="Valerie Wood"/>
    <n v="34"/>
    <s v="M"/>
    <x v="2"/>
    <n v="76180"/>
    <d v="2022-08-09T00:00:00"/>
    <n v="13107"/>
    <x v="1"/>
    <n v="52"/>
  </r>
  <r>
    <n v="272"/>
    <s v="Jordan Luna"/>
    <n v="39"/>
    <s v="M"/>
    <x v="2"/>
    <n v="62928"/>
    <d v="2015-08-04T00:00:00"/>
    <n v="21141"/>
    <x v="0"/>
    <n v="36"/>
  </r>
  <r>
    <n v="273"/>
    <s v="Jessica Gardner"/>
    <n v="58"/>
    <s v="F"/>
    <x v="0"/>
    <n v="48144"/>
    <d v="2015-10-11T00:00:00"/>
    <n v="26963"/>
    <x v="0"/>
    <n v="48"/>
  </r>
  <r>
    <n v="274"/>
    <s v="Lisa Vargas"/>
    <n v="22"/>
    <s v="M"/>
    <x v="2"/>
    <n v="52385"/>
    <d v="2018-12-31T00:00:00"/>
    <n v="33503"/>
    <x v="3"/>
    <n v="52"/>
  </r>
  <r>
    <n v="275"/>
    <s v="Cassandra Burns"/>
    <n v="22"/>
    <s v="F"/>
    <x v="3"/>
    <n v="76711"/>
    <d v="2015-05-12T00:00:00"/>
    <n v="33700"/>
    <x v="2"/>
    <n v="26"/>
  </r>
  <r>
    <n v="276"/>
    <s v="Kristine Brown"/>
    <n v="45"/>
    <s v="F"/>
    <x v="1"/>
    <n v="51212"/>
    <d v="2017-08-28T00:00:00"/>
    <n v="38073"/>
    <x v="2"/>
    <n v="53"/>
  </r>
  <r>
    <n v="277"/>
    <s v="Ellen Jackson"/>
    <n v="54"/>
    <s v="M"/>
    <x v="0"/>
    <n v="73903"/>
    <d v="2019-12-11T00:00:00"/>
    <n v="30960"/>
    <x v="2"/>
    <n v="52"/>
  </r>
  <r>
    <n v="278"/>
    <s v="Michael Ho"/>
    <n v="46"/>
    <s v="F"/>
    <x v="1"/>
    <n v="62301"/>
    <d v="2016-02-27T00:00:00"/>
    <n v="35288"/>
    <x v="1"/>
    <n v="37"/>
  </r>
  <r>
    <n v="279"/>
    <s v="James Martin"/>
    <n v="47"/>
    <s v="M"/>
    <x v="2"/>
    <n v="50752"/>
    <d v="2019-01-10T00:00:00"/>
    <n v="38266"/>
    <x v="0"/>
    <n v="38"/>
  </r>
  <r>
    <n v="280"/>
    <s v="Curtis Bass"/>
    <n v="25"/>
    <s v="M"/>
    <x v="0"/>
    <n v="38974"/>
    <d v="2022-03-06T00:00:00"/>
    <n v="20558"/>
    <x v="1"/>
    <n v="30"/>
  </r>
  <r>
    <n v="281"/>
    <s v="Gabriel Nielsen"/>
    <n v="58"/>
    <s v="F"/>
    <x v="3"/>
    <n v="70389"/>
    <d v="2014-10-08T00:00:00"/>
    <n v="28978"/>
    <x v="3"/>
    <n v="33"/>
  </r>
  <r>
    <n v="282"/>
    <s v="Jennifer Hall"/>
    <n v="32"/>
    <s v="F"/>
    <x v="4"/>
    <n v="66709"/>
    <d v="2014-07-25T00:00:00"/>
    <n v="38546"/>
    <x v="0"/>
    <n v="46"/>
  </r>
  <r>
    <n v="283"/>
    <s v="Stacey Bray"/>
    <n v="37"/>
    <s v="F"/>
    <x v="2"/>
    <n v="35434"/>
    <d v="2018-07-07T00:00:00"/>
    <n v="37034"/>
    <x v="3"/>
    <n v="59"/>
  </r>
  <r>
    <n v="284"/>
    <s v="Kevin Harris"/>
    <n v="38"/>
    <s v="F"/>
    <x v="0"/>
    <n v="76562"/>
    <d v="2019-02-07T00:00:00"/>
    <n v="18243"/>
    <x v="0"/>
    <n v="46"/>
  </r>
  <r>
    <n v="285"/>
    <s v="Danny Brown"/>
    <n v="56"/>
    <s v="M"/>
    <x v="1"/>
    <n v="30854"/>
    <d v="2021-05-03T00:00:00"/>
    <n v="30370"/>
    <x v="1"/>
    <n v="21"/>
  </r>
  <r>
    <n v="286"/>
    <s v="Christopher Hubbard"/>
    <n v="52"/>
    <s v="F"/>
    <x v="0"/>
    <n v="30426"/>
    <d v="2019-08-20T00:00:00"/>
    <n v="11519"/>
    <x v="2"/>
    <n v="40"/>
  </r>
  <r>
    <n v="287"/>
    <s v="Jasmine Beasley"/>
    <n v="33"/>
    <s v="F"/>
    <x v="0"/>
    <n v="74564"/>
    <d v="2022-04-14T00:00:00"/>
    <n v="12618"/>
    <x v="3"/>
    <n v="34"/>
  </r>
  <r>
    <n v="288"/>
    <s v="Michael Hansen Jr."/>
    <n v="52"/>
    <s v="M"/>
    <x v="0"/>
    <n v="48968"/>
    <d v="2017-02-21T00:00:00"/>
    <n v="29235"/>
    <x v="0"/>
    <n v="34"/>
  </r>
  <r>
    <n v="289"/>
    <s v="Dean Hartman"/>
    <n v="52"/>
    <s v="M"/>
    <x v="3"/>
    <n v="45763"/>
    <d v="2022-09-04T00:00:00"/>
    <n v="29356"/>
    <x v="1"/>
    <n v="49"/>
  </r>
  <r>
    <n v="290"/>
    <s v="Eric Sims"/>
    <n v="32"/>
    <s v="M"/>
    <x v="1"/>
    <n v="76053"/>
    <d v="2021-10-12T00:00:00"/>
    <n v="17563"/>
    <x v="0"/>
    <n v="53"/>
  </r>
  <r>
    <n v="291"/>
    <s v="Dr. Colleen Collier"/>
    <n v="50"/>
    <s v="M"/>
    <x v="4"/>
    <n v="54008"/>
    <d v="2021-06-25T00:00:00"/>
    <n v="13535"/>
    <x v="3"/>
    <n v="27"/>
  </r>
  <r>
    <n v="292"/>
    <s v="Thomas Hughes"/>
    <n v="23"/>
    <s v="M"/>
    <x v="0"/>
    <n v="72621"/>
    <d v="2018-02-03T00:00:00"/>
    <n v="22160"/>
    <x v="2"/>
    <n v="48"/>
  </r>
  <r>
    <n v="293"/>
    <s v="William Edwards"/>
    <n v="52"/>
    <s v="F"/>
    <x v="4"/>
    <n v="43387"/>
    <d v="2015-08-31T00:00:00"/>
    <n v="23101"/>
    <x v="3"/>
    <n v="24"/>
  </r>
  <r>
    <n v="294"/>
    <s v="Aaron Jackson"/>
    <n v="31"/>
    <s v="F"/>
    <x v="3"/>
    <n v="71190"/>
    <d v="2015-08-18T00:00:00"/>
    <n v="11695"/>
    <x v="3"/>
    <n v="48"/>
  </r>
  <r>
    <n v="295"/>
    <s v="Kristin Phillips"/>
    <n v="31"/>
    <s v="M"/>
    <x v="3"/>
    <n v="79939"/>
    <d v="2022-07-02T00:00:00"/>
    <n v="31575"/>
    <x v="0"/>
    <n v="41"/>
  </r>
  <r>
    <n v="296"/>
    <s v="Mary Collins"/>
    <n v="28"/>
    <s v="F"/>
    <x v="4"/>
    <n v="69862"/>
    <d v="2021-10-12T00:00:00"/>
    <n v="10276"/>
    <x v="0"/>
    <n v="49"/>
  </r>
  <r>
    <n v="297"/>
    <s v="Gabriella Walker"/>
    <n v="47"/>
    <s v="M"/>
    <x v="3"/>
    <n v="72574"/>
    <d v="2017-10-24T00:00:00"/>
    <n v="31837"/>
    <x v="3"/>
    <n v="36"/>
  </r>
  <r>
    <n v="298"/>
    <s v="Benjamin Sanchez"/>
    <n v="54"/>
    <s v="F"/>
    <x v="3"/>
    <n v="36206"/>
    <d v="2023-04-27T00:00:00"/>
    <n v="28200"/>
    <x v="1"/>
    <n v="51"/>
  </r>
  <r>
    <n v="299"/>
    <s v="Julie White"/>
    <n v="40"/>
    <s v="M"/>
    <x v="3"/>
    <n v="51128"/>
    <d v="2016-03-28T00:00:00"/>
    <n v="13225"/>
    <x v="0"/>
    <n v="52"/>
  </r>
  <r>
    <n v="300"/>
    <s v="Kayla Pham"/>
    <n v="28"/>
    <s v="F"/>
    <x v="3"/>
    <n v="44858"/>
    <d v="2022-10-10T00:00:00"/>
    <n v="10930"/>
    <x v="1"/>
    <n v="53"/>
  </r>
  <r>
    <n v="301"/>
    <s v="Gregory Gray"/>
    <n v="31"/>
    <s v="M"/>
    <x v="0"/>
    <n v="37373"/>
    <d v="2019-03-06T00:00:00"/>
    <n v="32525"/>
    <x v="3"/>
    <n v="40"/>
  </r>
  <r>
    <n v="302"/>
    <s v="Melody Hamilton MD"/>
    <n v="37"/>
    <s v="M"/>
    <x v="2"/>
    <n v="32158"/>
    <d v="2017-06-24T00:00:00"/>
    <n v="26219"/>
    <x v="2"/>
    <n v="43"/>
  </r>
  <r>
    <n v="303"/>
    <s v="Eric Colon"/>
    <n v="55"/>
    <s v="F"/>
    <x v="2"/>
    <n v="49004"/>
    <d v="2019-07-27T00:00:00"/>
    <n v="19203"/>
    <x v="2"/>
    <n v="22"/>
  </r>
  <r>
    <n v="304"/>
    <s v="Melissa Gomez"/>
    <n v="31"/>
    <s v="M"/>
    <x v="1"/>
    <n v="68968"/>
    <d v="2017-04-19T00:00:00"/>
    <n v="32574"/>
    <x v="2"/>
    <n v="22"/>
  </r>
  <r>
    <n v="305"/>
    <s v="Patricia Owens"/>
    <n v="28"/>
    <s v="F"/>
    <x v="1"/>
    <n v="38958"/>
    <d v="2016-11-16T00:00:00"/>
    <n v="39933"/>
    <x v="0"/>
    <n v="58"/>
  </r>
  <r>
    <n v="306"/>
    <s v="Crystal Kennedy"/>
    <n v="37"/>
    <s v="M"/>
    <x v="0"/>
    <n v="42312"/>
    <d v="2018-12-06T00:00:00"/>
    <n v="17817"/>
    <x v="2"/>
    <n v="43"/>
  </r>
  <r>
    <n v="307"/>
    <s v="Jessica Cobb"/>
    <n v="43"/>
    <s v="M"/>
    <x v="1"/>
    <n v="75537"/>
    <d v="2023-07-13T00:00:00"/>
    <n v="23441"/>
    <x v="2"/>
    <n v="54"/>
  </r>
  <r>
    <n v="308"/>
    <s v="Cynthia Mcpherson"/>
    <n v="59"/>
    <s v="F"/>
    <x v="4"/>
    <n v="44763"/>
    <d v="2019-11-29T00:00:00"/>
    <n v="29052"/>
    <x v="2"/>
    <n v="31"/>
  </r>
  <r>
    <n v="309"/>
    <s v="Paul Fowler"/>
    <n v="50"/>
    <s v="F"/>
    <x v="4"/>
    <n v="76157"/>
    <d v="2024-01-15T00:00:00"/>
    <n v="25725"/>
    <x v="3"/>
    <n v="51"/>
  </r>
  <r>
    <n v="310"/>
    <s v="Robert Woods"/>
    <n v="23"/>
    <s v="F"/>
    <x v="2"/>
    <n v="31895"/>
    <d v="2014-11-20T00:00:00"/>
    <n v="22803"/>
    <x v="1"/>
    <n v="55"/>
  </r>
  <r>
    <n v="311"/>
    <s v="Janet Green"/>
    <n v="38"/>
    <s v="M"/>
    <x v="0"/>
    <n v="44685"/>
    <d v="2014-09-26T00:00:00"/>
    <n v="30946"/>
    <x v="3"/>
    <n v="60"/>
  </r>
  <r>
    <n v="312"/>
    <s v="Scott Mitchell"/>
    <n v="24"/>
    <s v="M"/>
    <x v="0"/>
    <n v="46552"/>
    <d v="2024-05-20T00:00:00"/>
    <n v="23815"/>
    <x v="0"/>
    <n v="48"/>
  </r>
  <r>
    <n v="313"/>
    <s v="Charles Knight"/>
    <n v="56"/>
    <s v="F"/>
    <x v="1"/>
    <n v="62601"/>
    <d v="2023-04-12T00:00:00"/>
    <n v="21354"/>
    <x v="1"/>
    <n v="40"/>
  </r>
  <r>
    <n v="314"/>
    <s v="Darren Roberts"/>
    <n v="38"/>
    <s v="F"/>
    <x v="3"/>
    <n v="70327"/>
    <d v="2022-06-11T00:00:00"/>
    <n v="38076"/>
    <x v="2"/>
    <n v="34"/>
  </r>
  <r>
    <n v="315"/>
    <s v="Marcus Landry"/>
    <n v="27"/>
    <s v="F"/>
    <x v="0"/>
    <n v="73068"/>
    <d v="2022-12-05T00:00:00"/>
    <n v="33625"/>
    <x v="1"/>
    <n v="31"/>
  </r>
  <r>
    <n v="316"/>
    <s v="Scott Olson"/>
    <n v="49"/>
    <s v="M"/>
    <x v="4"/>
    <n v="62646"/>
    <d v="2017-03-18T00:00:00"/>
    <n v="16150"/>
    <x v="1"/>
    <n v="55"/>
  </r>
  <r>
    <n v="317"/>
    <s v="Yesenia Hart"/>
    <n v="39"/>
    <s v="M"/>
    <x v="3"/>
    <n v="79532"/>
    <d v="2016-12-07T00:00:00"/>
    <n v="31870"/>
    <x v="3"/>
    <n v="30"/>
  </r>
  <r>
    <n v="318"/>
    <s v="Michelle Williams"/>
    <n v="49"/>
    <s v="M"/>
    <x v="0"/>
    <n v="65119"/>
    <d v="2018-04-25T00:00:00"/>
    <n v="38035"/>
    <x v="2"/>
    <n v="51"/>
  </r>
  <r>
    <n v="319"/>
    <s v="Daniel Grant"/>
    <n v="50"/>
    <s v="M"/>
    <x v="1"/>
    <n v="52596"/>
    <d v="2017-09-18T00:00:00"/>
    <n v="17021"/>
    <x v="3"/>
    <n v="29"/>
  </r>
  <r>
    <n v="320"/>
    <s v="Cheryl Shea"/>
    <n v="36"/>
    <s v="F"/>
    <x v="1"/>
    <n v="56270"/>
    <d v="2022-10-28T00:00:00"/>
    <n v="39988"/>
    <x v="1"/>
    <n v="22"/>
  </r>
  <r>
    <n v="321"/>
    <s v="Julie Wilson"/>
    <n v="47"/>
    <s v="F"/>
    <x v="3"/>
    <n v="41737"/>
    <d v="2015-04-29T00:00:00"/>
    <n v="16401"/>
    <x v="0"/>
    <n v="24"/>
  </r>
  <r>
    <n v="322"/>
    <s v="Maria Faulkner"/>
    <n v="35"/>
    <s v="F"/>
    <x v="2"/>
    <n v="69545"/>
    <d v="2015-07-23T00:00:00"/>
    <n v="22375"/>
    <x v="0"/>
    <n v="46"/>
  </r>
  <r>
    <n v="323"/>
    <s v="Timothy Jennings"/>
    <n v="50"/>
    <s v="M"/>
    <x v="1"/>
    <n v="65471"/>
    <d v="2020-09-23T00:00:00"/>
    <n v="24535"/>
    <x v="3"/>
    <n v="22"/>
  </r>
  <r>
    <n v="324"/>
    <s v="Jennifer Beard"/>
    <n v="36"/>
    <s v="M"/>
    <x v="3"/>
    <n v="38612"/>
    <d v="2017-10-05T00:00:00"/>
    <n v="38756"/>
    <x v="2"/>
    <n v="31"/>
  </r>
  <r>
    <n v="325"/>
    <s v="Michael Martinez MD"/>
    <n v="57"/>
    <s v="F"/>
    <x v="1"/>
    <n v="42942"/>
    <d v="2021-12-23T00:00:00"/>
    <n v="16464"/>
    <x v="1"/>
    <n v="24"/>
  </r>
  <r>
    <n v="326"/>
    <s v="Ryan Ellison"/>
    <n v="23"/>
    <s v="F"/>
    <x v="0"/>
    <n v="65952"/>
    <d v="2015-11-27T00:00:00"/>
    <n v="12153"/>
    <x v="2"/>
    <n v="41"/>
  </r>
  <r>
    <n v="327"/>
    <s v="Pamela Carpenter"/>
    <n v="52"/>
    <s v="M"/>
    <x v="4"/>
    <n v="42134"/>
    <d v="2016-09-09T00:00:00"/>
    <n v="27093"/>
    <x v="1"/>
    <n v="37"/>
  </r>
  <r>
    <n v="328"/>
    <s v="Caitlin Santiago"/>
    <n v="54"/>
    <s v="F"/>
    <x v="4"/>
    <n v="44988"/>
    <d v="2019-09-25T00:00:00"/>
    <n v="37693"/>
    <x v="3"/>
    <n v="21"/>
  </r>
  <r>
    <n v="329"/>
    <s v="Jennifer Ortega"/>
    <n v="55"/>
    <s v="M"/>
    <x v="4"/>
    <n v="43982"/>
    <d v="2020-09-19T00:00:00"/>
    <n v="20898"/>
    <x v="2"/>
    <n v="52"/>
  </r>
  <r>
    <n v="330"/>
    <s v="Melinda Koch"/>
    <n v="27"/>
    <s v="F"/>
    <x v="4"/>
    <n v="73863"/>
    <d v="2018-02-08T00:00:00"/>
    <n v="10486"/>
    <x v="1"/>
    <n v="46"/>
  </r>
  <r>
    <n v="331"/>
    <s v="Gregory Griffith"/>
    <n v="40"/>
    <s v="M"/>
    <x v="0"/>
    <n v="44824"/>
    <d v="2023-09-04T00:00:00"/>
    <n v="33363"/>
    <x v="2"/>
    <n v="32"/>
  </r>
  <r>
    <n v="332"/>
    <s v="Jeffery Bautista"/>
    <n v="34"/>
    <s v="F"/>
    <x v="1"/>
    <n v="61526"/>
    <d v="2014-11-29T00:00:00"/>
    <n v="19969"/>
    <x v="1"/>
    <n v="50"/>
  </r>
  <r>
    <n v="333"/>
    <s v="Kaitlyn Cobb"/>
    <n v="29"/>
    <s v="M"/>
    <x v="2"/>
    <n v="45828"/>
    <d v="2019-10-05T00:00:00"/>
    <n v="35285"/>
    <x v="3"/>
    <n v="51"/>
  </r>
  <r>
    <n v="334"/>
    <s v="Carol Lee"/>
    <n v="27"/>
    <s v="F"/>
    <x v="1"/>
    <n v="68537"/>
    <d v="2023-09-08T00:00:00"/>
    <n v="34668"/>
    <x v="1"/>
    <n v="46"/>
  </r>
  <r>
    <n v="335"/>
    <s v="Gregory Ewing"/>
    <n v="50"/>
    <s v="F"/>
    <x v="4"/>
    <n v="76875"/>
    <d v="2018-08-11T00:00:00"/>
    <n v="17760"/>
    <x v="1"/>
    <n v="54"/>
  </r>
  <r>
    <n v="336"/>
    <s v="Gabrielle Cobb"/>
    <n v="34"/>
    <s v="M"/>
    <x v="3"/>
    <n v="71010"/>
    <d v="2023-07-04T00:00:00"/>
    <n v="23973"/>
    <x v="1"/>
    <n v="21"/>
  </r>
  <r>
    <n v="337"/>
    <s v="April Allen"/>
    <n v="50"/>
    <s v="F"/>
    <x v="1"/>
    <n v="46075"/>
    <d v="2018-08-17T00:00:00"/>
    <n v="26303"/>
    <x v="1"/>
    <n v="29"/>
  </r>
  <r>
    <n v="338"/>
    <s v="Carol Richard"/>
    <n v="34"/>
    <s v="F"/>
    <x v="2"/>
    <n v="75290"/>
    <d v="2015-06-06T00:00:00"/>
    <n v="38820"/>
    <x v="0"/>
    <n v="31"/>
  </r>
  <r>
    <n v="339"/>
    <s v="Teresa Allen"/>
    <n v="29"/>
    <s v="M"/>
    <x v="3"/>
    <n v="65286"/>
    <d v="2017-02-24T00:00:00"/>
    <n v="33549"/>
    <x v="0"/>
    <n v="60"/>
  </r>
  <r>
    <n v="340"/>
    <s v="Madison Barber"/>
    <n v="41"/>
    <s v="M"/>
    <x v="0"/>
    <n v="40695"/>
    <d v="2018-10-07T00:00:00"/>
    <n v="35018"/>
    <x v="0"/>
    <n v="56"/>
  </r>
  <r>
    <n v="341"/>
    <s v="Erin Scott"/>
    <n v="59"/>
    <s v="M"/>
    <x v="2"/>
    <n v="39290"/>
    <d v="2022-05-27T00:00:00"/>
    <n v="16143"/>
    <x v="3"/>
    <n v="26"/>
  </r>
  <r>
    <n v="342"/>
    <s v="Erin Morton"/>
    <n v="47"/>
    <s v="M"/>
    <x v="3"/>
    <n v="56903"/>
    <d v="2019-11-13T00:00:00"/>
    <n v="13351"/>
    <x v="1"/>
    <n v="53"/>
  </r>
  <r>
    <n v="343"/>
    <s v="Madeline Orozco"/>
    <n v="20"/>
    <s v="M"/>
    <x v="2"/>
    <n v="45470"/>
    <d v="2023-04-10T00:00:00"/>
    <n v="13721"/>
    <x v="0"/>
    <n v="31"/>
  </r>
  <r>
    <n v="344"/>
    <s v="Natalie Nunez"/>
    <n v="52"/>
    <s v="F"/>
    <x v="3"/>
    <n v="79673"/>
    <d v="2018-09-14T00:00:00"/>
    <n v="26391"/>
    <x v="2"/>
    <n v="27"/>
  </r>
  <r>
    <n v="345"/>
    <s v="Gerald Jones"/>
    <n v="28"/>
    <s v="M"/>
    <x v="4"/>
    <n v="50765"/>
    <d v="2019-08-20T00:00:00"/>
    <n v="26920"/>
    <x v="1"/>
    <n v="54"/>
  </r>
  <r>
    <n v="346"/>
    <s v="Jennifer Hoover"/>
    <n v="44"/>
    <s v="F"/>
    <x v="0"/>
    <n v="67572"/>
    <d v="2021-01-02T00:00:00"/>
    <n v="38903"/>
    <x v="3"/>
    <n v="51"/>
  </r>
  <r>
    <n v="347"/>
    <s v="Jason Smith"/>
    <n v="45"/>
    <s v="M"/>
    <x v="2"/>
    <n v="67600"/>
    <d v="2014-11-12T00:00:00"/>
    <n v="26743"/>
    <x v="1"/>
    <n v="23"/>
  </r>
  <r>
    <n v="348"/>
    <s v="Jake Rogers"/>
    <n v="41"/>
    <s v="M"/>
    <x v="2"/>
    <n v="54133"/>
    <d v="2020-07-05T00:00:00"/>
    <n v="32930"/>
    <x v="3"/>
    <n v="27"/>
  </r>
  <r>
    <n v="349"/>
    <s v="Terry Mack"/>
    <n v="35"/>
    <s v="F"/>
    <x v="0"/>
    <n v="54193"/>
    <d v="2015-04-02T00:00:00"/>
    <n v="26562"/>
    <x v="1"/>
    <n v="29"/>
  </r>
  <r>
    <n v="350"/>
    <s v="Joseph Clements"/>
    <n v="44"/>
    <s v="F"/>
    <x v="1"/>
    <n v="72962"/>
    <d v="2021-12-20T00:00:00"/>
    <n v="37643"/>
    <x v="1"/>
    <n v="40"/>
  </r>
  <r>
    <n v="351"/>
    <s v="Peggy Green"/>
    <n v="58"/>
    <s v="F"/>
    <x v="1"/>
    <n v="61515"/>
    <d v="2015-06-13T00:00:00"/>
    <n v="13856"/>
    <x v="2"/>
    <n v="22"/>
  </r>
  <r>
    <n v="352"/>
    <s v="Rebecca Price"/>
    <n v="43"/>
    <s v="F"/>
    <x v="3"/>
    <n v="51021"/>
    <d v="2016-07-13T00:00:00"/>
    <n v="35544"/>
    <x v="1"/>
    <n v="59"/>
  </r>
  <r>
    <n v="353"/>
    <s v="Gregory Garcia"/>
    <n v="45"/>
    <s v="M"/>
    <x v="4"/>
    <n v="63575"/>
    <d v="2024-05-17T00:00:00"/>
    <n v="23976"/>
    <x v="2"/>
    <n v="29"/>
  </r>
  <r>
    <n v="354"/>
    <s v="Melanie Tanner"/>
    <n v="22"/>
    <s v="F"/>
    <x v="0"/>
    <n v="72504"/>
    <d v="2024-06-14T00:00:00"/>
    <n v="36513"/>
    <x v="1"/>
    <n v="45"/>
  </r>
  <r>
    <n v="355"/>
    <s v="Laurie Santana"/>
    <n v="35"/>
    <s v="M"/>
    <x v="0"/>
    <n v="76365"/>
    <d v="2021-03-12T00:00:00"/>
    <n v="11509"/>
    <x v="2"/>
    <n v="57"/>
  </r>
  <r>
    <n v="356"/>
    <s v="Jeffrey Robbins"/>
    <n v="35"/>
    <s v="M"/>
    <x v="3"/>
    <n v="67098"/>
    <d v="2021-10-24T00:00:00"/>
    <n v="26741"/>
    <x v="1"/>
    <n v="59"/>
  </r>
  <r>
    <n v="357"/>
    <s v="Danielle Martinez"/>
    <n v="32"/>
    <s v="F"/>
    <x v="0"/>
    <n v="57427"/>
    <d v="2018-12-02T00:00:00"/>
    <n v="23445"/>
    <x v="3"/>
    <n v="60"/>
  </r>
  <r>
    <n v="358"/>
    <s v="Joanne Lopez"/>
    <n v="47"/>
    <s v="M"/>
    <x v="3"/>
    <n v="68391"/>
    <d v="2021-04-09T00:00:00"/>
    <n v="34406"/>
    <x v="0"/>
    <n v="22"/>
  </r>
  <r>
    <n v="359"/>
    <s v="Charlotte Carpenter"/>
    <n v="22"/>
    <s v="M"/>
    <x v="3"/>
    <n v="73257"/>
    <d v="2021-11-10T00:00:00"/>
    <n v="32377"/>
    <x v="1"/>
    <n v="59"/>
  </r>
  <r>
    <n v="360"/>
    <s v="Aaron Eaton"/>
    <n v="30"/>
    <s v="M"/>
    <x v="4"/>
    <n v="59570"/>
    <d v="2024-04-13T00:00:00"/>
    <n v="12671"/>
    <x v="0"/>
    <n v="35"/>
  </r>
  <r>
    <n v="361"/>
    <s v="Lee Garcia"/>
    <n v="58"/>
    <s v="M"/>
    <x v="4"/>
    <n v="30751"/>
    <d v="2016-08-19T00:00:00"/>
    <n v="27653"/>
    <x v="2"/>
    <n v="30"/>
  </r>
  <r>
    <n v="362"/>
    <s v="Dawn Gonzalez"/>
    <n v="39"/>
    <s v="F"/>
    <x v="2"/>
    <n v="30807"/>
    <d v="2017-09-09T00:00:00"/>
    <n v="11140"/>
    <x v="3"/>
    <n v="26"/>
  </r>
  <r>
    <n v="363"/>
    <s v="Dana Strong"/>
    <n v="25"/>
    <s v="F"/>
    <x v="3"/>
    <n v="60521"/>
    <d v="2021-03-14T00:00:00"/>
    <n v="12739"/>
    <x v="0"/>
    <n v="52"/>
  </r>
  <r>
    <n v="364"/>
    <s v="Joseph Johnson"/>
    <n v="56"/>
    <s v="F"/>
    <x v="3"/>
    <n v="49351"/>
    <d v="2023-09-29T00:00:00"/>
    <n v="18461"/>
    <x v="3"/>
    <n v="58"/>
  </r>
  <r>
    <n v="365"/>
    <s v="Allison Martin"/>
    <n v="20"/>
    <s v="M"/>
    <x v="4"/>
    <n v="36734"/>
    <d v="2015-09-16T00:00:00"/>
    <n v="13645"/>
    <x v="3"/>
    <n v="50"/>
  </r>
  <r>
    <n v="366"/>
    <s v="Jessica Tucker"/>
    <n v="26"/>
    <s v="F"/>
    <x v="2"/>
    <n v="39069"/>
    <d v="2019-03-13T00:00:00"/>
    <n v="33937"/>
    <x v="2"/>
    <n v="54"/>
  </r>
  <r>
    <n v="367"/>
    <s v="Michael Thomas"/>
    <n v="23"/>
    <s v="M"/>
    <x v="4"/>
    <n v="32145"/>
    <d v="2017-11-17T00:00:00"/>
    <n v="23346"/>
    <x v="3"/>
    <n v="42"/>
  </r>
  <r>
    <n v="368"/>
    <s v="James Wall"/>
    <n v="28"/>
    <s v="F"/>
    <x v="2"/>
    <n v="70540"/>
    <d v="2023-04-28T00:00:00"/>
    <n v="25347"/>
    <x v="0"/>
    <n v="46"/>
  </r>
  <r>
    <n v="369"/>
    <s v="Virginia Garcia"/>
    <n v="42"/>
    <s v="F"/>
    <x v="0"/>
    <n v="37474"/>
    <d v="2024-07-06T00:00:00"/>
    <n v="10501"/>
    <x v="2"/>
    <n v="32"/>
  </r>
  <r>
    <n v="370"/>
    <s v="Nancy Moss"/>
    <n v="45"/>
    <s v="F"/>
    <x v="4"/>
    <n v="47466"/>
    <d v="2015-06-12T00:00:00"/>
    <n v="10840"/>
    <x v="2"/>
    <n v="36"/>
  </r>
  <r>
    <n v="371"/>
    <s v="Christine Tucker"/>
    <n v="26"/>
    <s v="F"/>
    <x v="1"/>
    <n v="74237"/>
    <d v="2020-06-08T00:00:00"/>
    <n v="37364"/>
    <x v="3"/>
    <n v="44"/>
  </r>
  <r>
    <n v="372"/>
    <s v="Jason Garrett"/>
    <n v="36"/>
    <s v="F"/>
    <x v="1"/>
    <n v="46601"/>
    <d v="2023-05-21T00:00:00"/>
    <n v="13315"/>
    <x v="1"/>
    <n v="23"/>
  </r>
  <r>
    <n v="373"/>
    <s v="Colleen Griffin"/>
    <n v="56"/>
    <s v="F"/>
    <x v="4"/>
    <n v="30142"/>
    <d v="2022-07-08T00:00:00"/>
    <n v="20359"/>
    <x v="3"/>
    <n v="25"/>
  </r>
  <r>
    <n v="374"/>
    <s v="David King"/>
    <n v="35"/>
    <s v="F"/>
    <x v="0"/>
    <n v="78838"/>
    <d v="2022-01-07T00:00:00"/>
    <n v="28275"/>
    <x v="2"/>
    <n v="56"/>
  </r>
  <r>
    <n v="375"/>
    <s v="Julie Ellison"/>
    <n v="23"/>
    <s v="F"/>
    <x v="4"/>
    <n v="46010"/>
    <d v="2015-03-29T00:00:00"/>
    <n v="20667"/>
    <x v="3"/>
    <n v="39"/>
  </r>
  <r>
    <n v="376"/>
    <s v="Benjamin Edwards"/>
    <n v="58"/>
    <s v="M"/>
    <x v="0"/>
    <n v="37639"/>
    <d v="2016-06-02T00:00:00"/>
    <n v="29569"/>
    <x v="2"/>
    <n v="53"/>
  </r>
  <r>
    <n v="377"/>
    <s v="Alan Robinson"/>
    <n v="56"/>
    <s v="F"/>
    <x v="0"/>
    <n v="39568"/>
    <d v="2018-08-14T00:00:00"/>
    <n v="39692"/>
    <x v="0"/>
    <n v="32"/>
  </r>
  <r>
    <n v="378"/>
    <s v="Chris Munoz"/>
    <n v="42"/>
    <s v="F"/>
    <x v="3"/>
    <n v="50223"/>
    <d v="2023-08-15T00:00:00"/>
    <n v="14572"/>
    <x v="1"/>
    <n v="31"/>
  </r>
  <r>
    <n v="379"/>
    <s v="Julia Miranda"/>
    <n v="22"/>
    <s v="M"/>
    <x v="1"/>
    <n v="33191"/>
    <d v="2023-08-02T00:00:00"/>
    <n v="23185"/>
    <x v="3"/>
    <n v="44"/>
  </r>
  <r>
    <n v="380"/>
    <s v="Robert Vaughn"/>
    <n v="27"/>
    <s v="M"/>
    <x v="2"/>
    <n v="43048"/>
    <d v="2018-08-27T00:00:00"/>
    <n v="36846"/>
    <x v="0"/>
    <n v="21"/>
  </r>
  <r>
    <n v="381"/>
    <s v="Sara Blackburn"/>
    <n v="27"/>
    <s v="F"/>
    <x v="3"/>
    <n v="32565"/>
    <d v="2023-11-04T00:00:00"/>
    <n v="23224"/>
    <x v="2"/>
    <n v="30"/>
  </r>
  <r>
    <n v="382"/>
    <s v="Cynthia Graham"/>
    <n v="55"/>
    <s v="F"/>
    <x v="1"/>
    <n v="50852"/>
    <d v="2024-06-22T00:00:00"/>
    <n v="19799"/>
    <x v="3"/>
    <n v="24"/>
  </r>
  <r>
    <n v="383"/>
    <s v="Matthew Cross"/>
    <n v="20"/>
    <s v="F"/>
    <x v="0"/>
    <n v="55916"/>
    <d v="2017-10-30T00:00:00"/>
    <n v="37763"/>
    <x v="0"/>
    <n v="37"/>
  </r>
  <r>
    <n v="384"/>
    <s v="Lisa Short"/>
    <n v="53"/>
    <s v="M"/>
    <x v="1"/>
    <n v="49117"/>
    <d v="2018-12-14T00:00:00"/>
    <n v="11889"/>
    <x v="3"/>
    <n v="41"/>
  </r>
  <r>
    <n v="385"/>
    <s v="Aaron Rodriguez"/>
    <n v="21"/>
    <s v="F"/>
    <x v="1"/>
    <n v="31313"/>
    <d v="2018-10-06T00:00:00"/>
    <n v="10757"/>
    <x v="2"/>
    <n v="33"/>
  </r>
  <r>
    <n v="386"/>
    <s v="Kimberly Jones"/>
    <n v="55"/>
    <s v="F"/>
    <x v="1"/>
    <n v="67923"/>
    <d v="2015-01-31T00:00:00"/>
    <n v="13558"/>
    <x v="1"/>
    <n v="28"/>
  </r>
  <r>
    <n v="387"/>
    <s v="Michael Kent"/>
    <n v="31"/>
    <s v="M"/>
    <x v="1"/>
    <n v="79647"/>
    <d v="2017-06-01T00:00:00"/>
    <n v="19253"/>
    <x v="2"/>
    <n v="39"/>
  </r>
  <r>
    <n v="388"/>
    <s v="Megan Chapman"/>
    <n v="26"/>
    <s v="F"/>
    <x v="1"/>
    <n v="32754"/>
    <d v="2022-09-11T00:00:00"/>
    <n v="19121"/>
    <x v="3"/>
    <n v="26"/>
  </r>
  <r>
    <n v="389"/>
    <s v="Robert Jones"/>
    <n v="37"/>
    <s v="M"/>
    <x v="3"/>
    <n v="69760"/>
    <d v="2017-02-07T00:00:00"/>
    <n v="27787"/>
    <x v="1"/>
    <n v="45"/>
  </r>
  <r>
    <n v="390"/>
    <s v="Andrew Myers"/>
    <n v="40"/>
    <s v="M"/>
    <x v="3"/>
    <n v="54004"/>
    <d v="2017-09-10T00:00:00"/>
    <n v="26637"/>
    <x v="0"/>
    <n v="49"/>
  </r>
  <r>
    <n v="391"/>
    <s v="Bill Kelly"/>
    <n v="40"/>
    <s v="M"/>
    <x v="2"/>
    <n v="75329"/>
    <d v="2017-04-15T00:00:00"/>
    <n v="39661"/>
    <x v="0"/>
    <n v="21"/>
  </r>
  <r>
    <n v="392"/>
    <s v="Karen Tyler"/>
    <n v="29"/>
    <s v="F"/>
    <x v="1"/>
    <n v="73421"/>
    <d v="2018-02-17T00:00:00"/>
    <n v="25500"/>
    <x v="1"/>
    <n v="31"/>
  </r>
  <r>
    <n v="393"/>
    <s v="Kimberly Decker"/>
    <n v="22"/>
    <s v="F"/>
    <x v="4"/>
    <n v="30283"/>
    <d v="2017-04-28T00:00:00"/>
    <n v="22267"/>
    <x v="3"/>
    <n v="22"/>
  </r>
  <r>
    <n v="394"/>
    <s v="Amy Simon"/>
    <n v="25"/>
    <s v="M"/>
    <x v="3"/>
    <n v="72123"/>
    <d v="2023-05-04T00:00:00"/>
    <n v="23332"/>
    <x v="3"/>
    <n v="34"/>
  </r>
  <r>
    <n v="395"/>
    <s v="Calvin Jones"/>
    <n v="53"/>
    <s v="M"/>
    <x v="1"/>
    <n v="42147"/>
    <d v="2015-09-27T00:00:00"/>
    <n v="37854"/>
    <x v="3"/>
    <n v="24"/>
  </r>
  <r>
    <n v="396"/>
    <s v="Amber Johnson"/>
    <n v="38"/>
    <s v="M"/>
    <x v="1"/>
    <n v="46834"/>
    <d v="2018-10-07T00:00:00"/>
    <n v="10058"/>
    <x v="0"/>
    <n v="44"/>
  </r>
  <r>
    <n v="397"/>
    <s v="Crystal Burch"/>
    <n v="38"/>
    <s v="M"/>
    <x v="4"/>
    <n v="73173"/>
    <d v="2016-10-14T00:00:00"/>
    <n v="28317"/>
    <x v="1"/>
    <n v="45"/>
  </r>
  <r>
    <n v="398"/>
    <s v="Patrick Powers"/>
    <n v="26"/>
    <s v="F"/>
    <x v="0"/>
    <n v="46135"/>
    <d v="2015-07-05T00:00:00"/>
    <n v="35640"/>
    <x v="2"/>
    <n v="44"/>
  </r>
  <r>
    <n v="399"/>
    <s v="Olivia Perez"/>
    <n v="44"/>
    <s v="F"/>
    <x v="3"/>
    <n v="41143"/>
    <d v="2020-09-06T00:00:00"/>
    <n v="26213"/>
    <x v="1"/>
    <n v="41"/>
  </r>
  <r>
    <n v="400"/>
    <s v="Thomas Skinner"/>
    <n v="56"/>
    <s v="M"/>
    <x v="4"/>
    <n v="57419"/>
    <d v="2020-05-23T00:00:00"/>
    <n v="33457"/>
    <x v="3"/>
    <n v="28"/>
  </r>
  <r>
    <n v="401"/>
    <s v="Miranda Reynolds"/>
    <n v="26"/>
    <s v="M"/>
    <x v="4"/>
    <n v="39155"/>
    <d v="2015-10-02T00:00:00"/>
    <n v="18433"/>
    <x v="3"/>
    <n v="50"/>
  </r>
  <r>
    <n v="402"/>
    <s v="Megan Wells"/>
    <n v="57"/>
    <s v="F"/>
    <x v="3"/>
    <n v="79481"/>
    <d v="2016-08-04T00:00:00"/>
    <n v="25523"/>
    <x v="2"/>
    <n v="31"/>
  </r>
  <r>
    <n v="403"/>
    <s v="Christopher Jackson"/>
    <n v="41"/>
    <s v="M"/>
    <x v="1"/>
    <n v="31392"/>
    <d v="2020-11-20T00:00:00"/>
    <n v="14745"/>
    <x v="3"/>
    <n v="52"/>
  </r>
  <r>
    <n v="404"/>
    <s v="Donna Taylor"/>
    <n v="44"/>
    <s v="M"/>
    <x v="0"/>
    <n v="64763"/>
    <d v="2018-12-27T00:00:00"/>
    <n v="28317"/>
    <x v="3"/>
    <n v="59"/>
  </r>
  <r>
    <n v="405"/>
    <s v="Veronica Rivera"/>
    <n v="39"/>
    <s v="M"/>
    <x v="0"/>
    <n v="61157"/>
    <d v="2018-08-05T00:00:00"/>
    <n v="17047"/>
    <x v="2"/>
    <n v="36"/>
  </r>
  <r>
    <n v="406"/>
    <s v="Rickey Nelson"/>
    <n v="51"/>
    <s v="F"/>
    <x v="2"/>
    <n v="49443"/>
    <d v="2022-07-26T00:00:00"/>
    <n v="10926"/>
    <x v="0"/>
    <n v="31"/>
  </r>
  <r>
    <n v="407"/>
    <s v="Roger Watson"/>
    <n v="58"/>
    <s v="F"/>
    <x v="0"/>
    <n v="68480"/>
    <d v="2016-10-12T00:00:00"/>
    <n v="38833"/>
    <x v="1"/>
    <n v="43"/>
  </r>
  <r>
    <n v="408"/>
    <s v="Lisa Lopez"/>
    <n v="48"/>
    <s v="M"/>
    <x v="2"/>
    <n v="54087"/>
    <d v="2024-01-21T00:00:00"/>
    <n v="36531"/>
    <x v="0"/>
    <n v="48"/>
  </r>
  <r>
    <n v="409"/>
    <s v="Whitney Turner"/>
    <n v="55"/>
    <s v="M"/>
    <x v="2"/>
    <n v="37145"/>
    <d v="2015-11-11T00:00:00"/>
    <n v="20584"/>
    <x v="1"/>
    <n v="58"/>
  </r>
  <r>
    <n v="410"/>
    <s v="Christopher Clarke"/>
    <n v="58"/>
    <s v="M"/>
    <x v="0"/>
    <n v="64477"/>
    <d v="2020-03-22T00:00:00"/>
    <n v="23316"/>
    <x v="0"/>
    <n v="34"/>
  </r>
  <r>
    <n v="411"/>
    <s v="Zachary Mason"/>
    <n v="30"/>
    <s v="M"/>
    <x v="3"/>
    <n v="42008"/>
    <d v="2019-01-26T00:00:00"/>
    <n v="38605"/>
    <x v="1"/>
    <n v="39"/>
  </r>
  <r>
    <n v="412"/>
    <s v="Brandon Jackson"/>
    <n v="24"/>
    <s v="M"/>
    <x v="4"/>
    <n v="47359"/>
    <d v="2014-07-22T00:00:00"/>
    <n v="32872"/>
    <x v="0"/>
    <n v="29"/>
  </r>
  <r>
    <n v="413"/>
    <s v="Stephanie Jones"/>
    <n v="57"/>
    <s v="F"/>
    <x v="1"/>
    <n v="61444"/>
    <d v="2024-05-06T00:00:00"/>
    <n v="31143"/>
    <x v="2"/>
    <n v="44"/>
  </r>
  <r>
    <n v="414"/>
    <s v="Kristin Nelson"/>
    <n v="58"/>
    <s v="F"/>
    <x v="0"/>
    <n v="71896"/>
    <d v="2015-05-20T00:00:00"/>
    <n v="30171"/>
    <x v="3"/>
    <n v="36"/>
  </r>
  <r>
    <n v="415"/>
    <s v="John Burton"/>
    <n v="25"/>
    <s v="F"/>
    <x v="4"/>
    <n v="48840"/>
    <d v="2021-04-27T00:00:00"/>
    <n v="16005"/>
    <x v="0"/>
    <n v="42"/>
  </r>
  <r>
    <n v="416"/>
    <s v="Mr. Alex Price"/>
    <n v="60"/>
    <s v="M"/>
    <x v="1"/>
    <n v="66426"/>
    <d v="2020-09-08T00:00:00"/>
    <n v="17938"/>
    <x v="1"/>
    <n v="49"/>
  </r>
  <r>
    <n v="417"/>
    <s v="Christopher Hernandez"/>
    <n v="38"/>
    <s v="M"/>
    <x v="1"/>
    <n v="33288"/>
    <d v="2015-02-25T00:00:00"/>
    <n v="34638"/>
    <x v="2"/>
    <n v="28"/>
  </r>
  <r>
    <n v="418"/>
    <s v="Matthew Francis"/>
    <n v="59"/>
    <s v="M"/>
    <x v="1"/>
    <n v="75136"/>
    <d v="2017-07-20T00:00:00"/>
    <n v="36883"/>
    <x v="1"/>
    <n v="26"/>
  </r>
  <r>
    <n v="419"/>
    <s v="Jack Drake"/>
    <n v="43"/>
    <s v="F"/>
    <x v="2"/>
    <n v="57320"/>
    <d v="2023-01-14T00:00:00"/>
    <n v="10374"/>
    <x v="2"/>
    <n v="42"/>
  </r>
  <r>
    <n v="420"/>
    <s v="Grace Reynolds"/>
    <n v="47"/>
    <s v="M"/>
    <x v="2"/>
    <n v="66086"/>
    <d v="2019-01-15T00:00:00"/>
    <n v="28007"/>
    <x v="2"/>
    <n v="47"/>
  </r>
  <r>
    <n v="421"/>
    <s v="Timothy Chan"/>
    <n v="49"/>
    <s v="M"/>
    <x v="4"/>
    <n v="72010"/>
    <d v="2019-10-11T00:00:00"/>
    <n v="25072"/>
    <x v="0"/>
    <n v="60"/>
  </r>
  <r>
    <n v="422"/>
    <s v="Robert Wells"/>
    <n v="21"/>
    <s v="F"/>
    <x v="4"/>
    <n v="43542"/>
    <d v="2017-09-19T00:00:00"/>
    <n v="16571"/>
    <x v="2"/>
    <n v="57"/>
  </r>
  <r>
    <n v="423"/>
    <s v="Darius Parrish"/>
    <n v="30"/>
    <s v="M"/>
    <x v="4"/>
    <n v="52485"/>
    <d v="2020-01-05T00:00:00"/>
    <n v="34942"/>
    <x v="3"/>
    <n v="55"/>
  </r>
  <r>
    <n v="424"/>
    <s v="Stephen Anderson"/>
    <n v="21"/>
    <s v="F"/>
    <x v="1"/>
    <n v="35490"/>
    <d v="2017-02-03T00:00:00"/>
    <n v="11328"/>
    <x v="2"/>
    <n v="29"/>
  </r>
  <r>
    <n v="425"/>
    <s v="Tina Gomez"/>
    <n v="31"/>
    <s v="F"/>
    <x v="4"/>
    <n v="63528"/>
    <d v="2014-11-23T00:00:00"/>
    <n v="30560"/>
    <x v="1"/>
    <n v="24"/>
  </r>
  <r>
    <n v="426"/>
    <s v="Marilyn Beck"/>
    <n v="35"/>
    <s v="F"/>
    <x v="4"/>
    <n v="44093"/>
    <d v="2017-06-18T00:00:00"/>
    <n v="21382"/>
    <x v="1"/>
    <n v="49"/>
  </r>
  <r>
    <n v="427"/>
    <s v="Scott Garrett"/>
    <n v="46"/>
    <s v="F"/>
    <x v="2"/>
    <n v="79846"/>
    <d v="2019-12-27T00:00:00"/>
    <n v="34269"/>
    <x v="0"/>
    <n v="26"/>
  </r>
  <r>
    <n v="428"/>
    <s v="Vincent Riddle"/>
    <n v="22"/>
    <s v="F"/>
    <x v="4"/>
    <n v="35656"/>
    <d v="2015-06-11T00:00:00"/>
    <n v="13589"/>
    <x v="2"/>
    <n v="22"/>
  </r>
  <r>
    <n v="429"/>
    <s v="Lisa Roberts"/>
    <n v="26"/>
    <s v="M"/>
    <x v="3"/>
    <n v="40122"/>
    <d v="2022-02-02T00:00:00"/>
    <n v="22562"/>
    <x v="0"/>
    <n v="40"/>
  </r>
  <r>
    <n v="430"/>
    <s v="Oscar Gardner"/>
    <n v="48"/>
    <s v="F"/>
    <x v="0"/>
    <n v="60322"/>
    <d v="2015-07-29T00:00:00"/>
    <n v="26057"/>
    <x v="0"/>
    <n v="28"/>
  </r>
  <r>
    <n v="431"/>
    <s v="Christina Cummings"/>
    <n v="56"/>
    <s v="M"/>
    <x v="0"/>
    <n v="55188"/>
    <d v="2017-01-27T00:00:00"/>
    <n v="36839"/>
    <x v="1"/>
    <n v="48"/>
  </r>
  <r>
    <n v="432"/>
    <s v="Carolyn Washington"/>
    <n v="52"/>
    <s v="M"/>
    <x v="1"/>
    <n v="34664"/>
    <d v="2015-05-11T00:00:00"/>
    <n v="25270"/>
    <x v="1"/>
    <n v="33"/>
  </r>
  <r>
    <n v="433"/>
    <s v="Alexis Buckley"/>
    <n v="35"/>
    <s v="F"/>
    <x v="0"/>
    <n v="30327"/>
    <d v="2020-08-03T00:00:00"/>
    <n v="35475"/>
    <x v="3"/>
    <n v="40"/>
  </r>
  <r>
    <n v="434"/>
    <s v="David Jones"/>
    <n v="57"/>
    <s v="F"/>
    <x v="3"/>
    <n v="31072"/>
    <d v="2022-12-01T00:00:00"/>
    <n v="29033"/>
    <x v="0"/>
    <n v="44"/>
  </r>
  <r>
    <n v="435"/>
    <s v="Karen Jimenez"/>
    <n v="46"/>
    <s v="F"/>
    <x v="4"/>
    <n v="38105"/>
    <d v="2015-03-27T00:00:00"/>
    <n v="15195"/>
    <x v="1"/>
    <n v="39"/>
  </r>
  <r>
    <n v="436"/>
    <s v="Frederick Rodriguez"/>
    <n v="41"/>
    <s v="M"/>
    <x v="4"/>
    <n v="42390"/>
    <d v="2017-04-06T00:00:00"/>
    <n v="13213"/>
    <x v="1"/>
    <n v="25"/>
  </r>
  <r>
    <n v="437"/>
    <s v="Chad Mcmillan"/>
    <n v="29"/>
    <s v="F"/>
    <x v="3"/>
    <n v="78174"/>
    <d v="2019-04-05T00:00:00"/>
    <n v="23528"/>
    <x v="2"/>
    <n v="29"/>
  </r>
  <r>
    <n v="438"/>
    <s v="Nicholas Hawkins"/>
    <n v="38"/>
    <s v="M"/>
    <x v="3"/>
    <n v="77677"/>
    <d v="2019-11-29T00:00:00"/>
    <n v="21521"/>
    <x v="1"/>
    <n v="56"/>
  </r>
  <r>
    <n v="439"/>
    <s v="Rita Frazier"/>
    <n v="50"/>
    <s v="M"/>
    <x v="3"/>
    <n v="43001"/>
    <d v="2023-05-20T00:00:00"/>
    <n v="31670"/>
    <x v="3"/>
    <n v="50"/>
  </r>
  <r>
    <n v="440"/>
    <s v="Roberta Dixon"/>
    <n v="51"/>
    <s v="F"/>
    <x v="3"/>
    <n v="42415"/>
    <d v="2020-01-23T00:00:00"/>
    <n v="34791"/>
    <x v="1"/>
    <n v="54"/>
  </r>
  <r>
    <n v="441"/>
    <s v="Paul May"/>
    <n v="31"/>
    <s v="M"/>
    <x v="3"/>
    <n v="61291"/>
    <d v="2021-03-18T00:00:00"/>
    <n v="37786"/>
    <x v="0"/>
    <n v="23"/>
  </r>
  <r>
    <n v="442"/>
    <s v="Mark Wilkins"/>
    <n v="24"/>
    <s v="M"/>
    <x v="0"/>
    <n v="47007"/>
    <d v="2019-01-10T00:00:00"/>
    <n v="38296"/>
    <x v="3"/>
    <n v="25"/>
  </r>
  <r>
    <n v="443"/>
    <s v="Deanna Baker"/>
    <n v="38"/>
    <s v="F"/>
    <x v="0"/>
    <n v="60706"/>
    <d v="2020-08-06T00:00:00"/>
    <n v="16232"/>
    <x v="2"/>
    <n v="59"/>
  </r>
  <r>
    <n v="444"/>
    <s v="Jason Cannon"/>
    <n v="46"/>
    <s v="M"/>
    <x v="1"/>
    <n v="74859"/>
    <d v="2021-04-20T00:00:00"/>
    <n v="33164"/>
    <x v="2"/>
    <n v="23"/>
  </r>
  <r>
    <n v="445"/>
    <s v="Alexander Reynolds"/>
    <n v="29"/>
    <s v="M"/>
    <x v="4"/>
    <n v="78763"/>
    <d v="2016-04-22T00:00:00"/>
    <n v="38312"/>
    <x v="1"/>
    <n v="47"/>
  </r>
  <r>
    <n v="446"/>
    <s v="Deborah Riley"/>
    <n v="42"/>
    <s v="F"/>
    <x v="2"/>
    <n v="77148"/>
    <d v="2022-05-28T00:00:00"/>
    <n v="12115"/>
    <x v="0"/>
    <n v="44"/>
  </r>
  <r>
    <n v="447"/>
    <s v="James Rivera"/>
    <n v="59"/>
    <s v="F"/>
    <x v="4"/>
    <n v="47690"/>
    <d v="2016-12-04T00:00:00"/>
    <n v="19691"/>
    <x v="3"/>
    <n v="45"/>
  </r>
  <r>
    <n v="448"/>
    <s v="Frank Espinoza"/>
    <n v="30"/>
    <s v="M"/>
    <x v="3"/>
    <n v="46827"/>
    <d v="2016-06-21T00:00:00"/>
    <n v="11044"/>
    <x v="3"/>
    <n v="35"/>
  </r>
  <r>
    <n v="449"/>
    <s v="Madison Davis"/>
    <n v="44"/>
    <s v="M"/>
    <x v="4"/>
    <n v="53078"/>
    <d v="2019-08-08T00:00:00"/>
    <n v="11555"/>
    <x v="2"/>
    <n v="52"/>
  </r>
  <r>
    <n v="450"/>
    <s v="Jonathon Lopez"/>
    <n v="49"/>
    <s v="M"/>
    <x v="0"/>
    <n v="36060"/>
    <d v="2018-04-30T00:00:00"/>
    <n v="15529"/>
    <x v="0"/>
    <n v="29"/>
  </r>
  <r>
    <n v="451"/>
    <s v="Misty Miller"/>
    <n v="30"/>
    <s v="M"/>
    <x v="1"/>
    <n v="39404"/>
    <d v="2021-12-21T00:00:00"/>
    <n v="37013"/>
    <x v="0"/>
    <n v="20"/>
  </r>
  <r>
    <n v="452"/>
    <s v="David Murphy"/>
    <n v="43"/>
    <s v="M"/>
    <x v="2"/>
    <n v="64168"/>
    <d v="2019-03-02T00:00:00"/>
    <n v="12861"/>
    <x v="1"/>
    <n v="22"/>
  </r>
  <r>
    <n v="453"/>
    <s v="Charles Parker"/>
    <n v="29"/>
    <s v="M"/>
    <x v="2"/>
    <n v="32733"/>
    <d v="2024-02-12T00:00:00"/>
    <n v="37016"/>
    <x v="0"/>
    <n v="57"/>
  </r>
  <r>
    <n v="454"/>
    <s v="Christina James"/>
    <n v="47"/>
    <s v="M"/>
    <x v="2"/>
    <n v="34325"/>
    <d v="2017-07-14T00:00:00"/>
    <n v="16766"/>
    <x v="1"/>
    <n v="53"/>
  </r>
  <r>
    <n v="455"/>
    <s v="Joe Summers"/>
    <n v="52"/>
    <s v="M"/>
    <x v="2"/>
    <n v="53742"/>
    <d v="2016-05-13T00:00:00"/>
    <n v="12264"/>
    <x v="0"/>
    <n v="58"/>
  </r>
  <r>
    <n v="456"/>
    <s v="William Spence"/>
    <n v="36"/>
    <s v="M"/>
    <x v="4"/>
    <n v="60073"/>
    <d v="2021-06-18T00:00:00"/>
    <n v="38901"/>
    <x v="2"/>
    <n v="53"/>
  </r>
  <r>
    <n v="457"/>
    <s v="Harry Zhang"/>
    <n v="26"/>
    <s v="F"/>
    <x v="2"/>
    <n v="68868"/>
    <d v="2017-06-22T00:00:00"/>
    <n v="37732"/>
    <x v="2"/>
    <n v="44"/>
  </r>
  <r>
    <n v="458"/>
    <s v="Mr. Trevor Wilson"/>
    <n v="28"/>
    <s v="M"/>
    <x v="3"/>
    <n v="74355"/>
    <d v="2015-01-29T00:00:00"/>
    <n v="17977"/>
    <x v="2"/>
    <n v="49"/>
  </r>
  <r>
    <n v="459"/>
    <s v="Debra Huang"/>
    <n v="55"/>
    <s v="F"/>
    <x v="2"/>
    <n v="46558"/>
    <d v="2018-09-24T00:00:00"/>
    <n v="20321"/>
    <x v="1"/>
    <n v="20"/>
  </r>
  <r>
    <n v="460"/>
    <s v="Gregory Kennedy"/>
    <n v="35"/>
    <s v="F"/>
    <x v="1"/>
    <n v="38848"/>
    <d v="2019-10-01T00:00:00"/>
    <n v="36072"/>
    <x v="2"/>
    <n v="37"/>
  </r>
  <r>
    <n v="461"/>
    <s v="Gabrielle Sanchez"/>
    <n v="43"/>
    <s v="M"/>
    <x v="1"/>
    <n v="57011"/>
    <d v="2022-12-19T00:00:00"/>
    <n v="11654"/>
    <x v="2"/>
    <n v="37"/>
  </r>
  <r>
    <n v="462"/>
    <s v="Adam Fuentes"/>
    <n v="52"/>
    <s v="F"/>
    <x v="1"/>
    <n v="38902"/>
    <d v="2014-07-26T00:00:00"/>
    <n v="19010"/>
    <x v="2"/>
    <n v="51"/>
  </r>
  <r>
    <n v="463"/>
    <s v="Mrs. Denise Collins"/>
    <n v="56"/>
    <s v="F"/>
    <x v="3"/>
    <n v="37075"/>
    <d v="2020-01-16T00:00:00"/>
    <n v="16464"/>
    <x v="1"/>
    <n v="41"/>
  </r>
  <r>
    <n v="464"/>
    <s v="Michael Smith"/>
    <n v="56"/>
    <s v="F"/>
    <x v="3"/>
    <n v="34264"/>
    <d v="2017-04-10T00:00:00"/>
    <n v="31005"/>
    <x v="0"/>
    <n v="34"/>
  </r>
  <r>
    <n v="465"/>
    <s v="Rose Alvarado"/>
    <n v="53"/>
    <s v="F"/>
    <x v="2"/>
    <n v="35457"/>
    <d v="2015-07-21T00:00:00"/>
    <n v="28608"/>
    <x v="0"/>
    <n v="50"/>
  </r>
  <r>
    <n v="466"/>
    <s v="Lisa Hunt"/>
    <n v="25"/>
    <s v="M"/>
    <x v="0"/>
    <n v="55434"/>
    <d v="2017-09-29T00:00:00"/>
    <n v="27483"/>
    <x v="0"/>
    <n v="43"/>
  </r>
  <r>
    <n v="467"/>
    <s v="Dennis Wagner"/>
    <n v="28"/>
    <s v="M"/>
    <x v="2"/>
    <n v="55874"/>
    <d v="2019-01-09T00:00:00"/>
    <n v="18273"/>
    <x v="2"/>
    <n v="40"/>
  </r>
  <r>
    <n v="468"/>
    <s v="Joseph Nichols"/>
    <n v="39"/>
    <s v="F"/>
    <x v="1"/>
    <n v="34224"/>
    <d v="2022-01-20T00:00:00"/>
    <n v="38428"/>
    <x v="1"/>
    <n v="30"/>
  </r>
  <r>
    <n v="469"/>
    <s v="Wanda Trujillo"/>
    <n v="21"/>
    <s v="M"/>
    <x v="1"/>
    <n v="36272"/>
    <d v="2015-06-26T00:00:00"/>
    <n v="35852"/>
    <x v="2"/>
    <n v="38"/>
  </r>
  <r>
    <n v="470"/>
    <s v="Colton Boyle"/>
    <n v="40"/>
    <s v="M"/>
    <x v="4"/>
    <n v="30219"/>
    <d v="2021-07-02T00:00:00"/>
    <n v="38992"/>
    <x v="3"/>
    <n v="28"/>
  </r>
  <r>
    <n v="471"/>
    <s v="Yesenia Scott"/>
    <n v="39"/>
    <s v="M"/>
    <x v="1"/>
    <n v="43963"/>
    <d v="2018-09-04T00:00:00"/>
    <n v="29321"/>
    <x v="3"/>
    <n v="37"/>
  </r>
  <r>
    <n v="472"/>
    <s v="Robert Carter"/>
    <n v="40"/>
    <s v="F"/>
    <x v="0"/>
    <n v="45322"/>
    <d v="2015-05-12T00:00:00"/>
    <n v="20571"/>
    <x v="1"/>
    <n v="50"/>
  </r>
  <r>
    <n v="473"/>
    <s v="Traci Cook"/>
    <n v="30"/>
    <s v="F"/>
    <x v="2"/>
    <n v="40770"/>
    <d v="2014-09-25T00:00:00"/>
    <n v="25161"/>
    <x v="2"/>
    <n v="25"/>
  </r>
  <r>
    <n v="474"/>
    <s v="Eric Rodriguez"/>
    <n v="40"/>
    <s v="M"/>
    <x v="4"/>
    <n v="57839"/>
    <d v="2019-10-06T00:00:00"/>
    <n v="21654"/>
    <x v="2"/>
    <n v="46"/>
  </r>
  <r>
    <n v="475"/>
    <s v="Jeremy Scott"/>
    <n v="46"/>
    <s v="M"/>
    <x v="4"/>
    <n v="35388"/>
    <d v="2020-07-06T00:00:00"/>
    <n v="30890"/>
    <x v="0"/>
    <n v="33"/>
  </r>
  <r>
    <n v="476"/>
    <s v="Travis Cooper"/>
    <n v="32"/>
    <s v="F"/>
    <x v="0"/>
    <n v="32692"/>
    <d v="2015-03-25T00:00:00"/>
    <n v="31821"/>
    <x v="3"/>
    <n v="51"/>
  </r>
  <r>
    <n v="477"/>
    <s v="Kiara Bailey"/>
    <n v="49"/>
    <s v="F"/>
    <x v="0"/>
    <n v="37658"/>
    <d v="2021-11-18T00:00:00"/>
    <n v="17194"/>
    <x v="3"/>
    <n v="50"/>
  </r>
  <r>
    <n v="478"/>
    <s v="Jacob Kemp"/>
    <n v="35"/>
    <s v="F"/>
    <x v="0"/>
    <n v="55941"/>
    <d v="2022-10-10T00:00:00"/>
    <n v="39639"/>
    <x v="3"/>
    <n v="50"/>
  </r>
  <r>
    <n v="479"/>
    <s v="Corey Dunn"/>
    <n v="55"/>
    <s v="M"/>
    <x v="4"/>
    <n v="40673"/>
    <d v="2016-08-07T00:00:00"/>
    <n v="20715"/>
    <x v="1"/>
    <n v="21"/>
  </r>
  <r>
    <n v="480"/>
    <s v="Vincent Zavala"/>
    <n v="31"/>
    <s v="M"/>
    <x v="2"/>
    <n v="78783"/>
    <d v="2019-12-29T00:00:00"/>
    <n v="11765"/>
    <x v="1"/>
    <n v="45"/>
  </r>
  <r>
    <n v="481"/>
    <s v="Bryan Brown"/>
    <n v="60"/>
    <s v="M"/>
    <x v="0"/>
    <n v="42378"/>
    <d v="2020-04-08T00:00:00"/>
    <n v="13396"/>
    <x v="2"/>
    <n v="47"/>
  </r>
  <r>
    <n v="482"/>
    <s v="Derek Bolton"/>
    <n v="38"/>
    <s v="M"/>
    <x v="0"/>
    <n v="79607"/>
    <d v="2024-06-28T00:00:00"/>
    <n v="18831"/>
    <x v="0"/>
    <n v="34"/>
  </r>
  <r>
    <n v="483"/>
    <s v="Jacob Parker"/>
    <n v="47"/>
    <s v="M"/>
    <x v="3"/>
    <n v="75086"/>
    <d v="2018-04-04T00:00:00"/>
    <n v="17082"/>
    <x v="0"/>
    <n v="46"/>
  </r>
  <r>
    <n v="484"/>
    <s v="Brittney Fitzpatrick"/>
    <n v="33"/>
    <s v="M"/>
    <x v="4"/>
    <n v="58925"/>
    <d v="2022-12-10T00:00:00"/>
    <n v="18172"/>
    <x v="2"/>
    <n v="21"/>
  </r>
  <r>
    <n v="485"/>
    <s v="Vincent Miller"/>
    <n v="23"/>
    <s v="F"/>
    <x v="1"/>
    <n v="67169"/>
    <d v="2017-05-11T00:00:00"/>
    <n v="15299"/>
    <x v="1"/>
    <n v="30"/>
  </r>
  <r>
    <n v="486"/>
    <s v="Cindy Bennett"/>
    <n v="38"/>
    <s v="M"/>
    <x v="4"/>
    <n v="40408"/>
    <d v="2022-09-21T00:00:00"/>
    <n v="36384"/>
    <x v="1"/>
    <n v="52"/>
  </r>
  <r>
    <n v="487"/>
    <s v="Joseph Jones"/>
    <n v="39"/>
    <s v="F"/>
    <x v="3"/>
    <n v="39857"/>
    <d v="2017-01-27T00:00:00"/>
    <n v="34294"/>
    <x v="0"/>
    <n v="56"/>
  </r>
  <r>
    <n v="488"/>
    <s v="Thomas Thomas"/>
    <n v="41"/>
    <s v="F"/>
    <x v="2"/>
    <n v="75946"/>
    <d v="2017-02-25T00:00:00"/>
    <n v="23696"/>
    <x v="1"/>
    <n v="38"/>
  </r>
  <r>
    <n v="489"/>
    <s v="Frank Estrada"/>
    <n v="49"/>
    <s v="F"/>
    <x v="3"/>
    <n v="47044"/>
    <d v="2016-09-28T00:00:00"/>
    <n v="13057"/>
    <x v="2"/>
    <n v="44"/>
  </r>
  <r>
    <n v="490"/>
    <s v="Jeffrey Rodriguez"/>
    <n v="20"/>
    <s v="M"/>
    <x v="4"/>
    <n v="58503"/>
    <d v="2014-07-31T00:00:00"/>
    <n v="24689"/>
    <x v="2"/>
    <n v="36"/>
  </r>
  <r>
    <n v="491"/>
    <s v="Larry Mckee"/>
    <n v="57"/>
    <s v="F"/>
    <x v="0"/>
    <n v="32000"/>
    <d v="2017-06-21T00:00:00"/>
    <n v="22421"/>
    <x v="1"/>
    <n v="26"/>
  </r>
  <r>
    <n v="492"/>
    <s v="Andrew Carter"/>
    <n v="55"/>
    <s v="M"/>
    <x v="3"/>
    <n v="46585"/>
    <d v="2024-06-30T00:00:00"/>
    <n v="36724"/>
    <x v="1"/>
    <n v="37"/>
  </r>
  <r>
    <n v="493"/>
    <s v="James Daugherty"/>
    <n v="31"/>
    <s v="M"/>
    <x v="4"/>
    <n v="76078"/>
    <d v="2019-11-24T00:00:00"/>
    <n v="33526"/>
    <x v="2"/>
    <n v="60"/>
  </r>
  <r>
    <n v="494"/>
    <s v="Kimberly Howard"/>
    <n v="58"/>
    <s v="F"/>
    <x v="0"/>
    <n v="59350"/>
    <d v="2015-10-02T00:00:00"/>
    <n v="19940"/>
    <x v="1"/>
    <n v="59"/>
  </r>
  <r>
    <n v="495"/>
    <s v="Scott Long"/>
    <n v="31"/>
    <s v="M"/>
    <x v="4"/>
    <n v="30461"/>
    <d v="2023-05-15T00:00:00"/>
    <n v="34848"/>
    <x v="3"/>
    <n v="58"/>
  </r>
  <r>
    <n v="496"/>
    <s v="Kelly Munoz"/>
    <n v="40"/>
    <s v="M"/>
    <x v="0"/>
    <n v="78918"/>
    <d v="2021-03-14T00:00:00"/>
    <n v="13395"/>
    <x v="2"/>
    <n v="60"/>
  </r>
  <r>
    <n v="497"/>
    <s v="Danielle Jones"/>
    <n v="27"/>
    <s v="F"/>
    <x v="3"/>
    <n v="34114"/>
    <d v="2021-07-03T00:00:00"/>
    <n v="24979"/>
    <x v="3"/>
    <n v="30"/>
  </r>
  <r>
    <n v="498"/>
    <s v="Matthew Kerr"/>
    <n v="26"/>
    <s v="F"/>
    <x v="3"/>
    <n v="39820"/>
    <d v="2019-03-20T00:00:00"/>
    <n v="36153"/>
    <x v="0"/>
    <n v="44"/>
  </r>
  <r>
    <n v="499"/>
    <s v="Daisy Reyes DVM"/>
    <n v="29"/>
    <s v="F"/>
    <x v="4"/>
    <n v="53055"/>
    <d v="2023-03-25T00:00:00"/>
    <n v="16700"/>
    <x v="2"/>
    <n v="53"/>
  </r>
  <r>
    <n v="500"/>
    <s v="Nancy Brown"/>
    <n v="47"/>
    <s v="M"/>
    <x v="3"/>
    <n v="42383"/>
    <d v="2018-07-08T00:00:00"/>
    <n v="39653"/>
    <x v="3"/>
    <n v="35"/>
  </r>
  <r>
    <n v="501"/>
    <s v="Rebecca Zamora MD"/>
    <n v="50"/>
    <s v="F"/>
    <x v="4"/>
    <n v="45164"/>
    <d v="2023-03-12T00:00:00"/>
    <n v="26389"/>
    <x v="0"/>
    <n v="40"/>
  </r>
  <r>
    <n v="502"/>
    <s v="David Thomas"/>
    <n v="36"/>
    <s v="F"/>
    <x v="3"/>
    <n v="65035"/>
    <d v="2017-03-24T00:00:00"/>
    <n v="32195"/>
    <x v="1"/>
    <n v="60"/>
  </r>
  <r>
    <n v="503"/>
    <s v="Beth Lewis"/>
    <n v="42"/>
    <s v="M"/>
    <x v="1"/>
    <n v="54745"/>
    <d v="2016-08-16T00:00:00"/>
    <n v="12588"/>
    <x v="2"/>
    <n v="46"/>
  </r>
  <r>
    <n v="504"/>
    <s v="Amy Bean"/>
    <n v="44"/>
    <s v="F"/>
    <x v="1"/>
    <n v="56092"/>
    <d v="2018-01-22T00:00:00"/>
    <n v="32904"/>
    <x v="2"/>
    <n v="38"/>
  </r>
  <r>
    <n v="505"/>
    <s v="Carolyn Peters"/>
    <n v="33"/>
    <s v="M"/>
    <x v="2"/>
    <n v="74865"/>
    <d v="2020-08-10T00:00:00"/>
    <n v="31266"/>
    <x v="3"/>
    <n v="47"/>
  </r>
  <r>
    <n v="506"/>
    <s v="Hannah Evans"/>
    <n v="46"/>
    <s v="M"/>
    <x v="0"/>
    <n v="72015"/>
    <d v="2014-12-22T00:00:00"/>
    <n v="36900"/>
    <x v="0"/>
    <n v="29"/>
  </r>
  <r>
    <n v="507"/>
    <s v="Janet Perry"/>
    <n v="58"/>
    <s v="F"/>
    <x v="2"/>
    <n v="63108"/>
    <d v="2019-07-04T00:00:00"/>
    <n v="31076"/>
    <x v="3"/>
    <n v="37"/>
  </r>
  <r>
    <n v="508"/>
    <s v="Heather Hawkins"/>
    <n v="44"/>
    <s v="M"/>
    <x v="1"/>
    <n v="76046"/>
    <d v="2021-05-16T00:00:00"/>
    <n v="17173"/>
    <x v="0"/>
    <n v="20"/>
  </r>
  <r>
    <n v="509"/>
    <s v="Amanda Mitchell"/>
    <n v="43"/>
    <s v="M"/>
    <x v="4"/>
    <n v="32120"/>
    <d v="2015-02-27T00:00:00"/>
    <n v="24637"/>
    <x v="3"/>
    <n v="58"/>
  </r>
  <r>
    <n v="510"/>
    <s v="Ronald Kline"/>
    <n v="36"/>
    <s v="F"/>
    <x v="3"/>
    <n v="72463"/>
    <d v="2018-07-18T00:00:00"/>
    <n v="39563"/>
    <x v="2"/>
    <n v="43"/>
  </r>
  <r>
    <n v="511"/>
    <s v="James Andrews"/>
    <n v="54"/>
    <s v="M"/>
    <x v="2"/>
    <n v="74989"/>
    <d v="2018-08-11T00:00:00"/>
    <n v="26184"/>
    <x v="0"/>
    <n v="39"/>
  </r>
  <r>
    <n v="512"/>
    <s v="Brendan Schroeder"/>
    <n v="23"/>
    <s v="M"/>
    <x v="2"/>
    <n v="70589"/>
    <d v="2023-12-25T00:00:00"/>
    <n v="14879"/>
    <x v="3"/>
    <n v="55"/>
  </r>
  <r>
    <n v="513"/>
    <s v="Amy Donaldson"/>
    <n v="36"/>
    <s v="F"/>
    <x v="4"/>
    <n v="57572"/>
    <d v="2017-09-08T00:00:00"/>
    <n v="38322"/>
    <x v="1"/>
    <n v="32"/>
  </r>
  <r>
    <n v="514"/>
    <s v="Lisa Johnson"/>
    <n v="31"/>
    <s v="F"/>
    <x v="4"/>
    <n v="76581"/>
    <d v="2017-06-27T00:00:00"/>
    <n v="34434"/>
    <x v="2"/>
    <n v="40"/>
  </r>
  <r>
    <n v="515"/>
    <s v="Jennifer Scott"/>
    <n v="36"/>
    <s v="F"/>
    <x v="3"/>
    <n v="38505"/>
    <d v="2015-04-29T00:00:00"/>
    <n v="14920"/>
    <x v="2"/>
    <n v="36"/>
  </r>
  <r>
    <n v="516"/>
    <s v="Wendy Little"/>
    <n v="46"/>
    <s v="M"/>
    <x v="1"/>
    <n v="40093"/>
    <d v="2016-11-05T00:00:00"/>
    <n v="31365"/>
    <x v="0"/>
    <n v="48"/>
  </r>
  <r>
    <n v="517"/>
    <s v="Jamie Roberts"/>
    <n v="24"/>
    <s v="F"/>
    <x v="1"/>
    <n v="30264"/>
    <d v="2021-01-03T00:00:00"/>
    <n v="39404"/>
    <x v="0"/>
    <n v="59"/>
  </r>
  <r>
    <n v="518"/>
    <s v="Bethany Fitzgerald"/>
    <n v="30"/>
    <s v="M"/>
    <x v="0"/>
    <n v="51990"/>
    <d v="2020-06-26T00:00:00"/>
    <n v="20556"/>
    <x v="1"/>
    <n v="21"/>
  </r>
  <r>
    <n v="519"/>
    <s v="Amy Young"/>
    <n v="21"/>
    <s v="M"/>
    <x v="1"/>
    <n v="61215"/>
    <d v="2023-11-03T00:00:00"/>
    <n v="18757"/>
    <x v="0"/>
    <n v="60"/>
  </r>
  <r>
    <n v="520"/>
    <s v="Jerome Sherman"/>
    <n v="22"/>
    <s v="M"/>
    <x v="0"/>
    <n v="46812"/>
    <d v="2015-06-09T00:00:00"/>
    <n v="21549"/>
    <x v="3"/>
    <n v="40"/>
  </r>
  <r>
    <n v="521"/>
    <s v="Margaret Stevens"/>
    <n v="54"/>
    <s v="M"/>
    <x v="3"/>
    <n v="53857"/>
    <d v="2019-07-24T00:00:00"/>
    <n v="28436"/>
    <x v="1"/>
    <n v="59"/>
  </r>
  <r>
    <n v="522"/>
    <s v="Crystal Warren"/>
    <n v="21"/>
    <s v="M"/>
    <x v="0"/>
    <n v="34214"/>
    <d v="2019-11-16T00:00:00"/>
    <n v="19075"/>
    <x v="0"/>
    <n v="54"/>
  </r>
  <r>
    <n v="523"/>
    <s v="Jill Webster"/>
    <n v="34"/>
    <s v="F"/>
    <x v="2"/>
    <n v="31255"/>
    <d v="2024-06-12T00:00:00"/>
    <n v="26775"/>
    <x v="0"/>
    <n v="49"/>
  </r>
  <r>
    <n v="524"/>
    <s v="Juan Simpson"/>
    <n v="38"/>
    <s v="M"/>
    <x v="4"/>
    <n v="67927"/>
    <d v="2023-07-28T00:00:00"/>
    <n v="32355"/>
    <x v="1"/>
    <n v="56"/>
  </r>
  <r>
    <n v="525"/>
    <s v="Elaine Mccall"/>
    <n v="59"/>
    <s v="F"/>
    <x v="3"/>
    <n v="60867"/>
    <d v="2014-08-31T00:00:00"/>
    <n v="25585"/>
    <x v="0"/>
    <n v="42"/>
  </r>
  <r>
    <n v="526"/>
    <s v="Scott Chandler"/>
    <n v="49"/>
    <s v="M"/>
    <x v="3"/>
    <n v="31135"/>
    <d v="2016-12-12T00:00:00"/>
    <n v="25929"/>
    <x v="3"/>
    <n v="43"/>
  </r>
  <r>
    <n v="527"/>
    <s v="Maria Webb"/>
    <n v="30"/>
    <s v="F"/>
    <x v="2"/>
    <n v="55827"/>
    <d v="2023-01-27T00:00:00"/>
    <n v="20896"/>
    <x v="1"/>
    <n v="21"/>
  </r>
  <r>
    <n v="528"/>
    <s v="Annette Atkinson"/>
    <n v="33"/>
    <s v="M"/>
    <x v="2"/>
    <n v="49968"/>
    <d v="2015-06-27T00:00:00"/>
    <n v="38748"/>
    <x v="0"/>
    <n v="44"/>
  </r>
  <r>
    <n v="529"/>
    <s v="Julia Hill"/>
    <n v="35"/>
    <s v="F"/>
    <x v="3"/>
    <n v="74376"/>
    <d v="2021-07-26T00:00:00"/>
    <n v="22924"/>
    <x v="2"/>
    <n v="28"/>
  </r>
  <r>
    <n v="530"/>
    <s v="Stephanie Archer"/>
    <n v="43"/>
    <s v="F"/>
    <x v="0"/>
    <n v="47674"/>
    <d v="2021-11-11T00:00:00"/>
    <n v="35000"/>
    <x v="3"/>
    <n v="48"/>
  </r>
  <r>
    <n v="531"/>
    <s v="Krystal Gibbs"/>
    <n v="52"/>
    <s v="F"/>
    <x v="2"/>
    <n v="36787"/>
    <d v="2017-12-11T00:00:00"/>
    <n v="16186"/>
    <x v="2"/>
    <n v="44"/>
  </r>
  <r>
    <n v="532"/>
    <s v="Joseph Skinner"/>
    <n v="39"/>
    <s v="M"/>
    <x v="2"/>
    <n v="56370"/>
    <d v="2023-02-23T00:00:00"/>
    <n v="35103"/>
    <x v="0"/>
    <n v="59"/>
  </r>
  <r>
    <n v="533"/>
    <s v="Elizabeth Durham"/>
    <n v="43"/>
    <s v="F"/>
    <x v="1"/>
    <n v="34386"/>
    <d v="2022-03-21T00:00:00"/>
    <n v="31896"/>
    <x v="0"/>
    <n v="36"/>
  </r>
  <r>
    <n v="534"/>
    <s v="Diana Garcia"/>
    <n v="32"/>
    <s v="M"/>
    <x v="4"/>
    <n v="69630"/>
    <d v="2018-03-29T00:00:00"/>
    <n v="15486"/>
    <x v="1"/>
    <n v="46"/>
  </r>
  <r>
    <n v="535"/>
    <s v="Kimberly Vazquez"/>
    <n v="48"/>
    <s v="F"/>
    <x v="1"/>
    <n v="31426"/>
    <d v="2019-03-10T00:00:00"/>
    <n v="22016"/>
    <x v="0"/>
    <n v="38"/>
  </r>
  <r>
    <n v="536"/>
    <s v="Christopher Simpson"/>
    <n v="55"/>
    <s v="F"/>
    <x v="0"/>
    <n v="70530"/>
    <d v="2019-11-01T00:00:00"/>
    <n v="17765"/>
    <x v="3"/>
    <n v="50"/>
  </r>
  <r>
    <n v="537"/>
    <s v="Katelyn Howell"/>
    <n v="26"/>
    <s v="F"/>
    <x v="2"/>
    <n v="32949"/>
    <d v="2023-05-05T00:00:00"/>
    <n v="35507"/>
    <x v="0"/>
    <n v="50"/>
  </r>
  <r>
    <n v="538"/>
    <s v="Peggy Snyder"/>
    <n v="41"/>
    <s v="M"/>
    <x v="3"/>
    <n v="68898"/>
    <d v="2020-12-06T00:00:00"/>
    <n v="31903"/>
    <x v="1"/>
    <n v="46"/>
  </r>
  <r>
    <n v="539"/>
    <s v="Kyle Walters"/>
    <n v="29"/>
    <s v="F"/>
    <x v="4"/>
    <n v="37587"/>
    <d v="2022-08-04T00:00:00"/>
    <n v="12155"/>
    <x v="2"/>
    <n v="27"/>
  </r>
  <r>
    <n v="540"/>
    <s v="Melinda Foster"/>
    <n v="25"/>
    <s v="F"/>
    <x v="3"/>
    <n v="79451"/>
    <d v="2024-06-06T00:00:00"/>
    <n v="15057"/>
    <x v="3"/>
    <n v="29"/>
  </r>
  <r>
    <n v="541"/>
    <s v="Keith Mcdonald"/>
    <n v="28"/>
    <s v="F"/>
    <x v="4"/>
    <n v="54034"/>
    <d v="2018-11-06T00:00:00"/>
    <n v="20411"/>
    <x v="2"/>
    <n v="46"/>
  </r>
  <r>
    <n v="542"/>
    <s v="Joseph Fisher"/>
    <n v="31"/>
    <s v="F"/>
    <x v="2"/>
    <n v="46521"/>
    <d v="2018-08-24T00:00:00"/>
    <n v="33506"/>
    <x v="1"/>
    <n v="28"/>
  </r>
  <r>
    <n v="543"/>
    <s v="Debra Moore"/>
    <n v="23"/>
    <s v="F"/>
    <x v="4"/>
    <n v="53862"/>
    <d v="2017-07-02T00:00:00"/>
    <n v="14424"/>
    <x v="2"/>
    <n v="30"/>
  </r>
  <r>
    <n v="544"/>
    <s v="Nicole Johnson"/>
    <n v="36"/>
    <s v="M"/>
    <x v="2"/>
    <n v="75897"/>
    <d v="2015-05-13T00:00:00"/>
    <n v="19033"/>
    <x v="1"/>
    <n v="58"/>
  </r>
  <r>
    <n v="545"/>
    <s v="Ruben Foster"/>
    <n v="59"/>
    <s v="M"/>
    <x v="1"/>
    <n v="75210"/>
    <d v="2021-05-24T00:00:00"/>
    <n v="23706"/>
    <x v="0"/>
    <n v="58"/>
  </r>
  <r>
    <n v="546"/>
    <s v="Alicia Chang"/>
    <n v="58"/>
    <s v="M"/>
    <x v="4"/>
    <n v="33275"/>
    <d v="2021-02-22T00:00:00"/>
    <n v="36636"/>
    <x v="3"/>
    <n v="52"/>
  </r>
  <r>
    <n v="547"/>
    <s v="Victoria King"/>
    <n v="32"/>
    <s v="M"/>
    <x v="2"/>
    <n v="64792"/>
    <d v="2021-09-12T00:00:00"/>
    <n v="30430"/>
    <x v="2"/>
    <n v="45"/>
  </r>
  <r>
    <n v="548"/>
    <s v="Christine Lopez"/>
    <n v="29"/>
    <s v="F"/>
    <x v="1"/>
    <n v="31260"/>
    <d v="2017-03-03T00:00:00"/>
    <n v="32450"/>
    <x v="1"/>
    <n v="27"/>
  </r>
  <r>
    <n v="549"/>
    <s v="Robert Brown"/>
    <n v="51"/>
    <s v="M"/>
    <x v="4"/>
    <n v="61587"/>
    <d v="2018-07-22T00:00:00"/>
    <n v="28008"/>
    <x v="1"/>
    <n v="45"/>
  </r>
  <r>
    <n v="550"/>
    <s v="Trevor Sexton"/>
    <n v="55"/>
    <s v="F"/>
    <x v="0"/>
    <n v="52811"/>
    <d v="2019-08-07T00:00:00"/>
    <n v="29741"/>
    <x v="3"/>
    <n v="33"/>
  </r>
  <r>
    <n v="551"/>
    <s v="Angela Farley"/>
    <n v="20"/>
    <s v="F"/>
    <x v="3"/>
    <n v="46256"/>
    <d v="2020-02-12T00:00:00"/>
    <n v="21329"/>
    <x v="1"/>
    <n v="42"/>
  </r>
  <r>
    <n v="552"/>
    <s v="Randall Wright"/>
    <n v="42"/>
    <s v="F"/>
    <x v="4"/>
    <n v="36934"/>
    <d v="2022-08-07T00:00:00"/>
    <n v="34095"/>
    <x v="2"/>
    <n v="38"/>
  </r>
  <r>
    <n v="553"/>
    <s v="Jacob Mcknight"/>
    <n v="24"/>
    <s v="F"/>
    <x v="3"/>
    <n v="34284"/>
    <d v="2016-01-03T00:00:00"/>
    <n v="11404"/>
    <x v="2"/>
    <n v="37"/>
  </r>
  <r>
    <n v="554"/>
    <s v="Henry Drake"/>
    <n v="28"/>
    <s v="F"/>
    <x v="3"/>
    <n v="35117"/>
    <d v="2022-11-11T00:00:00"/>
    <n v="35134"/>
    <x v="0"/>
    <n v="21"/>
  </r>
  <r>
    <n v="555"/>
    <s v="Jason Hughes"/>
    <n v="42"/>
    <s v="M"/>
    <x v="3"/>
    <n v="71674"/>
    <d v="2015-08-14T00:00:00"/>
    <n v="19965"/>
    <x v="0"/>
    <n v="52"/>
  </r>
  <r>
    <n v="556"/>
    <s v="David Petersen"/>
    <n v="55"/>
    <s v="M"/>
    <x v="1"/>
    <n v="43084"/>
    <d v="2016-02-24T00:00:00"/>
    <n v="17531"/>
    <x v="0"/>
    <n v="51"/>
  </r>
  <r>
    <n v="557"/>
    <s v="Jeremy Booker"/>
    <n v="20"/>
    <s v="F"/>
    <x v="4"/>
    <n v="57617"/>
    <d v="2019-04-02T00:00:00"/>
    <n v="13311"/>
    <x v="2"/>
    <n v="32"/>
  </r>
  <r>
    <n v="558"/>
    <s v="Jeff Lara"/>
    <n v="42"/>
    <s v="F"/>
    <x v="1"/>
    <n v="68368"/>
    <d v="2021-03-12T00:00:00"/>
    <n v="37473"/>
    <x v="1"/>
    <n v="22"/>
  </r>
  <r>
    <n v="559"/>
    <s v="Kimberly Ortega"/>
    <n v="38"/>
    <s v="F"/>
    <x v="1"/>
    <n v="70489"/>
    <d v="2017-01-03T00:00:00"/>
    <n v="33265"/>
    <x v="2"/>
    <n v="51"/>
  </r>
  <r>
    <n v="560"/>
    <s v="David Hampton"/>
    <n v="29"/>
    <s v="F"/>
    <x v="3"/>
    <n v="36335"/>
    <d v="2019-05-11T00:00:00"/>
    <n v="11479"/>
    <x v="2"/>
    <n v="38"/>
  </r>
  <r>
    <n v="561"/>
    <s v="Charles Chung"/>
    <n v="36"/>
    <s v="F"/>
    <x v="0"/>
    <n v="45414"/>
    <d v="2015-02-02T00:00:00"/>
    <n v="38554"/>
    <x v="0"/>
    <n v="31"/>
  </r>
  <r>
    <n v="562"/>
    <s v="Jerry Johnson"/>
    <n v="46"/>
    <s v="M"/>
    <x v="3"/>
    <n v="70481"/>
    <d v="2015-01-22T00:00:00"/>
    <n v="30106"/>
    <x v="2"/>
    <n v="46"/>
  </r>
  <r>
    <n v="563"/>
    <s v="Crystal Thornton"/>
    <n v="27"/>
    <s v="M"/>
    <x v="4"/>
    <n v="39588"/>
    <d v="2020-10-31T00:00:00"/>
    <n v="21349"/>
    <x v="2"/>
    <n v="20"/>
  </r>
  <r>
    <n v="564"/>
    <s v="Sean Clark"/>
    <n v="52"/>
    <s v="F"/>
    <x v="0"/>
    <n v="73466"/>
    <d v="2022-04-06T00:00:00"/>
    <n v="23354"/>
    <x v="0"/>
    <n v="30"/>
  </r>
  <r>
    <n v="565"/>
    <s v="Jennifer Conley"/>
    <n v="60"/>
    <s v="M"/>
    <x v="0"/>
    <n v="73548"/>
    <d v="2022-12-14T00:00:00"/>
    <n v="14394"/>
    <x v="0"/>
    <n v="34"/>
  </r>
  <r>
    <n v="566"/>
    <s v="Nicholas Hardin"/>
    <n v="20"/>
    <s v="F"/>
    <x v="0"/>
    <n v="72728"/>
    <d v="2023-02-07T00:00:00"/>
    <n v="31142"/>
    <x v="1"/>
    <n v="38"/>
  </r>
  <r>
    <n v="567"/>
    <s v="Ian Shaw"/>
    <n v="47"/>
    <s v="F"/>
    <x v="2"/>
    <n v="39406"/>
    <d v="2021-03-15T00:00:00"/>
    <n v="21580"/>
    <x v="2"/>
    <n v="54"/>
  </r>
  <r>
    <n v="568"/>
    <s v="Amanda Thomas"/>
    <n v="28"/>
    <s v="F"/>
    <x v="2"/>
    <n v="42868"/>
    <d v="2019-10-23T00:00:00"/>
    <n v="19737"/>
    <x v="3"/>
    <n v="57"/>
  </r>
  <r>
    <n v="569"/>
    <s v="David Curry"/>
    <n v="54"/>
    <s v="F"/>
    <x v="1"/>
    <n v="34898"/>
    <d v="2015-03-25T00:00:00"/>
    <n v="25673"/>
    <x v="1"/>
    <n v="27"/>
  </r>
  <r>
    <n v="570"/>
    <s v="Carlos Bell"/>
    <n v="21"/>
    <s v="F"/>
    <x v="1"/>
    <n v="37707"/>
    <d v="2018-05-31T00:00:00"/>
    <n v="30420"/>
    <x v="1"/>
    <n v="59"/>
  </r>
  <r>
    <n v="571"/>
    <s v="Tracy Davis"/>
    <n v="53"/>
    <s v="M"/>
    <x v="2"/>
    <n v="58809"/>
    <d v="2018-08-04T00:00:00"/>
    <n v="39048"/>
    <x v="0"/>
    <n v="25"/>
  </r>
  <r>
    <n v="572"/>
    <s v="Clinton Dixon"/>
    <n v="56"/>
    <s v="F"/>
    <x v="1"/>
    <n v="36689"/>
    <d v="2020-02-13T00:00:00"/>
    <n v="21932"/>
    <x v="2"/>
    <n v="48"/>
  </r>
  <r>
    <n v="573"/>
    <s v="Elaine Long"/>
    <n v="40"/>
    <s v="F"/>
    <x v="4"/>
    <n v="41099"/>
    <d v="2015-07-22T00:00:00"/>
    <n v="22922"/>
    <x v="2"/>
    <n v="22"/>
  </r>
  <r>
    <n v="574"/>
    <s v="Daniel Klein"/>
    <n v="52"/>
    <s v="F"/>
    <x v="1"/>
    <n v="55491"/>
    <d v="2019-01-12T00:00:00"/>
    <n v="15835"/>
    <x v="2"/>
    <n v="38"/>
  </r>
  <r>
    <n v="575"/>
    <s v="Albert Gonzalez"/>
    <n v="58"/>
    <s v="M"/>
    <x v="3"/>
    <n v="35019"/>
    <d v="2015-01-23T00:00:00"/>
    <n v="35946"/>
    <x v="2"/>
    <n v="48"/>
  </r>
  <r>
    <n v="576"/>
    <s v="Seth Williams"/>
    <n v="26"/>
    <s v="F"/>
    <x v="1"/>
    <n v="46993"/>
    <d v="2019-04-30T00:00:00"/>
    <n v="38765"/>
    <x v="0"/>
    <n v="26"/>
  </r>
  <r>
    <n v="577"/>
    <s v="Deborah Hunter"/>
    <n v="21"/>
    <s v="F"/>
    <x v="4"/>
    <n v="57843"/>
    <d v="2018-03-19T00:00:00"/>
    <n v="37767"/>
    <x v="2"/>
    <n v="54"/>
  </r>
  <r>
    <n v="578"/>
    <s v="Kiara Horne"/>
    <n v="27"/>
    <s v="F"/>
    <x v="1"/>
    <n v="78159"/>
    <d v="2023-06-15T00:00:00"/>
    <n v="19275"/>
    <x v="3"/>
    <n v="60"/>
  </r>
  <r>
    <n v="579"/>
    <s v="Jill Stokes"/>
    <n v="49"/>
    <s v="M"/>
    <x v="1"/>
    <n v="75339"/>
    <d v="2016-01-18T00:00:00"/>
    <n v="10945"/>
    <x v="2"/>
    <n v="57"/>
  </r>
  <r>
    <n v="580"/>
    <s v="Donald Mitchell"/>
    <n v="59"/>
    <s v="F"/>
    <x v="4"/>
    <n v="37437"/>
    <d v="2015-03-20T00:00:00"/>
    <n v="38371"/>
    <x v="2"/>
    <n v="22"/>
  </r>
  <r>
    <n v="581"/>
    <s v="Stephanie Wilson"/>
    <n v="27"/>
    <s v="M"/>
    <x v="0"/>
    <n v="34681"/>
    <d v="2015-01-16T00:00:00"/>
    <n v="13341"/>
    <x v="2"/>
    <n v="25"/>
  </r>
  <r>
    <n v="582"/>
    <s v="Edward Sampson"/>
    <n v="35"/>
    <s v="F"/>
    <x v="0"/>
    <n v="35233"/>
    <d v="2022-04-06T00:00:00"/>
    <n v="13496"/>
    <x v="1"/>
    <n v="30"/>
  </r>
  <r>
    <n v="583"/>
    <s v="Robert Washington"/>
    <n v="60"/>
    <s v="M"/>
    <x v="4"/>
    <n v="39591"/>
    <d v="2016-05-09T00:00:00"/>
    <n v="39100"/>
    <x v="0"/>
    <n v="58"/>
  </r>
  <r>
    <n v="584"/>
    <s v="Rhonda Elliott"/>
    <n v="36"/>
    <s v="M"/>
    <x v="3"/>
    <n v="54649"/>
    <d v="2017-11-22T00:00:00"/>
    <n v="35062"/>
    <x v="0"/>
    <n v="55"/>
  </r>
  <r>
    <n v="585"/>
    <s v="Kimberly Lane"/>
    <n v="43"/>
    <s v="M"/>
    <x v="0"/>
    <n v="48617"/>
    <d v="2016-09-08T00:00:00"/>
    <n v="28882"/>
    <x v="2"/>
    <n v="30"/>
  </r>
  <r>
    <n v="586"/>
    <s v="Michael Cohen"/>
    <n v="34"/>
    <s v="M"/>
    <x v="0"/>
    <n v="58269"/>
    <d v="2023-02-01T00:00:00"/>
    <n v="25323"/>
    <x v="3"/>
    <n v="27"/>
  </r>
  <r>
    <n v="587"/>
    <s v="Anne Villarreal"/>
    <n v="39"/>
    <s v="M"/>
    <x v="2"/>
    <n v="55511"/>
    <d v="2018-03-19T00:00:00"/>
    <n v="19986"/>
    <x v="0"/>
    <n v="41"/>
  </r>
  <r>
    <n v="588"/>
    <s v="Caleb Gutierrez"/>
    <n v="54"/>
    <s v="F"/>
    <x v="4"/>
    <n v="58130"/>
    <d v="2023-10-17T00:00:00"/>
    <n v="20620"/>
    <x v="0"/>
    <n v="20"/>
  </r>
  <r>
    <n v="589"/>
    <s v="Christian Duke"/>
    <n v="37"/>
    <s v="M"/>
    <x v="2"/>
    <n v="31282"/>
    <d v="2015-09-28T00:00:00"/>
    <n v="27044"/>
    <x v="2"/>
    <n v="31"/>
  </r>
  <r>
    <n v="590"/>
    <s v="Kelly Long"/>
    <n v="43"/>
    <s v="M"/>
    <x v="0"/>
    <n v="46867"/>
    <d v="2015-03-28T00:00:00"/>
    <n v="20310"/>
    <x v="0"/>
    <n v="47"/>
  </r>
  <r>
    <n v="591"/>
    <s v="Gerald Hatfield"/>
    <n v="30"/>
    <s v="F"/>
    <x v="2"/>
    <n v="45024"/>
    <d v="2022-04-03T00:00:00"/>
    <n v="13227"/>
    <x v="2"/>
    <n v="59"/>
  </r>
  <r>
    <n v="592"/>
    <s v="Jennifer Stanton"/>
    <n v="42"/>
    <s v="M"/>
    <x v="4"/>
    <n v="32104"/>
    <d v="2022-11-09T00:00:00"/>
    <n v="37745"/>
    <x v="0"/>
    <n v="35"/>
  </r>
  <r>
    <n v="593"/>
    <s v="Richard Murray"/>
    <n v="53"/>
    <s v="M"/>
    <x v="2"/>
    <n v="41885"/>
    <d v="2017-12-02T00:00:00"/>
    <n v="23120"/>
    <x v="1"/>
    <n v="40"/>
  </r>
  <r>
    <n v="594"/>
    <s v="David Casey"/>
    <n v="47"/>
    <s v="M"/>
    <x v="3"/>
    <n v="49921"/>
    <d v="2020-11-12T00:00:00"/>
    <n v="35460"/>
    <x v="2"/>
    <n v="32"/>
  </r>
  <r>
    <n v="595"/>
    <s v="Theresa Sanders"/>
    <n v="58"/>
    <s v="F"/>
    <x v="4"/>
    <n v="64650"/>
    <d v="2016-06-13T00:00:00"/>
    <n v="20733"/>
    <x v="3"/>
    <n v="56"/>
  </r>
  <r>
    <n v="596"/>
    <s v="James Wiley"/>
    <n v="33"/>
    <s v="M"/>
    <x v="1"/>
    <n v="31805"/>
    <d v="2023-04-12T00:00:00"/>
    <n v="22219"/>
    <x v="0"/>
    <n v="24"/>
  </r>
  <r>
    <n v="597"/>
    <s v="Henry Morris"/>
    <n v="59"/>
    <s v="F"/>
    <x v="2"/>
    <n v="60430"/>
    <d v="2017-11-19T00:00:00"/>
    <n v="37662"/>
    <x v="3"/>
    <n v="41"/>
  </r>
  <r>
    <n v="598"/>
    <s v="Mrs. Laura Mendoza DDS"/>
    <n v="21"/>
    <s v="M"/>
    <x v="0"/>
    <n v="47109"/>
    <d v="2020-03-26T00:00:00"/>
    <n v="36358"/>
    <x v="0"/>
    <n v="28"/>
  </r>
  <r>
    <n v="599"/>
    <s v="Mark Cooper"/>
    <n v="44"/>
    <s v="M"/>
    <x v="3"/>
    <n v="75409"/>
    <d v="2016-04-20T00:00:00"/>
    <n v="11581"/>
    <x v="0"/>
    <n v="40"/>
  </r>
  <r>
    <n v="600"/>
    <s v="Gregory Garcia"/>
    <n v="44"/>
    <s v="M"/>
    <x v="4"/>
    <n v="63852"/>
    <d v="2017-06-21T00:00:00"/>
    <n v="10003"/>
    <x v="2"/>
    <n v="20"/>
  </r>
  <r>
    <n v="601"/>
    <s v="Melanie Snyder"/>
    <n v="35"/>
    <s v="F"/>
    <x v="4"/>
    <n v="41367"/>
    <d v="2023-12-28T00:00:00"/>
    <n v="36665"/>
    <x v="0"/>
    <n v="60"/>
  </r>
  <r>
    <n v="602"/>
    <s v="Keith Espinoza"/>
    <n v="60"/>
    <s v="M"/>
    <x v="0"/>
    <n v="66406"/>
    <d v="2017-10-19T00:00:00"/>
    <n v="25924"/>
    <x v="3"/>
    <n v="55"/>
  </r>
  <r>
    <n v="603"/>
    <s v="Alan Le"/>
    <n v="35"/>
    <s v="F"/>
    <x v="4"/>
    <n v="45914"/>
    <d v="2015-10-14T00:00:00"/>
    <n v="35272"/>
    <x v="1"/>
    <n v="28"/>
  </r>
  <r>
    <n v="604"/>
    <s v="William Taylor"/>
    <n v="58"/>
    <s v="M"/>
    <x v="3"/>
    <n v="65249"/>
    <d v="2019-11-27T00:00:00"/>
    <n v="35987"/>
    <x v="2"/>
    <n v="35"/>
  </r>
  <r>
    <n v="605"/>
    <s v="Jacqueline Oconnor"/>
    <n v="57"/>
    <s v="F"/>
    <x v="1"/>
    <n v="65433"/>
    <d v="2019-01-01T00:00:00"/>
    <n v="20166"/>
    <x v="0"/>
    <n v="60"/>
  </r>
  <r>
    <n v="606"/>
    <s v="Cynthia Kidd"/>
    <n v="57"/>
    <s v="M"/>
    <x v="4"/>
    <n v="34185"/>
    <d v="2014-08-02T00:00:00"/>
    <n v="12737"/>
    <x v="2"/>
    <n v="52"/>
  </r>
  <r>
    <n v="607"/>
    <s v="Michael West"/>
    <n v="24"/>
    <s v="F"/>
    <x v="2"/>
    <n v="72399"/>
    <d v="2017-07-08T00:00:00"/>
    <n v="39470"/>
    <x v="0"/>
    <n v="39"/>
  </r>
  <r>
    <n v="608"/>
    <s v="Michelle Stark"/>
    <n v="56"/>
    <s v="F"/>
    <x v="4"/>
    <n v="40509"/>
    <d v="2023-10-07T00:00:00"/>
    <n v="26866"/>
    <x v="3"/>
    <n v="24"/>
  </r>
  <r>
    <n v="609"/>
    <s v="Diana Williams"/>
    <n v="50"/>
    <s v="M"/>
    <x v="3"/>
    <n v="50638"/>
    <d v="2019-09-23T00:00:00"/>
    <n v="33897"/>
    <x v="1"/>
    <n v="60"/>
  </r>
  <r>
    <n v="610"/>
    <s v="Gina Liu"/>
    <n v="29"/>
    <s v="F"/>
    <x v="2"/>
    <n v="35633"/>
    <d v="2019-08-14T00:00:00"/>
    <n v="14105"/>
    <x v="1"/>
    <n v="57"/>
  </r>
  <r>
    <n v="611"/>
    <s v="Mark Baker"/>
    <n v="30"/>
    <s v="F"/>
    <x v="1"/>
    <n v="40236"/>
    <d v="2023-06-16T00:00:00"/>
    <n v="27716"/>
    <x v="1"/>
    <n v="51"/>
  </r>
  <r>
    <n v="612"/>
    <s v="Tyler Shannon"/>
    <n v="46"/>
    <s v="F"/>
    <x v="3"/>
    <n v="68347"/>
    <d v="2019-09-07T00:00:00"/>
    <n v="20522"/>
    <x v="2"/>
    <n v="56"/>
  </r>
  <r>
    <n v="613"/>
    <s v="Cody Turner"/>
    <n v="42"/>
    <s v="F"/>
    <x v="0"/>
    <n v="38841"/>
    <d v="2020-11-10T00:00:00"/>
    <n v="36164"/>
    <x v="3"/>
    <n v="32"/>
  </r>
  <r>
    <n v="614"/>
    <s v="William Bell"/>
    <n v="55"/>
    <s v="M"/>
    <x v="1"/>
    <n v="59863"/>
    <d v="2024-04-17T00:00:00"/>
    <n v="23818"/>
    <x v="1"/>
    <n v="39"/>
  </r>
  <r>
    <n v="615"/>
    <s v="Wendy Hicks"/>
    <n v="32"/>
    <s v="M"/>
    <x v="0"/>
    <n v="37418"/>
    <d v="2023-01-17T00:00:00"/>
    <n v="26812"/>
    <x v="3"/>
    <n v="31"/>
  </r>
  <r>
    <n v="616"/>
    <s v="Nicholas Jones"/>
    <n v="38"/>
    <s v="M"/>
    <x v="4"/>
    <n v="79553"/>
    <d v="2018-04-14T00:00:00"/>
    <n v="13182"/>
    <x v="1"/>
    <n v="28"/>
  </r>
  <r>
    <n v="617"/>
    <s v="Jessica Conley MD"/>
    <n v="39"/>
    <s v="M"/>
    <x v="3"/>
    <n v="32253"/>
    <d v="2017-08-06T00:00:00"/>
    <n v="26740"/>
    <x v="0"/>
    <n v="39"/>
  </r>
  <r>
    <n v="618"/>
    <s v="Courtney Davenport"/>
    <n v="47"/>
    <s v="M"/>
    <x v="2"/>
    <n v="30413"/>
    <d v="2018-11-27T00:00:00"/>
    <n v="12153"/>
    <x v="0"/>
    <n v="36"/>
  </r>
  <r>
    <n v="619"/>
    <s v="Lori Moreno"/>
    <n v="47"/>
    <s v="M"/>
    <x v="4"/>
    <n v="58125"/>
    <d v="2023-12-06T00:00:00"/>
    <n v="12168"/>
    <x v="0"/>
    <n v="51"/>
  </r>
  <r>
    <n v="620"/>
    <s v="Allison Booth"/>
    <n v="58"/>
    <s v="F"/>
    <x v="0"/>
    <n v="76298"/>
    <d v="2016-12-04T00:00:00"/>
    <n v="25609"/>
    <x v="1"/>
    <n v="24"/>
  </r>
  <r>
    <n v="621"/>
    <s v="Kathy Price"/>
    <n v="49"/>
    <s v="M"/>
    <x v="1"/>
    <n v="53018"/>
    <d v="2014-09-06T00:00:00"/>
    <n v="36224"/>
    <x v="1"/>
    <n v="59"/>
  </r>
  <r>
    <n v="622"/>
    <s v="Adriana Hale"/>
    <n v="21"/>
    <s v="M"/>
    <x v="1"/>
    <n v="77016"/>
    <d v="2024-06-27T00:00:00"/>
    <n v="25054"/>
    <x v="0"/>
    <n v="34"/>
  </r>
  <r>
    <n v="623"/>
    <s v="Brenda Schneider"/>
    <n v="50"/>
    <s v="M"/>
    <x v="4"/>
    <n v="53511"/>
    <d v="2018-08-03T00:00:00"/>
    <n v="17174"/>
    <x v="3"/>
    <n v="52"/>
  </r>
  <r>
    <n v="624"/>
    <s v="Charles Salazar"/>
    <n v="27"/>
    <s v="M"/>
    <x v="4"/>
    <n v="60842"/>
    <d v="2019-04-15T00:00:00"/>
    <n v="33356"/>
    <x v="3"/>
    <n v="50"/>
  </r>
  <r>
    <n v="625"/>
    <s v="Gordon Lopez"/>
    <n v="55"/>
    <s v="F"/>
    <x v="2"/>
    <n v="30181"/>
    <d v="2019-01-01T00:00:00"/>
    <n v="32998"/>
    <x v="0"/>
    <n v="38"/>
  </r>
  <r>
    <n v="626"/>
    <s v="Margaret White"/>
    <n v="22"/>
    <s v="M"/>
    <x v="2"/>
    <n v="75713"/>
    <d v="2016-07-31T00:00:00"/>
    <n v="25176"/>
    <x v="1"/>
    <n v="42"/>
  </r>
  <r>
    <n v="627"/>
    <s v="Deborah Baker"/>
    <n v="27"/>
    <s v="F"/>
    <x v="1"/>
    <n v="50135"/>
    <d v="2019-07-24T00:00:00"/>
    <n v="34208"/>
    <x v="2"/>
    <n v="37"/>
  </r>
  <r>
    <n v="628"/>
    <s v="Scott Jones"/>
    <n v="52"/>
    <s v="F"/>
    <x v="3"/>
    <n v="68062"/>
    <d v="2015-10-06T00:00:00"/>
    <n v="29058"/>
    <x v="2"/>
    <n v="52"/>
  </r>
  <r>
    <n v="629"/>
    <s v="Michael Lee"/>
    <n v="21"/>
    <s v="M"/>
    <x v="2"/>
    <n v="68235"/>
    <d v="2017-09-28T00:00:00"/>
    <n v="15867"/>
    <x v="2"/>
    <n v="40"/>
  </r>
  <r>
    <n v="630"/>
    <s v="Ruben Gordon"/>
    <n v="58"/>
    <s v="F"/>
    <x v="3"/>
    <n v="58263"/>
    <d v="2018-02-05T00:00:00"/>
    <n v="27893"/>
    <x v="0"/>
    <n v="39"/>
  </r>
  <r>
    <n v="631"/>
    <s v="William Woodard"/>
    <n v="49"/>
    <s v="M"/>
    <x v="3"/>
    <n v="60341"/>
    <d v="2018-09-29T00:00:00"/>
    <n v="31504"/>
    <x v="3"/>
    <n v="30"/>
  </r>
  <r>
    <n v="632"/>
    <s v="Morgan Howard"/>
    <n v="49"/>
    <s v="F"/>
    <x v="3"/>
    <n v="60806"/>
    <d v="2023-04-25T00:00:00"/>
    <n v="33607"/>
    <x v="0"/>
    <n v="28"/>
  </r>
  <r>
    <n v="633"/>
    <s v="Don Newman"/>
    <n v="52"/>
    <s v="M"/>
    <x v="0"/>
    <n v="66212"/>
    <d v="2018-01-12T00:00:00"/>
    <n v="23456"/>
    <x v="0"/>
    <n v="39"/>
  </r>
  <r>
    <n v="634"/>
    <s v="Christian Rush"/>
    <n v="30"/>
    <s v="M"/>
    <x v="2"/>
    <n v="69655"/>
    <d v="2016-02-09T00:00:00"/>
    <n v="25222"/>
    <x v="3"/>
    <n v="42"/>
  </r>
  <r>
    <n v="635"/>
    <s v="Aaron Wiley"/>
    <n v="27"/>
    <s v="M"/>
    <x v="3"/>
    <n v="46571"/>
    <d v="2021-01-05T00:00:00"/>
    <n v="27992"/>
    <x v="3"/>
    <n v="48"/>
  </r>
  <r>
    <n v="636"/>
    <s v="Jennifer Walker"/>
    <n v="53"/>
    <s v="M"/>
    <x v="2"/>
    <n v="53533"/>
    <d v="2019-04-08T00:00:00"/>
    <n v="25478"/>
    <x v="1"/>
    <n v="54"/>
  </r>
  <r>
    <n v="637"/>
    <s v="Alexis Goodman"/>
    <n v="23"/>
    <s v="F"/>
    <x v="0"/>
    <n v="47024"/>
    <d v="2020-03-28T00:00:00"/>
    <n v="30260"/>
    <x v="2"/>
    <n v="56"/>
  </r>
  <r>
    <n v="638"/>
    <s v="Michael Hayes"/>
    <n v="24"/>
    <s v="F"/>
    <x v="4"/>
    <n v="39192"/>
    <d v="2022-02-13T00:00:00"/>
    <n v="34812"/>
    <x v="0"/>
    <n v="42"/>
  </r>
  <r>
    <n v="639"/>
    <s v="Alyssa Rodriguez"/>
    <n v="47"/>
    <s v="F"/>
    <x v="3"/>
    <n v="59622"/>
    <d v="2023-05-08T00:00:00"/>
    <n v="15227"/>
    <x v="0"/>
    <n v="36"/>
  </r>
  <r>
    <n v="640"/>
    <s v="Christie Henderson"/>
    <n v="53"/>
    <s v="M"/>
    <x v="1"/>
    <n v="73121"/>
    <d v="2016-02-22T00:00:00"/>
    <n v="10120"/>
    <x v="0"/>
    <n v="50"/>
  </r>
  <r>
    <n v="641"/>
    <s v="Timothy Garcia"/>
    <n v="38"/>
    <s v="F"/>
    <x v="4"/>
    <n v="30279"/>
    <d v="2021-05-23T00:00:00"/>
    <n v="38680"/>
    <x v="2"/>
    <n v="44"/>
  </r>
  <r>
    <n v="642"/>
    <s v="John Wilcox"/>
    <n v="58"/>
    <s v="M"/>
    <x v="4"/>
    <n v="30740"/>
    <d v="2018-05-30T00:00:00"/>
    <n v="29606"/>
    <x v="3"/>
    <n v="43"/>
  </r>
  <r>
    <n v="643"/>
    <s v="Lisa Smith"/>
    <n v="36"/>
    <s v="F"/>
    <x v="3"/>
    <n v="65743"/>
    <d v="2022-11-19T00:00:00"/>
    <n v="32521"/>
    <x v="1"/>
    <n v="26"/>
  </r>
  <r>
    <n v="644"/>
    <s v="Alan Smith"/>
    <n v="31"/>
    <s v="F"/>
    <x v="4"/>
    <n v="70801"/>
    <d v="2020-12-25T00:00:00"/>
    <n v="34056"/>
    <x v="2"/>
    <n v="43"/>
  </r>
  <r>
    <n v="645"/>
    <s v="Alexander Mcdaniel"/>
    <n v="60"/>
    <s v="M"/>
    <x v="3"/>
    <n v="54801"/>
    <d v="2024-06-30T00:00:00"/>
    <n v="31511"/>
    <x v="2"/>
    <n v="44"/>
  </r>
  <r>
    <n v="646"/>
    <s v="Stephanie Martinez"/>
    <n v="55"/>
    <s v="F"/>
    <x v="0"/>
    <n v="55353"/>
    <d v="2019-11-03T00:00:00"/>
    <n v="33816"/>
    <x v="3"/>
    <n v="41"/>
  </r>
  <r>
    <n v="647"/>
    <s v="Wendy Jones"/>
    <n v="41"/>
    <s v="F"/>
    <x v="4"/>
    <n v="60992"/>
    <d v="2023-11-16T00:00:00"/>
    <n v="23190"/>
    <x v="3"/>
    <n v="43"/>
  </r>
  <r>
    <n v="648"/>
    <s v="Jessica Curtis"/>
    <n v="48"/>
    <s v="F"/>
    <x v="4"/>
    <n v="42012"/>
    <d v="2019-04-23T00:00:00"/>
    <n v="21345"/>
    <x v="1"/>
    <n v="29"/>
  </r>
  <r>
    <n v="649"/>
    <s v="Mary Harris"/>
    <n v="29"/>
    <s v="F"/>
    <x v="1"/>
    <n v="34740"/>
    <d v="2016-02-27T00:00:00"/>
    <n v="35030"/>
    <x v="3"/>
    <n v="43"/>
  </r>
  <r>
    <n v="650"/>
    <s v="Michael Ward"/>
    <n v="34"/>
    <s v="M"/>
    <x v="4"/>
    <n v="43609"/>
    <d v="2024-06-19T00:00:00"/>
    <n v="17672"/>
    <x v="1"/>
    <n v="51"/>
  </r>
  <r>
    <n v="651"/>
    <s v="Amanda Smith"/>
    <n v="47"/>
    <s v="F"/>
    <x v="1"/>
    <n v="69377"/>
    <d v="2021-08-15T00:00:00"/>
    <n v="20453"/>
    <x v="1"/>
    <n v="46"/>
  </r>
  <r>
    <n v="652"/>
    <s v="Andrea Tapia"/>
    <n v="55"/>
    <s v="F"/>
    <x v="4"/>
    <n v="72458"/>
    <d v="2023-03-26T00:00:00"/>
    <n v="21890"/>
    <x v="3"/>
    <n v="33"/>
  </r>
  <r>
    <n v="653"/>
    <s v="Kristen Brown"/>
    <n v="28"/>
    <s v="M"/>
    <x v="4"/>
    <n v="46203"/>
    <d v="2018-12-14T00:00:00"/>
    <n v="29626"/>
    <x v="1"/>
    <n v="25"/>
  </r>
  <r>
    <n v="654"/>
    <s v="Madison Mcdonald"/>
    <n v="55"/>
    <s v="F"/>
    <x v="3"/>
    <n v="60654"/>
    <d v="2015-02-07T00:00:00"/>
    <n v="24225"/>
    <x v="3"/>
    <n v="31"/>
  </r>
  <r>
    <n v="655"/>
    <s v="Stephen Hernandez"/>
    <n v="58"/>
    <s v="M"/>
    <x v="3"/>
    <n v="48759"/>
    <d v="2017-06-15T00:00:00"/>
    <n v="39044"/>
    <x v="3"/>
    <n v="32"/>
  </r>
  <r>
    <n v="656"/>
    <s v="Whitney Rosales"/>
    <n v="58"/>
    <s v="M"/>
    <x v="3"/>
    <n v="52132"/>
    <d v="2021-04-07T00:00:00"/>
    <n v="27375"/>
    <x v="0"/>
    <n v="50"/>
  </r>
  <r>
    <n v="657"/>
    <s v="Jennifer Jones"/>
    <n v="39"/>
    <s v="M"/>
    <x v="4"/>
    <n v="40254"/>
    <d v="2020-03-12T00:00:00"/>
    <n v="30062"/>
    <x v="2"/>
    <n v="35"/>
  </r>
  <r>
    <n v="658"/>
    <s v="Michele Marks"/>
    <n v="22"/>
    <s v="F"/>
    <x v="0"/>
    <n v="44472"/>
    <d v="2022-11-22T00:00:00"/>
    <n v="25003"/>
    <x v="0"/>
    <n v="50"/>
  </r>
  <r>
    <n v="659"/>
    <s v="Michael Schneider"/>
    <n v="42"/>
    <s v="F"/>
    <x v="2"/>
    <n v="52938"/>
    <d v="2017-01-04T00:00:00"/>
    <n v="18658"/>
    <x v="0"/>
    <n v="30"/>
  </r>
  <r>
    <n v="660"/>
    <s v="Thomas Mcmillan"/>
    <n v="55"/>
    <s v="M"/>
    <x v="1"/>
    <n v="39277"/>
    <d v="2018-08-14T00:00:00"/>
    <n v="17461"/>
    <x v="2"/>
    <n v="21"/>
  </r>
  <r>
    <n v="661"/>
    <s v="Gregory Johnson"/>
    <n v="27"/>
    <s v="M"/>
    <x v="4"/>
    <n v="36845"/>
    <d v="2015-04-24T00:00:00"/>
    <n v="23683"/>
    <x v="0"/>
    <n v="34"/>
  </r>
  <r>
    <n v="662"/>
    <s v="Eugene Johnson"/>
    <n v="34"/>
    <s v="F"/>
    <x v="4"/>
    <n v="46227"/>
    <d v="2015-04-03T00:00:00"/>
    <n v="34262"/>
    <x v="1"/>
    <n v="39"/>
  </r>
  <r>
    <n v="663"/>
    <s v="Kyle Goodwin"/>
    <n v="35"/>
    <s v="M"/>
    <x v="1"/>
    <n v="74220"/>
    <d v="2019-02-17T00:00:00"/>
    <n v="38278"/>
    <x v="2"/>
    <n v="27"/>
  </r>
  <r>
    <n v="664"/>
    <s v="Corey Fox"/>
    <n v="43"/>
    <s v="M"/>
    <x v="4"/>
    <n v="71242"/>
    <d v="2015-02-03T00:00:00"/>
    <n v="38883"/>
    <x v="0"/>
    <n v="43"/>
  </r>
  <r>
    <n v="665"/>
    <s v="David Smith"/>
    <n v="25"/>
    <s v="M"/>
    <x v="4"/>
    <n v="67598"/>
    <d v="2021-07-15T00:00:00"/>
    <n v="34957"/>
    <x v="3"/>
    <n v="53"/>
  </r>
  <r>
    <n v="666"/>
    <s v="Bradley Williams"/>
    <n v="52"/>
    <s v="M"/>
    <x v="4"/>
    <n v="45540"/>
    <d v="2020-06-09T00:00:00"/>
    <n v="20460"/>
    <x v="1"/>
    <n v="37"/>
  </r>
  <r>
    <n v="667"/>
    <s v="Robert Glover"/>
    <n v="23"/>
    <s v="F"/>
    <x v="0"/>
    <n v="72032"/>
    <d v="2021-12-19T00:00:00"/>
    <n v="29496"/>
    <x v="3"/>
    <n v="48"/>
  </r>
  <r>
    <n v="668"/>
    <s v="Jo Williams"/>
    <n v="47"/>
    <s v="M"/>
    <x v="3"/>
    <n v="54239"/>
    <d v="2016-08-25T00:00:00"/>
    <n v="18041"/>
    <x v="3"/>
    <n v="41"/>
  </r>
  <r>
    <n v="669"/>
    <s v="Jason Thompson"/>
    <n v="37"/>
    <s v="M"/>
    <x v="4"/>
    <n v="42952"/>
    <d v="2021-01-02T00:00:00"/>
    <n v="30985"/>
    <x v="0"/>
    <n v="60"/>
  </r>
  <r>
    <n v="670"/>
    <s v="Anthony Colon"/>
    <n v="23"/>
    <s v="F"/>
    <x v="1"/>
    <n v="63615"/>
    <d v="2020-06-07T00:00:00"/>
    <n v="36072"/>
    <x v="3"/>
    <n v="29"/>
  </r>
  <r>
    <n v="671"/>
    <s v="Paige Bishop"/>
    <n v="34"/>
    <s v="M"/>
    <x v="0"/>
    <n v="67050"/>
    <d v="2023-03-08T00:00:00"/>
    <n v="10917"/>
    <x v="0"/>
    <n v="44"/>
  </r>
  <r>
    <n v="672"/>
    <s v="Diana Phillips"/>
    <n v="42"/>
    <s v="M"/>
    <x v="3"/>
    <n v="32922"/>
    <d v="2022-03-10T00:00:00"/>
    <n v="31645"/>
    <x v="1"/>
    <n v="56"/>
  </r>
  <r>
    <n v="673"/>
    <s v="Mr. John Tran"/>
    <n v="55"/>
    <s v="F"/>
    <x v="2"/>
    <n v="48670"/>
    <d v="2015-03-13T00:00:00"/>
    <n v="35798"/>
    <x v="1"/>
    <n v="30"/>
  </r>
  <r>
    <n v="674"/>
    <s v="Brianna Jones"/>
    <n v="49"/>
    <s v="M"/>
    <x v="0"/>
    <n v="30893"/>
    <d v="2016-06-01T00:00:00"/>
    <n v="35265"/>
    <x v="2"/>
    <n v="26"/>
  </r>
  <r>
    <n v="675"/>
    <s v="David Kent"/>
    <n v="57"/>
    <s v="M"/>
    <x v="0"/>
    <n v="53316"/>
    <d v="2016-02-09T00:00:00"/>
    <n v="26853"/>
    <x v="3"/>
    <n v="47"/>
  </r>
  <r>
    <n v="676"/>
    <s v="Devin Mendez"/>
    <n v="58"/>
    <s v="F"/>
    <x v="2"/>
    <n v="47974"/>
    <d v="2019-09-03T00:00:00"/>
    <n v="36743"/>
    <x v="1"/>
    <n v="54"/>
  </r>
  <r>
    <n v="677"/>
    <s v="Samantha Austin"/>
    <n v="53"/>
    <s v="F"/>
    <x v="2"/>
    <n v="50940"/>
    <d v="2022-06-10T00:00:00"/>
    <n v="34434"/>
    <x v="3"/>
    <n v="43"/>
  </r>
  <r>
    <n v="678"/>
    <s v="Austin Patterson"/>
    <n v="39"/>
    <s v="F"/>
    <x v="4"/>
    <n v="45667"/>
    <d v="2020-08-21T00:00:00"/>
    <n v="21796"/>
    <x v="3"/>
    <n v="45"/>
  </r>
  <r>
    <n v="679"/>
    <s v="David Cooley"/>
    <n v="56"/>
    <s v="F"/>
    <x v="3"/>
    <n v="64778"/>
    <d v="2014-11-04T00:00:00"/>
    <n v="29360"/>
    <x v="0"/>
    <n v="38"/>
  </r>
  <r>
    <n v="680"/>
    <s v="Erika Rodriguez"/>
    <n v="40"/>
    <s v="F"/>
    <x v="1"/>
    <n v="71520"/>
    <d v="2020-07-24T00:00:00"/>
    <n v="29543"/>
    <x v="2"/>
    <n v="45"/>
  </r>
  <r>
    <n v="681"/>
    <s v="Caleb Reeves"/>
    <n v="32"/>
    <s v="M"/>
    <x v="1"/>
    <n v="62106"/>
    <d v="2018-10-09T00:00:00"/>
    <n v="36410"/>
    <x v="2"/>
    <n v="26"/>
  </r>
  <r>
    <n v="682"/>
    <s v="Brent Brown"/>
    <n v="24"/>
    <s v="M"/>
    <x v="0"/>
    <n v="50215"/>
    <d v="2018-05-16T00:00:00"/>
    <n v="26816"/>
    <x v="1"/>
    <n v="40"/>
  </r>
  <r>
    <n v="683"/>
    <s v="Garrett Murray"/>
    <n v="56"/>
    <s v="F"/>
    <x v="3"/>
    <n v="79595"/>
    <d v="2019-01-07T00:00:00"/>
    <n v="15528"/>
    <x v="1"/>
    <n v="24"/>
  </r>
  <r>
    <n v="684"/>
    <s v="Sandra Cardenas"/>
    <n v="59"/>
    <s v="M"/>
    <x v="4"/>
    <n v="48493"/>
    <d v="2023-11-23T00:00:00"/>
    <n v="24396"/>
    <x v="3"/>
    <n v="31"/>
  </r>
  <r>
    <n v="685"/>
    <s v="Christopher Peterson"/>
    <n v="28"/>
    <s v="F"/>
    <x v="0"/>
    <n v="70838"/>
    <d v="2020-07-24T00:00:00"/>
    <n v="27466"/>
    <x v="0"/>
    <n v="26"/>
  </r>
  <r>
    <n v="686"/>
    <s v="Katherine Thompson"/>
    <n v="41"/>
    <s v="F"/>
    <x v="3"/>
    <n v="52372"/>
    <d v="2014-11-13T00:00:00"/>
    <n v="25236"/>
    <x v="2"/>
    <n v="33"/>
  </r>
  <r>
    <n v="687"/>
    <s v="Dr. Janet Taylor"/>
    <n v="59"/>
    <s v="F"/>
    <x v="0"/>
    <n v="64706"/>
    <d v="2016-05-31T00:00:00"/>
    <n v="33430"/>
    <x v="3"/>
    <n v="25"/>
  </r>
  <r>
    <n v="688"/>
    <s v="Emily Johnson"/>
    <n v="30"/>
    <s v="M"/>
    <x v="0"/>
    <n v="63479"/>
    <d v="2016-09-30T00:00:00"/>
    <n v="31990"/>
    <x v="0"/>
    <n v="26"/>
  </r>
  <r>
    <n v="689"/>
    <s v="Laura Young"/>
    <n v="20"/>
    <s v="F"/>
    <x v="0"/>
    <n v="33519"/>
    <d v="2015-08-15T00:00:00"/>
    <n v="12443"/>
    <x v="3"/>
    <n v="46"/>
  </r>
  <r>
    <n v="690"/>
    <s v="Nathan Cunningham"/>
    <n v="26"/>
    <s v="M"/>
    <x v="4"/>
    <n v="33500"/>
    <d v="2015-09-19T00:00:00"/>
    <n v="11591"/>
    <x v="1"/>
    <n v="51"/>
  </r>
  <r>
    <n v="691"/>
    <s v="Kathleen Henderson"/>
    <n v="25"/>
    <s v="M"/>
    <x v="4"/>
    <n v="39164"/>
    <d v="2015-02-25T00:00:00"/>
    <n v="13069"/>
    <x v="3"/>
    <n v="47"/>
  </r>
  <r>
    <n v="692"/>
    <s v="Rita Moore"/>
    <n v="53"/>
    <s v="M"/>
    <x v="2"/>
    <n v="54901"/>
    <d v="2023-03-30T00:00:00"/>
    <n v="36897"/>
    <x v="0"/>
    <n v="22"/>
  </r>
  <r>
    <n v="693"/>
    <s v="Catherine Walker"/>
    <n v="50"/>
    <s v="F"/>
    <x v="2"/>
    <n v="47124"/>
    <d v="2015-05-12T00:00:00"/>
    <n v="25222"/>
    <x v="1"/>
    <n v="39"/>
  </r>
  <r>
    <n v="694"/>
    <s v="Sara Bryant"/>
    <n v="38"/>
    <s v="M"/>
    <x v="4"/>
    <n v="61066"/>
    <d v="2019-05-22T00:00:00"/>
    <n v="28654"/>
    <x v="3"/>
    <n v="40"/>
  </r>
  <r>
    <n v="695"/>
    <s v="Rachel Mitchell"/>
    <n v="38"/>
    <s v="M"/>
    <x v="4"/>
    <n v="38125"/>
    <d v="2022-04-30T00:00:00"/>
    <n v="12233"/>
    <x v="2"/>
    <n v="32"/>
  </r>
  <r>
    <n v="696"/>
    <s v="Gabrielle Crawford"/>
    <n v="46"/>
    <s v="M"/>
    <x v="0"/>
    <n v="78665"/>
    <d v="2018-09-04T00:00:00"/>
    <n v="17473"/>
    <x v="3"/>
    <n v="40"/>
  </r>
  <r>
    <n v="697"/>
    <s v="Jacob Ware"/>
    <n v="54"/>
    <s v="F"/>
    <x v="2"/>
    <n v="37061"/>
    <d v="2017-10-04T00:00:00"/>
    <n v="12123"/>
    <x v="0"/>
    <n v="48"/>
  </r>
  <r>
    <n v="698"/>
    <s v="Adam Taylor"/>
    <n v="46"/>
    <s v="F"/>
    <x v="4"/>
    <n v="69771"/>
    <d v="2023-12-05T00:00:00"/>
    <n v="11220"/>
    <x v="3"/>
    <n v="40"/>
  </r>
  <r>
    <n v="699"/>
    <s v="Katie Graham"/>
    <n v="54"/>
    <s v="M"/>
    <x v="0"/>
    <n v="33200"/>
    <d v="2019-09-28T00:00:00"/>
    <n v="14804"/>
    <x v="3"/>
    <n v="36"/>
  </r>
  <r>
    <n v="700"/>
    <s v="Brandon Wilson"/>
    <n v="41"/>
    <s v="F"/>
    <x v="3"/>
    <n v="39939"/>
    <d v="2021-08-25T00:00:00"/>
    <n v="13087"/>
    <x v="3"/>
    <n v="60"/>
  </r>
  <r>
    <n v="701"/>
    <s v="James Anderson"/>
    <n v="43"/>
    <s v="M"/>
    <x v="3"/>
    <n v="78115"/>
    <d v="2022-03-01T00:00:00"/>
    <n v="31680"/>
    <x v="1"/>
    <n v="60"/>
  </r>
  <r>
    <n v="702"/>
    <s v="Matthew Norton"/>
    <n v="32"/>
    <s v="M"/>
    <x v="3"/>
    <n v="42543"/>
    <d v="2017-09-08T00:00:00"/>
    <n v="12785"/>
    <x v="3"/>
    <n v="28"/>
  </r>
  <r>
    <n v="703"/>
    <s v="David Cherry"/>
    <n v="33"/>
    <s v="M"/>
    <x v="4"/>
    <n v="39825"/>
    <d v="2017-08-26T00:00:00"/>
    <n v="39739"/>
    <x v="0"/>
    <n v="50"/>
  </r>
  <r>
    <n v="704"/>
    <s v="Jason Hansen"/>
    <n v="56"/>
    <s v="M"/>
    <x v="0"/>
    <n v="30437"/>
    <d v="2024-05-19T00:00:00"/>
    <n v="21204"/>
    <x v="0"/>
    <n v="48"/>
  </r>
  <r>
    <n v="705"/>
    <s v="Ryan Frey"/>
    <n v="23"/>
    <s v="F"/>
    <x v="1"/>
    <n v="38765"/>
    <d v="2016-06-03T00:00:00"/>
    <n v="34948"/>
    <x v="0"/>
    <n v="28"/>
  </r>
  <r>
    <n v="706"/>
    <s v="Matthew Cabrera"/>
    <n v="46"/>
    <s v="F"/>
    <x v="4"/>
    <n v="48103"/>
    <d v="2022-09-30T00:00:00"/>
    <n v="26668"/>
    <x v="3"/>
    <n v="57"/>
  </r>
  <r>
    <n v="707"/>
    <s v="Timothy Baker"/>
    <n v="38"/>
    <s v="M"/>
    <x v="3"/>
    <n v="73331"/>
    <d v="2016-08-27T00:00:00"/>
    <n v="27777"/>
    <x v="2"/>
    <n v="38"/>
  </r>
  <r>
    <n v="708"/>
    <s v="Linda Carpenter"/>
    <n v="50"/>
    <s v="M"/>
    <x v="1"/>
    <n v="41642"/>
    <d v="2022-05-05T00:00:00"/>
    <n v="36958"/>
    <x v="2"/>
    <n v="28"/>
  </r>
  <r>
    <n v="709"/>
    <s v="Michael Hale"/>
    <n v="44"/>
    <s v="F"/>
    <x v="2"/>
    <n v="34292"/>
    <d v="2015-09-22T00:00:00"/>
    <n v="24055"/>
    <x v="3"/>
    <n v="35"/>
  </r>
  <r>
    <n v="710"/>
    <s v="David Carter"/>
    <n v="39"/>
    <s v="M"/>
    <x v="1"/>
    <n v="53777"/>
    <d v="2020-03-13T00:00:00"/>
    <n v="27050"/>
    <x v="3"/>
    <n v="23"/>
  </r>
  <r>
    <n v="711"/>
    <s v="Chelsea Howell"/>
    <n v="49"/>
    <s v="M"/>
    <x v="1"/>
    <n v="69670"/>
    <d v="2020-05-27T00:00:00"/>
    <n v="35185"/>
    <x v="0"/>
    <n v="52"/>
  </r>
  <r>
    <n v="712"/>
    <s v="Kristen Palmer"/>
    <n v="21"/>
    <s v="M"/>
    <x v="3"/>
    <n v="40068"/>
    <d v="2023-03-31T00:00:00"/>
    <n v="27045"/>
    <x v="1"/>
    <n v="39"/>
  </r>
  <r>
    <n v="713"/>
    <s v="Justin Nelson"/>
    <n v="36"/>
    <s v="M"/>
    <x v="3"/>
    <n v="52329"/>
    <d v="2024-05-31T00:00:00"/>
    <n v="38351"/>
    <x v="1"/>
    <n v="51"/>
  </r>
  <r>
    <n v="714"/>
    <s v="Sonya Stuart"/>
    <n v="26"/>
    <s v="M"/>
    <x v="4"/>
    <n v="74006"/>
    <d v="2015-06-23T00:00:00"/>
    <n v="13934"/>
    <x v="2"/>
    <n v="49"/>
  </r>
  <r>
    <n v="715"/>
    <s v="Alexandria Barnes"/>
    <n v="27"/>
    <s v="M"/>
    <x v="0"/>
    <n v="60949"/>
    <d v="2017-06-18T00:00:00"/>
    <n v="31182"/>
    <x v="0"/>
    <n v="53"/>
  </r>
  <r>
    <n v="716"/>
    <s v="Donald Lawrence"/>
    <n v="34"/>
    <s v="M"/>
    <x v="3"/>
    <n v="47878"/>
    <d v="2023-06-24T00:00:00"/>
    <n v="22570"/>
    <x v="1"/>
    <n v="41"/>
  </r>
  <r>
    <n v="717"/>
    <s v="Alan Riley"/>
    <n v="22"/>
    <s v="F"/>
    <x v="3"/>
    <n v="41538"/>
    <d v="2018-02-23T00:00:00"/>
    <n v="31396"/>
    <x v="1"/>
    <n v="54"/>
  </r>
  <r>
    <n v="718"/>
    <s v="Kelly Welch"/>
    <n v="28"/>
    <s v="M"/>
    <x v="0"/>
    <n v="36319"/>
    <d v="2016-02-24T00:00:00"/>
    <n v="17194"/>
    <x v="3"/>
    <n v="41"/>
  </r>
  <r>
    <n v="719"/>
    <s v="Stephen Davidson"/>
    <n v="51"/>
    <s v="F"/>
    <x v="0"/>
    <n v="48340"/>
    <d v="2017-01-15T00:00:00"/>
    <n v="21558"/>
    <x v="1"/>
    <n v="45"/>
  </r>
  <r>
    <n v="720"/>
    <s v="Kevin Townsend"/>
    <n v="58"/>
    <s v="F"/>
    <x v="4"/>
    <n v="60008"/>
    <d v="2015-07-31T00:00:00"/>
    <n v="14028"/>
    <x v="0"/>
    <n v="40"/>
  </r>
  <r>
    <n v="721"/>
    <s v="Matthew King"/>
    <n v="55"/>
    <s v="F"/>
    <x v="1"/>
    <n v="42127"/>
    <d v="2015-05-11T00:00:00"/>
    <n v="32754"/>
    <x v="2"/>
    <n v="48"/>
  </r>
  <r>
    <n v="722"/>
    <s v="James Peterson"/>
    <n v="42"/>
    <s v="F"/>
    <x v="0"/>
    <n v="31520"/>
    <d v="2019-11-08T00:00:00"/>
    <n v="10612"/>
    <x v="1"/>
    <n v="47"/>
  </r>
  <r>
    <n v="723"/>
    <s v="Holly Walsh"/>
    <n v="44"/>
    <s v="M"/>
    <x v="0"/>
    <n v="33572"/>
    <d v="2024-06-18T00:00:00"/>
    <n v="13935"/>
    <x v="1"/>
    <n v="34"/>
  </r>
  <r>
    <n v="724"/>
    <s v="Laura Ellis"/>
    <n v="54"/>
    <s v="F"/>
    <x v="4"/>
    <n v="35818"/>
    <d v="2024-05-02T00:00:00"/>
    <n v="10048"/>
    <x v="3"/>
    <n v="56"/>
  </r>
  <r>
    <n v="725"/>
    <s v="Veronica Simpson"/>
    <n v="43"/>
    <s v="M"/>
    <x v="1"/>
    <n v="40866"/>
    <d v="2018-02-10T00:00:00"/>
    <n v="13913"/>
    <x v="2"/>
    <n v="33"/>
  </r>
  <r>
    <n v="726"/>
    <s v="Andrew Huff"/>
    <n v="44"/>
    <s v="F"/>
    <x v="3"/>
    <n v="64447"/>
    <d v="2020-12-26T00:00:00"/>
    <n v="19147"/>
    <x v="0"/>
    <n v="38"/>
  </r>
  <r>
    <n v="727"/>
    <s v="Lisa Harris"/>
    <n v="42"/>
    <s v="M"/>
    <x v="2"/>
    <n v="30517"/>
    <d v="2022-10-19T00:00:00"/>
    <n v="14717"/>
    <x v="3"/>
    <n v="48"/>
  </r>
  <r>
    <n v="728"/>
    <s v="Andrew Scott"/>
    <n v="21"/>
    <s v="F"/>
    <x v="4"/>
    <n v="70662"/>
    <d v="2019-08-07T00:00:00"/>
    <n v="15250"/>
    <x v="0"/>
    <n v="51"/>
  </r>
  <r>
    <n v="729"/>
    <s v="Brandon Case"/>
    <n v="58"/>
    <s v="M"/>
    <x v="4"/>
    <n v="78499"/>
    <d v="2017-06-10T00:00:00"/>
    <n v="18211"/>
    <x v="1"/>
    <n v="36"/>
  </r>
  <r>
    <n v="730"/>
    <s v="Matthew Barker"/>
    <n v="41"/>
    <s v="F"/>
    <x v="1"/>
    <n v="74309"/>
    <d v="2022-08-24T00:00:00"/>
    <n v="33692"/>
    <x v="1"/>
    <n v="46"/>
  </r>
  <r>
    <n v="731"/>
    <s v="Michael Meadows"/>
    <n v="52"/>
    <s v="M"/>
    <x v="3"/>
    <n v="70448"/>
    <d v="2023-11-14T00:00:00"/>
    <n v="10193"/>
    <x v="3"/>
    <n v="24"/>
  </r>
  <r>
    <n v="732"/>
    <s v="Mark Avery"/>
    <n v="29"/>
    <s v="F"/>
    <x v="0"/>
    <n v="30335"/>
    <d v="2022-10-09T00:00:00"/>
    <n v="33515"/>
    <x v="1"/>
    <n v="35"/>
  </r>
  <r>
    <n v="733"/>
    <s v="Dana Romero"/>
    <n v="22"/>
    <s v="F"/>
    <x v="1"/>
    <n v="75382"/>
    <d v="2017-09-19T00:00:00"/>
    <n v="23449"/>
    <x v="0"/>
    <n v="48"/>
  </r>
  <r>
    <n v="734"/>
    <s v="Jenny Wilson"/>
    <n v="58"/>
    <s v="M"/>
    <x v="2"/>
    <n v="44558"/>
    <d v="2014-09-15T00:00:00"/>
    <n v="16127"/>
    <x v="2"/>
    <n v="52"/>
  </r>
  <r>
    <n v="735"/>
    <s v="Robert Spencer"/>
    <n v="36"/>
    <s v="M"/>
    <x v="3"/>
    <n v="67102"/>
    <d v="2020-08-24T00:00:00"/>
    <n v="15933"/>
    <x v="0"/>
    <n v="57"/>
  </r>
  <r>
    <n v="736"/>
    <s v="Tracy Velez"/>
    <n v="35"/>
    <s v="M"/>
    <x v="3"/>
    <n v="72474"/>
    <d v="2020-09-04T00:00:00"/>
    <n v="28040"/>
    <x v="1"/>
    <n v="46"/>
  </r>
  <r>
    <n v="737"/>
    <s v="Elizabeth Pugh"/>
    <n v="27"/>
    <s v="M"/>
    <x v="4"/>
    <n v="61038"/>
    <d v="2019-07-03T00:00:00"/>
    <n v="28996"/>
    <x v="2"/>
    <n v="28"/>
  </r>
  <r>
    <n v="738"/>
    <s v="Bobby Petersen"/>
    <n v="60"/>
    <s v="F"/>
    <x v="1"/>
    <n v="65489"/>
    <d v="2022-09-19T00:00:00"/>
    <n v="37693"/>
    <x v="0"/>
    <n v="46"/>
  </r>
  <r>
    <n v="739"/>
    <s v="Robert Duncan"/>
    <n v="26"/>
    <s v="M"/>
    <x v="4"/>
    <n v="71187"/>
    <d v="2015-05-26T00:00:00"/>
    <n v="37918"/>
    <x v="0"/>
    <n v="34"/>
  </r>
  <r>
    <n v="740"/>
    <s v="Kevin Lopez"/>
    <n v="45"/>
    <s v="F"/>
    <x v="0"/>
    <n v="63730"/>
    <d v="2016-09-17T00:00:00"/>
    <n v="34100"/>
    <x v="0"/>
    <n v="41"/>
  </r>
  <r>
    <n v="741"/>
    <s v="Sara Daniels"/>
    <n v="52"/>
    <s v="M"/>
    <x v="4"/>
    <n v="60287"/>
    <d v="2017-12-01T00:00:00"/>
    <n v="18785"/>
    <x v="2"/>
    <n v="31"/>
  </r>
  <r>
    <n v="742"/>
    <s v="Sean Martin"/>
    <n v="60"/>
    <s v="F"/>
    <x v="1"/>
    <n v="44235"/>
    <d v="2018-12-24T00:00:00"/>
    <n v="38103"/>
    <x v="1"/>
    <n v="20"/>
  </r>
  <r>
    <n v="743"/>
    <s v="Margaret Paul"/>
    <n v="55"/>
    <s v="M"/>
    <x v="4"/>
    <n v="31807"/>
    <d v="2016-05-10T00:00:00"/>
    <n v="14452"/>
    <x v="0"/>
    <n v="27"/>
  </r>
  <r>
    <n v="744"/>
    <s v="Evelyn Williams"/>
    <n v="41"/>
    <s v="F"/>
    <x v="2"/>
    <n v="31073"/>
    <d v="2022-03-04T00:00:00"/>
    <n v="17025"/>
    <x v="2"/>
    <n v="47"/>
  </r>
  <r>
    <n v="745"/>
    <s v="Jim Ferguson"/>
    <n v="42"/>
    <s v="F"/>
    <x v="4"/>
    <n v="31872"/>
    <d v="2020-08-31T00:00:00"/>
    <n v="33269"/>
    <x v="0"/>
    <n v="60"/>
  </r>
  <r>
    <n v="746"/>
    <s v="Randy White"/>
    <n v="38"/>
    <s v="M"/>
    <x v="3"/>
    <n v="71843"/>
    <d v="2016-11-19T00:00:00"/>
    <n v="30554"/>
    <x v="3"/>
    <n v="59"/>
  </r>
  <r>
    <n v="747"/>
    <s v="Lawrence Ortiz"/>
    <n v="52"/>
    <s v="F"/>
    <x v="0"/>
    <n v="57260"/>
    <d v="2019-08-18T00:00:00"/>
    <n v="13919"/>
    <x v="1"/>
    <n v="56"/>
  </r>
  <r>
    <n v="748"/>
    <s v="Barbara Huang"/>
    <n v="35"/>
    <s v="F"/>
    <x v="4"/>
    <n v="44954"/>
    <d v="2020-11-12T00:00:00"/>
    <n v="26143"/>
    <x v="1"/>
    <n v="55"/>
  </r>
  <r>
    <n v="749"/>
    <s v="Anthony Hobbs"/>
    <n v="25"/>
    <s v="F"/>
    <x v="3"/>
    <n v="43374"/>
    <d v="2017-06-10T00:00:00"/>
    <n v="36550"/>
    <x v="0"/>
    <n v="46"/>
  </r>
  <r>
    <n v="750"/>
    <s v="Christopher Beck"/>
    <n v="47"/>
    <s v="F"/>
    <x v="2"/>
    <n v="66991"/>
    <d v="2019-07-06T00:00:00"/>
    <n v="29527"/>
    <x v="1"/>
    <n v="22"/>
  </r>
  <r>
    <n v="751"/>
    <s v="Keith Grant"/>
    <n v="38"/>
    <s v="F"/>
    <x v="0"/>
    <n v="76082"/>
    <d v="2016-09-01T00:00:00"/>
    <n v="35844"/>
    <x v="1"/>
    <n v="22"/>
  </r>
  <r>
    <n v="752"/>
    <s v="Michael Robinson"/>
    <n v="43"/>
    <s v="M"/>
    <x v="4"/>
    <n v="52992"/>
    <d v="2014-08-16T00:00:00"/>
    <n v="29655"/>
    <x v="3"/>
    <n v="30"/>
  </r>
  <r>
    <n v="753"/>
    <s v="Cynthia Simmons"/>
    <n v="39"/>
    <s v="M"/>
    <x v="2"/>
    <n v="73154"/>
    <d v="2017-04-13T00:00:00"/>
    <n v="26209"/>
    <x v="3"/>
    <n v="50"/>
  </r>
  <r>
    <n v="754"/>
    <s v="Julia Shannon"/>
    <n v="22"/>
    <s v="F"/>
    <x v="0"/>
    <n v="40558"/>
    <d v="2020-06-05T00:00:00"/>
    <n v="39733"/>
    <x v="0"/>
    <n v="27"/>
  </r>
  <r>
    <n v="755"/>
    <s v="Danielle Stokes"/>
    <n v="50"/>
    <s v="M"/>
    <x v="0"/>
    <n v="33195"/>
    <d v="2015-10-22T00:00:00"/>
    <n v="11884"/>
    <x v="1"/>
    <n v="23"/>
  </r>
  <r>
    <n v="756"/>
    <s v="Lauren Wood"/>
    <n v="51"/>
    <s v="M"/>
    <x v="0"/>
    <n v="48427"/>
    <d v="2021-12-30T00:00:00"/>
    <n v="37319"/>
    <x v="1"/>
    <n v="31"/>
  </r>
  <r>
    <n v="757"/>
    <s v="James Daniels"/>
    <n v="27"/>
    <s v="M"/>
    <x v="0"/>
    <n v="59740"/>
    <d v="2017-05-29T00:00:00"/>
    <n v="23706"/>
    <x v="1"/>
    <n v="22"/>
  </r>
  <r>
    <n v="758"/>
    <s v="Susan Contreras"/>
    <n v="28"/>
    <s v="M"/>
    <x v="0"/>
    <n v="59555"/>
    <d v="2024-01-07T00:00:00"/>
    <n v="15384"/>
    <x v="2"/>
    <n v="32"/>
  </r>
  <r>
    <n v="759"/>
    <s v="Andrew Perkins"/>
    <n v="42"/>
    <s v="F"/>
    <x v="1"/>
    <n v="43788"/>
    <d v="2019-06-30T00:00:00"/>
    <n v="22338"/>
    <x v="3"/>
    <n v="48"/>
  </r>
  <r>
    <n v="760"/>
    <s v="Debra Zhang"/>
    <n v="52"/>
    <s v="M"/>
    <x v="1"/>
    <n v="69765"/>
    <d v="2018-06-22T00:00:00"/>
    <n v="15467"/>
    <x v="0"/>
    <n v="55"/>
  </r>
  <r>
    <n v="761"/>
    <s v="Joshua Harrington"/>
    <n v="20"/>
    <s v="M"/>
    <x v="4"/>
    <n v="47184"/>
    <d v="2019-12-30T00:00:00"/>
    <n v="33453"/>
    <x v="0"/>
    <n v="40"/>
  </r>
  <r>
    <n v="762"/>
    <s v="Alice Miller"/>
    <n v="51"/>
    <s v="M"/>
    <x v="4"/>
    <n v="64838"/>
    <d v="2021-06-27T00:00:00"/>
    <n v="13687"/>
    <x v="0"/>
    <n v="43"/>
  </r>
  <r>
    <n v="763"/>
    <s v="Mark Rowe Jr."/>
    <n v="43"/>
    <s v="F"/>
    <x v="3"/>
    <n v="49240"/>
    <d v="2023-11-20T00:00:00"/>
    <n v="30560"/>
    <x v="0"/>
    <n v="42"/>
  </r>
  <r>
    <n v="764"/>
    <s v="Douglas Garcia"/>
    <n v="57"/>
    <s v="F"/>
    <x v="2"/>
    <n v="70665"/>
    <d v="2023-05-30T00:00:00"/>
    <n v="31709"/>
    <x v="2"/>
    <n v="59"/>
  </r>
  <r>
    <n v="765"/>
    <s v="Adam Williams"/>
    <n v="37"/>
    <s v="F"/>
    <x v="2"/>
    <n v="79184"/>
    <d v="2021-11-07T00:00:00"/>
    <n v="15659"/>
    <x v="1"/>
    <n v="60"/>
  </r>
  <r>
    <n v="766"/>
    <s v="Jody Ferguson"/>
    <n v="50"/>
    <s v="M"/>
    <x v="2"/>
    <n v="65248"/>
    <d v="2019-02-06T00:00:00"/>
    <n v="31350"/>
    <x v="0"/>
    <n v="28"/>
  </r>
  <r>
    <n v="767"/>
    <s v="Robin Harper"/>
    <n v="44"/>
    <s v="F"/>
    <x v="1"/>
    <n v="34721"/>
    <d v="2014-12-11T00:00:00"/>
    <n v="23859"/>
    <x v="1"/>
    <n v="24"/>
  </r>
  <r>
    <n v="768"/>
    <s v="Charles Baker"/>
    <n v="37"/>
    <s v="M"/>
    <x v="2"/>
    <n v="46529"/>
    <d v="2018-12-02T00:00:00"/>
    <n v="31220"/>
    <x v="0"/>
    <n v="32"/>
  </r>
  <r>
    <n v="769"/>
    <s v="Debra Smith"/>
    <n v="25"/>
    <s v="M"/>
    <x v="4"/>
    <n v="67281"/>
    <d v="2020-01-15T00:00:00"/>
    <n v="11465"/>
    <x v="0"/>
    <n v="46"/>
  </r>
  <r>
    <n v="770"/>
    <s v="Nancy Harding"/>
    <n v="38"/>
    <s v="M"/>
    <x v="2"/>
    <n v="30614"/>
    <d v="2016-04-10T00:00:00"/>
    <n v="32653"/>
    <x v="2"/>
    <n v="60"/>
  </r>
  <r>
    <n v="771"/>
    <s v="Stephanie Wiley"/>
    <n v="40"/>
    <s v="F"/>
    <x v="2"/>
    <n v="76897"/>
    <d v="2017-07-20T00:00:00"/>
    <n v="27064"/>
    <x v="3"/>
    <n v="33"/>
  </r>
  <r>
    <n v="772"/>
    <s v="Elizabeth Mitchell"/>
    <n v="29"/>
    <s v="F"/>
    <x v="2"/>
    <n v="62331"/>
    <d v="2018-05-25T00:00:00"/>
    <n v="15032"/>
    <x v="2"/>
    <n v="25"/>
  </r>
  <r>
    <n v="773"/>
    <s v="Raymond Mcconnell"/>
    <n v="60"/>
    <s v="M"/>
    <x v="2"/>
    <n v="54824"/>
    <d v="2018-01-31T00:00:00"/>
    <n v="21664"/>
    <x v="3"/>
    <n v="52"/>
  </r>
  <r>
    <n v="774"/>
    <s v="Angela Powell"/>
    <n v="35"/>
    <s v="M"/>
    <x v="3"/>
    <n v="46771"/>
    <d v="2019-04-20T00:00:00"/>
    <n v="30025"/>
    <x v="3"/>
    <n v="54"/>
  </r>
  <r>
    <n v="775"/>
    <s v="Kevin Morgan"/>
    <n v="32"/>
    <s v="F"/>
    <x v="2"/>
    <n v="33702"/>
    <d v="2022-08-03T00:00:00"/>
    <n v="36894"/>
    <x v="2"/>
    <n v="55"/>
  </r>
  <r>
    <n v="776"/>
    <s v="Heather Becker"/>
    <n v="49"/>
    <s v="F"/>
    <x v="0"/>
    <n v="58480"/>
    <d v="2017-05-18T00:00:00"/>
    <n v="32634"/>
    <x v="3"/>
    <n v="30"/>
  </r>
  <r>
    <n v="777"/>
    <s v="Andrew Whitehead"/>
    <n v="43"/>
    <s v="F"/>
    <x v="4"/>
    <n v="36182"/>
    <d v="2023-05-17T00:00:00"/>
    <n v="36481"/>
    <x v="0"/>
    <n v="23"/>
  </r>
  <r>
    <n v="778"/>
    <s v="Susan Lopez"/>
    <n v="57"/>
    <s v="F"/>
    <x v="0"/>
    <n v="33174"/>
    <d v="2022-08-23T00:00:00"/>
    <n v="33693"/>
    <x v="0"/>
    <n v="44"/>
  </r>
  <r>
    <n v="779"/>
    <s v="James Warren MD"/>
    <n v="52"/>
    <s v="F"/>
    <x v="3"/>
    <n v="60727"/>
    <d v="2019-05-15T00:00:00"/>
    <n v="37806"/>
    <x v="2"/>
    <n v="51"/>
  </r>
  <r>
    <n v="780"/>
    <s v="William Bowers"/>
    <n v="58"/>
    <s v="M"/>
    <x v="0"/>
    <n v="32329"/>
    <d v="2019-03-30T00:00:00"/>
    <n v="25324"/>
    <x v="2"/>
    <n v="43"/>
  </r>
  <r>
    <n v="781"/>
    <s v="Jeanette Richardson"/>
    <n v="24"/>
    <s v="M"/>
    <x v="1"/>
    <n v="60441"/>
    <d v="2016-10-03T00:00:00"/>
    <n v="27015"/>
    <x v="3"/>
    <n v="48"/>
  </r>
  <r>
    <n v="782"/>
    <s v="Melissa Mendoza"/>
    <n v="49"/>
    <s v="M"/>
    <x v="2"/>
    <n v="71941"/>
    <d v="2019-04-17T00:00:00"/>
    <n v="31696"/>
    <x v="3"/>
    <n v="30"/>
  </r>
  <r>
    <n v="783"/>
    <s v="Craig Miller"/>
    <n v="21"/>
    <s v="F"/>
    <x v="4"/>
    <n v="51559"/>
    <d v="2024-04-06T00:00:00"/>
    <n v="35366"/>
    <x v="2"/>
    <n v="30"/>
  </r>
  <r>
    <n v="784"/>
    <s v="Virginia Barber"/>
    <n v="31"/>
    <s v="F"/>
    <x v="2"/>
    <n v="47297"/>
    <d v="2014-10-17T00:00:00"/>
    <n v="35740"/>
    <x v="1"/>
    <n v="55"/>
  </r>
  <r>
    <n v="785"/>
    <s v="Adrian Bell"/>
    <n v="25"/>
    <s v="M"/>
    <x v="2"/>
    <n v="60607"/>
    <d v="2014-09-15T00:00:00"/>
    <n v="21389"/>
    <x v="3"/>
    <n v="28"/>
  </r>
  <r>
    <n v="786"/>
    <s v="Andrew Heath"/>
    <n v="27"/>
    <s v="F"/>
    <x v="2"/>
    <n v="38120"/>
    <d v="2022-08-07T00:00:00"/>
    <n v="16436"/>
    <x v="3"/>
    <n v="47"/>
  </r>
  <r>
    <n v="787"/>
    <s v="Richard Farrell"/>
    <n v="41"/>
    <s v="F"/>
    <x v="1"/>
    <n v="37228"/>
    <d v="2023-08-02T00:00:00"/>
    <n v="26753"/>
    <x v="0"/>
    <n v="54"/>
  </r>
  <r>
    <n v="788"/>
    <s v="William Flynn"/>
    <n v="34"/>
    <s v="M"/>
    <x v="2"/>
    <n v="69403"/>
    <d v="2023-06-28T00:00:00"/>
    <n v="14340"/>
    <x v="3"/>
    <n v="59"/>
  </r>
  <r>
    <n v="789"/>
    <s v="Darren Chambers"/>
    <n v="20"/>
    <s v="F"/>
    <x v="4"/>
    <n v="55992"/>
    <d v="2019-02-25T00:00:00"/>
    <n v="10612"/>
    <x v="0"/>
    <n v="52"/>
  </r>
  <r>
    <n v="790"/>
    <s v="Daniel Johnson"/>
    <n v="53"/>
    <s v="F"/>
    <x v="2"/>
    <n v="59016"/>
    <d v="2016-08-11T00:00:00"/>
    <n v="27430"/>
    <x v="0"/>
    <n v="46"/>
  </r>
  <r>
    <n v="791"/>
    <s v="Charles Lynch"/>
    <n v="45"/>
    <s v="F"/>
    <x v="0"/>
    <n v="62394"/>
    <d v="2016-03-24T00:00:00"/>
    <n v="23946"/>
    <x v="0"/>
    <n v="47"/>
  </r>
  <r>
    <n v="792"/>
    <s v="Mary Price"/>
    <n v="24"/>
    <s v="F"/>
    <x v="4"/>
    <n v="36075"/>
    <d v="2022-11-01T00:00:00"/>
    <n v="21861"/>
    <x v="3"/>
    <n v="26"/>
  </r>
  <r>
    <n v="793"/>
    <s v="Taylor Garcia"/>
    <n v="33"/>
    <s v="F"/>
    <x v="1"/>
    <n v="46198"/>
    <d v="2016-01-29T00:00:00"/>
    <n v="18485"/>
    <x v="3"/>
    <n v="40"/>
  </r>
  <r>
    <n v="794"/>
    <s v="Charles Scott"/>
    <n v="32"/>
    <s v="F"/>
    <x v="0"/>
    <n v="41276"/>
    <d v="2014-09-23T00:00:00"/>
    <n v="22659"/>
    <x v="0"/>
    <n v="24"/>
  </r>
  <r>
    <n v="795"/>
    <s v="Timothy Miller"/>
    <n v="55"/>
    <s v="M"/>
    <x v="0"/>
    <n v="70940"/>
    <d v="2018-02-23T00:00:00"/>
    <n v="26209"/>
    <x v="1"/>
    <n v="23"/>
  </r>
  <r>
    <n v="796"/>
    <s v="Kyle Ray"/>
    <n v="30"/>
    <s v="M"/>
    <x v="0"/>
    <n v="47478"/>
    <d v="2020-09-17T00:00:00"/>
    <n v="27531"/>
    <x v="2"/>
    <n v="41"/>
  </r>
  <r>
    <n v="797"/>
    <s v="Theresa Martinez"/>
    <n v="53"/>
    <s v="F"/>
    <x v="3"/>
    <n v="47384"/>
    <d v="2021-09-17T00:00:00"/>
    <n v="37437"/>
    <x v="2"/>
    <n v="46"/>
  </r>
  <r>
    <n v="798"/>
    <s v="Richard Ryan"/>
    <n v="60"/>
    <s v="M"/>
    <x v="2"/>
    <n v="72580"/>
    <d v="2024-01-05T00:00:00"/>
    <n v="20693"/>
    <x v="0"/>
    <n v="41"/>
  </r>
  <r>
    <n v="799"/>
    <s v="Nicolas Baker"/>
    <n v="21"/>
    <s v="F"/>
    <x v="1"/>
    <n v="37733"/>
    <d v="2019-01-16T00:00:00"/>
    <n v="21655"/>
    <x v="2"/>
    <n v="55"/>
  </r>
  <r>
    <n v="800"/>
    <s v="Zachary Rosales"/>
    <n v="52"/>
    <s v="M"/>
    <x v="0"/>
    <n v="58535"/>
    <d v="2021-05-02T00:00:00"/>
    <n v="33043"/>
    <x v="2"/>
    <n v="51"/>
  </r>
  <r>
    <n v="801"/>
    <s v="Megan Leach"/>
    <n v="56"/>
    <s v="M"/>
    <x v="4"/>
    <n v="31645"/>
    <d v="2017-08-12T00:00:00"/>
    <n v="10329"/>
    <x v="0"/>
    <n v="55"/>
  </r>
  <r>
    <n v="802"/>
    <s v="Christopher Stephenson"/>
    <n v="25"/>
    <s v="M"/>
    <x v="1"/>
    <n v="57340"/>
    <d v="2020-09-06T00:00:00"/>
    <n v="27038"/>
    <x v="2"/>
    <n v="25"/>
  </r>
  <r>
    <n v="803"/>
    <s v="Jane Jordan"/>
    <n v="44"/>
    <s v="F"/>
    <x v="1"/>
    <n v="67951"/>
    <d v="2022-11-14T00:00:00"/>
    <n v="18511"/>
    <x v="3"/>
    <n v="31"/>
  </r>
  <r>
    <n v="804"/>
    <s v="Todd Montes"/>
    <n v="58"/>
    <s v="F"/>
    <x v="1"/>
    <n v="74994"/>
    <d v="2017-02-09T00:00:00"/>
    <n v="30882"/>
    <x v="2"/>
    <n v="44"/>
  </r>
  <r>
    <n v="805"/>
    <s v="Kathy Smith"/>
    <n v="50"/>
    <s v="F"/>
    <x v="0"/>
    <n v="65147"/>
    <d v="2023-06-15T00:00:00"/>
    <n v="31553"/>
    <x v="0"/>
    <n v="35"/>
  </r>
  <r>
    <n v="806"/>
    <s v="John Harmon"/>
    <n v="29"/>
    <s v="M"/>
    <x v="2"/>
    <n v="37846"/>
    <d v="2021-02-24T00:00:00"/>
    <n v="15130"/>
    <x v="0"/>
    <n v="54"/>
  </r>
  <r>
    <n v="807"/>
    <s v="Julia Warner"/>
    <n v="53"/>
    <s v="F"/>
    <x v="4"/>
    <n v="40230"/>
    <d v="2024-02-05T00:00:00"/>
    <n v="13523"/>
    <x v="1"/>
    <n v="55"/>
  </r>
  <r>
    <n v="808"/>
    <s v="Danielle Nelson"/>
    <n v="49"/>
    <s v="M"/>
    <x v="4"/>
    <n v="75856"/>
    <d v="2017-12-07T00:00:00"/>
    <n v="29685"/>
    <x v="2"/>
    <n v="28"/>
  </r>
  <r>
    <n v="809"/>
    <s v="Toni Watson"/>
    <n v="49"/>
    <s v="F"/>
    <x v="1"/>
    <n v="70823"/>
    <d v="2017-06-03T00:00:00"/>
    <n v="32034"/>
    <x v="2"/>
    <n v="47"/>
  </r>
  <r>
    <n v="810"/>
    <s v="Jill Stewart"/>
    <n v="49"/>
    <s v="F"/>
    <x v="1"/>
    <n v="48373"/>
    <d v="2016-10-27T00:00:00"/>
    <n v="10389"/>
    <x v="2"/>
    <n v="23"/>
  </r>
  <r>
    <n v="811"/>
    <s v="Dr. Kim Lang"/>
    <n v="60"/>
    <s v="M"/>
    <x v="2"/>
    <n v="47030"/>
    <d v="2022-07-18T00:00:00"/>
    <n v="27453"/>
    <x v="1"/>
    <n v="49"/>
  </r>
  <r>
    <n v="812"/>
    <s v="Theresa Harris"/>
    <n v="22"/>
    <s v="M"/>
    <x v="1"/>
    <n v="63643"/>
    <d v="2024-03-02T00:00:00"/>
    <n v="17232"/>
    <x v="3"/>
    <n v="28"/>
  </r>
  <r>
    <n v="813"/>
    <s v="Jennifer Reilly"/>
    <n v="28"/>
    <s v="F"/>
    <x v="0"/>
    <n v="75973"/>
    <d v="2023-06-18T00:00:00"/>
    <n v="10904"/>
    <x v="1"/>
    <n v="49"/>
  </r>
  <r>
    <n v="814"/>
    <s v="Brett Zuniga"/>
    <n v="30"/>
    <s v="F"/>
    <x v="1"/>
    <n v="64379"/>
    <d v="2018-05-08T00:00:00"/>
    <n v="27106"/>
    <x v="2"/>
    <n v="28"/>
  </r>
  <r>
    <n v="815"/>
    <s v="Jared Massey"/>
    <n v="47"/>
    <s v="M"/>
    <x v="3"/>
    <n v="48831"/>
    <d v="2019-03-07T00:00:00"/>
    <n v="27379"/>
    <x v="1"/>
    <n v="41"/>
  </r>
  <r>
    <n v="816"/>
    <s v="Erin Stewart"/>
    <n v="56"/>
    <s v="F"/>
    <x v="4"/>
    <n v="49401"/>
    <d v="2019-07-19T00:00:00"/>
    <n v="35973"/>
    <x v="2"/>
    <n v="55"/>
  </r>
  <r>
    <n v="817"/>
    <s v="Richard Wong"/>
    <n v="55"/>
    <s v="F"/>
    <x v="2"/>
    <n v="78449"/>
    <d v="2023-09-18T00:00:00"/>
    <n v="24989"/>
    <x v="2"/>
    <n v="40"/>
  </r>
  <r>
    <n v="818"/>
    <s v="Jeremy Harrison"/>
    <n v="58"/>
    <s v="F"/>
    <x v="1"/>
    <n v="33304"/>
    <d v="2015-04-30T00:00:00"/>
    <n v="21668"/>
    <x v="2"/>
    <n v="39"/>
  </r>
  <r>
    <n v="819"/>
    <s v="Amy Brewer"/>
    <n v="26"/>
    <s v="F"/>
    <x v="4"/>
    <n v="60065"/>
    <d v="2022-02-04T00:00:00"/>
    <n v="12689"/>
    <x v="3"/>
    <n v="29"/>
  </r>
  <r>
    <n v="820"/>
    <s v="Frances Rivera"/>
    <n v="27"/>
    <s v="F"/>
    <x v="3"/>
    <n v="62504"/>
    <d v="2017-01-27T00:00:00"/>
    <n v="16103"/>
    <x v="3"/>
    <n v="44"/>
  </r>
  <r>
    <n v="821"/>
    <s v="Jordan Rhodes"/>
    <n v="26"/>
    <s v="F"/>
    <x v="3"/>
    <n v="54834"/>
    <d v="2022-01-02T00:00:00"/>
    <n v="19308"/>
    <x v="3"/>
    <n v="47"/>
  </r>
  <r>
    <n v="822"/>
    <s v="Jacob Hansen"/>
    <n v="58"/>
    <s v="M"/>
    <x v="2"/>
    <n v="51556"/>
    <d v="2014-12-03T00:00:00"/>
    <n v="36370"/>
    <x v="0"/>
    <n v="53"/>
  </r>
  <r>
    <n v="823"/>
    <s v="Victoria Evans"/>
    <n v="52"/>
    <s v="F"/>
    <x v="2"/>
    <n v="67014"/>
    <d v="2016-08-28T00:00:00"/>
    <n v="36165"/>
    <x v="1"/>
    <n v="34"/>
  </r>
  <r>
    <n v="824"/>
    <s v="Victoria Hall"/>
    <n v="41"/>
    <s v="M"/>
    <x v="0"/>
    <n v="57553"/>
    <d v="2022-10-11T00:00:00"/>
    <n v="13489"/>
    <x v="3"/>
    <n v="20"/>
  </r>
  <r>
    <n v="825"/>
    <s v="Benjamin Williams"/>
    <n v="46"/>
    <s v="M"/>
    <x v="0"/>
    <n v="76973"/>
    <d v="2016-03-05T00:00:00"/>
    <n v="36118"/>
    <x v="2"/>
    <n v="55"/>
  </r>
  <r>
    <n v="826"/>
    <s v="Hannah Harris"/>
    <n v="51"/>
    <s v="F"/>
    <x v="0"/>
    <n v="62743"/>
    <d v="2015-04-05T00:00:00"/>
    <n v="12102"/>
    <x v="1"/>
    <n v="58"/>
  </r>
  <r>
    <n v="827"/>
    <s v="Stephen Gardner"/>
    <n v="53"/>
    <s v="F"/>
    <x v="4"/>
    <n v="42786"/>
    <d v="2018-07-02T00:00:00"/>
    <n v="14463"/>
    <x v="0"/>
    <n v="48"/>
  </r>
  <r>
    <n v="828"/>
    <s v="Christopher Rodriguez"/>
    <n v="23"/>
    <s v="M"/>
    <x v="0"/>
    <n v="59707"/>
    <d v="2018-02-21T00:00:00"/>
    <n v="20351"/>
    <x v="3"/>
    <n v="25"/>
  </r>
  <r>
    <n v="829"/>
    <s v="Christina Acosta"/>
    <n v="40"/>
    <s v="M"/>
    <x v="3"/>
    <n v="77407"/>
    <d v="2023-08-21T00:00:00"/>
    <n v="25740"/>
    <x v="0"/>
    <n v="26"/>
  </r>
  <r>
    <n v="830"/>
    <s v="James Khan"/>
    <n v="37"/>
    <s v="M"/>
    <x v="4"/>
    <n v="51222"/>
    <d v="2016-04-05T00:00:00"/>
    <n v="39968"/>
    <x v="0"/>
    <n v="58"/>
  </r>
  <r>
    <n v="831"/>
    <s v="John Haley"/>
    <n v="26"/>
    <s v="M"/>
    <x v="0"/>
    <n v="38245"/>
    <d v="2018-11-16T00:00:00"/>
    <n v="14331"/>
    <x v="2"/>
    <n v="57"/>
  </r>
  <r>
    <n v="832"/>
    <s v="Christina Soto"/>
    <n v="36"/>
    <s v="M"/>
    <x v="3"/>
    <n v="53005"/>
    <d v="2019-03-04T00:00:00"/>
    <n v="15871"/>
    <x v="0"/>
    <n v="36"/>
  </r>
  <r>
    <n v="833"/>
    <s v="Patricia Barker"/>
    <n v="29"/>
    <s v="F"/>
    <x v="3"/>
    <n v="67563"/>
    <d v="2017-01-30T00:00:00"/>
    <n v="26489"/>
    <x v="1"/>
    <n v="60"/>
  </r>
  <r>
    <n v="834"/>
    <s v="Kathryn Bailey"/>
    <n v="22"/>
    <s v="M"/>
    <x v="4"/>
    <n v="32721"/>
    <d v="2014-09-26T00:00:00"/>
    <n v="21064"/>
    <x v="0"/>
    <n v="22"/>
  </r>
  <r>
    <n v="835"/>
    <s v="Melissa Valenzuela MD"/>
    <n v="57"/>
    <s v="M"/>
    <x v="4"/>
    <n v="31854"/>
    <d v="2019-03-01T00:00:00"/>
    <n v="17280"/>
    <x v="2"/>
    <n v="49"/>
  </r>
  <r>
    <n v="836"/>
    <s v="Kimberly Kelley"/>
    <n v="40"/>
    <s v="F"/>
    <x v="4"/>
    <n v="45908"/>
    <d v="2018-03-26T00:00:00"/>
    <n v="25710"/>
    <x v="3"/>
    <n v="53"/>
  </r>
  <r>
    <n v="837"/>
    <s v="Stacey Griffin"/>
    <n v="52"/>
    <s v="F"/>
    <x v="0"/>
    <n v="35598"/>
    <d v="2019-01-21T00:00:00"/>
    <n v="32104"/>
    <x v="1"/>
    <n v="25"/>
  </r>
  <r>
    <n v="838"/>
    <s v="Angel Farley"/>
    <n v="50"/>
    <s v="M"/>
    <x v="3"/>
    <n v="52201"/>
    <d v="2024-06-22T00:00:00"/>
    <n v="22557"/>
    <x v="3"/>
    <n v="26"/>
  </r>
  <r>
    <n v="839"/>
    <s v="Jacqueline Gomez"/>
    <n v="35"/>
    <s v="M"/>
    <x v="4"/>
    <n v="58384"/>
    <d v="2024-06-16T00:00:00"/>
    <n v="23579"/>
    <x v="2"/>
    <n v="38"/>
  </r>
  <r>
    <n v="840"/>
    <s v="Preston Brown"/>
    <n v="52"/>
    <s v="F"/>
    <x v="3"/>
    <n v="53441"/>
    <d v="2015-09-04T00:00:00"/>
    <n v="10421"/>
    <x v="2"/>
    <n v="53"/>
  </r>
  <r>
    <n v="841"/>
    <s v="Tammy Nelson"/>
    <n v="37"/>
    <s v="F"/>
    <x v="2"/>
    <n v="67675"/>
    <d v="2021-06-18T00:00:00"/>
    <n v="23038"/>
    <x v="2"/>
    <n v="33"/>
  </r>
  <r>
    <n v="842"/>
    <s v="Darrell Sellers"/>
    <n v="59"/>
    <s v="F"/>
    <x v="0"/>
    <n v="45055"/>
    <d v="2024-06-13T00:00:00"/>
    <n v="31858"/>
    <x v="1"/>
    <n v="37"/>
  </r>
  <r>
    <n v="843"/>
    <s v="Sandra Johnson"/>
    <n v="24"/>
    <s v="M"/>
    <x v="3"/>
    <n v="39346"/>
    <d v="2022-05-13T00:00:00"/>
    <n v="23877"/>
    <x v="2"/>
    <n v="38"/>
  </r>
  <r>
    <n v="844"/>
    <s v="Richard Lopez"/>
    <n v="22"/>
    <s v="M"/>
    <x v="3"/>
    <n v="45601"/>
    <d v="2017-04-22T00:00:00"/>
    <n v="10147"/>
    <x v="1"/>
    <n v="56"/>
  </r>
  <r>
    <n v="845"/>
    <s v="Nicholas Stokes"/>
    <n v="57"/>
    <s v="F"/>
    <x v="3"/>
    <n v="56339"/>
    <d v="2020-08-21T00:00:00"/>
    <n v="36341"/>
    <x v="3"/>
    <n v="25"/>
  </r>
  <r>
    <n v="846"/>
    <s v="Pamela Wilson"/>
    <n v="42"/>
    <s v="M"/>
    <x v="2"/>
    <n v="77031"/>
    <d v="2015-10-07T00:00:00"/>
    <n v="17991"/>
    <x v="0"/>
    <n v="33"/>
  </r>
  <r>
    <n v="847"/>
    <s v="Jennifer Harris"/>
    <n v="51"/>
    <s v="M"/>
    <x v="4"/>
    <n v="42838"/>
    <d v="2015-07-12T00:00:00"/>
    <n v="23052"/>
    <x v="0"/>
    <n v="20"/>
  </r>
  <r>
    <n v="848"/>
    <s v="Karen Mendoza"/>
    <n v="22"/>
    <s v="F"/>
    <x v="0"/>
    <n v="64643"/>
    <d v="2022-06-17T00:00:00"/>
    <n v="25966"/>
    <x v="2"/>
    <n v="53"/>
  </r>
  <r>
    <n v="849"/>
    <s v="Austin Waters"/>
    <n v="38"/>
    <s v="M"/>
    <x v="0"/>
    <n v="55610"/>
    <d v="2019-05-03T00:00:00"/>
    <n v="19919"/>
    <x v="1"/>
    <n v="35"/>
  </r>
  <r>
    <n v="850"/>
    <s v="Michael Cook"/>
    <n v="45"/>
    <s v="M"/>
    <x v="0"/>
    <n v="50173"/>
    <d v="2023-10-29T00:00:00"/>
    <n v="31228"/>
    <x v="3"/>
    <n v="48"/>
  </r>
  <r>
    <n v="851"/>
    <s v="Derek Bean"/>
    <n v="50"/>
    <s v="M"/>
    <x v="1"/>
    <n v="79128"/>
    <d v="2024-03-07T00:00:00"/>
    <n v="10537"/>
    <x v="1"/>
    <n v="39"/>
  </r>
  <r>
    <n v="852"/>
    <s v="Tony Hoffman"/>
    <n v="29"/>
    <s v="M"/>
    <x v="1"/>
    <n v="41911"/>
    <d v="2019-10-12T00:00:00"/>
    <n v="29387"/>
    <x v="3"/>
    <n v="41"/>
  </r>
  <r>
    <n v="853"/>
    <s v="Patrick Nelson"/>
    <n v="21"/>
    <s v="F"/>
    <x v="0"/>
    <n v="77203"/>
    <d v="2020-11-11T00:00:00"/>
    <n v="36837"/>
    <x v="2"/>
    <n v="33"/>
  </r>
  <r>
    <n v="854"/>
    <s v="Joseph Reed"/>
    <n v="55"/>
    <s v="F"/>
    <x v="1"/>
    <n v="78401"/>
    <d v="2020-05-12T00:00:00"/>
    <n v="39482"/>
    <x v="1"/>
    <n v="50"/>
  </r>
  <r>
    <n v="855"/>
    <s v="Christina Shelton"/>
    <n v="53"/>
    <s v="F"/>
    <x v="0"/>
    <n v="50028"/>
    <d v="2023-04-18T00:00:00"/>
    <n v="26921"/>
    <x v="0"/>
    <n v="50"/>
  </r>
  <r>
    <n v="856"/>
    <s v="April Mcclain"/>
    <n v="53"/>
    <s v="F"/>
    <x v="4"/>
    <n v="77430"/>
    <d v="2016-09-15T00:00:00"/>
    <n v="27173"/>
    <x v="3"/>
    <n v="26"/>
  </r>
  <r>
    <n v="857"/>
    <s v="Brent Jones"/>
    <n v="31"/>
    <s v="F"/>
    <x v="4"/>
    <n v="74949"/>
    <d v="2015-10-09T00:00:00"/>
    <n v="20026"/>
    <x v="0"/>
    <n v="34"/>
  </r>
  <r>
    <n v="858"/>
    <s v="Marissa Lee"/>
    <n v="57"/>
    <s v="F"/>
    <x v="3"/>
    <n v="78910"/>
    <d v="2017-06-30T00:00:00"/>
    <n v="20265"/>
    <x v="2"/>
    <n v="37"/>
  </r>
  <r>
    <n v="859"/>
    <s v="Rachel Armstrong"/>
    <n v="22"/>
    <s v="F"/>
    <x v="2"/>
    <n v="65112"/>
    <d v="2017-06-22T00:00:00"/>
    <n v="19507"/>
    <x v="1"/>
    <n v="36"/>
  </r>
  <r>
    <n v="860"/>
    <s v="Dana Farmer"/>
    <n v="47"/>
    <s v="M"/>
    <x v="0"/>
    <n v="40089"/>
    <d v="2015-03-02T00:00:00"/>
    <n v="18558"/>
    <x v="2"/>
    <n v="44"/>
  </r>
  <r>
    <n v="861"/>
    <s v="Lisa Copeland"/>
    <n v="21"/>
    <s v="M"/>
    <x v="4"/>
    <n v="73001"/>
    <d v="2018-09-08T00:00:00"/>
    <n v="21750"/>
    <x v="1"/>
    <n v="41"/>
  </r>
  <r>
    <n v="862"/>
    <s v="Sarah Fields"/>
    <n v="51"/>
    <s v="M"/>
    <x v="3"/>
    <n v="67253"/>
    <d v="2024-07-11T00:00:00"/>
    <n v="17026"/>
    <x v="0"/>
    <n v="40"/>
  </r>
  <r>
    <n v="863"/>
    <s v="Sonya Robinson"/>
    <n v="25"/>
    <s v="F"/>
    <x v="4"/>
    <n v="79313"/>
    <d v="2020-09-01T00:00:00"/>
    <n v="15722"/>
    <x v="2"/>
    <n v="44"/>
  </r>
  <r>
    <n v="864"/>
    <s v="Erica Bowers"/>
    <n v="49"/>
    <s v="M"/>
    <x v="1"/>
    <n v="36140"/>
    <d v="2015-01-17T00:00:00"/>
    <n v="12490"/>
    <x v="0"/>
    <n v="31"/>
  </r>
  <r>
    <n v="865"/>
    <s v="Justin Mitchell"/>
    <n v="60"/>
    <s v="M"/>
    <x v="3"/>
    <n v="59884"/>
    <d v="2020-07-20T00:00:00"/>
    <n v="36349"/>
    <x v="2"/>
    <n v="54"/>
  </r>
  <r>
    <n v="866"/>
    <s v="Heather Cross"/>
    <n v="32"/>
    <s v="F"/>
    <x v="4"/>
    <n v="45926"/>
    <d v="2023-12-14T00:00:00"/>
    <n v="17727"/>
    <x v="1"/>
    <n v="21"/>
  </r>
  <r>
    <n v="867"/>
    <s v="Bianca Peck"/>
    <n v="51"/>
    <s v="M"/>
    <x v="1"/>
    <n v="50047"/>
    <d v="2018-10-28T00:00:00"/>
    <n v="17699"/>
    <x v="2"/>
    <n v="25"/>
  </r>
  <r>
    <n v="868"/>
    <s v="Cole Schroeder"/>
    <n v="41"/>
    <s v="F"/>
    <x v="3"/>
    <n v="38856"/>
    <d v="2021-02-12T00:00:00"/>
    <n v="32871"/>
    <x v="1"/>
    <n v="48"/>
  </r>
  <r>
    <n v="869"/>
    <s v="Richard Taylor"/>
    <n v="42"/>
    <s v="F"/>
    <x v="2"/>
    <n v="44635"/>
    <d v="2019-02-28T00:00:00"/>
    <n v="22236"/>
    <x v="0"/>
    <n v="27"/>
  </r>
  <r>
    <n v="870"/>
    <s v="Deborah Martin"/>
    <n v="34"/>
    <s v="M"/>
    <x v="0"/>
    <n v="59102"/>
    <d v="2015-12-17T00:00:00"/>
    <n v="29832"/>
    <x v="0"/>
    <n v="54"/>
  </r>
  <r>
    <n v="871"/>
    <s v="Teresa Garza"/>
    <n v="30"/>
    <s v="M"/>
    <x v="0"/>
    <n v="45255"/>
    <d v="2023-03-06T00:00:00"/>
    <n v="32639"/>
    <x v="2"/>
    <n v="49"/>
  </r>
  <r>
    <n v="872"/>
    <s v="Colleen Villegas"/>
    <n v="44"/>
    <s v="F"/>
    <x v="3"/>
    <n v="79143"/>
    <d v="2019-10-08T00:00:00"/>
    <n v="20423"/>
    <x v="2"/>
    <n v="56"/>
  </r>
  <r>
    <n v="873"/>
    <s v="Timothy Long"/>
    <n v="39"/>
    <s v="M"/>
    <x v="0"/>
    <n v="65736"/>
    <d v="2020-05-19T00:00:00"/>
    <n v="27407"/>
    <x v="0"/>
    <n v="25"/>
  </r>
  <r>
    <n v="874"/>
    <s v="Lisa Pena"/>
    <n v="51"/>
    <s v="M"/>
    <x v="4"/>
    <n v="69820"/>
    <d v="2021-08-07T00:00:00"/>
    <n v="14726"/>
    <x v="0"/>
    <n v="47"/>
  </r>
  <r>
    <n v="875"/>
    <s v="Michelle Braun"/>
    <n v="50"/>
    <s v="F"/>
    <x v="0"/>
    <n v="75253"/>
    <d v="2021-06-01T00:00:00"/>
    <n v="22413"/>
    <x v="3"/>
    <n v="47"/>
  </r>
  <r>
    <n v="876"/>
    <s v="Douglas Fritz"/>
    <n v="50"/>
    <s v="M"/>
    <x v="4"/>
    <n v="59049"/>
    <d v="2018-05-02T00:00:00"/>
    <n v="24693"/>
    <x v="0"/>
    <n v="20"/>
  </r>
  <r>
    <n v="877"/>
    <s v="Richard James"/>
    <n v="55"/>
    <s v="M"/>
    <x v="2"/>
    <n v="64879"/>
    <d v="2018-04-05T00:00:00"/>
    <n v="29387"/>
    <x v="1"/>
    <n v="43"/>
  </r>
  <r>
    <n v="878"/>
    <s v="Michael Franco"/>
    <n v="56"/>
    <s v="M"/>
    <x v="4"/>
    <n v="75112"/>
    <d v="2023-02-24T00:00:00"/>
    <n v="39099"/>
    <x v="2"/>
    <n v="23"/>
  </r>
  <r>
    <n v="879"/>
    <s v="Shannon Hunt"/>
    <n v="23"/>
    <s v="F"/>
    <x v="4"/>
    <n v="37197"/>
    <d v="2014-10-25T00:00:00"/>
    <n v="28357"/>
    <x v="2"/>
    <n v="59"/>
  </r>
  <r>
    <n v="880"/>
    <s v="Lee Lee"/>
    <n v="53"/>
    <s v="M"/>
    <x v="0"/>
    <n v="49876"/>
    <d v="2020-09-24T00:00:00"/>
    <n v="11158"/>
    <x v="1"/>
    <n v="24"/>
  </r>
  <r>
    <n v="881"/>
    <s v="Diane Mullen"/>
    <n v="32"/>
    <s v="F"/>
    <x v="1"/>
    <n v="65187"/>
    <d v="2023-04-11T00:00:00"/>
    <n v="10263"/>
    <x v="1"/>
    <n v="20"/>
  </r>
  <r>
    <n v="882"/>
    <s v="Veronica Kennedy"/>
    <n v="55"/>
    <s v="F"/>
    <x v="1"/>
    <n v="37548"/>
    <d v="2022-06-05T00:00:00"/>
    <n v="15237"/>
    <x v="2"/>
    <n v="39"/>
  </r>
  <r>
    <n v="883"/>
    <s v="Kayla Collins"/>
    <n v="43"/>
    <s v="M"/>
    <x v="1"/>
    <n v="32145"/>
    <d v="2016-11-26T00:00:00"/>
    <n v="34441"/>
    <x v="0"/>
    <n v="26"/>
  </r>
  <r>
    <n v="884"/>
    <s v="Curtis Moore"/>
    <n v="58"/>
    <s v="F"/>
    <x v="1"/>
    <n v="61099"/>
    <d v="2015-05-01T00:00:00"/>
    <n v="23384"/>
    <x v="2"/>
    <n v="48"/>
  </r>
  <r>
    <n v="885"/>
    <s v="Joshua Santiago"/>
    <n v="34"/>
    <s v="F"/>
    <x v="1"/>
    <n v="55575"/>
    <d v="2018-01-05T00:00:00"/>
    <n v="29557"/>
    <x v="1"/>
    <n v="35"/>
  </r>
  <r>
    <n v="886"/>
    <s v="Alexander Lester"/>
    <n v="58"/>
    <s v="M"/>
    <x v="1"/>
    <n v="59378"/>
    <d v="2019-10-29T00:00:00"/>
    <n v="39484"/>
    <x v="0"/>
    <n v="31"/>
  </r>
  <r>
    <n v="887"/>
    <s v="Daniel Wells"/>
    <n v="31"/>
    <s v="M"/>
    <x v="0"/>
    <n v="33762"/>
    <d v="2021-03-16T00:00:00"/>
    <n v="31948"/>
    <x v="3"/>
    <n v="37"/>
  </r>
  <r>
    <n v="888"/>
    <s v="Jillian Brown"/>
    <n v="43"/>
    <s v="M"/>
    <x v="4"/>
    <n v="60615"/>
    <d v="2019-06-02T00:00:00"/>
    <n v="13013"/>
    <x v="3"/>
    <n v="47"/>
  </r>
  <r>
    <n v="889"/>
    <s v="Linda Lawrence"/>
    <n v="34"/>
    <s v="M"/>
    <x v="3"/>
    <n v="40399"/>
    <d v="2022-03-14T00:00:00"/>
    <n v="39679"/>
    <x v="2"/>
    <n v="54"/>
  </r>
  <r>
    <n v="890"/>
    <s v="Lynn Garcia"/>
    <n v="37"/>
    <s v="F"/>
    <x v="2"/>
    <n v="46397"/>
    <d v="2019-08-22T00:00:00"/>
    <n v="24298"/>
    <x v="0"/>
    <n v="31"/>
  </r>
  <r>
    <n v="891"/>
    <s v="Cindy Hines MD"/>
    <n v="52"/>
    <s v="M"/>
    <x v="2"/>
    <n v="74353"/>
    <d v="2014-09-16T00:00:00"/>
    <n v="17183"/>
    <x v="2"/>
    <n v="56"/>
  </r>
  <r>
    <n v="892"/>
    <s v="Melanie Harvey"/>
    <n v="36"/>
    <s v="F"/>
    <x v="3"/>
    <n v="77280"/>
    <d v="2015-07-14T00:00:00"/>
    <n v="36661"/>
    <x v="2"/>
    <n v="43"/>
  </r>
  <r>
    <n v="893"/>
    <s v="Bradley Kline"/>
    <n v="55"/>
    <s v="M"/>
    <x v="0"/>
    <n v="45338"/>
    <d v="2022-05-15T00:00:00"/>
    <n v="30017"/>
    <x v="3"/>
    <n v="42"/>
  </r>
  <r>
    <n v="894"/>
    <s v="Johnny Palmer"/>
    <n v="40"/>
    <s v="F"/>
    <x v="2"/>
    <n v="73552"/>
    <d v="2019-01-23T00:00:00"/>
    <n v="17258"/>
    <x v="3"/>
    <n v="27"/>
  </r>
  <r>
    <n v="895"/>
    <s v="Kathryn Copeland"/>
    <n v="31"/>
    <s v="F"/>
    <x v="0"/>
    <n v="67549"/>
    <d v="2015-10-16T00:00:00"/>
    <n v="10680"/>
    <x v="2"/>
    <n v="25"/>
  </r>
  <r>
    <n v="896"/>
    <s v="Tammy Hoover"/>
    <n v="35"/>
    <s v="F"/>
    <x v="4"/>
    <n v="32928"/>
    <d v="2021-08-22T00:00:00"/>
    <n v="26946"/>
    <x v="1"/>
    <n v="23"/>
  </r>
  <r>
    <n v="897"/>
    <s v="James Scott"/>
    <n v="56"/>
    <s v="F"/>
    <x v="4"/>
    <n v="54271"/>
    <d v="2024-01-13T00:00:00"/>
    <n v="13946"/>
    <x v="3"/>
    <n v="20"/>
  </r>
  <r>
    <n v="898"/>
    <s v="Christopher Gonzalez"/>
    <n v="49"/>
    <s v="M"/>
    <x v="3"/>
    <n v="77927"/>
    <d v="2018-06-25T00:00:00"/>
    <n v="35307"/>
    <x v="1"/>
    <n v="27"/>
  </r>
  <r>
    <n v="899"/>
    <s v="Steve Blackwell"/>
    <n v="42"/>
    <s v="M"/>
    <x v="3"/>
    <n v="38725"/>
    <d v="2014-09-07T00:00:00"/>
    <n v="27509"/>
    <x v="1"/>
    <n v="26"/>
  </r>
  <r>
    <n v="900"/>
    <s v="Makayla Turner"/>
    <n v="26"/>
    <s v="F"/>
    <x v="2"/>
    <n v="30560"/>
    <d v="2019-05-04T00:00:00"/>
    <n v="23918"/>
    <x v="0"/>
    <n v="39"/>
  </r>
  <r>
    <n v="901"/>
    <s v="Matthew Powell"/>
    <n v="60"/>
    <s v="F"/>
    <x v="3"/>
    <n v="68335"/>
    <d v="2021-08-12T00:00:00"/>
    <n v="36301"/>
    <x v="1"/>
    <n v="24"/>
  </r>
  <r>
    <n v="902"/>
    <s v="Cindy Stephenson"/>
    <n v="38"/>
    <s v="F"/>
    <x v="1"/>
    <n v="78091"/>
    <d v="2024-06-18T00:00:00"/>
    <n v="19217"/>
    <x v="2"/>
    <n v="20"/>
  </r>
  <r>
    <n v="903"/>
    <s v="Michelle Espinoza"/>
    <n v="48"/>
    <s v="F"/>
    <x v="4"/>
    <n v="39893"/>
    <d v="2021-08-05T00:00:00"/>
    <n v="22903"/>
    <x v="0"/>
    <n v="53"/>
  </r>
  <r>
    <n v="904"/>
    <s v="Jared Smith"/>
    <n v="47"/>
    <s v="M"/>
    <x v="1"/>
    <n v="71118"/>
    <d v="2021-07-09T00:00:00"/>
    <n v="32317"/>
    <x v="3"/>
    <n v="22"/>
  </r>
  <r>
    <n v="905"/>
    <s v="Lauren Navarro"/>
    <n v="38"/>
    <s v="M"/>
    <x v="0"/>
    <n v="58084"/>
    <d v="2016-01-19T00:00:00"/>
    <n v="25341"/>
    <x v="3"/>
    <n v="59"/>
  </r>
  <r>
    <n v="906"/>
    <s v="Katherine Miller"/>
    <n v="51"/>
    <s v="M"/>
    <x v="4"/>
    <n v="47704"/>
    <d v="2020-09-08T00:00:00"/>
    <n v="25025"/>
    <x v="3"/>
    <n v="32"/>
  </r>
  <r>
    <n v="907"/>
    <s v="Ian Johnston"/>
    <n v="23"/>
    <s v="F"/>
    <x v="0"/>
    <n v="71759"/>
    <d v="2021-12-14T00:00:00"/>
    <n v="10458"/>
    <x v="2"/>
    <n v="47"/>
  </r>
  <r>
    <n v="908"/>
    <s v="Christine Short"/>
    <n v="51"/>
    <s v="F"/>
    <x v="0"/>
    <n v="34461"/>
    <d v="2022-04-14T00:00:00"/>
    <n v="17922"/>
    <x v="3"/>
    <n v="45"/>
  </r>
  <r>
    <n v="909"/>
    <s v="Richard Underwood"/>
    <n v="41"/>
    <s v="M"/>
    <x v="4"/>
    <n v="74824"/>
    <d v="2019-06-19T00:00:00"/>
    <n v="11854"/>
    <x v="0"/>
    <n v="21"/>
  </r>
  <r>
    <n v="910"/>
    <s v="John Pittman"/>
    <n v="56"/>
    <s v="F"/>
    <x v="2"/>
    <n v="52931"/>
    <d v="2019-08-26T00:00:00"/>
    <n v="17582"/>
    <x v="1"/>
    <n v="58"/>
  </r>
  <r>
    <n v="911"/>
    <s v="Dylan Walsh"/>
    <n v="38"/>
    <s v="M"/>
    <x v="0"/>
    <n v="72702"/>
    <d v="2019-09-01T00:00:00"/>
    <n v="12243"/>
    <x v="3"/>
    <n v="50"/>
  </r>
  <r>
    <n v="912"/>
    <s v="Edward Williams"/>
    <n v="26"/>
    <s v="M"/>
    <x v="1"/>
    <n v="34749"/>
    <d v="2016-04-17T00:00:00"/>
    <n v="13715"/>
    <x v="2"/>
    <n v="42"/>
  </r>
  <r>
    <n v="913"/>
    <s v="Mark Cunningham"/>
    <n v="40"/>
    <s v="F"/>
    <x v="0"/>
    <n v="37889"/>
    <d v="2020-08-11T00:00:00"/>
    <n v="14048"/>
    <x v="2"/>
    <n v="22"/>
  </r>
  <r>
    <n v="914"/>
    <s v="Joy Palmer"/>
    <n v="59"/>
    <s v="F"/>
    <x v="0"/>
    <n v="54561"/>
    <d v="2022-11-08T00:00:00"/>
    <n v="30101"/>
    <x v="0"/>
    <n v="53"/>
  </r>
  <r>
    <n v="915"/>
    <s v="Hannah Hayes"/>
    <n v="32"/>
    <s v="F"/>
    <x v="0"/>
    <n v="61042"/>
    <d v="2015-01-28T00:00:00"/>
    <n v="10912"/>
    <x v="1"/>
    <n v="57"/>
  </r>
  <r>
    <n v="916"/>
    <s v="Jennifer Boyle"/>
    <n v="44"/>
    <s v="F"/>
    <x v="4"/>
    <n v="59932"/>
    <d v="2020-03-14T00:00:00"/>
    <n v="34355"/>
    <x v="3"/>
    <n v="46"/>
  </r>
  <r>
    <n v="917"/>
    <s v="Ryan Osborn"/>
    <n v="43"/>
    <s v="F"/>
    <x v="4"/>
    <n v="75533"/>
    <d v="2018-05-12T00:00:00"/>
    <n v="38543"/>
    <x v="2"/>
    <n v="56"/>
  </r>
  <r>
    <n v="918"/>
    <s v="Lisa Vance"/>
    <n v="52"/>
    <s v="F"/>
    <x v="0"/>
    <n v="58901"/>
    <d v="2014-12-19T00:00:00"/>
    <n v="33150"/>
    <x v="3"/>
    <n v="60"/>
  </r>
  <r>
    <n v="919"/>
    <s v="Edward Peck"/>
    <n v="46"/>
    <s v="M"/>
    <x v="4"/>
    <n v="52889"/>
    <d v="2022-01-27T00:00:00"/>
    <n v="28774"/>
    <x v="1"/>
    <n v="45"/>
  </r>
  <r>
    <n v="920"/>
    <s v="Timothy Macias"/>
    <n v="26"/>
    <s v="F"/>
    <x v="4"/>
    <n v="64087"/>
    <d v="2018-09-14T00:00:00"/>
    <n v="33305"/>
    <x v="1"/>
    <n v="25"/>
  </r>
  <r>
    <n v="921"/>
    <s v="Dana Shepard"/>
    <n v="58"/>
    <s v="F"/>
    <x v="3"/>
    <n v="71884"/>
    <d v="2016-01-13T00:00:00"/>
    <n v="38776"/>
    <x v="0"/>
    <n v="27"/>
  </r>
  <r>
    <n v="922"/>
    <s v="Patricia Cooley"/>
    <n v="26"/>
    <s v="F"/>
    <x v="0"/>
    <n v="67817"/>
    <d v="2020-09-27T00:00:00"/>
    <n v="34658"/>
    <x v="1"/>
    <n v="60"/>
  </r>
  <r>
    <n v="923"/>
    <s v="Laura Martinez"/>
    <n v="24"/>
    <s v="M"/>
    <x v="3"/>
    <n v="72018"/>
    <d v="2024-01-25T00:00:00"/>
    <n v="14016"/>
    <x v="3"/>
    <n v="43"/>
  </r>
  <r>
    <n v="924"/>
    <s v="Tami Anderson"/>
    <n v="31"/>
    <s v="M"/>
    <x v="3"/>
    <n v="77322"/>
    <d v="2014-12-02T00:00:00"/>
    <n v="29812"/>
    <x v="3"/>
    <n v="42"/>
  </r>
  <r>
    <n v="925"/>
    <s v="Christopher Cantrell"/>
    <n v="50"/>
    <s v="M"/>
    <x v="4"/>
    <n v="71508"/>
    <d v="2018-04-30T00:00:00"/>
    <n v="22309"/>
    <x v="2"/>
    <n v="56"/>
  </r>
  <r>
    <n v="926"/>
    <s v="Philip Bennett"/>
    <n v="49"/>
    <s v="F"/>
    <x v="1"/>
    <n v="54674"/>
    <d v="2017-01-24T00:00:00"/>
    <n v="32110"/>
    <x v="0"/>
    <n v="43"/>
  </r>
  <r>
    <n v="927"/>
    <s v="Jason Hunt"/>
    <n v="40"/>
    <s v="M"/>
    <x v="4"/>
    <n v="61443"/>
    <d v="2021-11-01T00:00:00"/>
    <n v="19202"/>
    <x v="3"/>
    <n v="34"/>
  </r>
  <r>
    <n v="928"/>
    <s v="Mark Crawford"/>
    <n v="31"/>
    <s v="F"/>
    <x v="2"/>
    <n v="33945"/>
    <d v="2015-07-04T00:00:00"/>
    <n v="16274"/>
    <x v="0"/>
    <n v="35"/>
  </r>
  <r>
    <n v="929"/>
    <s v="Bob Contreras"/>
    <n v="33"/>
    <s v="M"/>
    <x v="2"/>
    <n v="64428"/>
    <d v="2023-09-14T00:00:00"/>
    <n v="32758"/>
    <x v="0"/>
    <n v="38"/>
  </r>
  <r>
    <n v="930"/>
    <s v="Michael Sims"/>
    <n v="47"/>
    <s v="F"/>
    <x v="4"/>
    <n v="78578"/>
    <d v="2019-02-09T00:00:00"/>
    <n v="26643"/>
    <x v="3"/>
    <n v="27"/>
  </r>
  <r>
    <n v="931"/>
    <s v="Paige Davidson"/>
    <n v="49"/>
    <s v="M"/>
    <x v="4"/>
    <n v="50050"/>
    <d v="2017-06-05T00:00:00"/>
    <n v="23828"/>
    <x v="0"/>
    <n v="39"/>
  </r>
  <r>
    <n v="932"/>
    <s v="Bruce Henry"/>
    <n v="60"/>
    <s v="M"/>
    <x v="0"/>
    <n v="63430"/>
    <d v="2023-02-21T00:00:00"/>
    <n v="37797"/>
    <x v="1"/>
    <n v="59"/>
  </r>
  <r>
    <n v="933"/>
    <s v="Sharon Hart"/>
    <n v="49"/>
    <s v="M"/>
    <x v="2"/>
    <n v="32835"/>
    <d v="2015-09-12T00:00:00"/>
    <n v="14946"/>
    <x v="2"/>
    <n v="35"/>
  </r>
  <r>
    <n v="934"/>
    <s v="Taylor Miranda"/>
    <n v="57"/>
    <s v="F"/>
    <x v="4"/>
    <n v="50143"/>
    <d v="2021-07-05T00:00:00"/>
    <n v="30736"/>
    <x v="3"/>
    <n v="41"/>
  </r>
  <r>
    <n v="935"/>
    <s v="Theresa Hanson"/>
    <n v="20"/>
    <s v="M"/>
    <x v="0"/>
    <n v="59088"/>
    <d v="2016-02-08T00:00:00"/>
    <n v="38910"/>
    <x v="3"/>
    <n v="40"/>
  </r>
  <r>
    <n v="936"/>
    <s v="Rebecca Brown"/>
    <n v="58"/>
    <s v="M"/>
    <x v="4"/>
    <n v="54820"/>
    <d v="2014-11-30T00:00:00"/>
    <n v="29704"/>
    <x v="1"/>
    <n v="43"/>
  </r>
  <r>
    <n v="937"/>
    <s v="Cynthia Hess"/>
    <n v="52"/>
    <s v="F"/>
    <x v="1"/>
    <n v="50616"/>
    <d v="2021-10-26T00:00:00"/>
    <n v="38372"/>
    <x v="3"/>
    <n v="40"/>
  </r>
  <r>
    <n v="938"/>
    <s v="John Floyd"/>
    <n v="50"/>
    <s v="F"/>
    <x v="0"/>
    <n v="66170"/>
    <d v="2019-01-05T00:00:00"/>
    <n v="15123"/>
    <x v="0"/>
    <n v="31"/>
  </r>
  <r>
    <n v="939"/>
    <s v="Christine Nunez"/>
    <n v="28"/>
    <s v="F"/>
    <x v="0"/>
    <n v="55723"/>
    <d v="2017-05-16T00:00:00"/>
    <n v="24162"/>
    <x v="1"/>
    <n v="53"/>
  </r>
  <r>
    <n v="940"/>
    <s v="Rick Bailey"/>
    <n v="22"/>
    <s v="M"/>
    <x v="0"/>
    <n v="65910"/>
    <d v="2022-12-23T00:00:00"/>
    <n v="19189"/>
    <x v="1"/>
    <n v="24"/>
  </r>
  <r>
    <n v="941"/>
    <s v="Jeffrey Thomas"/>
    <n v="56"/>
    <s v="F"/>
    <x v="0"/>
    <n v="35574"/>
    <d v="2017-12-13T00:00:00"/>
    <n v="14940"/>
    <x v="1"/>
    <n v="37"/>
  </r>
  <r>
    <n v="942"/>
    <s v="Jacob Huynh"/>
    <n v="55"/>
    <s v="M"/>
    <x v="2"/>
    <n v="52444"/>
    <d v="2018-01-08T00:00:00"/>
    <n v="31664"/>
    <x v="2"/>
    <n v="39"/>
  </r>
  <r>
    <n v="943"/>
    <s v="Amy Lee"/>
    <n v="44"/>
    <s v="F"/>
    <x v="3"/>
    <n v="72638"/>
    <d v="2016-11-09T00:00:00"/>
    <n v="10264"/>
    <x v="1"/>
    <n v="24"/>
  </r>
  <r>
    <n v="944"/>
    <s v="Elizabeth Stephens"/>
    <n v="55"/>
    <s v="F"/>
    <x v="1"/>
    <n v="73829"/>
    <d v="2023-03-06T00:00:00"/>
    <n v="18369"/>
    <x v="3"/>
    <n v="23"/>
  </r>
  <r>
    <n v="945"/>
    <s v="Yvette Burns"/>
    <n v="36"/>
    <s v="M"/>
    <x v="1"/>
    <n v="61164"/>
    <d v="2023-09-10T00:00:00"/>
    <n v="39646"/>
    <x v="3"/>
    <n v="27"/>
  </r>
  <r>
    <n v="946"/>
    <s v="Edward Holmes"/>
    <n v="29"/>
    <s v="M"/>
    <x v="2"/>
    <n v="79722"/>
    <d v="2017-04-24T00:00:00"/>
    <n v="12104"/>
    <x v="0"/>
    <n v="39"/>
  </r>
  <r>
    <n v="947"/>
    <s v="Stephen Ramos"/>
    <n v="38"/>
    <s v="F"/>
    <x v="4"/>
    <n v="59076"/>
    <d v="2022-12-12T00:00:00"/>
    <n v="31879"/>
    <x v="2"/>
    <n v="51"/>
  </r>
  <r>
    <n v="948"/>
    <s v="Gregory White"/>
    <n v="45"/>
    <s v="F"/>
    <x v="3"/>
    <n v="69315"/>
    <d v="2018-05-13T00:00:00"/>
    <n v="34240"/>
    <x v="3"/>
    <n v="20"/>
  </r>
  <r>
    <n v="949"/>
    <s v="Rick Pham"/>
    <n v="36"/>
    <s v="M"/>
    <x v="1"/>
    <n v="45009"/>
    <d v="2022-12-21T00:00:00"/>
    <n v="33042"/>
    <x v="1"/>
    <n v="39"/>
  </r>
  <r>
    <n v="950"/>
    <s v="Jared Hester"/>
    <n v="52"/>
    <s v="F"/>
    <x v="1"/>
    <n v="66142"/>
    <d v="2015-09-27T00:00:00"/>
    <n v="17459"/>
    <x v="0"/>
    <n v="31"/>
  </r>
  <r>
    <n v="951"/>
    <s v="Leslie Johnston"/>
    <n v="36"/>
    <s v="F"/>
    <x v="1"/>
    <n v="50068"/>
    <d v="2016-06-22T00:00:00"/>
    <n v="18145"/>
    <x v="2"/>
    <n v="22"/>
  </r>
  <r>
    <n v="952"/>
    <s v="Roy Orr"/>
    <n v="21"/>
    <s v="M"/>
    <x v="0"/>
    <n v="72843"/>
    <d v="2023-12-19T00:00:00"/>
    <n v="19525"/>
    <x v="1"/>
    <n v="35"/>
  </r>
  <r>
    <n v="953"/>
    <s v="Connor Fleming"/>
    <n v="51"/>
    <s v="M"/>
    <x v="1"/>
    <n v="52944"/>
    <d v="2019-05-16T00:00:00"/>
    <n v="16975"/>
    <x v="3"/>
    <n v="28"/>
  </r>
  <r>
    <n v="954"/>
    <s v="Patrick Henderson Jr."/>
    <n v="37"/>
    <s v="M"/>
    <x v="3"/>
    <n v="58092"/>
    <d v="2019-09-05T00:00:00"/>
    <n v="37301"/>
    <x v="0"/>
    <n v="59"/>
  </r>
  <r>
    <n v="955"/>
    <s v="Jeffrey Davis"/>
    <n v="23"/>
    <s v="M"/>
    <x v="2"/>
    <n v="68649"/>
    <d v="2023-12-20T00:00:00"/>
    <n v="34088"/>
    <x v="3"/>
    <n v="37"/>
  </r>
  <r>
    <n v="956"/>
    <s v="Mrs. Lisa Gallegos MD"/>
    <n v="37"/>
    <s v="F"/>
    <x v="0"/>
    <n v="70583"/>
    <d v="2019-01-17T00:00:00"/>
    <n v="15989"/>
    <x v="1"/>
    <n v="54"/>
  </r>
  <r>
    <n v="957"/>
    <s v="David Wilson"/>
    <n v="40"/>
    <s v="M"/>
    <x v="4"/>
    <n v="48800"/>
    <d v="2024-02-12T00:00:00"/>
    <n v="29697"/>
    <x v="3"/>
    <n v="21"/>
  </r>
  <r>
    <n v="958"/>
    <s v="Joshua King"/>
    <n v="52"/>
    <s v="M"/>
    <x v="3"/>
    <n v="64155"/>
    <d v="2021-05-28T00:00:00"/>
    <n v="37930"/>
    <x v="2"/>
    <n v="44"/>
  </r>
  <r>
    <n v="959"/>
    <s v="Megan Savage"/>
    <n v="47"/>
    <s v="M"/>
    <x v="4"/>
    <n v="41052"/>
    <d v="2023-03-27T00:00:00"/>
    <n v="35291"/>
    <x v="2"/>
    <n v="25"/>
  </r>
  <r>
    <n v="960"/>
    <s v="Troy Lang"/>
    <n v="34"/>
    <s v="M"/>
    <x v="3"/>
    <n v="38083"/>
    <d v="2018-11-30T00:00:00"/>
    <n v="21747"/>
    <x v="2"/>
    <n v="49"/>
  </r>
  <r>
    <n v="961"/>
    <s v="Brittany Rhodes"/>
    <n v="21"/>
    <s v="M"/>
    <x v="3"/>
    <n v="38843"/>
    <d v="2022-03-28T00:00:00"/>
    <n v="28440"/>
    <x v="3"/>
    <n v="60"/>
  </r>
  <r>
    <n v="962"/>
    <s v="Nicholas Webb"/>
    <n v="20"/>
    <s v="M"/>
    <x v="4"/>
    <n v="59633"/>
    <d v="2017-02-15T00:00:00"/>
    <n v="26244"/>
    <x v="1"/>
    <n v="29"/>
  </r>
  <r>
    <n v="963"/>
    <s v="Christopher Carlson"/>
    <n v="22"/>
    <s v="M"/>
    <x v="3"/>
    <n v="66154"/>
    <d v="2021-12-24T00:00:00"/>
    <n v="15896"/>
    <x v="1"/>
    <n v="49"/>
  </r>
  <r>
    <n v="964"/>
    <s v="Maria Doyle"/>
    <n v="29"/>
    <s v="M"/>
    <x v="1"/>
    <n v="36564"/>
    <d v="2015-12-07T00:00:00"/>
    <n v="27838"/>
    <x v="0"/>
    <n v="24"/>
  </r>
  <r>
    <n v="965"/>
    <s v="David West"/>
    <n v="29"/>
    <s v="M"/>
    <x v="1"/>
    <n v="52178"/>
    <d v="2016-10-15T00:00:00"/>
    <n v="14058"/>
    <x v="1"/>
    <n v="49"/>
  </r>
  <r>
    <n v="966"/>
    <s v="Charles Macias"/>
    <n v="35"/>
    <s v="M"/>
    <x v="2"/>
    <n v="56074"/>
    <d v="2017-09-09T00:00:00"/>
    <n v="20523"/>
    <x v="0"/>
    <n v="42"/>
  </r>
  <r>
    <n v="967"/>
    <s v="Susan Davis"/>
    <n v="38"/>
    <s v="F"/>
    <x v="0"/>
    <n v="61813"/>
    <d v="2016-06-13T00:00:00"/>
    <n v="33661"/>
    <x v="1"/>
    <n v="44"/>
  </r>
  <r>
    <n v="968"/>
    <s v="Rodney Olsen"/>
    <n v="43"/>
    <s v="M"/>
    <x v="4"/>
    <n v="38046"/>
    <d v="2020-07-19T00:00:00"/>
    <n v="26996"/>
    <x v="2"/>
    <n v="37"/>
  </r>
  <r>
    <n v="969"/>
    <s v="Anna Moore"/>
    <n v="59"/>
    <s v="F"/>
    <x v="2"/>
    <n v="63952"/>
    <d v="2020-11-11T00:00:00"/>
    <n v="39781"/>
    <x v="0"/>
    <n v="37"/>
  </r>
  <r>
    <n v="970"/>
    <s v="Elizabeth Lawrence"/>
    <n v="34"/>
    <s v="F"/>
    <x v="0"/>
    <n v="78732"/>
    <d v="2017-07-23T00:00:00"/>
    <n v="37368"/>
    <x v="1"/>
    <n v="42"/>
  </r>
  <r>
    <n v="971"/>
    <s v="Morgan Osborne"/>
    <n v="31"/>
    <s v="M"/>
    <x v="1"/>
    <n v="76762"/>
    <d v="2021-12-08T00:00:00"/>
    <n v="27683"/>
    <x v="2"/>
    <n v="29"/>
  </r>
  <r>
    <n v="972"/>
    <s v="Maria Yates"/>
    <n v="31"/>
    <s v="F"/>
    <x v="0"/>
    <n v="75719"/>
    <d v="2021-06-16T00:00:00"/>
    <n v="26684"/>
    <x v="3"/>
    <n v="36"/>
  </r>
  <r>
    <n v="973"/>
    <s v="Nathan Schmitt"/>
    <n v="36"/>
    <s v="F"/>
    <x v="2"/>
    <n v="61318"/>
    <d v="2014-11-20T00:00:00"/>
    <n v="15289"/>
    <x v="2"/>
    <n v="44"/>
  </r>
  <r>
    <n v="974"/>
    <s v="Jennifer Wilson"/>
    <n v="23"/>
    <s v="F"/>
    <x v="4"/>
    <n v="55081"/>
    <d v="2015-05-15T00:00:00"/>
    <n v="34941"/>
    <x v="0"/>
    <n v="33"/>
  </r>
  <r>
    <n v="975"/>
    <s v="Zachary Hall"/>
    <n v="24"/>
    <s v="M"/>
    <x v="0"/>
    <n v="33587"/>
    <d v="2021-06-05T00:00:00"/>
    <n v="18673"/>
    <x v="0"/>
    <n v="43"/>
  </r>
  <r>
    <n v="976"/>
    <s v="Mr. Gary Smith"/>
    <n v="53"/>
    <s v="F"/>
    <x v="0"/>
    <n v="48334"/>
    <d v="2015-08-07T00:00:00"/>
    <n v="22055"/>
    <x v="3"/>
    <n v="25"/>
  </r>
  <r>
    <n v="977"/>
    <s v="Max Wood"/>
    <n v="29"/>
    <s v="M"/>
    <x v="4"/>
    <n v="68714"/>
    <d v="2019-01-11T00:00:00"/>
    <n v="17732"/>
    <x v="0"/>
    <n v="23"/>
  </r>
  <r>
    <n v="978"/>
    <s v="Michael Mata"/>
    <n v="23"/>
    <s v="F"/>
    <x v="0"/>
    <n v="78017"/>
    <d v="2023-12-13T00:00:00"/>
    <n v="11648"/>
    <x v="1"/>
    <n v="34"/>
  </r>
  <r>
    <n v="979"/>
    <s v="James Costa"/>
    <n v="40"/>
    <s v="F"/>
    <x v="3"/>
    <n v="67702"/>
    <d v="2024-06-17T00:00:00"/>
    <n v="11791"/>
    <x v="1"/>
    <n v="35"/>
  </r>
  <r>
    <n v="980"/>
    <s v="Christina Lopez"/>
    <n v="31"/>
    <s v="M"/>
    <x v="0"/>
    <n v="31691"/>
    <d v="2023-09-11T00:00:00"/>
    <n v="39882"/>
    <x v="0"/>
    <n v="42"/>
  </r>
  <r>
    <n v="981"/>
    <s v="William Phillips PhD"/>
    <n v="47"/>
    <s v="M"/>
    <x v="4"/>
    <n v="60755"/>
    <d v="2018-05-17T00:00:00"/>
    <n v="24872"/>
    <x v="1"/>
    <n v="55"/>
  </r>
  <r>
    <n v="982"/>
    <s v="Carlos Hernandez"/>
    <n v="42"/>
    <s v="M"/>
    <x v="4"/>
    <n v="74521"/>
    <d v="2023-02-12T00:00:00"/>
    <n v="34106"/>
    <x v="2"/>
    <n v="46"/>
  </r>
  <r>
    <n v="983"/>
    <s v="Emily Gilbert"/>
    <n v="54"/>
    <s v="M"/>
    <x v="2"/>
    <n v="64049"/>
    <d v="2024-03-19T00:00:00"/>
    <n v="29985"/>
    <x v="0"/>
    <n v="31"/>
  </r>
  <r>
    <n v="984"/>
    <s v="Nathan Perez"/>
    <n v="56"/>
    <s v="M"/>
    <x v="3"/>
    <n v="62485"/>
    <d v="2018-09-16T00:00:00"/>
    <n v="12266"/>
    <x v="1"/>
    <n v="29"/>
  </r>
  <r>
    <n v="985"/>
    <s v="Amy Cummings"/>
    <n v="44"/>
    <s v="M"/>
    <x v="2"/>
    <n v="66215"/>
    <d v="2017-10-26T00:00:00"/>
    <n v="25403"/>
    <x v="0"/>
    <n v="44"/>
  </r>
  <r>
    <n v="986"/>
    <s v="Gerald Santana"/>
    <n v="43"/>
    <s v="M"/>
    <x v="1"/>
    <n v="58684"/>
    <d v="2018-09-26T00:00:00"/>
    <n v="29444"/>
    <x v="2"/>
    <n v="52"/>
  </r>
  <r>
    <n v="987"/>
    <s v="Shelby Brewer"/>
    <n v="48"/>
    <s v="M"/>
    <x v="2"/>
    <n v="61324"/>
    <d v="2017-10-16T00:00:00"/>
    <n v="36635"/>
    <x v="1"/>
    <n v="56"/>
  </r>
  <r>
    <n v="988"/>
    <s v="Robert Key"/>
    <n v="27"/>
    <s v="M"/>
    <x v="2"/>
    <n v="42178"/>
    <d v="2020-06-21T00:00:00"/>
    <n v="26712"/>
    <x v="2"/>
    <n v="27"/>
  </r>
  <r>
    <n v="989"/>
    <s v="Gloria Drake"/>
    <n v="57"/>
    <s v="M"/>
    <x v="2"/>
    <n v="42511"/>
    <d v="2021-11-04T00:00:00"/>
    <n v="37782"/>
    <x v="0"/>
    <n v="32"/>
  </r>
  <r>
    <n v="990"/>
    <s v="Sharon Stewart"/>
    <n v="41"/>
    <s v="F"/>
    <x v="0"/>
    <n v="32117"/>
    <d v="2016-04-11T00:00:00"/>
    <n v="19727"/>
    <x v="0"/>
    <n v="51"/>
  </r>
  <r>
    <n v="991"/>
    <s v="Jill Mendoza"/>
    <n v="45"/>
    <s v="M"/>
    <x v="0"/>
    <n v="53797"/>
    <d v="2022-09-20T00:00:00"/>
    <n v="39743"/>
    <x v="3"/>
    <n v="53"/>
  </r>
  <r>
    <n v="992"/>
    <s v="Lori Green"/>
    <n v="35"/>
    <s v="F"/>
    <x v="2"/>
    <n v="61181"/>
    <d v="2023-06-02T00:00:00"/>
    <n v="17484"/>
    <x v="2"/>
    <n v="38"/>
  </r>
  <r>
    <n v="993"/>
    <s v="Rose Jennings"/>
    <n v="23"/>
    <s v="M"/>
    <x v="2"/>
    <n v="45644"/>
    <d v="2015-11-05T00:00:00"/>
    <n v="39024"/>
    <x v="2"/>
    <n v="20"/>
  </r>
  <r>
    <n v="994"/>
    <s v="Janet Randall"/>
    <n v="56"/>
    <s v="M"/>
    <x v="0"/>
    <n v="68264"/>
    <d v="2019-10-10T00:00:00"/>
    <n v="14081"/>
    <x v="3"/>
    <n v="42"/>
  </r>
  <r>
    <n v="995"/>
    <s v="Adriana Gibson"/>
    <n v="22"/>
    <s v="M"/>
    <x v="3"/>
    <n v="43024"/>
    <d v="2020-09-30T00:00:00"/>
    <n v="29392"/>
    <x v="0"/>
    <n v="21"/>
  </r>
  <r>
    <n v="996"/>
    <s v="Jesse Harris"/>
    <n v="32"/>
    <s v="F"/>
    <x v="1"/>
    <n v="65670"/>
    <d v="2018-07-27T00:00:00"/>
    <n v="23565"/>
    <x v="1"/>
    <n v="55"/>
  </r>
  <r>
    <n v="997"/>
    <s v="Robert Decker"/>
    <n v="37"/>
    <s v="F"/>
    <x v="2"/>
    <n v="51926"/>
    <d v="2017-05-27T00:00:00"/>
    <n v="23332"/>
    <x v="1"/>
    <n v="27"/>
  </r>
  <r>
    <n v="998"/>
    <s v="Mary Boyd"/>
    <n v="46"/>
    <s v="F"/>
    <x v="1"/>
    <n v="32410"/>
    <d v="2020-10-22T00:00:00"/>
    <n v="15749"/>
    <x v="2"/>
    <n v="21"/>
  </r>
  <r>
    <n v="999"/>
    <s v="David Cervantes"/>
    <n v="28"/>
    <s v="F"/>
    <x v="2"/>
    <n v="50792"/>
    <d v="2017-09-20T00:00:00"/>
    <n v="17898"/>
    <x v="2"/>
    <n v="26"/>
  </r>
  <r>
    <n v="1000"/>
    <s v="George Bush"/>
    <n v="51"/>
    <s v="F"/>
    <x v="0"/>
    <n v="75919"/>
    <d v="2015-07-25T00:00:00"/>
    <n v="25057"/>
    <x v="1"/>
    <n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7984C1-E29F-4454-B2CA-48B688CB3A26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M1:AO18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0E992-6A35-4965-8F46-2AFD31D5ACE6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3:P9" firstHeaderRow="1" firstDataRow="2" firstDataCol="1"/>
  <pivotFields count="10">
    <pivotField showAll="0"/>
    <pivotField showAll="0"/>
    <pivotField showAll="0"/>
    <pivotField showAll="0"/>
    <pivotField axis="axisCol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7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BE558-AD65-4FA6-A2BA-03C68ED2D67E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G9" firstHeaderRow="1" firstDataRow="2" firstDataCol="1"/>
  <pivotFields count="10">
    <pivotField showAll="0"/>
    <pivotField showAll="0"/>
    <pivotField showAll="0"/>
    <pivotField showAll="0"/>
    <pivotField axis="axisCol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1"/>
  <sheetViews>
    <sheetView zoomScale="109" workbookViewId="0">
      <selection activeCell="A2" sqref="A2"/>
    </sheetView>
  </sheetViews>
  <sheetFormatPr defaultRowHeight="14.5" x14ac:dyDescent="0.35"/>
  <cols>
    <col min="2" max="2" width="30.7265625" customWidth="1"/>
    <col min="7" max="7" width="15.90625" customWidth="1"/>
    <col min="28" max="28" width="10.7265625" bestFit="1" customWidth="1"/>
    <col min="29" max="29" width="11.26953125" bestFit="1" customWidth="1"/>
    <col min="30" max="30" width="14.453125" bestFit="1" customWidth="1"/>
    <col min="31" max="31" width="15.26953125" bestFit="1" customWidth="1"/>
    <col min="32" max="36" width="11.81640625" bestFit="1" customWidth="1"/>
  </cols>
  <sheetData>
    <row r="1" spans="1:41" ht="174" x14ac:dyDescent="0.3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4" t="s">
        <v>1016</v>
      </c>
      <c r="M1" s="4" t="s">
        <v>1017</v>
      </c>
      <c r="N1" s="4" t="s">
        <v>1018</v>
      </c>
      <c r="O1" s="4" t="s">
        <v>1019</v>
      </c>
      <c r="P1" s="5" t="s">
        <v>1020</v>
      </c>
      <c r="Q1" s="6" t="s">
        <v>1022</v>
      </c>
      <c r="R1" s="7" t="s">
        <v>1021</v>
      </c>
      <c r="S1" s="5" t="s">
        <v>1023</v>
      </c>
      <c r="T1" s="5" t="s">
        <v>1024</v>
      </c>
      <c r="U1" s="8" t="s">
        <v>1025</v>
      </c>
      <c r="V1" s="5" t="s">
        <v>1026</v>
      </c>
      <c r="W1" s="6" t="s">
        <v>1027</v>
      </c>
      <c r="AM1" s="13"/>
      <c r="AN1" s="14"/>
      <c r="AO1" s="15"/>
    </row>
    <row r="2" spans="1:41" x14ac:dyDescent="0.35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t="str" cm="1">
        <f t="array" ref="K2:K1001">IF(F2:$F$1001 &gt; 50000,"Above", "Below")</f>
        <v>Above</v>
      </c>
      <c r="L2" t="str" cm="1">
        <f t="array" ref="L2:L1001">_xlfn.IFS(J2:$J$1001 &gt; 50,"Excellent", J2:$J$1001 &gt; 40, "Good", J2:$J$1001 &gt; 30, "Average", J2:$J$1001 &lt; 30, "Poor")</f>
        <v>Excellent</v>
      </c>
      <c r="M2" t="str">
        <f>IF(AND($E2 = "HR", $I2 = "North", $H2 &gt; 15000), "Above", "Below")</f>
        <v>Below</v>
      </c>
      <c r="N2" t="str">
        <f>IF(OR(E2 = "IT", F2 &gt;60000),"Yes", "No" )</f>
        <v>No</v>
      </c>
      <c r="O2" t="str">
        <f>IF(NOT(E2="Marketing"),"Yes","NO")</f>
        <v>NO</v>
      </c>
      <c r="P2">
        <f>SUMIF($E$2:$E$1001,"Sales",F2:F1001)</f>
        <v>9812330</v>
      </c>
      <c r="Q2">
        <f>SUMIFS($F$2:$F$1001,$E$2:$E$1001,$AJ$2,$J$2:$J$1001,$AJ$3)</f>
        <v>0</v>
      </c>
      <c r="R2">
        <f>COUNTIF($E$2:$E$1001,"HR")</f>
        <v>180</v>
      </c>
      <c r="S2">
        <f>COUNTIFS($E$2:$E$1001,E24,$D$2:$D$1001,$D$2)</f>
        <v>97</v>
      </c>
      <c r="T2">
        <f>AVERAGEIF($E$2:$E$1001,$E$2,$F$2:$F$1001)</f>
        <v>55350.020304568527</v>
      </c>
      <c r="U2">
        <f>AVERAGEIFS(H2:H1001, I2:I1001, "North", J2:J1001, "&gt;40")</f>
        <v>25843.824817518249</v>
      </c>
      <c r="V2">
        <f>_xlfn.MAXIFS($F$2:$F$1001, $I$2:$I$1001, "South")</f>
        <v>79673</v>
      </c>
      <c r="AM2" s="16"/>
      <c r="AN2" s="17"/>
      <c r="AO2" s="18"/>
    </row>
    <row r="3" spans="1:41" x14ac:dyDescent="0.35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42585</v>
      </c>
      <c r="H3">
        <v>28080</v>
      </c>
      <c r="I3" t="s">
        <v>13</v>
      </c>
      <c r="J3">
        <v>57</v>
      </c>
      <c r="K3" t="str">
        <v>Below</v>
      </c>
      <c r="L3" t="str">
        <v>Excellent</v>
      </c>
      <c r="M3" t="str">
        <f t="shared" ref="M3:M66" si="0">IF(AND($E3 = "HR", $I3 = "North", $H3 &gt; 15000), "Above", "Below")</f>
        <v>Above</v>
      </c>
      <c r="N3" t="str">
        <f t="shared" ref="N3:N66" si="1">IF(OR(E3 = "IT", F3 &gt;60000),"Yes", "No" )</f>
        <v>No</v>
      </c>
      <c r="O3" t="str">
        <f t="shared" ref="O3:O66" si="2">IF(NOT(E3="Marketing"),"Yes","NO")</f>
        <v>Yes</v>
      </c>
      <c r="AM3" s="16"/>
      <c r="AN3" s="17"/>
      <c r="AO3" s="18"/>
    </row>
    <row r="4" spans="1:41" x14ac:dyDescent="0.35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44834</v>
      </c>
      <c r="H4">
        <v>22816</v>
      </c>
      <c r="I4" t="s">
        <v>18</v>
      </c>
      <c r="J4">
        <v>57</v>
      </c>
      <c r="K4" t="str">
        <v>Above</v>
      </c>
      <c r="L4" t="str">
        <v>Excellent</v>
      </c>
      <c r="M4" t="str">
        <f t="shared" si="0"/>
        <v>Below</v>
      </c>
      <c r="N4" t="str">
        <f t="shared" si="1"/>
        <v>Yes</v>
      </c>
      <c r="O4" t="str">
        <f t="shared" si="2"/>
        <v>Yes</v>
      </c>
      <c r="AM4" s="16"/>
      <c r="AN4" s="17"/>
      <c r="AO4" s="18"/>
    </row>
    <row r="5" spans="1:41" x14ac:dyDescent="0.35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45210</v>
      </c>
      <c r="H5">
        <v>14964</v>
      </c>
      <c r="I5" t="s">
        <v>20</v>
      </c>
      <c r="J5">
        <v>20</v>
      </c>
      <c r="K5" t="str">
        <v>Above</v>
      </c>
      <c r="L5" t="str">
        <v>Poor</v>
      </c>
      <c r="M5" t="str">
        <f t="shared" si="0"/>
        <v>Below</v>
      </c>
      <c r="N5" t="str">
        <f t="shared" si="1"/>
        <v>Yes</v>
      </c>
      <c r="O5" t="str">
        <f t="shared" si="2"/>
        <v>Yes</v>
      </c>
      <c r="AM5" s="16"/>
      <c r="AN5" s="17"/>
      <c r="AO5" s="18"/>
    </row>
    <row r="6" spans="1:41" x14ac:dyDescent="0.35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42468</v>
      </c>
      <c r="H6">
        <v>22832</v>
      </c>
      <c r="I6" t="s">
        <v>18</v>
      </c>
      <c r="J6">
        <v>56</v>
      </c>
      <c r="K6" t="str">
        <v>Above</v>
      </c>
      <c r="L6" t="str">
        <v>Excellent</v>
      </c>
      <c r="M6" t="str">
        <f>IF(AND($E6 = "HR", $I6 = "North", $H6 &gt; 15000), "Above", "Below")</f>
        <v>Below</v>
      </c>
      <c r="N6" t="str">
        <f t="shared" si="1"/>
        <v>Yes</v>
      </c>
      <c r="O6" t="str">
        <f t="shared" si="2"/>
        <v>Yes</v>
      </c>
      <c r="AM6" s="16"/>
      <c r="AN6" s="17"/>
      <c r="AO6" s="18"/>
    </row>
    <row r="7" spans="1:41" x14ac:dyDescent="0.35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44083</v>
      </c>
      <c r="H7">
        <v>23921</v>
      </c>
      <c r="I7" t="s">
        <v>20</v>
      </c>
      <c r="J7">
        <v>28</v>
      </c>
      <c r="K7" t="str">
        <v>Above</v>
      </c>
      <c r="L7" t="str">
        <v>Poor</v>
      </c>
      <c r="M7" t="str">
        <f t="shared" si="0"/>
        <v>Below</v>
      </c>
      <c r="N7" t="str">
        <f t="shared" si="1"/>
        <v>No</v>
      </c>
      <c r="O7" t="str">
        <f t="shared" si="2"/>
        <v>Yes</v>
      </c>
      <c r="AM7" s="16"/>
      <c r="AN7" s="17"/>
      <c r="AO7" s="18"/>
    </row>
    <row r="8" spans="1:41" x14ac:dyDescent="0.35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42294</v>
      </c>
      <c r="H8">
        <v>18067</v>
      </c>
      <c r="I8" t="s">
        <v>20</v>
      </c>
      <c r="J8">
        <v>39</v>
      </c>
      <c r="K8" t="str">
        <v>Above</v>
      </c>
      <c r="L8" t="str">
        <v>Average</v>
      </c>
      <c r="M8" t="str">
        <f t="shared" si="0"/>
        <v>Below</v>
      </c>
      <c r="N8" t="str">
        <f t="shared" si="1"/>
        <v>Yes</v>
      </c>
      <c r="O8" t="str">
        <f t="shared" si="2"/>
        <v>Yes</v>
      </c>
      <c r="AM8" s="16"/>
      <c r="AN8" s="17"/>
      <c r="AO8" s="18"/>
    </row>
    <row r="9" spans="1:41" x14ac:dyDescent="0.35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43613</v>
      </c>
      <c r="H9">
        <v>32396</v>
      </c>
      <c r="I9" t="s">
        <v>13</v>
      </c>
      <c r="J9">
        <v>32</v>
      </c>
      <c r="K9" t="str">
        <v>Below</v>
      </c>
      <c r="L9" t="str">
        <v>Average</v>
      </c>
      <c r="M9" t="str">
        <f>IF(AND($E9 = "HR", $I9 = "North", $H9 &gt; 15000), "Above", "Below")</f>
        <v>Above</v>
      </c>
      <c r="N9" t="str">
        <f t="shared" si="1"/>
        <v>No</v>
      </c>
      <c r="O9" t="str">
        <f t="shared" si="2"/>
        <v>Yes</v>
      </c>
      <c r="AM9" s="16"/>
      <c r="AN9" s="17"/>
      <c r="AO9" s="18"/>
    </row>
    <row r="10" spans="1:41" x14ac:dyDescent="0.35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44381</v>
      </c>
      <c r="H10">
        <v>24208</v>
      </c>
      <c r="I10" t="s">
        <v>28</v>
      </c>
      <c r="J10">
        <v>38</v>
      </c>
      <c r="K10" t="str">
        <v>Below</v>
      </c>
      <c r="L10" t="str">
        <v>Average</v>
      </c>
      <c r="M10" t="str">
        <f t="shared" si="0"/>
        <v>Below</v>
      </c>
      <c r="N10" t="str">
        <f t="shared" si="1"/>
        <v>Yes</v>
      </c>
      <c r="O10" t="str">
        <f t="shared" si="2"/>
        <v>Yes</v>
      </c>
      <c r="AM10" s="16"/>
      <c r="AN10" s="17"/>
      <c r="AO10" s="18"/>
    </row>
    <row r="11" spans="1:41" x14ac:dyDescent="0.35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43008</v>
      </c>
      <c r="H11">
        <v>37658</v>
      </c>
      <c r="I11" t="s">
        <v>20</v>
      </c>
      <c r="J11">
        <v>56</v>
      </c>
      <c r="K11" t="str">
        <v>Above</v>
      </c>
      <c r="L11" t="str">
        <v>Excellent</v>
      </c>
      <c r="M11" t="str">
        <f t="shared" si="0"/>
        <v>Below</v>
      </c>
      <c r="N11" t="str">
        <f t="shared" si="1"/>
        <v>Yes</v>
      </c>
      <c r="O11" t="str">
        <f t="shared" si="2"/>
        <v>NO</v>
      </c>
      <c r="AM11" s="16"/>
      <c r="AN11" s="17"/>
      <c r="AO11" s="18"/>
    </row>
    <row r="12" spans="1:41" x14ac:dyDescent="0.35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43624</v>
      </c>
      <c r="H12">
        <v>23026</v>
      </c>
      <c r="I12" t="s">
        <v>20</v>
      </c>
      <c r="J12">
        <v>57</v>
      </c>
      <c r="K12" t="str">
        <v>Above</v>
      </c>
      <c r="L12" t="str">
        <v>Excellent</v>
      </c>
      <c r="M12" t="str">
        <f t="shared" si="0"/>
        <v>Below</v>
      </c>
      <c r="N12" t="str">
        <f t="shared" si="1"/>
        <v>Yes</v>
      </c>
      <c r="O12" t="str">
        <f t="shared" si="2"/>
        <v>Yes</v>
      </c>
      <c r="AM12" s="16"/>
      <c r="AN12" s="17"/>
      <c r="AO12" s="18"/>
    </row>
    <row r="13" spans="1:41" x14ac:dyDescent="0.35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43381</v>
      </c>
      <c r="H13">
        <v>10053</v>
      </c>
      <c r="I13" t="s">
        <v>20</v>
      </c>
      <c r="J13">
        <v>40</v>
      </c>
      <c r="K13" t="str">
        <v>Below</v>
      </c>
      <c r="L13" t="str">
        <v>Average</v>
      </c>
      <c r="M13" t="str">
        <f t="shared" si="0"/>
        <v>Below</v>
      </c>
      <c r="N13" t="str">
        <f t="shared" si="1"/>
        <v>Yes</v>
      </c>
      <c r="O13" t="str">
        <f t="shared" si="2"/>
        <v>Yes</v>
      </c>
      <c r="AM13" s="16"/>
      <c r="AN13" s="17"/>
      <c r="AO13" s="18"/>
    </row>
    <row r="14" spans="1:41" x14ac:dyDescent="0.35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43960</v>
      </c>
      <c r="H14">
        <v>33108</v>
      </c>
      <c r="I14" t="s">
        <v>13</v>
      </c>
      <c r="J14">
        <v>55</v>
      </c>
      <c r="K14" t="str">
        <v>Above</v>
      </c>
      <c r="L14" t="str">
        <v>Excellent</v>
      </c>
      <c r="M14" t="str">
        <f t="shared" si="0"/>
        <v>Below</v>
      </c>
      <c r="N14" t="str">
        <f t="shared" si="1"/>
        <v>Yes</v>
      </c>
      <c r="O14" t="str">
        <f t="shared" si="2"/>
        <v>Yes</v>
      </c>
      <c r="AM14" s="16"/>
      <c r="AN14" s="17"/>
      <c r="AO14" s="18"/>
    </row>
    <row r="15" spans="1:41" x14ac:dyDescent="0.35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45119</v>
      </c>
      <c r="H15">
        <v>29855</v>
      </c>
      <c r="I15" t="s">
        <v>18</v>
      </c>
      <c r="J15">
        <v>40</v>
      </c>
      <c r="K15" t="str">
        <v>Above</v>
      </c>
      <c r="L15" t="str">
        <v>Average</v>
      </c>
      <c r="M15" t="str">
        <f t="shared" si="0"/>
        <v>Below</v>
      </c>
      <c r="N15" t="str">
        <f t="shared" si="1"/>
        <v>Yes</v>
      </c>
      <c r="O15" t="str">
        <f t="shared" si="2"/>
        <v>Yes</v>
      </c>
      <c r="AM15" s="16"/>
      <c r="AN15" s="17"/>
      <c r="AO15" s="18"/>
    </row>
    <row r="16" spans="1:41" x14ac:dyDescent="0.35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43625</v>
      </c>
      <c r="H16">
        <v>28351</v>
      </c>
      <c r="I16" t="s">
        <v>28</v>
      </c>
      <c r="J16">
        <v>26</v>
      </c>
      <c r="K16" t="str">
        <v>Below</v>
      </c>
      <c r="L16" t="str">
        <v>Poor</v>
      </c>
      <c r="M16" t="str">
        <f t="shared" si="0"/>
        <v>Below</v>
      </c>
      <c r="N16" t="str">
        <f t="shared" si="1"/>
        <v>Yes</v>
      </c>
      <c r="O16" t="str">
        <f t="shared" si="2"/>
        <v>Yes</v>
      </c>
      <c r="AM16" s="16"/>
      <c r="AN16" s="17"/>
      <c r="AO16" s="18"/>
    </row>
    <row r="17" spans="1:41" x14ac:dyDescent="0.35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45159</v>
      </c>
      <c r="H17">
        <v>31653</v>
      </c>
      <c r="I17" t="s">
        <v>20</v>
      </c>
      <c r="J17">
        <v>58</v>
      </c>
      <c r="K17" t="str">
        <v>Below</v>
      </c>
      <c r="L17" t="str">
        <v>Excellent</v>
      </c>
      <c r="M17" t="str">
        <f t="shared" si="0"/>
        <v>Below</v>
      </c>
      <c r="N17" t="str">
        <f t="shared" si="1"/>
        <v>Yes</v>
      </c>
      <c r="O17" t="str">
        <f t="shared" si="2"/>
        <v>Yes</v>
      </c>
      <c r="AM17" s="16"/>
      <c r="AN17" s="17"/>
      <c r="AO17" s="18"/>
    </row>
    <row r="18" spans="1:41" x14ac:dyDescent="0.35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42826</v>
      </c>
      <c r="H18">
        <v>29071</v>
      </c>
      <c r="I18" t="s">
        <v>18</v>
      </c>
      <c r="J18">
        <v>20</v>
      </c>
      <c r="K18" t="str">
        <v>Below</v>
      </c>
      <c r="L18" t="str">
        <v>Poor</v>
      </c>
      <c r="M18" t="str">
        <f t="shared" si="0"/>
        <v>Below</v>
      </c>
      <c r="N18" t="str">
        <f t="shared" si="1"/>
        <v>Yes</v>
      </c>
      <c r="O18" t="str">
        <f t="shared" si="2"/>
        <v>Yes</v>
      </c>
      <c r="AM18" s="19"/>
      <c r="AN18" s="20"/>
      <c r="AO18" s="21"/>
    </row>
    <row r="19" spans="1:41" x14ac:dyDescent="0.35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45179</v>
      </c>
      <c r="H19">
        <v>25746</v>
      </c>
      <c r="I19" t="s">
        <v>20</v>
      </c>
      <c r="J19">
        <v>52</v>
      </c>
      <c r="K19" t="str">
        <v>Below</v>
      </c>
      <c r="L19" t="str">
        <v>Excellent</v>
      </c>
      <c r="M19" t="str">
        <f t="shared" si="0"/>
        <v>Below</v>
      </c>
      <c r="N19" t="str">
        <f t="shared" si="1"/>
        <v>No</v>
      </c>
      <c r="O19" t="str">
        <f t="shared" si="2"/>
        <v>Yes</v>
      </c>
    </row>
    <row r="20" spans="1:41" x14ac:dyDescent="0.35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44068</v>
      </c>
      <c r="H20">
        <v>34259</v>
      </c>
      <c r="I20" t="s">
        <v>28</v>
      </c>
      <c r="J20">
        <v>37</v>
      </c>
      <c r="K20" t="str">
        <v>Below</v>
      </c>
      <c r="L20" t="str">
        <v>Average</v>
      </c>
      <c r="M20" t="str">
        <f t="shared" si="0"/>
        <v>Below</v>
      </c>
      <c r="N20" t="str">
        <f t="shared" si="1"/>
        <v>No</v>
      </c>
      <c r="O20" t="str">
        <f t="shared" si="2"/>
        <v>Yes</v>
      </c>
    </row>
    <row r="21" spans="1:41" x14ac:dyDescent="0.35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44731</v>
      </c>
      <c r="H21">
        <v>28157</v>
      </c>
      <c r="I21" t="s">
        <v>20</v>
      </c>
      <c r="J21">
        <v>25</v>
      </c>
      <c r="K21" t="str">
        <v>Above</v>
      </c>
      <c r="L21" t="str">
        <v>Poor</v>
      </c>
      <c r="M21" t="str">
        <f t="shared" si="0"/>
        <v>Below</v>
      </c>
      <c r="N21" t="str">
        <f t="shared" si="1"/>
        <v>Yes</v>
      </c>
      <c r="O21" t="str">
        <f t="shared" si="2"/>
        <v>NO</v>
      </c>
    </row>
    <row r="22" spans="1:41" x14ac:dyDescent="0.35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44288</v>
      </c>
      <c r="H22">
        <v>37091</v>
      </c>
      <c r="I22" t="s">
        <v>13</v>
      </c>
      <c r="J22">
        <v>46</v>
      </c>
      <c r="K22" t="str">
        <v>Above</v>
      </c>
      <c r="L22" t="str">
        <v>Good</v>
      </c>
      <c r="M22" t="str">
        <f t="shared" si="0"/>
        <v>Above</v>
      </c>
      <c r="N22" t="str">
        <f t="shared" si="1"/>
        <v>No</v>
      </c>
      <c r="O22" t="str">
        <f t="shared" si="2"/>
        <v>Yes</v>
      </c>
    </row>
    <row r="23" spans="1:41" x14ac:dyDescent="0.35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43904</v>
      </c>
      <c r="H23">
        <v>10129</v>
      </c>
      <c r="I23" t="s">
        <v>28</v>
      </c>
      <c r="J23">
        <v>34</v>
      </c>
      <c r="K23" t="str">
        <v>Below</v>
      </c>
      <c r="L23" t="str">
        <v>Average</v>
      </c>
      <c r="M23" t="str">
        <f t="shared" si="0"/>
        <v>Below</v>
      </c>
      <c r="N23" t="str">
        <f t="shared" si="1"/>
        <v>No</v>
      </c>
      <c r="O23" t="str">
        <f t="shared" si="2"/>
        <v>Yes</v>
      </c>
    </row>
    <row r="24" spans="1:41" x14ac:dyDescent="0.35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42200</v>
      </c>
      <c r="H24">
        <v>26684</v>
      </c>
      <c r="I24" t="s">
        <v>18</v>
      </c>
      <c r="J24">
        <v>41</v>
      </c>
      <c r="K24" t="str">
        <v>Below</v>
      </c>
      <c r="L24" t="str">
        <v>Good</v>
      </c>
      <c r="M24" t="str">
        <f t="shared" si="0"/>
        <v>Below</v>
      </c>
      <c r="N24" t="str">
        <f t="shared" si="1"/>
        <v>No</v>
      </c>
      <c r="O24" t="str">
        <f t="shared" si="2"/>
        <v>Yes</v>
      </c>
    </row>
    <row r="25" spans="1:41" x14ac:dyDescent="0.35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44532</v>
      </c>
      <c r="H25">
        <v>33883</v>
      </c>
      <c r="I25" t="s">
        <v>20</v>
      </c>
      <c r="J25">
        <v>37</v>
      </c>
      <c r="K25" t="str">
        <v>Above</v>
      </c>
      <c r="L25" t="str">
        <v>Average</v>
      </c>
      <c r="M25" t="str">
        <f t="shared" si="0"/>
        <v>Below</v>
      </c>
      <c r="N25" t="str">
        <f t="shared" si="1"/>
        <v>Yes</v>
      </c>
      <c r="O25" t="str">
        <f t="shared" si="2"/>
        <v>Yes</v>
      </c>
    </row>
    <row r="26" spans="1:41" x14ac:dyDescent="0.35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44322</v>
      </c>
      <c r="H26">
        <v>25466</v>
      </c>
      <c r="I26" t="s">
        <v>20</v>
      </c>
      <c r="J26">
        <v>21</v>
      </c>
      <c r="K26" t="str">
        <v>Above</v>
      </c>
      <c r="L26" t="str">
        <v>Poor</v>
      </c>
      <c r="M26" t="str">
        <f t="shared" si="0"/>
        <v>Below</v>
      </c>
      <c r="N26" t="str">
        <f t="shared" si="1"/>
        <v>Yes</v>
      </c>
      <c r="O26" t="str">
        <f t="shared" si="2"/>
        <v>Yes</v>
      </c>
    </row>
    <row r="27" spans="1:41" x14ac:dyDescent="0.35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45042</v>
      </c>
      <c r="H27">
        <v>24876</v>
      </c>
      <c r="I27" t="s">
        <v>18</v>
      </c>
      <c r="J27">
        <v>54</v>
      </c>
      <c r="K27" t="str">
        <v>Above</v>
      </c>
      <c r="L27" t="str">
        <v>Excellent</v>
      </c>
      <c r="M27" t="str">
        <f t="shared" si="0"/>
        <v>Below</v>
      </c>
      <c r="N27" t="str">
        <f t="shared" si="1"/>
        <v>No</v>
      </c>
      <c r="O27" t="str">
        <f t="shared" si="2"/>
        <v>NO</v>
      </c>
    </row>
    <row r="28" spans="1:41" x14ac:dyDescent="0.35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45018</v>
      </c>
      <c r="H28">
        <v>20274</v>
      </c>
      <c r="I28" t="s">
        <v>20</v>
      </c>
      <c r="J28">
        <v>59</v>
      </c>
      <c r="K28" t="str">
        <v>Above</v>
      </c>
      <c r="L28" t="str">
        <v>Excellent</v>
      </c>
      <c r="M28" t="str">
        <f t="shared" si="0"/>
        <v>Below</v>
      </c>
      <c r="N28" t="str">
        <f t="shared" si="1"/>
        <v>Yes</v>
      </c>
      <c r="O28" t="str">
        <f t="shared" si="2"/>
        <v>Yes</v>
      </c>
    </row>
    <row r="29" spans="1:41" x14ac:dyDescent="0.35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42099</v>
      </c>
      <c r="H29">
        <v>36484</v>
      </c>
      <c r="I29" t="s">
        <v>28</v>
      </c>
      <c r="J29">
        <v>50</v>
      </c>
      <c r="K29" t="str">
        <v>Below</v>
      </c>
      <c r="L29" t="str">
        <v>Good</v>
      </c>
      <c r="M29" t="str">
        <f t="shared" si="0"/>
        <v>Below</v>
      </c>
      <c r="N29" t="str">
        <f t="shared" si="1"/>
        <v>No</v>
      </c>
      <c r="O29" t="str">
        <f t="shared" si="2"/>
        <v>Yes</v>
      </c>
    </row>
    <row r="30" spans="1:41" x14ac:dyDescent="0.35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42013</v>
      </c>
      <c r="H30">
        <v>38989</v>
      </c>
      <c r="I30" t="s">
        <v>18</v>
      </c>
      <c r="J30">
        <v>43</v>
      </c>
      <c r="K30" t="str">
        <v>Above</v>
      </c>
      <c r="L30" t="str">
        <v>Good</v>
      </c>
      <c r="M30" t="str">
        <f t="shared" si="0"/>
        <v>Below</v>
      </c>
      <c r="N30" t="str">
        <f t="shared" si="1"/>
        <v>No</v>
      </c>
      <c r="O30" t="str">
        <f t="shared" si="2"/>
        <v>Yes</v>
      </c>
    </row>
    <row r="31" spans="1:41" x14ac:dyDescent="0.35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43460</v>
      </c>
      <c r="H31">
        <v>25722</v>
      </c>
      <c r="I31" t="s">
        <v>20</v>
      </c>
      <c r="J31">
        <v>55</v>
      </c>
      <c r="K31" t="str">
        <v>Below</v>
      </c>
      <c r="L31" t="str">
        <v>Excellent</v>
      </c>
      <c r="M31" t="str">
        <f t="shared" si="0"/>
        <v>Below</v>
      </c>
      <c r="N31" t="str">
        <f t="shared" si="1"/>
        <v>Yes</v>
      </c>
      <c r="O31" t="str">
        <f t="shared" si="2"/>
        <v>Yes</v>
      </c>
    </row>
    <row r="32" spans="1:41" x14ac:dyDescent="0.35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43394</v>
      </c>
      <c r="H32">
        <v>35331</v>
      </c>
      <c r="I32" t="s">
        <v>18</v>
      </c>
      <c r="J32">
        <v>30</v>
      </c>
      <c r="K32" t="str">
        <v>Above</v>
      </c>
      <c r="L32" t="e">
        <v>#N/A</v>
      </c>
      <c r="M32" t="str">
        <f t="shared" si="0"/>
        <v>Below</v>
      </c>
      <c r="N32" t="str">
        <f t="shared" si="1"/>
        <v>Yes</v>
      </c>
      <c r="O32" t="str">
        <f t="shared" si="2"/>
        <v>Yes</v>
      </c>
    </row>
    <row r="33" spans="1:15" x14ac:dyDescent="0.35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44005</v>
      </c>
      <c r="H33">
        <v>17314</v>
      </c>
      <c r="I33" t="s">
        <v>18</v>
      </c>
      <c r="J33">
        <v>20</v>
      </c>
      <c r="K33" t="str">
        <v>Above</v>
      </c>
      <c r="L33" t="str">
        <v>Poor</v>
      </c>
      <c r="M33" t="str">
        <f t="shared" si="0"/>
        <v>Below</v>
      </c>
      <c r="N33" t="str">
        <f t="shared" si="1"/>
        <v>No</v>
      </c>
      <c r="O33" t="str">
        <f t="shared" si="2"/>
        <v>Yes</v>
      </c>
    </row>
    <row r="34" spans="1:15" x14ac:dyDescent="0.35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44852</v>
      </c>
      <c r="H34">
        <v>17226</v>
      </c>
      <c r="I34" t="s">
        <v>20</v>
      </c>
      <c r="J34">
        <v>24</v>
      </c>
      <c r="K34" t="str">
        <v>Above</v>
      </c>
      <c r="L34" t="str">
        <v>Poor</v>
      </c>
      <c r="M34" t="str">
        <f t="shared" si="0"/>
        <v>Below</v>
      </c>
      <c r="N34" t="str">
        <f t="shared" si="1"/>
        <v>Yes</v>
      </c>
      <c r="O34" t="str">
        <f t="shared" si="2"/>
        <v>Yes</v>
      </c>
    </row>
    <row r="35" spans="1:15" x14ac:dyDescent="0.35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42063</v>
      </c>
      <c r="H35">
        <v>38779</v>
      </c>
      <c r="I35" t="s">
        <v>18</v>
      </c>
      <c r="J35">
        <v>42</v>
      </c>
      <c r="K35" t="str">
        <v>Above</v>
      </c>
      <c r="L35" t="str">
        <v>Good</v>
      </c>
      <c r="M35" t="str">
        <f t="shared" si="0"/>
        <v>Below</v>
      </c>
      <c r="N35" t="str">
        <f t="shared" si="1"/>
        <v>Yes</v>
      </c>
      <c r="O35" t="str">
        <f t="shared" si="2"/>
        <v>Yes</v>
      </c>
    </row>
    <row r="36" spans="1:15" x14ac:dyDescent="0.35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44297</v>
      </c>
      <c r="H36">
        <v>30963</v>
      </c>
      <c r="I36" t="s">
        <v>13</v>
      </c>
      <c r="J36">
        <v>50</v>
      </c>
      <c r="K36" t="str">
        <v>Below</v>
      </c>
      <c r="L36" t="str">
        <v>Good</v>
      </c>
      <c r="M36" t="str">
        <f t="shared" si="0"/>
        <v>Below</v>
      </c>
      <c r="N36" t="str">
        <f t="shared" si="1"/>
        <v>No</v>
      </c>
      <c r="O36" t="str">
        <f t="shared" si="2"/>
        <v>Yes</v>
      </c>
    </row>
    <row r="37" spans="1:15" x14ac:dyDescent="0.35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45144</v>
      </c>
      <c r="H37">
        <v>29329</v>
      </c>
      <c r="I37" t="s">
        <v>18</v>
      </c>
      <c r="J37">
        <v>28</v>
      </c>
      <c r="K37" t="str">
        <v>Below</v>
      </c>
      <c r="L37" t="str">
        <v>Poor</v>
      </c>
      <c r="M37" t="str">
        <f t="shared" si="0"/>
        <v>Below</v>
      </c>
      <c r="N37" t="str">
        <f t="shared" si="1"/>
        <v>No</v>
      </c>
      <c r="O37" t="str">
        <f t="shared" si="2"/>
        <v>Yes</v>
      </c>
    </row>
    <row r="38" spans="1:15" x14ac:dyDescent="0.35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44747</v>
      </c>
      <c r="H38">
        <v>18812</v>
      </c>
      <c r="I38" t="s">
        <v>28</v>
      </c>
      <c r="J38">
        <v>51</v>
      </c>
      <c r="K38" t="str">
        <v>Above</v>
      </c>
      <c r="L38" t="str">
        <v>Excellent</v>
      </c>
      <c r="M38" t="str">
        <f t="shared" si="0"/>
        <v>Below</v>
      </c>
      <c r="N38" t="str">
        <f t="shared" si="1"/>
        <v>Yes</v>
      </c>
      <c r="O38" t="str">
        <f t="shared" si="2"/>
        <v>NO</v>
      </c>
    </row>
    <row r="39" spans="1:15" x14ac:dyDescent="0.35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44260</v>
      </c>
      <c r="H39">
        <v>34445</v>
      </c>
      <c r="I39" t="s">
        <v>28</v>
      </c>
      <c r="J39">
        <v>42</v>
      </c>
      <c r="K39" t="str">
        <v>Above</v>
      </c>
      <c r="L39" t="str">
        <v>Good</v>
      </c>
      <c r="M39" t="str">
        <f t="shared" si="0"/>
        <v>Below</v>
      </c>
      <c r="N39" t="str">
        <f t="shared" si="1"/>
        <v>Yes</v>
      </c>
      <c r="O39" t="str">
        <f t="shared" si="2"/>
        <v>Yes</v>
      </c>
    </row>
    <row r="40" spans="1:15" x14ac:dyDescent="0.35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42425</v>
      </c>
      <c r="H40">
        <v>30727</v>
      </c>
      <c r="I40" t="s">
        <v>18</v>
      </c>
      <c r="J40">
        <v>37</v>
      </c>
      <c r="K40" t="str">
        <v>Above</v>
      </c>
      <c r="L40" t="str">
        <v>Average</v>
      </c>
      <c r="M40" t="str">
        <f t="shared" si="0"/>
        <v>Below</v>
      </c>
      <c r="N40" t="str">
        <f t="shared" si="1"/>
        <v>Yes</v>
      </c>
      <c r="O40" t="str">
        <f t="shared" si="2"/>
        <v>Yes</v>
      </c>
    </row>
    <row r="41" spans="1:15" x14ac:dyDescent="0.35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44747</v>
      </c>
      <c r="H41">
        <v>31935</v>
      </c>
      <c r="I41" t="s">
        <v>20</v>
      </c>
      <c r="J41">
        <v>25</v>
      </c>
      <c r="K41" t="str">
        <v>Below</v>
      </c>
      <c r="L41" t="str">
        <v>Poor</v>
      </c>
      <c r="M41" t="str">
        <f t="shared" si="0"/>
        <v>Below</v>
      </c>
      <c r="N41" t="str">
        <f t="shared" si="1"/>
        <v>Yes</v>
      </c>
      <c r="O41" t="str">
        <f t="shared" si="2"/>
        <v>Yes</v>
      </c>
    </row>
    <row r="42" spans="1:15" x14ac:dyDescent="0.35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42948</v>
      </c>
      <c r="H42">
        <v>27576</v>
      </c>
      <c r="I42" t="s">
        <v>28</v>
      </c>
      <c r="J42">
        <v>54</v>
      </c>
      <c r="K42" t="str">
        <v>Below</v>
      </c>
      <c r="L42" t="str">
        <v>Excellent</v>
      </c>
      <c r="M42" t="str">
        <f t="shared" si="0"/>
        <v>Below</v>
      </c>
      <c r="N42" t="str">
        <f t="shared" si="1"/>
        <v>No</v>
      </c>
      <c r="O42" t="str">
        <f t="shared" si="2"/>
        <v>Yes</v>
      </c>
    </row>
    <row r="43" spans="1:15" x14ac:dyDescent="0.35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43044</v>
      </c>
      <c r="H43">
        <v>12221</v>
      </c>
      <c r="I43" t="s">
        <v>20</v>
      </c>
      <c r="J43">
        <v>39</v>
      </c>
      <c r="K43" t="str">
        <v>Below</v>
      </c>
      <c r="L43" t="str">
        <v>Average</v>
      </c>
      <c r="M43" t="str">
        <f t="shared" si="0"/>
        <v>Below</v>
      </c>
      <c r="N43" t="str">
        <f t="shared" si="1"/>
        <v>Yes</v>
      </c>
      <c r="O43" t="str">
        <f t="shared" si="2"/>
        <v>Yes</v>
      </c>
    </row>
    <row r="44" spans="1:15" x14ac:dyDescent="0.35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42060</v>
      </c>
      <c r="H44">
        <v>29278</v>
      </c>
      <c r="I44" t="s">
        <v>18</v>
      </c>
      <c r="J44">
        <v>20</v>
      </c>
      <c r="K44" t="str">
        <v>Above</v>
      </c>
      <c r="L44" t="str">
        <v>Poor</v>
      </c>
      <c r="M44" t="str">
        <f t="shared" si="0"/>
        <v>Below</v>
      </c>
      <c r="N44" t="str">
        <f t="shared" si="1"/>
        <v>No</v>
      </c>
      <c r="O44" t="str">
        <f t="shared" si="2"/>
        <v>NO</v>
      </c>
    </row>
    <row r="45" spans="1:15" x14ac:dyDescent="0.35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42403</v>
      </c>
      <c r="H45">
        <v>31675</v>
      </c>
      <c r="I45" t="s">
        <v>13</v>
      </c>
      <c r="J45">
        <v>39</v>
      </c>
      <c r="K45" t="str">
        <v>Above</v>
      </c>
      <c r="L45" t="str">
        <v>Average</v>
      </c>
      <c r="M45" t="str">
        <f t="shared" si="0"/>
        <v>Below</v>
      </c>
      <c r="N45" t="str">
        <f t="shared" si="1"/>
        <v>Yes</v>
      </c>
      <c r="O45" t="str">
        <f t="shared" si="2"/>
        <v>Yes</v>
      </c>
    </row>
    <row r="46" spans="1:15" x14ac:dyDescent="0.35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42876</v>
      </c>
      <c r="H46">
        <v>27887</v>
      </c>
      <c r="I46" t="s">
        <v>28</v>
      </c>
      <c r="J46">
        <v>32</v>
      </c>
      <c r="K46" t="str">
        <v>Below</v>
      </c>
      <c r="L46" t="str">
        <v>Average</v>
      </c>
      <c r="M46" t="str">
        <f t="shared" si="0"/>
        <v>Below</v>
      </c>
      <c r="N46" t="str">
        <f t="shared" si="1"/>
        <v>Yes</v>
      </c>
      <c r="O46" t="str">
        <f t="shared" si="2"/>
        <v>Yes</v>
      </c>
    </row>
    <row r="47" spans="1:15" x14ac:dyDescent="0.35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42268</v>
      </c>
      <c r="H47">
        <v>39917</v>
      </c>
      <c r="I47" t="s">
        <v>13</v>
      </c>
      <c r="J47">
        <v>37</v>
      </c>
      <c r="K47" t="str">
        <v>Above</v>
      </c>
      <c r="L47" t="str">
        <v>Average</v>
      </c>
      <c r="M47" t="str">
        <f t="shared" si="0"/>
        <v>Below</v>
      </c>
      <c r="N47" t="str">
        <f t="shared" si="1"/>
        <v>Yes</v>
      </c>
      <c r="O47" t="str">
        <f t="shared" si="2"/>
        <v>Yes</v>
      </c>
    </row>
    <row r="48" spans="1:15" x14ac:dyDescent="0.35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45095</v>
      </c>
      <c r="H48">
        <v>22140</v>
      </c>
      <c r="I48" t="s">
        <v>28</v>
      </c>
      <c r="J48">
        <v>50</v>
      </c>
      <c r="K48" t="str">
        <v>Below</v>
      </c>
      <c r="L48" t="str">
        <v>Good</v>
      </c>
      <c r="M48" t="str">
        <f t="shared" si="0"/>
        <v>Below</v>
      </c>
      <c r="N48" t="str">
        <f t="shared" si="1"/>
        <v>Yes</v>
      </c>
      <c r="O48" t="str">
        <f t="shared" si="2"/>
        <v>Yes</v>
      </c>
    </row>
    <row r="49" spans="1:15" x14ac:dyDescent="0.35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44202</v>
      </c>
      <c r="H49">
        <v>33471</v>
      </c>
      <c r="I49" t="s">
        <v>13</v>
      </c>
      <c r="J49">
        <v>24</v>
      </c>
      <c r="K49" t="str">
        <v>Above</v>
      </c>
      <c r="L49" t="str">
        <v>Poor</v>
      </c>
      <c r="M49" t="str">
        <f t="shared" si="0"/>
        <v>Below</v>
      </c>
      <c r="N49" t="str">
        <f t="shared" si="1"/>
        <v>Yes</v>
      </c>
      <c r="O49" t="str">
        <f t="shared" si="2"/>
        <v>Yes</v>
      </c>
    </row>
    <row r="50" spans="1:15" x14ac:dyDescent="0.35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43477</v>
      </c>
      <c r="H50">
        <v>16933</v>
      </c>
      <c r="I50" t="s">
        <v>18</v>
      </c>
      <c r="J50">
        <v>44</v>
      </c>
      <c r="K50" t="str">
        <v>Below</v>
      </c>
      <c r="L50" t="str">
        <v>Good</v>
      </c>
      <c r="M50" t="str">
        <f t="shared" si="0"/>
        <v>Below</v>
      </c>
      <c r="N50" t="str">
        <f t="shared" si="1"/>
        <v>Yes</v>
      </c>
      <c r="O50" t="str">
        <f t="shared" si="2"/>
        <v>Yes</v>
      </c>
    </row>
    <row r="51" spans="1:15" x14ac:dyDescent="0.35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44539</v>
      </c>
      <c r="H51">
        <v>12950</v>
      </c>
      <c r="I51" t="s">
        <v>13</v>
      </c>
      <c r="J51">
        <v>57</v>
      </c>
      <c r="K51" t="str">
        <v>Below</v>
      </c>
      <c r="L51" t="str">
        <v>Excellent</v>
      </c>
      <c r="M51" t="str">
        <f t="shared" si="0"/>
        <v>Below</v>
      </c>
      <c r="N51" t="str">
        <f t="shared" si="1"/>
        <v>Yes</v>
      </c>
      <c r="O51" t="str">
        <f t="shared" si="2"/>
        <v>Yes</v>
      </c>
    </row>
    <row r="52" spans="1:15" x14ac:dyDescent="0.35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43635</v>
      </c>
      <c r="H52">
        <v>21260</v>
      </c>
      <c r="I52" t="s">
        <v>18</v>
      </c>
      <c r="J52">
        <v>39</v>
      </c>
      <c r="K52" t="str">
        <v>Above</v>
      </c>
      <c r="L52" t="str">
        <v>Average</v>
      </c>
      <c r="M52" t="str">
        <f t="shared" si="0"/>
        <v>Below</v>
      </c>
      <c r="N52" t="str">
        <f t="shared" si="1"/>
        <v>Yes</v>
      </c>
      <c r="O52" t="str">
        <f t="shared" si="2"/>
        <v>Yes</v>
      </c>
    </row>
    <row r="53" spans="1:15" x14ac:dyDescent="0.35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43254</v>
      </c>
      <c r="H53">
        <v>39552</v>
      </c>
      <c r="I53" t="s">
        <v>13</v>
      </c>
      <c r="J53">
        <v>27</v>
      </c>
      <c r="K53" t="str">
        <v>Above</v>
      </c>
      <c r="L53" t="str">
        <v>Poor</v>
      </c>
      <c r="M53" t="str">
        <f t="shared" si="0"/>
        <v>Below</v>
      </c>
      <c r="N53" t="str">
        <f t="shared" si="1"/>
        <v>Yes</v>
      </c>
      <c r="O53" t="str">
        <f t="shared" si="2"/>
        <v>Yes</v>
      </c>
    </row>
    <row r="54" spans="1:15" x14ac:dyDescent="0.35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44865</v>
      </c>
      <c r="H54">
        <v>22120</v>
      </c>
      <c r="I54" t="s">
        <v>13</v>
      </c>
      <c r="J54">
        <v>24</v>
      </c>
      <c r="K54" t="str">
        <v>Above</v>
      </c>
      <c r="L54" t="str">
        <v>Poor</v>
      </c>
      <c r="M54" t="str">
        <f t="shared" si="0"/>
        <v>Above</v>
      </c>
      <c r="N54" t="str">
        <f t="shared" si="1"/>
        <v>Yes</v>
      </c>
      <c r="O54" t="str">
        <f t="shared" si="2"/>
        <v>Yes</v>
      </c>
    </row>
    <row r="55" spans="1:15" x14ac:dyDescent="0.35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42700</v>
      </c>
      <c r="H55">
        <v>18126</v>
      </c>
      <c r="I55" t="s">
        <v>18</v>
      </c>
      <c r="J55">
        <v>57</v>
      </c>
      <c r="K55" t="str">
        <v>Above</v>
      </c>
      <c r="L55" t="str">
        <v>Excellent</v>
      </c>
      <c r="M55" t="str">
        <f t="shared" si="0"/>
        <v>Below</v>
      </c>
      <c r="N55" t="str">
        <f t="shared" si="1"/>
        <v>Yes</v>
      </c>
      <c r="O55" t="str">
        <f t="shared" si="2"/>
        <v>Yes</v>
      </c>
    </row>
    <row r="56" spans="1:15" x14ac:dyDescent="0.35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42959</v>
      </c>
      <c r="H56">
        <v>12569</v>
      </c>
      <c r="I56" t="s">
        <v>13</v>
      </c>
      <c r="J56">
        <v>50</v>
      </c>
      <c r="K56" t="str">
        <v>Above</v>
      </c>
      <c r="L56" t="str">
        <v>Good</v>
      </c>
      <c r="M56" t="str">
        <f t="shared" si="0"/>
        <v>Below</v>
      </c>
      <c r="N56" t="str">
        <f t="shared" si="1"/>
        <v>Yes</v>
      </c>
      <c r="O56" t="str">
        <f t="shared" si="2"/>
        <v>Yes</v>
      </c>
    </row>
    <row r="57" spans="1:15" x14ac:dyDescent="0.35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44321</v>
      </c>
      <c r="H57">
        <v>32820</v>
      </c>
      <c r="I57" t="s">
        <v>20</v>
      </c>
      <c r="J57">
        <v>27</v>
      </c>
      <c r="K57" t="str">
        <v>Above</v>
      </c>
      <c r="L57" t="str">
        <v>Poor</v>
      </c>
      <c r="M57" t="str">
        <f t="shared" si="0"/>
        <v>Below</v>
      </c>
      <c r="N57" t="str">
        <f t="shared" si="1"/>
        <v>No</v>
      </c>
      <c r="O57" t="str">
        <f t="shared" si="2"/>
        <v>NO</v>
      </c>
    </row>
    <row r="58" spans="1:15" x14ac:dyDescent="0.35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42952</v>
      </c>
      <c r="H58">
        <v>17406</v>
      </c>
      <c r="I58" t="s">
        <v>13</v>
      </c>
      <c r="J58">
        <v>32</v>
      </c>
      <c r="K58" t="str">
        <v>Below</v>
      </c>
      <c r="L58" t="str">
        <v>Average</v>
      </c>
      <c r="M58" t="str">
        <f t="shared" si="0"/>
        <v>Below</v>
      </c>
      <c r="N58" t="str">
        <f t="shared" si="1"/>
        <v>No</v>
      </c>
      <c r="O58" t="str">
        <f t="shared" si="2"/>
        <v>NO</v>
      </c>
    </row>
    <row r="59" spans="1:15" x14ac:dyDescent="0.35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41999</v>
      </c>
      <c r="H59">
        <v>24146</v>
      </c>
      <c r="I59" t="s">
        <v>20</v>
      </c>
      <c r="J59">
        <v>36</v>
      </c>
      <c r="K59" t="str">
        <v>Above</v>
      </c>
      <c r="L59" t="str">
        <v>Average</v>
      </c>
      <c r="M59" t="str">
        <f t="shared" si="0"/>
        <v>Below</v>
      </c>
      <c r="N59" t="str">
        <f t="shared" si="1"/>
        <v>Yes</v>
      </c>
      <c r="O59" t="str">
        <f t="shared" si="2"/>
        <v>Yes</v>
      </c>
    </row>
    <row r="60" spans="1:15" x14ac:dyDescent="0.35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42472</v>
      </c>
      <c r="H60">
        <v>11820</v>
      </c>
      <c r="I60" t="s">
        <v>28</v>
      </c>
      <c r="J60">
        <v>42</v>
      </c>
      <c r="K60" t="str">
        <v>Above</v>
      </c>
      <c r="L60" t="str">
        <v>Good</v>
      </c>
      <c r="M60" t="str">
        <f t="shared" si="0"/>
        <v>Below</v>
      </c>
      <c r="N60" t="str">
        <f t="shared" si="1"/>
        <v>Yes</v>
      </c>
      <c r="O60" t="str">
        <f t="shared" si="2"/>
        <v>Yes</v>
      </c>
    </row>
    <row r="61" spans="1:15" x14ac:dyDescent="0.35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42512</v>
      </c>
      <c r="H61">
        <v>30805</v>
      </c>
      <c r="I61" t="s">
        <v>18</v>
      </c>
      <c r="J61">
        <v>25</v>
      </c>
      <c r="K61" t="str">
        <v>Above</v>
      </c>
      <c r="L61" t="str">
        <v>Poor</v>
      </c>
      <c r="M61" t="str">
        <f t="shared" si="0"/>
        <v>Below</v>
      </c>
      <c r="N61" t="str">
        <f t="shared" si="1"/>
        <v>Yes</v>
      </c>
      <c r="O61" t="str">
        <f t="shared" si="2"/>
        <v>Yes</v>
      </c>
    </row>
    <row r="62" spans="1:15" x14ac:dyDescent="0.35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43417</v>
      </c>
      <c r="H62">
        <v>16001</v>
      </c>
      <c r="I62" t="s">
        <v>20</v>
      </c>
      <c r="J62">
        <v>24</v>
      </c>
      <c r="K62" t="str">
        <v>Above</v>
      </c>
      <c r="L62" t="str">
        <v>Poor</v>
      </c>
      <c r="M62" t="str">
        <f t="shared" si="0"/>
        <v>Below</v>
      </c>
      <c r="N62" t="str">
        <f t="shared" si="1"/>
        <v>Yes</v>
      </c>
      <c r="O62" t="str">
        <f t="shared" si="2"/>
        <v>NO</v>
      </c>
    </row>
    <row r="63" spans="1:15" x14ac:dyDescent="0.35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44674</v>
      </c>
      <c r="H63">
        <v>35243</v>
      </c>
      <c r="I63" t="s">
        <v>13</v>
      </c>
      <c r="J63">
        <v>45</v>
      </c>
      <c r="K63" t="str">
        <v>Below</v>
      </c>
      <c r="L63" t="str">
        <v>Good</v>
      </c>
      <c r="M63" t="str">
        <f t="shared" si="0"/>
        <v>Below</v>
      </c>
      <c r="N63" t="str">
        <f t="shared" si="1"/>
        <v>No</v>
      </c>
      <c r="O63" t="str">
        <f t="shared" si="2"/>
        <v>Yes</v>
      </c>
    </row>
    <row r="64" spans="1:15" x14ac:dyDescent="0.35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43458</v>
      </c>
      <c r="H64">
        <v>28118</v>
      </c>
      <c r="I64" t="s">
        <v>28</v>
      </c>
      <c r="J64">
        <v>35</v>
      </c>
      <c r="K64" t="str">
        <v>Below</v>
      </c>
      <c r="L64" t="str">
        <v>Average</v>
      </c>
      <c r="M64" t="str">
        <f t="shared" si="0"/>
        <v>Below</v>
      </c>
      <c r="N64" t="str">
        <f t="shared" si="1"/>
        <v>No</v>
      </c>
      <c r="O64" t="str">
        <f t="shared" si="2"/>
        <v>Yes</v>
      </c>
    </row>
    <row r="65" spans="1:15" x14ac:dyDescent="0.35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43902</v>
      </c>
      <c r="H65">
        <v>27596</v>
      </c>
      <c r="I65" t="s">
        <v>28</v>
      </c>
      <c r="J65">
        <v>42</v>
      </c>
      <c r="K65" t="str">
        <v>Below</v>
      </c>
      <c r="L65" t="str">
        <v>Good</v>
      </c>
      <c r="M65" t="str">
        <f t="shared" si="0"/>
        <v>Below</v>
      </c>
      <c r="N65" t="str">
        <f t="shared" si="1"/>
        <v>Yes</v>
      </c>
      <c r="O65" t="str">
        <f t="shared" si="2"/>
        <v>Yes</v>
      </c>
    </row>
    <row r="66" spans="1:15" x14ac:dyDescent="0.35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45050</v>
      </c>
      <c r="H66">
        <v>22244</v>
      </c>
      <c r="I66" t="s">
        <v>18</v>
      </c>
      <c r="J66">
        <v>36</v>
      </c>
      <c r="K66" t="str">
        <v>Above</v>
      </c>
      <c r="L66" t="str">
        <v>Average</v>
      </c>
      <c r="M66" t="str">
        <f t="shared" si="0"/>
        <v>Below</v>
      </c>
      <c r="N66" t="str">
        <f t="shared" si="1"/>
        <v>Yes</v>
      </c>
      <c r="O66" t="str">
        <f t="shared" si="2"/>
        <v>Yes</v>
      </c>
    </row>
    <row r="67" spans="1:15" x14ac:dyDescent="0.35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43274</v>
      </c>
      <c r="H67">
        <v>33129</v>
      </c>
      <c r="I67" t="s">
        <v>18</v>
      </c>
      <c r="J67">
        <v>40</v>
      </c>
      <c r="K67" t="str">
        <v>Above</v>
      </c>
      <c r="L67" t="str">
        <v>Average</v>
      </c>
      <c r="M67" t="str">
        <f t="shared" ref="M67:M130" si="3">IF(AND($E67 = "HR", $I67 = "North", $H67 &gt; 15000), "Above", "Below")</f>
        <v>Below</v>
      </c>
      <c r="N67" t="str">
        <f t="shared" ref="N67:N130" si="4">IF(OR(E67 = "IT", F67 &gt;60000),"Yes", "No" )</f>
        <v>Yes</v>
      </c>
      <c r="O67" t="str">
        <f t="shared" ref="O67:O130" si="5">IF(NOT(E67="Marketing"),"Yes","NO")</f>
        <v>Yes</v>
      </c>
    </row>
    <row r="68" spans="1:15" x14ac:dyDescent="0.35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45345</v>
      </c>
      <c r="H68">
        <v>21939</v>
      </c>
      <c r="I68" t="s">
        <v>20</v>
      </c>
      <c r="J68">
        <v>33</v>
      </c>
      <c r="K68" t="str">
        <v>Above</v>
      </c>
      <c r="L68" t="str">
        <v>Average</v>
      </c>
      <c r="M68" t="str">
        <f t="shared" si="3"/>
        <v>Below</v>
      </c>
      <c r="N68" t="str">
        <f t="shared" si="4"/>
        <v>No</v>
      </c>
      <c r="O68" t="str">
        <f t="shared" si="5"/>
        <v>Yes</v>
      </c>
    </row>
    <row r="69" spans="1:15" x14ac:dyDescent="0.35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41982</v>
      </c>
      <c r="H69">
        <v>19833</v>
      </c>
      <c r="I69" t="s">
        <v>18</v>
      </c>
      <c r="J69">
        <v>53</v>
      </c>
      <c r="K69" t="str">
        <v>Above</v>
      </c>
      <c r="L69" t="str">
        <v>Excellent</v>
      </c>
      <c r="M69" t="str">
        <f t="shared" si="3"/>
        <v>Below</v>
      </c>
      <c r="N69" t="str">
        <f t="shared" si="4"/>
        <v>No</v>
      </c>
      <c r="O69" t="str">
        <f t="shared" si="5"/>
        <v>Yes</v>
      </c>
    </row>
    <row r="70" spans="1:15" x14ac:dyDescent="0.35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44640</v>
      </c>
      <c r="H70">
        <v>32146</v>
      </c>
      <c r="I70" t="s">
        <v>13</v>
      </c>
      <c r="J70">
        <v>58</v>
      </c>
      <c r="K70" t="str">
        <v>Above</v>
      </c>
      <c r="L70" t="str">
        <v>Excellent</v>
      </c>
      <c r="M70" t="str">
        <f t="shared" si="3"/>
        <v>Below</v>
      </c>
      <c r="N70" t="str">
        <f t="shared" si="4"/>
        <v>Yes</v>
      </c>
      <c r="O70" t="str">
        <f t="shared" si="5"/>
        <v>NO</v>
      </c>
    </row>
    <row r="71" spans="1:15" x14ac:dyDescent="0.35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45294</v>
      </c>
      <c r="H71">
        <v>28052</v>
      </c>
      <c r="I71" t="s">
        <v>20</v>
      </c>
      <c r="J71">
        <v>21</v>
      </c>
      <c r="K71" t="str">
        <v>Below</v>
      </c>
      <c r="L71" t="str">
        <v>Poor</v>
      </c>
      <c r="M71" t="str">
        <f t="shared" si="3"/>
        <v>Below</v>
      </c>
      <c r="N71" t="str">
        <f t="shared" si="4"/>
        <v>Yes</v>
      </c>
      <c r="O71" t="str">
        <f t="shared" si="5"/>
        <v>Yes</v>
      </c>
    </row>
    <row r="72" spans="1:15" x14ac:dyDescent="0.35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42470</v>
      </c>
      <c r="H72">
        <v>38859</v>
      </c>
      <c r="I72" t="s">
        <v>13</v>
      </c>
      <c r="J72">
        <v>32</v>
      </c>
      <c r="K72" t="str">
        <v>Below</v>
      </c>
      <c r="L72" t="str">
        <v>Average</v>
      </c>
      <c r="M72" t="str">
        <f t="shared" si="3"/>
        <v>Below</v>
      </c>
      <c r="N72" t="str">
        <f t="shared" si="4"/>
        <v>No</v>
      </c>
      <c r="O72" t="str">
        <f t="shared" si="5"/>
        <v>Yes</v>
      </c>
    </row>
    <row r="73" spans="1:15" x14ac:dyDescent="0.35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43135</v>
      </c>
      <c r="H73">
        <v>23354</v>
      </c>
      <c r="I73" t="s">
        <v>18</v>
      </c>
      <c r="J73">
        <v>30</v>
      </c>
      <c r="K73" t="str">
        <v>Below</v>
      </c>
      <c r="L73" t="e">
        <v>#N/A</v>
      </c>
      <c r="M73" t="str">
        <f t="shared" si="3"/>
        <v>Below</v>
      </c>
      <c r="N73" t="str">
        <f t="shared" si="4"/>
        <v>Yes</v>
      </c>
      <c r="O73" t="str">
        <f t="shared" si="5"/>
        <v>Yes</v>
      </c>
    </row>
    <row r="74" spans="1:15" x14ac:dyDescent="0.35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43101</v>
      </c>
      <c r="H74">
        <v>19230</v>
      </c>
      <c r="I74" t="s">
        <v>28</v>
      </c>
      <c r="J74">
        <v>26</v>
      </c>
      <c r="K74" t="str">
        <v>Below</v>
      </c>
      <c r="L74" t="str">
        <v>Poor</v>
      </c>
      <c r="M74" t="str">
        <f t="shared" si="3"/>
        <v>Below</v>
      </c>
      <c r="N74" t="str">
        <f t="shared" si="4"/>
        <v>No</v>
      </c>
      <c r="O74" t="str">
        <f t="shared" si="5"/>
        <v>Yes</v>
      </c>
    </row>
    <row r="75" spans="1:15" x14ac:dyDescent="0.35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41934</v>
      </c>
      <c r="H75">
        <v>23162</v>
      </c>
      <c r="I75" t="s">
        <v>20</v>
      </c>
      <c r="J75">
        <v>24</v>
      </c>
      <c r="K75" t="str">
        <v>Above</v>
      </c>
      <c r="L75" t="str">
        <v>Poor</v>
      </c>
      <c r="M75" t="str">
        <f t="shared" si="3"/>
        <v>Below</v>
      </c>
      <c r="N75" t="str">
        <f t="shared" si="4"/>
        <v>No</v>
      </c>
      <c r="O75" t="str">
        <f t="shared" si="5"/>
        <v>NO</v>
      </c>
    </row>
    <row r="76" spans="1:15" x14ac:dyDescent="0.35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44641</v>
      </c>
      <c r="H76">
        <v>12189</v>
      </c>
      <c r="I76" t="s">
        <v>28</v>
      </c>
      <c r="J76">
        <v>42</v>
      </c>
      <c r="K76" t="str">
        <v>Above</v>
      </c>
      <c r="L76" t="str">
        <v>Good</v>
      </c>
      <c r="M76" t="str">
        <f t="shared" si="3"/>
        <v>Below</v>
      </c>
      <c r="N76" t="str">
        <f t="shared" si="4"/>
        <v>Yes</v>
      </c>
      <c r="O76" t="str">
        <f t="shared" si="5"/>
        <v>Yes</v>
      </c>
    </row>
    <row r="77" spans="1:15" x14ac:dyDescent="0.35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45185</v>
      </c>
      <c r="H77">
        <v>16214</v>
      </c>
      <c r="I77" t="s">
        <v>28</v>
      </c>
      <c r="J77">
        <v>59</v>
      </c>
      <c r="K77" t="str">
        <v>Above</v>
      </c>
      <c r="L77" t="str">
        <v>Excellent</v>
      </c>
      <c r="M77" t="str">
        <f t="shared" si="3"/>
        <v>Below</v>
      </c>
      <c r="N77" t="str">
        <f t="shared" si="4"/>
        <v>Yes</v>
      </c>
      <c r="O77" t="str">
        <f t="shared" si="5"/>
        <v>Yes</v>
      </c>
    </row>
    <row r="78" spans="1:15" x14ac:dyDescent="0.35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44657</v>
      </c>
      <c r="H78">
        <v>20241</v>
      </c>
      <c r="I78" t="s">
        <v>18</v>
      </c>
      <c r="J78">
        <v>47</v>
      </c>
      <c r="K78" t="str">
        <v>Above</v>
      </c>
      <c r="L78" t="str">
        <v>Good</v>
      </c>
      <c r="M78" t="str">
        <f t="shared" si="3"/>
        <v>Below</v>
      </c>
      <c r="N78" t="str">
        <f t="shared" si="4"/>
        <v>No</v>
      </c>
      <c r="O78" t="str">
        <f t="shared" si="5"/>
        <v>Yes</v>
      </c>
    </row>
    <row r="79" spans="1:15" x14ac:dyDescent="0.35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43486</v>
      </c>
      <c r="H79">
        <v>27473</v>
      </c>
      <c r="I79" t="s">
        <v>18</v>
      </c>
      <c r="J79">
        <v>40</v>
      </c>
      <c r="K79" t="str">
        <v>Above</v>
      </c>
      <c r="L79" t="str">
        <v>Average</v>
      </c>
      <c r="M79" t="str">
        <f t="shared" si="3"/>
        <v>Below</v>
      </c>
      <c r="N79" t="str">
        <f t="shared" si="4"/>
        <v>Yes</v>
      </c>
      <c r="O79" t="str">
        <f t="shared" si="5"/>
        <v>Yes</v>
      </c>
    </row>
    <row r="80" spans="1:15" x14ac:dyDescent="0.35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43054</v>
      </c>
      <c r="H80">
        <v>10152</v>
      </c>
      <c r="I80" t="s">
        <v>20</v>
      </c>
      <c r="J80">
        <v>24</v>
      </c>
      <c r="K80" t="str">
        <v>Above</v>
      </c>
      <c r="L80" t="str">
        <v>Poor</v>
      </c>
      <c r="M80" t="str">
        <f t="shared" si="3"/>
        <v>Below</v>
      </c>
      <c r="N80" t="str">
        <f t="shared" si="4"/>
        <v>Yes</v>
      </c>
      <c r="O80" t="str">
        <f t="shared" si="5"/>
        <v>Yes</v>
      </c>
    </row>
    <row r="81" spans="1:15" x14ac:dyDescent="0.35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42300</v>
      </c>
      <c r="H81">
        <v>30735</v>
      </c>
      <c r="I81" t="s">
        <v>28</v>
      </c>
      <c r="J81">
        <v>36</v>
      </c>
      <c r="K81" t="str">
        <v>Below</v>
      </c>
      <c r="L81" t="str">
        <v>Average</v>
      </c>
      <c r="M81" t="str">
        <f t="shared" si="3"/>
        <v>Below</v>
      </c>
      <c r="N81" t="str">
        <f t="shared" si="4"/>
        <v>No</v>
      </c>
      <c r="O81" t="str">
        <f t="shared" si="5"/>
        <v>Yes</v>
      </c>
    </row>
    <row r="82" spans="1:15" x14ac:dyDescent="0.35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44520</v>
      </c>
      <c r="H82">
        <v>14484</v>
      </c>
      <c r="I82" t="s">
        <v>28</v>
      </c>
      <c r="J82">
        <v>38</v>
      </c>
      <c r="K82" t="str">
        <v>Above</v>
      </c>
      <c r="L82" t="str">
        <v>Average</v>
      </c>
      <c r="M82" t="str">
        <f t="shared" si="3"/>
        <v>Below</v>
      </c>
      <c r="N82" t="str">
        <f t="shared" si="4"/>
        <v>Yes</v>
      </c>
      <c r="O82" t="str">
        <f t="shared" si="5"/>
        <v>Yes</v>
      </c>
    </row>
    <row r="83" spans="1:15" x14ac:dyDescent="0.35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42481</v>
      </c>
      <c r="H83">
        <v>30132</v>
      </c>
      <c r="I83" t="s">
        <v>18</v>
      </c>
      <c r="J83">
        <v>55</v>
      </c>
      <c r="K83" t="str">
        <v>Above</v>
      </c>
      <c r="L83" t="str">
        <v>Excellent</v>
      </c>
      <c r="M83" t="str">
        <f t="shared" si="3"/>
        <v>Below</v>
      </c>
      <c r="N83" t="str">
        <f t="shared" si="4"/>
        <v>Yes</v>
      </c>
      <c r="O83" t="str">
        <f t="shared" si="5"/>
        <v>Yes</v>
      </c>
    </row>
    <row r="84" spans="1:15" x14ac:dyDescent="0.35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45312</v>
      </c>
      <c r="H84">
        <v>21436</v>
      </c>
      <c r="I84" t="s">
        <v>28</v>
      </c>
      <c r="J84">
        <v>27</v>
      </c>
      <c r="K84" t="str">
        <v>Above</v>
      </c>
      <c r="L84" t="str">
        <v>Poor</v>
      </c>
      <c r="M84" t="str">
        <f t="shared" si="3"/>
        <v>Below</v>
      </c>
      <c r="N84" t="str">
        <f t="shared" si="4"/>
        <v>Yes</v>
      </c>
      <c r="O84" t="str">
        <f t="shared" si="5"/>
        <v>Yes</v>
      </c>
    </row>
    <row r="85" spans="1:15" x14ac:dyDescent="0.35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43405</v>
      </c>
      <c r="H85">
        <v>25368</v>
      </c>
      <c r="I85" t="s">
        <v>13</v>
      </c>
      <c r="J85">
        <v>22</v>
      </c>
      <c r="K85" t="str">
        <v>Below</v>
      </c>
      <c r="L85" t="str">
        <v>Poor</v>
      </c>
      <c r="M85" t="str">
        <f t="shared" si="3"/>
        <v>Below</v>
      </c>
      <c r="N85" t="str">
        <f t="shared" si="4"/>
        <v>No</v>
      </c>
      <c r="O85" t="str">
        <f t="shared" si="5"/>
        <v>Yes</v>
      </c>
    </row>
    <row r="86" spans="1:15" x14ac:dyDescent="0.35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43590</v>
      </c>
      <c r="H86">
        <v>35368</v>
      </c>
      <c r="I86" t="s">
        <v>13</v>
      </c>
      <c r="J86">
        <v>60</v>
      </c>
      <c r="K86" t="str">
        <v>Below</v>
      </c>
      <c r="L86" t="str">
        <v>Excellent</v>
      </c>
      <c r="M86" t="str">
        <f t="shared" si="3"/>
        <v>Below</v>
      </c>
      <c r="N86" t="str">
        <f t="shared" si="4"/>
        <v>No</v>
      </c>
      <c r="O86" t="str">
        <f t="shared" si="5"/>
        <v>Yes</v>
      </c>
    </row>
    <row r="87" spans="1:15" x14ac:dyDescent="0.35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44740</v>
      </c>
      <c r="H87">
        <v>19120</v>
      </c>
      <c r="I87" t="s">
        <v>20</v>
      </c>
      <c r="J87">
        <v>44</v>
      </c>
      <c r="K87" t="str">
        <v>Above</v>
      </c>
      <c r="L87" t="str">
        <v>Good</v>
      </c>
      <c r="M87" t="str">
        <f t="shared" si="3"/>
        <v>Below</v>
      </c>
      <c r="N87" t="str">
        <f t="shared" si="4"/>
        <v>Yes</v>
      </c>
      <c r="O87" t="str">
        <f t="shared" si="5"/>
        <v>Yes</v>
      </c>
    </row>
    <row r="88" spans="1:15" x14ac:dyDescent="0.35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43529</v>
      </c>
      <c r="H88">
        <v>32735</v>
      </c>
      <c r="I88" t="s">
        <v>18</v>
      </c>
      <c r="J88">
        <v>60</v>
      </c>
      <c r="K88" t="str">
        <v>Above</v>
      </c>
      <c r="L88" t="str">
        <v>Excellent</v>
      </c>
      <c r="M88" t="str">
        <f t="shared" si="3"/>
        <v>Below</v>
      </c>
      <c r="N88" t="str">
        <f t="shared" si="4"/>
        <v>Yes</v>
      </c>
      <c r="O88" t="str">
        <f t="shared" si="5"/>
        <v>Yes</v>
      </c>
    </row>
    <row r="89" spans="1:15" x14ac:dyDescent="0.35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45015</v>
      </c>
      <c r="H89">
        <v>25952</v>
      </c>
      <c r="I89" t="s">
        <v>13</v>
      </c>
      <c r="J89">
        <v>20</v>
      </c>
      <c r="K89" t="str">
        <v>Below</v>
      </c>
      <c r="L89" t="str">
        <v>Poor</v>
      </c>
      <c r="M89" t="str">
        <f t="shared" si="3"/>
        <v>Below</v>
      </c>
      <c r="N89" t="str">
        <f t="shared" si="4"/>
        <v>Yes</v>
      </c>
      <c r="O89" t="str">
        <f t="shared" si="5"/>
        <v>Yes</v>
      </c>
    </row>
    <row r="90" spans="1:15" x14ac:dyDescent="0.35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42065</v>
      </c>
      <c r="H90">
        <v>39831</v>
      </c>
      <c r="I90" t="s">
        <v>18</v>
      </c>
      <c r="J90">
        <v>25</v>
      </c>
      <c r="K90" t="str">
        <v>Above</v>
      </c>
      <c r="L90" t="str">
        <v>Poor</v>
      </c>
      <c r="M90" t="str">
        <f t="shared" si="3"/>
        <v>Below</v>
      </c>
      <c r="N90" t="str">
        <f t="shared" si="4"/>
        <v>Yes</v>
      </c>
      <c r="O90" t="str">
        <f t="shared" si="5"/>
        <v>Yes</v>
      </c>
    </row>
    <row r="91" spans="1:15" x14ac:dyDescent="0.35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43110</v>
      </c>
      <c r="H91">
        <v>35451</v>
      </c>
      <c r="I91" t="s">
        <v>13</v>
      </c>
      <c r="J91">
        <v>57</v>
      </c>
      <c r="K91" t="str">
        <v>Above</v>
      </c>
      <c r="L91" t="str">
        <v>Excellent</v>
      </c>
      <c r="M91" t="str">
        <f t="shared" si="3"/>
        <v>Below</v>
      </c>
      <c r="N91" t="str">
        <f t="shared" si="4"/>
        <v>Yes</v>
      </c>
      <c r="O91" t="str">
        <f t="shared" si="5"/>
        <v>Yes</v>
      </c>
    </row>
    <row r="92" spans="1:15" x14ac:dyDescent="0.35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44778</v>
      </c>
      <c r="H92">
        <v>37401</v>
      </c>
      <c r="I92" t="s">
        <v>18</v>
      </c>
      <c r="J92">
        <v>40</v>
      </c>
      <c r="K92" t="str">
        <v>Above</v>
      </c>
      <c r="L92" t="str">
        <v>Average</v>
      </c>
      <c r="M92" t="str">
        <f t="shared" si="3"/>
        <v>Below</v>
      </c>
      <c r="N92" t="str">
        <f t="shared" si="4"/>
        <v>No</v>
      </c>
      <c r="O92" t="str">
        <f t="shared" si="5"/>
        <v>Yes</v>
      </c>
    </row>
    <row r="93" spans="1:15" x14ac:dyDescent="0.35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42030</v>
      </c>
      <c r="H93">
        <v>28270</v>
      </c>
      <c r="I93" t="s">
        <v>13</v>
      </c>
      <c r="J93">
        <v>60</v>
      </c>
      <c r="K93" t="str">
        <v>Above</v>
      </c>
      <c r="L93" t="str">
        <v>Excellent</v>
      </c>
      <c r="M93" t="str">
        <f t="shared" si="3"/>
        <v>Above</v>
      </c>
      <c r="N93" t="str">
        <f t="shared" si="4"/>
        <v>Yes</v>
      </c>
      <c r="O93" t="str">
        <f t="shared" si="5"/>
        <v>Yes</v>
      </c>
    </row>
    <row r="94" spans="1:15" x14ac:dyDescent="0.35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44938</v>
      </c>
      <c r="H94">
        <v>26422</v>
      </c>
      <c r="I94" t="s">
        <v>13</v>
      </c>
      <c r="J94">
        <v>25</v>
      </c>
      <c r="K94" t="str">
        <v>Above</v>
      </c>
      <c r="L94" t="str">
        <v>Poor</v>
      </c>
      <c r="M94" t="str">
        <f t="shared" si="3"/>
        <v>Above</v>
      </c>
      <c r="N94" t="str">
        <f t="shared" si="4"/>
        <v>Yes</v>
      </c>
      <c r="O94" t="str">
        <f t="shared" si="5"/>
        <v>Yes</v>
      </c>
    </row>
    <row r="95" spans="1:15" x14ac:dyDescent="0.35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44211</v>
      </c>
      <c r="H95">
        <v>26258</v>
      </c>
      <c r="I95" t="s">
        <v>13</v>
      </c>
      <c r="J95">
        <v>51</v>
      </c>
      <c r="K95" t="str">
        <v>Below</v>
      </c>
      <c r="L95" t="str">
        <v>Excellent</v>
      </c>
      <c r="M95" t="str">
        <f t="shared" si="3"/>
        <v>Above</v>
      </c>
      <c r="N95" t="str">
        <f t="shared" si="4"/>
        <v>No</v>
      </c>
      <c r="O95" t="str">
        <f t="shared" si="5"/>
        <v>Yes</v>
      </c>
    </row>
    <row r="96" spans="1:15" x14ac:dyDescent="0.35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42334</v>
      </c>
      <c r="H96">
        <v>21547</v>
      </c>
      <c r="I96" t="s">
        <v>13</v>
      </c>
      <c r="J96">
        <v>42</v>
      </c>
      <c r="K96" t="str">
        <v>Above</v>
      </c>
      <c r="L96" t="str">
        <v>Good</v>
      </c>
      <c r="M96" t="str">
        <f t="shared" si="3"/>
        <v>Below</v>
      </c>
      <c r="N96" t="str">
        <f t="shared" si="4"/>
        <v>Yes</v>
      </c>
      <c r="O96" t="str">
        <f t="shared" si="5"/>
        <v>Yes</v>
      </c>
    </row>
    <row r="97" spans="1:15" x14ac:dyDescent="0.35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42640</v>
      </c>
      <c r="H97">
        <v>23302</v>
      </c>
      <c r="I97" t="s">
        <v>20</v>
      </c>
      <c r="J97">
        <v>27</v>
      </c>
      <c r="K97" t="str">
        <v>Below</v>
      </c>
      <c r="L97" t="str">
        <v>Poor</v>
      </c>
      <c r="M97" t="str">
        <f t="shared" si="3"/>
        <v>Below</v>
      </c>
      <c r="N97" t="str">
        <f t="shared" si="4"/>
        <v>No</v>
      </c>
      <c r="O97" t="str">
        <f t="shared" si="5"/>
        <v>Yes</v>
      </c>
    </row>
    <row r="98" spans="1:15" x14ac:dyDescent="0.35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42233</v>
      </c>
      <c r="H98">
        <v>37916</v>
      </c>
      <c r="I98" t="s">
        <v>13</v>
      </c>
      <c r="J98">
        <v>53</v>
      </c>
      <c r="K98" t="str">
        <v>Below</v>
      </c>
      <c r="L98" t="str">
        <v>Excellent</v>
      </c>
      <c r="M98" t="str">
        <f t="shared" si="3"/>
        <v>Below</v>
      </c>
      <c r="N98" t="str">
        <f t="shared" si="4"/>
        <v>No</v>
      </c>
      <c r="O98" t="str">
        <f t="shared" si="5"/>
        <v>NO</v>
      </c>
    </row>
    <row r="99" spans="1:15" x14ac:dyDescent="0.35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44120</v>
      </c>
      <c r="H99">
        <v>27482</v>
      </c>
      <c r="I99" t="s">
        <v>13</v>
      </c>
      <c r="J99">
        <v>21</v>
      </c>
      <c r="K99" t="str">
        <v>Above</v>
      </c>
      <c r="L99" t="str">
        <v>Poor</v>
      </c>
      <c r="M99" t="str">
        <f t="shared" si="3"/>
        <v>Below</v>
      </c>
      <c r="N99" t="str">
        <f t="shared" si="4"/>
        <v>Yes</v>
      </c>
      <c r="O99" t="str">
        <f t="shared" si="5"/>
        <v>NO</v>
      </c>
    </row>
    <row r="100" spans="1:15" x14ac:dyDescent="0.35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43620</v>
      </c>
      <c r="H100">
        <v>28120</v>
      </c>
      <c r="I100" t="s">
        <v>20</v>
      </c>
      <c r="J100">
        <v>58</v>
      </c>
      <c r="K100" t="str">
        <v>Above</v>
      </c>
      <c r="L100" t="str">
        <v>Excellent</v>
      </c>
      <c r="M100" t="str">
        <f t="shared" si="3"/>
        <v>Below</v>
      </c>
      <c r="N100" t="str">
        <f t="shared" si="4"/>
        <v>Yes</v>
      </c>
      <c r="O100" t="str">
        <f t="shared" si="5"/>
        <v>Yes</v>
      </c>
    </row>
    <row r="101" spans="1:15" x14ac:dyDescent="0.35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44693</v>
      </c>
      <c r="H101">
        <v>26429</v>
      </c>
      <c r="I101" t="s">
        <v>28</v>
      </c>
      <c r="J101">
        <v>35</v>
      </c>
      <c r="K101" t="str">
        <v>Above</v>
      </c>
      <c r="L101" t="str">
        <v>Average</v>
      </c>
      <c r="M101" t="str">
        <f t="shared" si="3"/>
        <v>Below</v>
      </c>
      <c r="N101" t="str">
        <f t="shared" si="4"/>
        <v>Yes</v>
      </c>
      <c r="O101" t="str">
        <f t="shared" si="5"/>
        <v>Yes</v>
      </c>
    </row>
    <row r="102" spans="1:15" x14ac:dyDescent="0.35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44623</v>
      </c>
      <c r="H102">
        <v>31064</v>
      </c>
      <c r="I102" t="s">
        <v>18</v>
      </c>
      <c r="J102">
        <v>26</v>
      </c>
      <c r="K102" t="str">
        <v>Above</v>
      </c>
      <c r="L102" t="str">
        <v>Poor</v>
      </c>
      <c r="M102" t="str">
        <f t="shared" si="3"/>
        <v>Below</v>
      </c>
      <c r="N102" t="str">
        <f t="shared" si="4"/>
        <v>Yes</v>
      </c>
      <c r="O102" t="str">
        <f t="shared" si="5"/>
        <v>NO</v>
      </c>
    </row>
    <row r="103" spans="1:15" x14ac:dyDescent="0.35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42736</v>
      </c>
      <c r="H103">
        <v>10743</v>
      </c>
      <c r="I103" t="s">
        <v>13</v>
      </c>
      <c r="J103">
        <v>46</v>
      </c>
      <c r="K103" t="str">
        <v>Below</v>
      </c>
      <c r="L103" t="str">
        <v>Good</v>
      </c>
      <c r="M103" t="str">
        <f t="shared" si="3"/>
        <v>Below</v>
      </c>
      <c r="N103" t="str">
        <f t="shared" si="4"/>
        <v>Yes</v>
      </c>
      <c r="O103" t="str">
        <f t="shared" si="5"/>
        <v>Yes</v>
      </c>
    </row>
    <row r="104" spans="1:15" x14ac:dyDescent="0.35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44365</v>
      </c>
      <c r="H104">
        <v>27946</v>
      </c>
      <c r="I104" t="s">
        <v>13</v>
      </c>
      <c r="J104">
        <v>50</v>
      </c>
      <c r="K104" t="str">
        <v>Above</v>
      </c>
      <c r="L104" t="str">
        <v>Good</v>
      </c>
      <c r="M104" t="str">
        <f t="shared" si="3"/>
        <v>Below</v>
      </c>
      <c r="N104" t="str">
        <f t="shared" si="4"/>
        <v>Yes</v>
      </c>
      <c r="O104" t="str">
        <f t="shared" si="5"/>
        <v>NO</v>
      </c>
    </row>
    <row r="105" spans="1:15" x14ac:dyDescent="0.35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44728</v>
      </c>
      <c r="H105">
        <v>22868</v>
      </c>
      <c r="I105" t="s">
        <v>13</v>
      </c>
      <c r="J105">
        <v>37</v>
      </c>
      <c r="K105" t="str">
        <v>Above</v>
      </c>
      <c r="L105" t="str">
        <v>Average</v>
      </c>
      <c r="M105" t="str">
        <f t="shared" si="3"/>
        <v>Below</v>
      </c>
      <c r="N105" t="str">
        <f t="shared" si="4"/>
        <v>No</v>
      </c>
      <c r="O105" t="str">
        <f t="shared" si="5"/>
        <v>NO</v>
      </c>
    </row>
    <row r="106" spans="1:15" x14ac:dyDescent="0.35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41870</v>
      </c>
      <c r="H106">
        <v>26475</v>
      </c>
      <c r="I106" t="s">
        <v>13</v>
      </c>
      <c r="J106">
        <v>45</v>
      </c>
      <c r="K106" t="str">
        <v>Above</v>
      </c>
      <c r="L106" t="str">
        <v>Good</v>
      </c>
      <c r="M106" t="str">
        <f t="shared" si="3"/>
        <v>Below</v>
      </c>
      <c r="N106" t="str">
        <f t="shared" si="4"/>
        <v>Yes</v>
      </c>
      <c r="O106" t="str">
        <f t="shared" si="5"/>
        <v>Yes</v>
      </c>
    </row>
    <row r="107" spans="1:15" x14ac:dyDescent="0.35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43722</v>
      </c>
      <c r="H107">
        <v>31648</v>
      </c>
      <c r="I107" t="s">
        <v>28</v>
      </c>
      <c r="J107">
        <v>57</v>
      </c>
      <c r="K107" t="str">
        <v>Below</v>
      </c>
      <c r="L107" t="str">
        <v>Excellent</v>
      </c>
      <c r="M107" t="str">
        <f t="shared" si="3"/>
        <v>Below</v>
      </c>
      <c r="N107" t="str">
        <f t="shared" si="4"/>
        <v>Yes</v>
      </c>
      <c r="O107" t="str">
        <f t="shared" si="5"/>
        <v>Yes</v>
      </c>
    </row>
    <row r="108" spans="1:15" x14ac:dyDescent="0.35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43362</v>
      </c>
      <c r="H108">
        <v>36062</v>
      </c>
      <c r="I108" t="s">
        <v>18</v>
      </c>
      <c r="J108">
        <v>22</v>
      </c>
      <c r="K108" t="str">
        <v>Above</v>
      </c>
      <c r="L108" t="str">
        <v>Poor</v>
      </c>
      <c r="M108" t="str">
        <f t="shared" si="3"/>
        <v>Below</v>
      </c>
      <c r="N108" t="str">
        <f t="shared" si="4"/>
        <v>Yes</v>
      </c>
      <c r="O108" t="str">
        <f t="shared" si="5"/>
        <v>Yes</v>
      </c>
    </row>
    <row r="109" spans="1:15" x14ac:dyDescent="0.35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42909</v>
      </c>
      <c r="H109">
        <v>24919</v>
      </c>
      <c r="I109" t="s">
        <v>20</v>
      </c>
      <c r="J109">
        <v>57</v>
      </c>
      <c r="K109" t="str">
        <v>Above</v>
      </c>
      <c r="L109" t="str">
        <v>Excellent</v>
      </c>
      <c r="M109" t="str">
        <f t="shared" si="3"/>
        <v>Below</v>
      </c>
      <c r="N109" t="str">
        <f t="shared" si="4"/>
        <v>Yes</v>
      </c>
      <c r="O109" t="str">
        <f t="shared" si="5"/>
        <v>Yes</v>
      </c>
    </row>
    <row r="110" spans="1:15" x14ac:dyDescent="0.35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43507</v>
      </c>
      <c r="H110">
        <v>38621</v>
      </c>
      <c r="I110" t="s">
        <v>28</v>
      </c>
      <c r="J110">
        <v>40</v>
      </c>
      <c r="K110" t="str">
        <v>Below</v>
      </c>
      <c r="L110" t="str">
        <v>Average</v>
      </c>
      <c r="M110" t="str">
        <f t="shared" si="3"/>
        <v>Below</v>
      </c>
      <c r="N110" t="str">
        <f t="shared" si="4"/>
        <v>No</v>
      </c>
      <c r="O110" t="str">
        <f t="shared" si="5"/>
        <v>Yes</v>
      </c>
    </row>
    <row r="111" spans="1:15" x14ac:dyDescent="0.35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45173</v>
      </c>
      <c r="H111">
        <v>28425</v>
      </c>
      <c r="I111" t="s">
        <v>28</v>
      </c>
      <c r="J111">
        <v>27</v>
      </c>
      <c r="K111" t="str">
        <v>Below</v>
      </c>
      <c r="L111" t="str">
        <v>Poor</v>
      </c>
      <c r="M111" t="str">
        <f t="shared" si="3"/>
        <v>Below</v>
      </c>
      <c r="N111" t="str">
        <f t="shared" si="4"/>
        <v>No</v>
      </c>
      <c r="O111" t="str">
        <f t="shared" si="5"/>
        <v>NO</v>
      </c>
    </row>
    <row r="112" spans="1:15" x14ac:dyDescent="0.35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43543</v>
      </c>
      <c r="H112">
        <v>30705</v>
      </c>
      <c r="I112" t="s">
        <v>18</v>
      </c>
      <c r="J112">
        <v>59</v>
      </c>
      <c r="K112" t="str">
        <v>Below</v>
      </c>
      <c r="L112" t="str">
        <v>Excellent</v>
      </c>
      <c r="M112" t="str">
        <f t="shared" si="3"/>
        <v>Below</v>
      </c>
      <c r="N112" t="str">
        <f t="shared" si="4"/>
        <v>No</v>
      </c>
      <c r="O112" t="str">
        <f t="shared" si="5"/>
        <v>Yes</v>
      </c>
    </row>
    <row r="113" spans="1:15" x14ac:dyDescent="0.35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43295</v>
      </c>
      <c r="H113">
        <v>26425</v>
      </c>
      <c r="I113" t="s">
        <v>20</v>
      </c>
      <c r="J113">
        <v>29</v>
      </c>
      <c r="K113" t="str">
        <v>Above</v>
      </c>
      <c r="L113" t="str">
        <v>Poor</v>
      </c>
      <c r="M113" t="str">
        <f t="shared" si="3"/>
        <v>Below</v>
      </c>
      <c r="N113" t="str">
        <f t="shared" si="4"/>
        <v>Yes</v>
      </c>
      <c r="O113" t="str">
        <f t="shared" si="5"/>
        <v>Yes</v>
      </c>
    </row>
    <row r="114" spans="1:15" x14ac:dyDescent="0.35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44481</v>
      </c>
      <c r="H114">
        <v>12024</v>
      </c>
      <c r="I114" t="s">
        <v>18</v>
      </c>
      <c r="J114">
        <v>50</v>
      </c>
      <c r="K114" t="str">
        <v>Below</v>
      </c>
      <c r="L114" t="str">
        <v>Good</v>
      </c>
      <c r="M114" t="str">
        <f t="shared" si="3"/>
        <v>Below</v>
      </c>
      <c r="N114" t="str">
        <f t="shared" si="4"/>
        <v>No</v>
      </c>
      <c r="O114" t="str">
        <f t="shared" si="5"/>
        <v>Yes</v>
      </c>
    </row>
    <row r="115" spans="1:15" x14ac:dyDescent="0.35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43594</v>
      </c>
      <c r="H115">
        <v>30358</v>
      </c>
      <c r="I115" t="s">
        <v>28</v>
      </c>
      <c r="J115">
        <v>54</v>
      </c>
      <c r="K115" t="str">
        <v>Above</v>
      </c>
      <c r="L115" t="str">
        <v>Excellent</v>
      </c>
      <c r="M115" t="str">
        <f t="shared" si="3"/>
        <v>Below</v>
      </c>
      <c r="N115" t="str">
        <f t="shared" si="4"/>
        <v>No</v>
      </c>
      <c r="O115" t="str">
        <f t="shared" si="5"/>
        <v>Yes</v>
      </c>
    </row>
    <row r="116" spans="1:15" x14ac:dyDescent="0.35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44844</v>
      </c>
      <c r="H116">
        <v>15838</v>
      </c>
      <c r="I116" t="s">
        <v>20</v>
      </c>
      <c r="J116">
        <v>34</v>
      </c>
      <c r="K116" t="str">
        <v>Above</v>
      </c>
      <c r="L116" t="str">
        <v>Average</v>
      </c>
      <c r="M116" t="str">
        <f t="shared" si="3"/>
        <v>Below</v>
      </c>
      <c r="N116" t="str">
        <f t="shared" si="4"/>
        <v>Yes</v>
      </c>
      <c r="O116" t="str">
        <f t="shared" si="5"/>
        <v>Yes</v>
      </c>
    </row>
    <row r="117" spans="1:15" x14ac:dyDescent="0.35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45023</v>
      </c>
      <c r="H117">
        <v>25587</v>
      </c>
      <c r="I117" t="s">
        <v>20</v>
      </c>
      <c r="J117">
        <v>41</v>
      </c>
      <c r="K117" t="str">
        <v>Above</v>
      </c>
      <c r="L117" t="str">
        <v>Good</v>
      </c>
      <c r="M117" t="str">
        <f t="shared" si="3"/>
        <v>Below</v>
      </c>
      <c r="N117" t="str">
        <f t="shared" si="4"/>
        <v>Yes</v>
      </c>
      <c r="O117" t="str">
        <f t="shared" si="5"/>
        <v>Yes</v>
      </c>
    </row>
    <row r="118" spans="1:15" x14ac:dyDescent="0.35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42655</v>
      </c>
      <c r="H118">
        <v>28434</v>
      </c>
      <c r="I118" t="s">
        <v>13</v>
      </c>
      <c r="J118">
        <v>53</v>
      </c>
      <c r="K118" t="str">
        <v>Above</v>
      </c>
      <c r="L118" t="str">
        <v>Excellent</v>
      </c>
      <c r="M118" t="str">
        <f t="shared" si="3"/>
        <v>Below</v>
      </c>
      <c r="N118" t="str">
        <f t="shared" si="4"/>
        <v>Yes</v>
      </c>
      <c r="O118" t="str">
        <f t="shared" si="5"/>
        <v>Yes</v>
      </c>
    </row>
    <row r="119" spans="1:15" x14ac:dyDescent="0.35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43642</v>
      </c>
      <c r="H119">
        <v>39526</v>
      </c>
      <c r="I119" t="s">
        <v>13</v>
      </c>
      <c r="J119">
        <v>33</v>
      </c>
      <c r="K119" t="str">
        <v>Above</v>
      </c>
      <c r="L119" t="str">
        <v>Average</v>
      </c>
      <c r="M119" t="str">
        <f t="shared" si="3"/>
        <v>Below</v>
      </c>
      <c r="N119" t="str">
        <f t="shared" si="4"/>
        <v>Yes</v>
      </c>
      <c r="O119" t="str">
        <f t="shared" si="5"/>
        <v>Yes</v>
      </c>
    </row>
    <row r="120" spans="1:15" x14ac:dyDescent="0.35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42444</v>
      </c>
      <c r="H120">
        <v>10290</v>
      </c>
      <c r="I120" t="s">
        <v>28</v>
      </c>
      <c r="J120">
        <v>56</v>
      </c>
      <c r="K120" t="str">
        <v>Below</v>
      </c>
      <c r="L120" t="str">
        <v>Excellent</v>
      </c>
      <c r="M120" t="str">
        <f t="shared" si="3"/>
        <v>Below</v>
      </c>
      <c r="N120" t="str">
        <f t="shared" si="4"/>
        <v>No</v>
      </c>
      <c r="O120" t="str">
        <f t="shared" si="5"/>
        <v>Yes</v>
      </c>
    </row>
    <row r="121" spans="1:15" x14ac:dyDescent="0.35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45004</v>
      </c>
      <c r="H121">
        <v>32978</v>
      </c>
      <c r="I121" t="s">
        <v>28</v>
      </c>
      <c r="J121">
        <v>55</v>
      </c>
      <c r="K121" t="str">
        <v>Above</v>
      </c>
      <c r="L121" t="str">
        <v>Excellent</v>
      </c>
      <c r="M121" t="str">
        <f t="shared" si="3"/>
        <v>Below</v>
      </c>
      <c r="N121" t="str">
        <f t="shared" si="4"/>
        <v>No</v>
      </c>
      <c r="O121" t="str">
        <f t="shared" si="5"/>
        <v>Yes</v>
      </c>
    </row>
    <row r="122" spans="1:15" x14ac:dyDescent="0.35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45186</v>
      </c>
      <c r="H122">
        <v>11183</v>
      </c>
      <c r="I122" t="s">
        <v>28</v>
      </c>
      <c r="J122">
        <v>59</v>
      </c>
      <c r="K122" t="str">
        <v>Above</v>
      </c>
      <c r="L122" t="str">
        <v>Excellent</v>
      </c>
      <c r="M122" t="str">
        <f t="shared" si="3"/>
        <v>Below</v>
      </c>
      <c r="N122" t="str">
        <f t="shared" si="4"/>
        <v>Yes</v>
      </c>
      <c r="O122" t="str">
        <f t="shared" si="5"/>
        <v>Yes</v>
      </c>
    </row>
    <row r="123" spans="1:15" x14ac:dyDescent="0.35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42052</v>
      </c>
      <c r="H123">
        <v>26143</v>
      </c>
      <c r="I123" t="s">
        <v>13</v>
      </c>
      <c r="J123">
        <v>39</v>
      </c>
      <c r="K123" t="str">
        <v>Below</v>
      </c>
      <c r="L123" t="str">
        <v>Average</v>
      </c>
      <c r="M123" t="str">
        <f t="shared" si="3"/>
        <v>Below</v>
      </c>
      <c r="N123" t="str">
        <f t="shared" si="4"/>
        <v>Yes</v>
      </c>
      <c r="O123" t="str">
        <f t="shared" si="5"/>
        <v>Yes</v>
      </c>
    </row>
    <row r="124" spans="1:15" x14ac:dyDescent="0.35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43729</v>
      </c>
      <c r="H124">
        <v>31904</v>
      </c>
      <c r="I124" t="s">
        <v>13</v>
      </c>
      <c r="J124">
        <v>30</v>
      </c>
      <c r="K124" t="str">
        <v>Above</v>
      </c>
      <c r="L124" t="e">
        <v>#N/A</v>
      </c>
      <c r="M124" t="str">
        <f t="shared" si="3"/>
        <v>Below</v>
      </c>
      <c r="N124" t="str">
        <f t="shared" si="4"/>
        <v>No</v>
      </c>
      <c r="O124" t="str">
        <f t="shared" si="5"/>
        <v>Yes</v>
      </c>
    </row>
    <row r="125" spans="1:15" x14ac:dyDescent="0.35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42639</v>
      </c>
      <c r="H125">
        <v>27145</v>
      </c>
      <c r="I125" t="s">
        <v>28</v>
      </c>
      <c r="J125">
        <v>59</v>
      </c>
      <c r="K125" t="str">
        <v>Below</v>
      </c>
      <c r="L125" t="str">
        <v>Excellent</v>
      </c>
      <c r="M125" t="str">
        <f t="shared" si="3"/>
        <v>Below</v>
      </c>
      <c r="N125" t="str">
        <f t="shared" si="4"/>
        <v>No</v>
      </c>
      <c r="O125" t="str">
        <f t="shared" si="5"/>
        <v>Yes</v>
      </c>
    </row>
    <row r="126" spans="1:15" x14ac:dyDescent="0.35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44862</v>
      </c>
      <c r="H126">
        <v>23554</v>
      </c>
      <c r="I126" t="s">
        <v>18</v>
      </c>
      <c r="J126">
        <v>21</v>
      </c>
      <c r="K126" t="str">
        <v>Above</v>
      </c>
      <c r="L126" t="str">
        <v>Poor</v>
      </c>
      <c r="M126" t="str">
        <f t="shared" si="3"/>
        <v>Below</v>
      </c>
      <c r="N126" t="str">
        <f t="shared" si="4"/>
        <v>Yes</v>
      </c>
      <c r="O126" t="str">
        <f t="shared" si="5"/>
        <v>Yes</v>
      </c>
    </row>
    <row r="127" spans="1:15" x14ac:dyDescent="0.35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45349</v>
      </c>
      <c r="H127">
        <v>16604</v>
      </c>
      <c r="I127" t="s">
        <v>20</v>
      </c>
      <c r="J127">
        <v>33</v>
      </c>
      <c r="K127" t="str">
        <v>Above</v>
      </c>
      <c r="L127" t="str">
        <v>Average</v>
      </c>
      <c r="M127" t="str">
        <f t="shared" si="3"/>
        <v>Below</v>
      </c>
      <c r="N127" t="str">
        <f t="shared" si="4"/>
        <v>Yes</v>
      </c>
      <c r="O127" t="str">
        <f t="shared" si="5"/>
        <v>Yes</v>
      </c>
    </row>
    <row r="128" spans="1:15" x14ac:dyDescent="0.35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42280</v>
      </c>
      <c r="H128">
        <v>24790</v>
      </c>
      <c r="I128" t="s">
        <v>13</v>
      </c>
      <c r="J128">
        <v>48</v>
      </c>
      <c r="K128" t="str">
        <v>Above</v>
      </c>
      <c r="L128" t="str">
        <v>Good</v>
      </c>
      <c r="M128" t="str">
        <f t="shared" si="3"/>
        <v>Below</v>
      </c>
      <c r="N128" t="str">
        <f t="shared" si="4"/>
        <v>Yes</v>
      </c>
      <c r="O128" t="str">
        <f t="shared" si="5"/>
        <v>Yes</v>
      </c>
    </row>
    <row r="129" spans="1:15" x14ac:dyDescent="0.35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42778</v>
      </c>
      <c r="H129">
        <v>26379</v>
      </c>
      <c r="I129" t="s">
        <v>18</v>
      </c>
      <c r="J129">
        <v>50</v>
      </c>
      <c r="K129" t="str">
        <v>Below</v>
      </c>
      <c r="L129" t="str">
        <v>Good</v>
      </c>
      <c r="M129" t="str">
        <f t="shared" si="3"/>
        <v>Below</v>
      </c>
      <c r="N129" t="str">
        <f t="shared" si="4"/>
        <v>No</v>
      </c>
      <c r="O129" t="str">
        <f t="shared" si="5"/>
        <v>Yes</v>
      </c>
    </row>
    <row r="130" spans="1:15" x14ac:dyDescent="0.35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43902</v>
      </c>
      <c r="H130">
        <v>34787</v>
      </c>
      <c r="I130" t="s">
        <v>13</v>
      </c>
      <c r="J130">
        <v>58</v>
      </c>
      <c r="K130" t="str">
        <v>Above</v>
      </c>
      <c r="L130" t="str">
        <v>Excellent</v>
      </c>
      <c r="M130" t="str">
        <f t="shared" si="3"/>
        <v>Below</v>
      </c>
      <c r="N130" t="str">
        <f t="shared" si="4"/>
        <v>Yes</v>
      </c>
      <c r="O130" t="str">
        <f t="shared" si="5"/>
        <v>Yes</v>
      </c>
    </row>
    <row r="131" spans="1:15" x14ac:dyDescent="0.35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43003</v>
      </c>
      <c r="H131">
        <v>18445</v>
      </c>
      <c r="I131" t="s">
        <v>13</v>
      </c>
      <c r="J131">
        <v>37</v>
      </c>
      <c r="K131" t="str">
        <v>Above</v>
      </c>
      <c r="L131" t="str">
        <v>Average</v>
      </c>
      <c r="M131" t="str">
        <f t="shared" ref="M131:M194" si="6">IF(AND($E131 = "HR", $I131 = "North", $H131 &gt; 15000), "Above", "Below")</f>
        <v>Above</v>
      </c>
      <c r="N131" t="str">
        <f t="shared" ref="N131:N194" si="7">IF(OR(E131 = "IT", F131 &gt;60000),"Yes", "No" )</f>
        <v>No</v>
      </c>
      <c r="O131" t="str">
        <f t="shared" ref="O131:O194" si="8">IF(NOT(E131="Marketing"),"Yes","NO")</f>
        <v>Yes</v>
      </c>
    </row>
    <row r="132" spans="1:15" x14ac:dyDescent="0.35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44153</v>
      </c>
      <c r="H132">
        <v>24149</v>
      </c>
      <c r="I132" t="s">
        <v>20</v>
      </c>
      <c r="J132">
        <v>35</v>
      </c>
      <c r="K132" t="str">
        <v>Above</v>
      </c>
      <c r="L132" t="str">
        <v>Average</v>
      </c>
      <c r="M132" t="str">
        <f t="shared" si="6"/>
        <v>Below</v>
      </c>
      <c r="N132" t="str">
        <f t="shared" si="7"/>
        <v>No</v>
      </c>
      <c r="O132" t="str">
        <f t="shared" si="8"/>
        <v>Yes</v>
      </c>
    </row>
    <row r="133" spans="1:15" x14ac:dyDescent="0.35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41849</v>
      </c>
      <c r="H133">
        <v>15383</v>
      </c>
      <c r="I133" t="s">
        <v>20</v>
      </c>
      <c r="J133">
        <v>39</v>
      </c>
      <c r="K133" t="str">
        <v>Below</v>
      </c>
      <c r="L133" t="str">
        <v>Average</v>
      </c>
      <c r="M133" t="str">
        <f t="shared" si="6"/>
        <v>Below</v>
      </c>
      <c r="N133" t="str">
        <f t="shared" si="7"/>
        <v>No</v>
      </c>
      <c r="O133" t="str">
        <f t="shared" si="8"/>
        <v>NO</v>
      </c>
    </row>
    <row r="134" spans="1:15" x14ac:dyDescent="0.35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43882</v>
      </c>
      <c r="H134">
        <v>31594</v>
      </c>
      <c r="I134" t="s">
        <v>13</v>
      </c>
      <c r="J134">
        <v>45</v>
      </c>
      <c r="K134" t="str">
        <v>Above</v>
      </c>
      <c r="L134" t="str">
        <v>Good</v>
      </c>
      <c r="M134" t="str">
        <f t="shared" si="6"/>
        <v>Below</v>
      </c>
      <c r="N134" t="str">
        <f t="shared" si="7"/>
        <v>No</v>
      </c>
      <c r="O134" t="str">
        <f t="shared" si="8"/>
        <v>Yes</v>
      </c>
    </row>
    <row r="135" spans="1:15" x14ac:dyDescent="0.35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44633</v>
      </c>
      <c r="H135">
        <v>36587</v>
      </c>
      <c r="I135" t="s">
        <v>13</v>
      </c>
      <c r="J135">
        <v>40</v>
      </c>
      <c r="K135" t="str">
        <v>Below</v>
      </c>
      <c r="L135" t="str">
        <v>Average</v>
      </c>
      <c r="M135" t="str">
        <f t="shared" si="6"/>
        <v>Below</v>
      </c>
      <c r="N135" t="str">
        <f t="shared" si="7"/>
        <v>No</v>
      </c>
      <c r="O135" t="str">
        <f t="shared" si="8"/>
        <v>Yes</v>
      </c>
    </row>
    <row r="136" spans="1:15" x14ac:dyDescent="0.35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42905</v>
      </c>
      <c r="H136">
        <v>28660</v>
      </c>
      <c r="I136" t="s">
        <v>20</v>
      </c>
      <c r="J136">
        <v>50</v>
      </c>
      <c r="K136" t="str">
        <v>Below</v>
      </c>
      <c r="L136" t="str">
        <v>Good</v>
      </c>
      <c r="M136" t="str">
        <f t="shared" si="6"/>
        <v>Below</v>
      </c>
      <c r="N136" t="str">
        <f t="shared" si="7"/>
        <v>No</v>
      </c>
      <c r="O136" t="str">
        <f t="shared" si="8"/>
        <v>Yes</v>
      </c>
    </row>
    <row r="137" spans="1:15" x14ac:dyDescent="0.35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44598</v>
      </c>
      <c r="H137">
        <v>39869</v>
      </c>
      <c r="I137" t="s">
        <v>20</v>
      </c>
      <c r="J137">
        <v>45</v>
      </c>
      <c r="K137" t="str">
        <v>Above</v>
      </c>
      <c r="L137" t="str">
        <v>Good</v>
      </c>
      <c r="M137" t="str">
        <f t="shared" si="6"/>
        <v>Below</v>
      </c>
      <c r="N137" t="str">
        <f t="shared" si="7"/>
        <v>No</v>
      </c>
      <c r="O137" t="str">
        <f t="shared" si="8"/>
        <v>NO</v>
      </c>
    </row>
    <row r="138" spans="1:15" x14ac:dyDescent="0.35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44374</v>
      </c>
      <c r="H138">
        <v>32492</v>
      </c>
      <c r="I138" t="s">
        <v>18</v>
      </c>
      <c r="J138">
        <v>32</v>
      </c>
      <c r="K138" t="str">
        <v>Below</v>
      </c>
      <c r="L138" t="str">
        <v>Average</v>
      </c>
      <c r="M138" t="str">
        <f t="shared" si="6"/>
        <v>Below</v>
      </c>
      <c r="N138" t="str">
        <f t="shared" si="7"/>
        <v>No</v>
      </c>
      <c r="O138" t="str">
        <f t="shared" si="8"/>
        <v>Yes</v>
      </c>
    </row>
    <row r="139" spans="1:15" x14ac:dyDescent="0.35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42485</v>
      </c>
      <c r="H139">
        <v>12098</v>
      </c>
      <c r="I139" t="s">
        <v>28</v>
      </c>
      <c r="J139">
        <v>43</v>
      </c>
      <c r="K139" t="str">
        <v>Below</v>
      </c>
      <c r="L139" t="str">
        <v>Good</v>
      </c>
      <c r="M139" t="str">
        <f t="shared" si="6"/>
        <v>Below</v>
      </c>
      <c r="N139" t="str">
        <f t="shared" si="7"/>
        <v>No</v>
      </c>
      <c r="O139" t="str">
        <f t="shared" si="8"/>
        <v>Yes</v>
      </c>
    </row>
    <row r="140" spans="1:15" x14ac:dyDescent="0.35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44451</v>
      </c>
      <c r="H140">
        <v>36100</v>
      </c>
      <c r="I140" t="s">
        <v>18</v>
      </c>
      <c r="J140">
        <v>33</v>
      </c>
      <c r="K140" t="str">
        <v>Above</v>
      </c>
      <c r="L140" t="str">
        <v>Average</v>
      </c>
      <c r="M140" t="str">
        <f t="shared" si="6"/>
        <v>Below</v>
      </c>
      <c r="N140" t="str">
        <f t="shared" si="7"/>
        <v>Yes</v>
      </c>
      <c r="O140" t="str">
        <f t="shared" si="8"/>
        <v>Yes</v>
      </c>
    </row>
    <row r="141" spans="1:15" x14ac:dyDescent="0.35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45228</v>
      </c>
      <c r="H141">
        <v>22370</v>
      </c>
      <c r="I141" t="s">
        <v>13</v>
      </c>
      <c r="J141">
        <v>31</v>
      </c>
      <c r="K141" t="str">
        <v>Below</v>
      </c>
      <c r="L141" t="str">
        <v>Average</v>
      </c>
      <c r="M141" t="str">
        <f t="shared" si="6"/>
        <v>Above</v>
      </c>
      <c r="N141" t="str">
        <f t="shared" si="7"/>
        <v>No</v>
      </c>
      <c r="O141" t="str">
        <f t="shared" si="8"/>
        <v>Yes</v>
      </c>
    </row>
    <row r="142" spans="1:15" x14ac:dyDescent="0.35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44334</v>
      </c>
      <c r="H142">
        <v>36299</v>
      </c>
      <c r="I142" t="s">
        <v>13</v>
      </c>
      <c r="J142">
        <v>47</v>
      </c>
      <c r="K142" t="str">
        <v>Above</v>
      </c>
      <c r="L142" t="str">
        <v>Good</v>
      </c>
      <c r="M142" t="str">
        <f t="shared" si="6"/>
        <v>Above</v>
      </c>
      <c r="N142" t="str">
        <f t="shared" si="7"/>
        <v>Yes</v>
      </c>
      <c r="O142" t="str">
        <f t="shared" si="8"/>
        <v>Yes</v>
      </c>
    </row>
    <row r="143" spans="1:15" x14ac:dyDescent="0.35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42089</v>
      </c>
      <c r="H143">
        <v>12906</v>
      </c>
      <c r="I143" t="s">
        <v>13</v>
      </c>
      <c r="J143">
        <v>49</v>
      </c>
      <c r="K143" t="str">
        <v>Above</v>
      </c>
      <c r="L143" t="str">
        <v>Good</v>
      </c>
      <c r="M143" t="str">
        <f t="shared" si="6"/>
        <v>Below</v>
      </c>
      <c r="N143" t="str">
        <f t="shared" si="7"/>
        <v>Yes</v>
      </c>
      <c r="O143" t="str">
        <f t="shared" si="8"/>
        <v>Yes</v>
      </c>
    </row>
    <row r="144" spans="1:15" x14ac:dyDescent="0.35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42793</v>
      </c>
      <c r="H144">
        <v>24067</v>
      </c>
      <c r="I144" t="s">
        <v>18</v>
      </c>
      <c r="J144">
        <v>24</v>
      </c>
      <c r="K144" t="str">
        <v>Below</v>
      </c>
      <c r="L144" t="str">
        <v>Poor</v>
      </c>
      <c r="M144" t="str">
        <f t="shared" si="6"/>
        <v>Below</v>
      </c>
      <c r="N144" t="str">
        <f t="shared" si="7"/>
        <v>No</v>
      </c>
      <c r="O144" t="str">
        <f t="shared" si="8"/>
        <v>NO</v>
      </c>
    </row>
    <row r="145" spans="1:15" x14ac:dyDescent="0.35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41915</v>
      </c>
      <c r="H145">
        <v>24353</v>
      </c>
      <c r="I145" t="s">
        <v>18</v>
      </c>
      <c r="J145">
        <v>48</v>
      </c>
      <c r="K145" t="str">
        <v>Below</v>
      </c>
      <c r="L145" t="str">
        <v>Good</v>
      </c>
      <c r="M145" t="str">
        <f t="shared" si="6"/>
        <v>Below</v>
      </c>
      <c r="N145" t="str">
        <f t="shared" si="7"/>
        <v>No</v>
      </c>
      <c r="O145" t="str">
        <f t="shared" si="8"/>
        <v>Yes</v>
      </c>
    </row>
    <row r="146" spans="1:15" x14ac:dyDescent="0.35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43724</v>
      </c>
      <c r="H146">
        <v>39151</v>
      </c>
      <c r="I146" t="s">
        <v>13</v>
      </c>
      <c r="J146">
        <v>55</v>
      </c>
      <c r="K146" t="str">
        <v>Below</v>
      </c>
      <c r="L146" t="str">
        <v>Excellent</v>
      </c>
      <c r="M146" t="str">
        <f t="shared" si="6"/>
        <v>Above</v>
      </c>
      <c r="N146" t="str">
        <f t="shared" si="7"/>
        <v>No</v>
      </c>
      <c r="O146" t="str">
        <f t="shared" si="8"/>
        <v>Yes</v>
      </c>
    </row>
    <row r="147" spans="1:15" x14ac:dyDescent="0.35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43249</v>
      </c>
      <c r="H147">
        <v>17269</v>
      </c>
      <c r="I147" t="s">
        <v>13</v>
      </c>
      <c r="J147">
        <v>46</v>
      </c>
      <c r="K147" t="str">
        <v>Above</v>
      </c>
      <c r="L147" t="str">
        <v>Good</v>
      </c>
      <c r="M147" t="str">
        <f t="shared" si="6"/>
        <v>Below</v>
      </c>
      <c r="N147" t="str">
        <f t="shared" si="7"/>
        <v>Yes</v>
      </c>
      <c r="O147" t="str">
        <f t="shared" si="8"/>
        <v>Yes</v>
      </c>
    </row>
    <row r="148" spans="1:15" x14ac:dyDescent="0.35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43961</v>
      </c>
      <c r="H148">
        <v>20721</v>
      </c>
      <c r="I148" t="s">
        <v>18</v>
      </c>
      <c r="J148">
        <v>32</v>
      </c>
      <c r="K148" t="str">
        <v>Below</v>
      </c>
      <c r="L148" t="str">
        <v>Average</v>
      </c>
      <c r="M148" t="str">
        <f t="shared" si="6"/>
        <v>Below</v>
      </c>
      <c r="N148" t="str">
        <f t="shared" si="7"/>
        <v>No</v>
      </c>
      <c r="O148" t="str">
        <f t="shared" si="8"/>
        <v>Yes</v>
      </c>
    </row>
    <row r="149" spans="1:15" x14ac:dyDescent="0.35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43088</v>
      </c>
      <c r="H149">
        <v>37615</v>
      </c>
      <c r="I149" t="s">
        <v>18</v>
      </c>
      <c r="J149">
        <v>41</v>
      </c>
      <c r="K149" t="str">
        <v>Above</v>
      </c>
      <c r="L149" t="str">
        <v>Good</v>
      </c>
      <c r="M149" t="str">
        <f t="shared" si="6"/>
        <v>Below</v>
      </c>
      <c r="N149" t="str">
        <f t="shared" si="7"/>
        <v>Yes</v>
      </c>
      <c r="O149" t="str">
        <f t="shared" si="8"/>
        <v>Yes</v>
      </c>
    </row>
    <row r="150" spans="1:15" x14ac:dyDescent="0.35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43113</v>
      </c>
      <c r="H150">
        <v>18420</v>
      </c>
      <c r="I150" t="s">
        <v>28</v>
      </c>
      <c r="J150">
        <v>23</v>
      </c>
      <c r="K150" t="str">
        <v>Below</v>
      </c>
      <c r="L150" t="str">
        <v>Poor</v>
      </c>
      <c r="M150" t="str">
        <f t="shared" si="6"/>
        <v>Below</v>
      </c>
      <c r="N150" t="str">
        <f t="shared" si="7"/>
        <v>Yes</v>
      </c>
      <c r="O150" t="str">
        <f t="shared" si="8"/>
        <v>Yes</v>
      </c>
    </row>
    <row r="151" spans="1:15" x14ac:dyDescent="0.35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43428</v>
      </c>
      <c r="H151">
        <v>28655</v>
      </c>
      <c r="I151" t="s">
        <v>13</v>
      </c>
      <c r="J151">
        <v>54</v>
      </c>
      <c r="K151" t="str">
        <v>Above</v>
      </c>
      <c r="L151" t="str">
        <v>Excellent</v>
      </c>
      <c r="M151" t="str">
        <f t="shared" si="6"/>
        <v>Below</v>
      </c>
      <c r="N151" t="str">
        <f t="shared" si="7"/>
        <v>Yes</v>
      </c>
      <c r="O151" t="str">
        <f t="shared" si="8"/>
        <v>Yes</v>
      </c>
    </row>
    <row r="152" spans="1:15" x14ac:dyDescent="0.35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45468</v>
      </c>
      <c r="H152">
        <v>13914</v>
      </c>
      <c r="I152" t="s">
        <v>18</v>
      </c>
      <c r="J152">
        <v>31</v>
      </c>
      <c r="K152" t="str">
        <v>Below</v>
      </c>
      <c r="L152" t="str">
        <v>Average</v>
      </c>
      <c r="M152" t="str">
        <f t="shared" si="6"/>
        <v>Below</v>
      </c>
      <c r="N152" t="str">
        <f t="shared" si="7"/>
        <v>No</v>
      </c>
      <c r="O152" t="str">
        <f t="shared" si="8"/>
        <v>Yes</v>
      </c>
    </row>
    <row r="153" spans="1:15" x14ac:dyDescent="0.35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42186</v>
      </c>
      <c r="H153">
        <v>31609</v>
      </c>
      <c r="I153" t="s">
        <v>18</v>
      </c>
      <c r="J153">
        <v>59</v>
      </c>
      <c r="K153" t="str">
        <v>Above</v>
      </c>
      <c r="L153" t="str">
        <v>Excellent</v>
      </c>
      <c r="M153" t="str">
        <f t="shared" si="6"/>
        <v>Below</v>
      </c>
      <c r="N153" t="str">
        <f t="shared" si="7"/>
        <v>Yes</v>
      </c>
      <c r="O153" t="str">
        <f t="shared" si="8"/>
        <v>Yes</v>
      </c>
    </row>
    <row r="154" spans="1:15" x14ac:dyDescent="0.35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42380</v>
      </c>
      <c r="H154">
        <v>12867</v>
      </c>
      <c r="I154" t="s">
        <v>13</v>
      </c>
      <c r="J154">
        <v>23</v>
      </c>
      <c r="K154" t="str">
        <v>Above</v>
      </c>
      <c r="L154" t="str">
        <v>Poor</v>
      </c>
      <c r="M154" t="str">
        <f t="shared" si="6"/>
        <v>Below</v>
      </c>
      <c r="N154" t="str">
        <f t="shared" si="7"/>
        <v>Yes</v>
      </c>
      <c r="O154" t="str">
        <f t="shared" si="8"/>
        <v>Yes</v>
      </c>
    </row>
    <row r="155" spans="1:15" x14ac:dyDescent="0.35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44064</v>
      </c>
      <c r="H155">
        <v>23902</v>
      </c>
      <c r="I155" t="s">
        <v>20</v>
      </c>
      <c r="J155">
        <v>37</v>
      </c>
      <c r="K155" t="str">
        <v>Below</v>
      </c>
      <c r="L155" t="str">
        <v>Average</v>
      </c>
      <c r="M155" t="str">
        <f t="shared" si="6"/>
        <v>Below</v>
      </c>
      <c r="N155" t="str">
        <f t="shared" si="7"/>
        <v>No</v>
      </c>
      <c r="O155" t="str">
        <f t="shared" si="8"/>
        <v>NO</v>
      </c>
    </row>
    <row r="156" spans="1:15" x14ac:dyDescent="0.35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44889</v>
      </c>
      <c r="H156">
        <v>22865</v>
      </c>
      <c r="I156" t="s">
        <v>20</v>
      </c>
      <c r="J156">
        <v>29</v>
      </c>
      <c r="K156" t="str">
        <v>Below</v>
      </c>
      <c r="L156" t="str">
        <v>Poor</v>
      </c>
      <c r="M156" t="str">
        <f t="shared" si="6"/>
        <v>Below</v>
      </c>
      <c r="N156" t="str">
        <f t="shared" si="7"/>
        <v>No</v>
      </c>
      <c r="O156" t="str">
        <f t="shared" si="8"/>
        <v>Yes</v>
      </c>
    </row>
    <row r="157" spans="1:15" x14ac:dyDescent="0.35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45321</v>
      </c>
      <c r="H157">
        <v>32250</v>
      </c>
      <c r="I157" t="s">
        <v>13</v>
      </c>
      <c r="J157">
        <v>58</v>
      </c>
      <c r="K157" t="str">
        <v>Below</v>
      </c>
      <c r="L157" t="str">
        <v>Excellent</v>
      </c>
      <c r="M157" t="str">
        <f t="shared" si="6"/>
        <v>Below</v>
      </c>
      <c r="N157" t="str">
        <f t="shared" si="7"/>
        <v>Yes</v>
      </c>
      <c r="O157" t="str">
        <f t="shared" si="8"/>
        <v>Yes</v>
      </c>
    </row>
    <row r="158" spans="1:15" x14ac:dyDescent="0.35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42399</v>
      </c>
      <c r="H158">
        <v>27569</v>
      </c>
      <c r="I158" t="s">
        <v>18</v>
      </c>
      <c r="J158">
        <v>60</v>
      </c>
      <c r="K158" t="str">
        <v>Above</v>
      </c>
      <c r="L158" t="str">
        <v>Excellent</v>
      </c>
      <c r="M158" t="str">
        <f t="shared" si="6"/>
        <v>Below</v>
      </c>
      <c r="N158" t="str">
        <f t="shared" si="7"/>
        <v>Yes</v>
      </c>
      <c r="O158" t="str">
        <f t="shared" si="8"/>
        <v>NO</v>
      </c>
    </row>
    <row r="159" spans="1:15" x14ac:dyDescent="0.35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45180</v>
      </c>
      <c r="H159">
        <v>29854</v>
      </c>
      <c r="I159" t="s">
        <v>28</v>
      </c>
      <c r="J159">
        <v>36</v>
      </c>
      <c r="K159" t="str">
        <v>Above</v>
      </c>
      <c r="L159" t="str">
        <v>Average</v>
      </c>
      <c r="M159" t="str">
        <f t="shared" si="6"/>
        <v>Below</v>
      </c>
      <c r="N159" t="str">
        <f t="shared" si="7"/>
        <v>No</v>
      </c>
      <c r="O159" t="str">
        <f t="shared" si="8"/>
        <v>Yes</v>
      </c>
    </row>
    <row r="160" spans="1:15" x14ac:dyDescent="0.35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43558</v>
      </c>
      <c r="H160">
        <v>20712</v>
      </c>
      <c r="I160" t="s">
        <v>13</v>
      </c>
      <c r="J160">
        <v>43</v>
      </c>
      <c r="K160" t="str">
        <v>Below</v>
      </c>
      <c r="L160" t="str">
        <v>Good</v>
      </c>
      <c r="M160" t="str">
        <f t="shared" si="6"/>
        <v>Below</v>
      </c>
      <c r="N160" t="str">
        <f t="shared" si="7"/>
        <v>No</v>
      </c>
      <c r="O160" t="str">
        <f t="shared" si="8"/>
        <v>Yes</v>
      </c>
    </row>
    <row r="161" spans="1:15" x14ac:dyDescent="0.35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42969</v>
      </c>
      <c r="H161">
        <v>10139</v>
      </c>
      <c r="I161" t="s">
        <v>20</v>
      </c>
      <c r="J161">
        <v>58</v>
      </c>
      <c r="K161" t="str">
        <v>Above</v>
      </c>
      <c r="L161" t="str">
        <v>Excellent</v>
      </c>
      <c r="M161" t="str">
        <f t="shared" si="6"/>
        <v>Below</v>
      </c>
      <c r="N161" t="str">
        <f t="shared" si="7"/>
        <v>Yes</v>
      </c>
      <c r="O161" t="str">
        <f t="shared" si="8"/>
        <v>Yes</v>
      </c>
    </row>
    <row r="162" spans="1:15" x14ac:dyDescent="0.35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42497</v>
      </c>
      <c r="H162">
        <v>36671</v>
      </c>
      <c r="I162" t="s">
        <v>13</v>
      </c>
      <c r="J162">
        <v>33</v>
      </c>
      <c r="K162" t="str">
        <v>Below</v>
      </c>
      <c r="L162" t="str">
        <v>Average</v>
      </c>
      <c r="M162" t="str">
        <f t="shared" si="6"/>
        <v>Below</v>
      </c>
      <c r="N162" t="str">
        <f t="shared" si="7"/>
        <v>No</v>
      </c>
      <c r="O162" t="str">
        <f t="shared" si="8"/>
        <v>Yes</v>
      </c>
    </row>
    <row r="163" spans="1:15" x14ac:dyDescent="0.35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43861</v>
      </c>
      <c r="H163">
        <v>11331</v>
      </c>
      <c r="I163" t="s">
        <v>18</v>
      </c>
      <c r="J163">
        <v>29</v>
      </c>
      <c r="K163" t="str">
        <v>Below</v>
      </c>
      <c r="L163" t="str">
        <v>Poor</v>
      </c>
      <c r="M163" t="str">
        <f t="shared" si="6"/>
        <v>Below</v>
      </c>
      <c r="N163" t="str">
        <f t="shared" si="7"/>
        <v>No</v>
      </c>
      <c r="O163" t="str">
        <f t="shared" si="8"/>
        <v>Yes</v>
      </c>
    </row>
    <row r="164" spans="1:15" x14ac:dyDescent="0.35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42093</v>
      </c>
      <c r="H164">
        <v>31046</v>
      </c>
      <c r="I164" t="s">
        <v>20</v>
      </c>
      <c r="J164">
        <v>51</v>
      </c>
      <c r="K164" t="str">
        <v>Below</v>
      </c>
      <c r="L164" t="str">
        <v>Excellent</v>
      </c>
      <c r="M164" t="str">
        <f t="shared" si="6"/>
        <v>Below</v>
      </c>
      <c r="N164" t="str">
        <f t="shared" si="7"/>
        <v>No</v>
      </c>
      <c r="O164" t="str">
        <f t="shared" si="8"/>
        <v>Yes</v>
      </c>
    </row>
    <row r="165" spans="1:15" x14ac:dyDescent="0.35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44161</v>
      </c>
      <c r="H165">
        <v>11605</v>
      </c>
      <c r="I165" t="s">
        <v>18</v>
      </c>
      <c r="J165">
        <v>57</v>
      </c>
      <c r="K165" t="str">
        <v>Above</v>
      </c>
      <c r="L165" t="str">
        <v>Excellent</v>
      </c>
      <c r="M165" t="str">
        <f t="shared" si="6"/>
        <v>Below</v>
      </c>
      <c r="N165" t="str">
        <f t="shared" si="7"/>
        <v>Yes</v>
      </c>
      <c r="O165" t="str">
        <f t="shared" si="8"/>
        <v>Yes</v>
      </c>
    </row>
    <row r="166" spans="1:15" x14ac:dyDescent="0.35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42680</v>
      </c>
      <c r="H166">
        <v>33567</v>
      </c>
      <c r="I166" t="s">
        <v>20</v>
      </c>
      <c r="J166">
        <v>45</v>
      </c>
      <c r="K166" t="str">
        <v>Above</v>
      </c>
      <c r="L166" t="str">
        <v>Good</v>
      </c>
      <c r="M166" t="str">
        <f t="shared" si="6"/>
        <v>Below</v>
      </c>
      <c r="N166" t="str">
        <f t="shared" si="7"/>
        <v>Yes</v>
      </c>
      <c r="O166" t="str">
        <f t="shared" si="8"/>
        <v>Yes</v>
      </c>
    </row>
    <row r="167" spans="1:15" x14ac:dyDescent="0.35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43402</v>
      </c>
      <c r="H167">
        <v>33416</v>
      </c>
      <c r="I167" t="s">
        <v>18</v>
      </c>
      <c r="J167">
        <v>54</v>
      </c>
      <c r="K167" t="str">
        <v>Below</v>
      </c>
      <c r="L167" t="str">
        <v>Excellent</v>
      </c>
      <c r="M167" t="str">
        <f t="shared" si="6"/>
        <v>Below</v>
      </c>
      <c r="N167" t="str">
        <f t="shared" si="7"/>
        <v>No</v>
      </c>
      <c r="O167" t="str">
        <f t="shared" si="8"/>
        <v>Yes</v>
      </c>
    </row>
    <row r="168" spans="1:15" x14ac:dyDescent="0.35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43474</v>
      </c>
      <c r="H168">
        <v>37736</v>
      </c>
      <c r="I168" t="s">
        <v>13</v>
      </c>
      <c r="J168">
        <v>39</v>
      </c>
      <c r="K168" t="str">
        <v>Below</v>
      </c>
      <c r="L168" t="str">
        <v>Average</v>
      </c>
      <c r="M168" t="str">
        <f t="shared" si="6"/>
        <v>Below</v>
      </c>
      <c r="N168" t="str">
        <f t="shared" si="7"/>
        <v>No</v>
      </c>
      <c r="O168" t="str">
        <f t="shared" si="8"/>
        <v>Yes</v>
      </c>
    </row>
    <row r="169" spans="1:15" x14ac:dyDescent="0.35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42791</v>
      </c>
      <c r="H169">
        <v>23941</v>
      </c>
      <c r="I169" t="s">
        <v>18</v>
      </c>
      <c r="J169">
        <v>20</v>
      </c>
      <c r="K169" t="str">
        <v>Below</v>
      </c>
      <c r="L169" t="str">
        <v>Poor</v>
      </c>
      <c r="M169" t="str">
        <f t="shared" si="6"/>
        <v>Below</v>
      </c>
      <c r="N169" t="str">
        <f t="shared" si="7"/>
        <v>No</v>
      </c>
      <c r="O169" t="str">
        <f t="shared" si="8"/>
        <v>Yes</v>
      </c>
    </row>
    <row r="170" spans="1:15" x14ac:dyDescent="0.35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43415</v>
      </c>
      <c r="H170">
        <v>23679</v>
      </c>
      <c r="I170" t="s">
        <v>20</v>
      </c>
      <c r="J170">
        <v>24</v>
      </c>
      <c r="K170" t="str">
        <v>Above</v>
      </c>
      <c r="L170" t="str">
        <v>Poor</v>
      </c>
      <c r="M170" t="str">
        <f t="shared" si="6"/>
        <v>Below</v>
      </c>
      <c r="N170" t="str">
        <f t="shared" si="7"/>
        <v>Yes</v>
      </c>
      <c r="O170" t="str">
        <f t="shared" si="8"/>
        <v>Yes</v>
      </c>
    </row>
    <row r="171" spans="1:15" x14ac:dyDescent="0.35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44319</v>
      </c>
      <c r="H171">
        <v>30232</v>
      </c>
      <c r="I171" t="s">
        <v>13</v>
      </c>
      <c r="J171">
        <v>57</v>
      </c>
      <c r="K171" t="str">
        <v>Below</v>
      </c>
      <c r="L171" t="str">
        <v>Excellent</v>
      </c>
      <c r="M171" t="str">
        <f t="shared" si="6"/>
        <v>Above</v>
      </c>
      <c r="N171" t="str">
        <f t="shared" si="7"/>
        <v>No</v>
      </c>
      <c r="O171" t="str">
        <f t="shared" si="8"/>
        <v>Yes</v>
      </c>
    </row>
    <row r="172" spans="1:15" x14ac:dyDescent="0.35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42199</v>
      </c>
      <c r="H172">
        <v>36423</v>
      </c>
      <c r="I172" t="s">
        <v>20</v>
      </c>
      <c r="J172">
        <v>55</v>
      </c>
      <c r="K172" t="str">
        <v>Below</v>
      </c>
      <c r="L172" t="str">
        <v>Excellent</v>
      </c>
      <c r="M172" t="str">
        <f t="shared" si="6"/>
        <v>Below</v>
      </c>
      <c r="N172" t="str">
        <f t="shared" si="7"/>
        <v>No</v>
      </c>
      <c r="O172" t="str">
        <f t="shared" si="8"/>
        <v>Yes</v>
      </c>
    </row>
    <row r="173" spans="1:15" x14ac:dyDescent="0.35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43901</v>
      </c>
      <c r="H173">
        <v>34591</v>
      </c>
      <c r="I173" t="s">
        <v>18</v>
      </c>
      <c r="J173">
        <v>26</v>
      </c>
      <c r="K173" t="str">
        <v>Below</v>
      </c>
      <c r="L173" t="str">
        <v>Poor</v>
      </c>
      <c r="M173" t="str">
        <f t="shared" si="6"/>
        <v>Below</v>
      </c>
      <c r="N173" t="str">
        <f t="shared" si="7"/>
        <v>Yes</v>
      </c>
      <c r="O173" t="str">
        <f t="shared" si="8"/>
        <v>Yes</v>
      </c>
    </row>
    <row r="174" spans="1:15" x14ac:dyDescent="0.35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45371</v>
      </c>
      <c r="H174">
        <v>20209</v>
      </c>
      <c r="I174" t="s">
        <v>28</v>
      </c>
      <c r="J174">
        <v>24</v>
      </c>
      <c r="K174" t="str">
        <v>Above</v>
      </c>
      <c r="L174" t="str">
        <v>Poor</v>
      </c>
      <c r="M174" t="str">
        <f t="shared" si="6"/>
        <v>Below</v>
      </c>
      <c r="N174" t="str">
        <f t="shared" si="7"/>
        <v>Yes</v>
      </c>
      <c r="O174" t="str">
        <f t="shared" si="8"/>
        <v>Yes</v>
      </c>
    </row>
    <row r="175" spans="1:15" x14ac:dyDescent="0.35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43531</v>
      </c>
      <c r="H175">
        <v>23345</v>
      </c>
      <c r="I175" t="s">
        <v>28</v>
      </c>
      <c r="J175">
        <v>53</v>
      </c>
      <c r="K175" t="str">
        <v>Above</v>
      </c>
      <c r="L175" t="str">
        <v>Excellent</v>
      </c>
      <c r="M175" t="str">
        <f t="shared" si="6"/>
        <v>Below</v>
      </c>
      <c r="N175" t="str">
        <f t="shared" si="7"/>
        <v>No</v>
      </c>
      <c r="O175" t="str">
        <f t="shared" si="8"/>
        <v>Yes</v>
      </c>
    </row>
    <row r="176" spans="1:15" x14ac:dyDescent="0.35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43914</v>
      </c>
      <c r="H176">
        <v>18396</v>
      </c>
      <c r="I176" t="s">
        <v>20</v>
      </c>
      <c r="J176">
        <v>34</v>
      </c>
      <c r="K176" t="str">
        <v>Below</v>
      </c>
      <c r="L176" t="str">
        <v>Average</v>
      </c>
      <c r="M176" t="str">
        <f t="shared" si="6"/>
        <v>Below</v>
      </c>
      <c r="N176" t="str">
        <f t="shared" si="7"/>
        <v>No</v>
      </c>
      <c r="O176" t="str">
        <f t="shared" si="8"/>
        <v>Yes</v>
      </c>
    </row>
    <row r="177" spans="1:15" x14ac:dyDescent="0.35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44402</v>
      </c>
      <c r="H177">
        <v>39378</v>
      </c>
      <c r="I177" t="s">
        <v>18</v>
      </c>
      <c r="J177">
        <v>36</v>
      </c>
      <c r="K177" t="str">
        <v>Above</v>
      </c>
      <c r="L177" t="str">
        <v>Average</v>
      </c>
      <c r="M177" t="str">
        <f t="shared" si="6"/>
        <v>Below</v>
      </c>
      <c r="N177" t="str">
        <f t="shared" si="7"/>
        <v>No</v>
      </c>
      <c r="O177" t="str">
        <f t="shared" si="8"/>
        <v>NO</v>
      </c>
    </row>
    <row r="178" spans="1:15" x14ac:dyDescent="0.35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42552</v>
      </c>
      <c r="H178">
        <v>18887</v>
      </c>
      <c r="I178" t="s">
        <v>18</v>
      </c>
      <c r="J178">
        <v>60</v>
      </c>
      <c r="K178" t="str">
        <v>Above</v>
      </c>
      <c r="L178" t="str">
        <v>Excellent</v>
      </c>
      <c r="M178" t="str">
        <f t="shared" si="6"/>
        <v>Below</v>
      </c>
      <c r="N178" t="str">
        <f t="shared" si="7"/>
        <v>Yes</v>
      </c>
      <c r="O178" t="str">
        <f t="shared" si="8"/>
        <v>Yes</v>
      </c>
    </row>
    <row r="179" spans="1:15" x14ac:dyDescent="0.35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42471</v>
      </c>
      <c r="H179">
        <v>34712</v>
      </c>
      <c r="I179" t="s">
        <v>18</v>
      </c>
      <c r="J179">
        <v>60</v>
      </c>
      <c r="K179" t="str">
        <v>Above</v>
      </c>
      <c r="L179" t="str">
        <v>Excellent</v>
      </c>
      <c r="M179" t="str">
        <f t="shared" si="6"/>
        <v>Below</v>
      </c>
      <c r="N179" t="str">
        <f t="shared" si="7"/>
        <v>No</v>
      </c>
      <c r="O179" t="str">
        <f t="shared" si="8"/>
        <v>Yes</v>
      </c>
    </row>
    <row r="180" spans="1:15" x14ac:dyDescent="0.35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45336</v>
      </c>
      <c r="H180">
        <v>27027</v>
      </c>
      <c r="I180" t="s">
        <v>13</v>
      </c>
      <c r="J180">
        <v>35</v>
      </c>
      <c r="K180" t="str">
        <v>Above</v>
      </c>
      <c r="L180" t="str">
        <v>Average</v>
      </c>
      <c r="M180" t="str">
        <f t="shared" si="6"/>
        <v>Below</v>
      </c>
      <c r="N180" t="str">
        <f t="shared" si="7"/>
        <v>Yes</v>
      </c>
      <c r="O180" t="str">
        <f t="shared" si="8"/>
        <v>Yes</v>
      </c>
    </row>
    <row r="181" spans="1:15" x14ac:dyDescent="0.35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43862</v>
      </c>
      <c r="H181">
        <v>10694</v>
      </c>
      <c r="I181" t="s">
        <v>28</v>
      </c>
      <c r="J181">
        <v>28</v>
      </c>
      <c r="K181" t="str">
        <v>Below</v>
      </c>
      <c r="L181" t="str">
        <v>Poor</v>
      </c>
      <c r="M181" t="str">
        <f t="shared" si="6"/>
        <v>Below</v>
      </c>
      <c r="N181" t="str">
        <f t="shared" si="7"/>
        <v>No</v>
      </c>
      <c r="O181" t="str">
        <f t="shared" si="8"/>
        <v>NO</v>
      </c>
    </row>
    <row r="182" spans="1:15" x14ac:dyDescent="0.35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44641</v>
      </c>
      <c r="H182">
        <v>31442</v>
      </c>
      <c r="I182" t="s">
        <v>28</v>
      </c>
      <c r="J182">
        <v>28</v>
      </c>
      <c r="K182" t="str">
        <v>Below</v>
      </c>
      <c r="L182" t="str">
        <v>Poor</v>
      </c>
      <c r="M182" t="str">
        <f t="shared" si="6"/>
        <v>Below</v>
      </c>
      <c r="N182" t="str">
        <f t="shared" si="7"/>
        <v>No</v>
      </c>
      <c r="O182" t="str">
        <f t="shared" si="8"/>
        <v>Yes</v>
      </c>
    </row>
    <row r="183" spans="1:15" x14ac:dyDescent="0.35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42227</v>
      </c>
      <c r="H183">
        <v>15383</v>
      </c>
      <c r="I183" t="s">
        <v>20</v>
      </c>
      <c r="J183">
        <v>41</v>
      </c>
      <c r="K183" t="str">
        <v>Above</v>
      </c>
      <c r="L183" t="str">
        <v>Good</v>
      </c>
      <c r="M183" t="str">
        <f t="shared" si="6"/>
        <v>Below</v>
      </c>
      <c r="N183" t="str">
        <f t="shared" si="7"/>
        <v>Yes</v>
      </c>
      <c r="O183" t="str">
        <f t="shared" si="8"/>
        <v>Yes</v>
      </c>
    </row>
    <row r="184" spans="1:15" x14ac:dyDescent="0.35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42270</v>
      </c>
      <c r="H184">
        <v>31667</v>
      </c>
      <c r="I184" t="s">
        <v>13</v>
      </c>
      <c r="J184">
        <v>24</v>
      </c>
      <c r="K184" t="str">
        <v>Above</v>
      </c>
      <c r="L184" t="str">
        <v>Poor</v>
      </c>
      <c r="M184" t="str">
        <f t="shared" si="6"/>
        <v>Above</v>
      </c>
      <c r="N184" t="str">
        <f t="shared" si="7"/>
        <v>No</v>
      </c>
      <c r="O184" t="str">
        <f t="shared" si="8"/>
        <v>Yes</v>
      </c>
    </row>
    <row r="185" spans="1:15" x14ac:dyDescent="0.35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42564</v>
      </c>
      <c r="H185">
        <v>19889</v>
      </c>
      <c r="I185" t="s">
        <v>20</v>
      </c>
      <c r="J185">
        <v>33</v>
      </c>
      <c r="K185" t="str">
        <v>Below</v>
      </c>
      <c r="L185" t="str">
        <v>Average</v>
      </c>
      <c r="M185" t="str">
        <f t="shared" si="6"/>
        <v>Below</v>
      </c>
      <c r="N185" t="str">
        <f t="shared" si="7"/>
        <v>No</v>
      </c>
      <c r="O185" t="str">
        <f t="shared" si="8"/>
        <v>Yes</v>
      </c>
    </row>
    <row r="186" spans="1:15" x14ac:dyDescent="0.35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45236</v>
      </c>
      <c r="H186">
        <v>11524</v>
      </c>
      <c r="I186" t="s">
        <v>28</v>
      </c>
      <c r="J186">
        <v>28</v>
      </c>
      <c r="K186" t="str">
        <v>Above</v>
      </c>
      <c r="L186" t="str">
        <v>Poor</v>
      </c>
      <c r="M186" t="str">
        <f t="shared" si="6"/>
        <v>Below</v>
      </c>
      <c r="N186" t="str">
        <f t="shared" si="7"/>
        <v>Yes</v>
      </c>
      <c r="O186" t="str">
        <f t="shared" si="8"/>
        <v>Yes</v>
      </c>
    </row>
    <row r="187" spans="1:15" x14ac:dyDescent="0.35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42738</v>
      </c>
      <c r="H187">
        <v>13833</v>
      </c>
      <c r="I187" t="s">
        <v>28</v>
      </c>
      <c r="J187">
        <v>52</v>
      </c>
      <c r="K187" t="str">
        <v>Below</v>
      </c>
      <c r="L187" t="str">
        <v>Excellent</v>
      </c>
      <c r="M187" t="str">
        <f t="shared" si="6"/>
        <v>Below</v>
      </c>
      <c r="N187" t="str">
        <f t="shared" si="7"/>
        <v>Yes</v>
      </c>
      <c r="O187" t="str">
        <f t="shared" si="8"/>
        <v>Yes</v>
      </c>
    </row>
    <row r="188" spans="1:15" x14ac:dyDescent="0.35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45262</v>
      </c>
      <c r="H188">
        <v>16980</v>
      </c>
      <c r="I188" t="s">
        <v>28</v>
      </c>
      <c r="J188">
        <v>38</v>
      </c>
      <c r="K188" t="str">
        <v>Above</v>
      </c>
      <c r="L188" t="str">
        <v>Average</v>
      </c>
      <c r="M188" t="str">
        <f t="shared" si="6"/>
        <v>Below</v>
      </c>
      <c r="N188" t="str">
        <f t="shared" si="7"/>
        <v>Yes</v>
      </c>
      <c r="O188" t="str">
        <f t="shared" si="8"/>
        <v>Yes</v>
      </c>
    </row>
    <row r="189" spans="1:15" x14ac:dyDescent="0.35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44428</v>
      </c>
      <c r="H189">
        <v>29233</v>
      </c>
      <c r="I189" t="s">
        <v>20</v>
      </c>
      <c r="J189">
        <v>51</v>
      </c>
      <c r="K189" t="str">
        <v>Above</v>
      </c>
      <c r="L189" t="str">
        <v>Excellent</v>
      </c>
      <c r="M189" t="str">
        <f t="shared" si="6"/>
        <v>Below</v>
      </c>
      <c r="N189" t="str">
        <f t="shared" si="7"/>
        <v>No</v>
      </c>
      <c r="O189" t="str">
        <f t="shared" si="8"/>
        <v>Yes</v>
      </c>
    </row>
    <row r="190" spans="1:15" x14ac:dyDescent="0.35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42708</v>
      </c>
      <c r="H190">
        <v>17837</v>
      </c>
      <c r="I190" t="s">
        <v>13</v>
      </c>
      <c r="J190">
        <v>41</v>
      </c>
      <c r="K190" t="str">
        <v>Above</v>
      </c>
      <c r="L190" t="str">
        <v>Good</v>
      </c>
      <c r="M190" t="str">
        <f t="shared" si="6"/>
        <v>Below</v>
      </c>
      <c r="N190" t="str">
        <f t="shared" si="7"/>
        <v>Yes</v>
      </c>
      <c r="O190" t="str">
        <f t="shared" si="8"/>
        <v>Yes</v>
      </c>
    </row>
    <row r="191" spans="1:15" x14ac:dyDescent="0.35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44559</v>
      </c>
      <c r="H191">
        <v>13290</v>
      </c>
      <c r="I191" t="s">
        <v>18</v>
      </c>
      <c r="J191">
        <v>45</v>
      </c>
      <c r="K191" t="str">
        <v>Above</v>
      </c>
      <c r="L191" t="str">
        <v>Good</v>
      </c>
      <c r="M191" t="str">
        <f t="shared" si="6"/>
        <v>Below</v>
      </c>
      <c r="N191" t="str">
        <f t="shared" si="7"/>
        <v>Yes</v>
      </c>
      <c r="O191" t="str">
        <f t="shared" si="8"/>
        <v>NO</v>
      </c>
    </row>
    <row r="192" spans="1:15" x14ac:dyDescent="0.35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44572</v>
      </c>
      <c r="H192">
        <v>22041</v>
      </c>
      <c r="I192" t="s">
        <v>18</v>
      </c>
      <c r="J192">
        <v>37</v>
      </c>
      <c r="K192" t="str">
        <v>Above</v>
      </c>
      <c r="L192" t="str">
        <v>Average</v>
      </c>
      <c r="M192" t="str">
        <f t="shared" si="6"/>
        <v>Below</v>
      </c>
      <c r="N192" t="str">
        <f t="shared" si="7"/>
        <v>Yes</v>
      </c>
      <c r="O192" t="str">
        <f t="shared" si="8"/>
        <v>Yes</v>
      </c>
    </row>
    <row r="193" spans="1:15" x14ac:dyDescent="0.35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44656</v>
      </c>
      <c r="H193">
        <v>24673</v>
      </c>
      <c r="I193" t="s">
        <v>13</v>
      </c>
      <c r="J193">
        <v>26</v>
      </c>
      <c r="K193" t="str">
        <v>Below</v>
      </c>
      <c r="L193" t="str">
        <v>Poor</v>
      </c>
      <c r="M193" t="str">
        <f t="shared" si="6"/>
        <v>Below</v>
      </c>
      <c r="N193" t="str">
        <f t="shared" si="7"/>
        <v>Yes</v>
      </c>
      <c r="O193" t="str">
        <f t="shared" si="8"/>
        <v>Yes</v>
      </c>
    </row>
    <row r="194" spans="1:15" x14ac:dyDescent="0.35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44003</v>
      </c>
      <c r="H194">
        <v>10638</v>
      </c>
      <c r="I194" t="s">
        <v>13</v>
      </c>
      <c r="J194">
        <v>47</v>
      </c>
      <c r="K194" t="str">
        <v>Below</v>
      </c>
      <c r="L194" t="str">
        <v>Good</v>
      </c>
      <c r="M194" t="str">
        <f t="shared" si="6"/>
        <v>Below</v>
      </c>
      <c r="N194" t="str">
        <f t="shared" si="7"/>
        <v>No</v>
      </c>
      <c r="O194" t="str">
        <f t="shared" si="8"/>
        <v>Yes</v>
      </c>
    </row>
    <row r="195" spans="1:15" x14ac:dyDescent="0.35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43947</v>
      </c>
      <c r="H195">
        <v>19553</v>
      </c>
      <c r="I195" t="s">
        <v>28</v>
      </c>
      <c r="J195">
        <v>28</v>
      </c>
      <c r="K195" t="str">
        <v>Below</v>
      </c>
      <c r="L195" t="str">
        <v>Poor</v>
      </c>
      <c r="M195" t="str">
        <f t="shared" ref="M195:M258" si="9">IF(AND($E195 = "HR", $I195 = "North", $H195 &gt; 15000), "Above", "Below")</f>
        <v>Below</v>
      </c>
      <c r="N195" t="str">
        <f t="shared" ref="N195:N258" si="10">IF(OR(E195 = "IT", F195 &gt;60000),"Yes", "No" )</f>
        <v>No</v>
      </c>
      <c r="O195" t="str">
        <f t="shared" ref="O195:O258" si="11">IF(NOT(E195="Marketing"),"Yes","NO")</f>
        <v>Yes</v>
      </c>
    </row>
    <row r="196" spans="1:15" x14ac:dyDescent="0.35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43715</v>
      </c>
      <c r="H196">
        <v>10153</v>
      </c>
      <c r="I196" t="s">
        <v>13</v>
      </c>
      <c r="J196">
        <v>24</v>
      </c>
      <c r="K196" t="str">
        <v>Above</v>
      </c>
      <c r="L196" t="str">
        <v>Poor</v>
      </c>
      <c r="M196" t="str">
        <f t="shared" si="9"/>
        <v>Below</v>
      </c>
      <c r="N196" t="str">
        <f t="shared" si="10"/>
        <v>No</v>
      </c>
      <c r="O196" t="str">
        <f t="shared" si="11"/>
        <v>Yes</v>
      </c>
    </row>
    <row r="197" spans="1:15" x14ac:dyDescent="0.35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43095</v>
      </c>
      <c r="H197">
        <v>27603</v>
      </c>
      <c r="I197" t="s">
        <v>18</v>
      </c>
      <c r="J197">
        <v>27</v>
      </c>
      <c r="K197" t="str">
        <v>Above</v>
      </c>
      <c r="L197" t="str">
        <v>Poor</v>
      </c>
      <c r="M197" t="str">
        <f t="shared" si="9"/>
        <v>Below</v>
      </c>
      <c r="N197" t="str">
        <f t="shared" si="10"/>
        <v>Yes</v>
      </c>
      <c r="O197" t="str">
        <f t="shared" si="11"/>
        <v>Yes</v>
      </c>
    </row>
    <row r="198" spans="1:15" x14ac:dyDescent="0.35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42100</v>
      </c>
      <c r="H198">
        <v>33945</v>
      </c>
      <c r="I198" t="s">
        <v>18</v>
      </c>
      <c r="J198">
        <v>30</v>
      </c>
      <c r="K198" t="str">
        <v>Above</v>
      </c>
      <c r="L198" t="e">
        <v>#N/A</v>
      </c>
      <c r="M198" t="str">
        <f t="shared" si="9"/>
        <v>Below</v>
      </c>
      <c r="N198" t="str">
        <f t="shared" si="10"/>
        <v>Yes</v>
      </c>
      <c r="O198" t="str">
        <f t="shared" si="11"/>
        <v>Yes</v>
      </c>
    </row>
    <row r="199" spans="1:15" x14ac:dyDescent="0.35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43130</v>
      </c>
      <c r="H199">
        <v>26406</v>
      </c>
      <c r="I199" t="s">
        <v>28</v>
      </c>
      <c r="J199">
        <v>42</v>
      </c>
      <c r="K199" t="str">
        <v>Below</v>
      </c>
      <c r="L199" t="str">
        <v>Good</v>
      </c>
      <c r="M199" t="str">
        <f t="shared" si="9"/>
        <v>Below</v>
      </c>
      <c r="N199" t="str">
        <f t="shared" si="10"/>
        <v>No</v>
      </c>
      <c r="O199" t="str">
        <f t="shared" si="11"/>
        <v>Yes</v>
      </c>
    </row>
    <row r="200" spans="1:15" x14ac:dyDescent="0.35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43521</v>
      </c>
      <c r="H200">
        <v>10032</v>
      </c>
      <c r="I200" t="s">
        <v>18</v>
      </c>
      <c r="J200">
        <v>27</v>
      </c>
      <c r="K200" t="str">
        <v>Above</v>
      </c>
      <c r="L200" t="str">
        <v>Poor</v>
      </c>
      <c r="M200" t="str">
        <f t="shared" si="9"/>
        <v>Below</v>
      </c>
      <c r="N200" t="str">
        <f t="shared" si="10"/>
        <v>Yes</v>
      </c>
      <c r="O200" t="str">
        <f t="shared" si="11"/>
        <v>Yes</v>
      </c>
    </row>
    <row r="201" spans="1:15" x14ac:dyDescent="0.35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43464</v>
      </c>
      <c r="H201">
        <v>38116</v>
      </c>
      <c r="I201" t="s">
        <v>13</v>
      </c>
      <c r="J201">
        <v>45</v>
      </c>
      <c r="K201" t="str">
        <v>Below</v>
      </c>
      <c r="L201" t="str">
        <v>Good</v>
      </c>
      <c r="M201" t="str">
        <f t="shared" si="9"/>
        <v>Above</v>
      </c>
      <c r="N201" t="str">
        <f t="shared" si="10"/>
        <v>No</v>
      </c>
      <c r="O201" t="str">
        <f t="shared" si="11"/>
        <v>Yes</v>
      </c>
    </row>
    <row r="202" spans="1:15" x14ac:dyDescent="0.35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42070</v>
      </c>
      <c r="H202">
        <v>29410</v>
      </c>
      <c r="I202" t="s">
        <v>20</v>
      </c>
      <c r="J202">
        <v>25</v>
      </c>
      <c r="K202" t="str">
        <v>Above</v>
      </c>
      <c r="L202" t="str">
        <v>Poor</v>
      </c>
      <c r="M202" t="str">
        <f t="shared" si="9"/>
        <v>Below</v>
      </c>
      <c r="N202" t="str">
        <f t="shared" si="10"/>
        <v>Yes</v>
      </c>
      <c r="O202" t="str">
        <f t="shared" si="11"/>
        <v>Yes</v>
      </c>
    </row>
    <row r="203" spans="1:15" x14ac:dyDescent="0.35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43583</v>
      </c>
      <c r="H203">
        <v>10364</v>
      </c>
      <c r="I203" t="s">
        <v>13</v>
      </c>
      <c r="J203">
        <v>41</v>
      </c>
      <c r="K203" t="str">
        <v>Above</v>
      </c>
      <c r="L203" t="str">
        <v>Good</v>
      </c>
      <c r="M203" t="str">
        <f t="shared" si="9"/>
        <v>Below</v>
      </c>
      <c r="N203" t="str">
        <f t="shared" si="10"/>
        <v>Yes</v>
      </c>
      <c r="O203" t="str">
        <f t="shared" si="11"/>
        <v>Yes</v>
      </c>
    </row>
    <row r="204" spans="1:15" x14ac:dyDescent="0.35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43241</v>
      </c>
      <c r="H204">
        <v>12415</v>
      </c>
      <c r="I204" t="s">
        <v>13</v>
      </c>
      <c r="J204">
        <v>51</v>
      </c>
      <c r="K204" t="str">
        <v>Above</v>
      </c>
      <c r="L204" t="str">
        <v>Excellent</v>
      </c>
      <c r="M204" t="str">
        <f t="shared" si="9"/>
        <v>Below</v>
      </c>
      <c r="N204" t="str">
        <f t="shared" si="10"/>
        <v>Yes</v>
      </c>
      <c r="O204" t="str">
        <f t="shared" si="11"/>
        <v>Yes</v>
      </c>
    </row>
    <row r="205" spans="1:15" x14ac:dyDescent="0.35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44095</v>
      </c>
      <c r="H205">
        <v>10196</v>
      </c>
      <c r="I205" t="s">
        <v>18</v>
      </c>
      <c r="J205">
        <v>39</v>
      </c>
      <c r="K205" t="str">
        <v>Above</v>
      </c>
      <c r="L205" t="str">
        <v>Average</v>
      </c>
      <c r="M205" t="str">
        <f t="shared" si="9"/>
        <v>Below</v>
      </c>
      <c r="N205" t="str">
        <f t="shared" si="10"/>
        <v>Yes</v>
      </c>
      <c r="O205" t="str">
        <f t="shared" si="11"/>
        <v>Yes</v>
      </c>
    </row>
    <row r="206" spans="1:15" x14ac:dyDescent="0.35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41987</v>
      </c>
      <c r="H206">
        <v>25755</v>
      </c>
      <c r="I206" t="s">
        <v>18</v>
      </c>
      <c r="J206">
        <v>30</v>
      </c>
      <c r="K206" t="str">
        <v>Below</v>
      </c>
      <c r="L206" t="e">
        <v>#N/A</v>
      </c>
      <c r="M206" t="str">
        <f t="shared" si="9"/>
        <v>Below</v>
      </c>
      <c r="N206" t="str">
        <f t="shared" si="10"/>
        <v>No</v>
      </c>
      <c r="O206" t="str">
        <f t="shared" si="11"/>
        <v>Yes</v>
      </c>
    </row>
    <row r="207" spans="1:15" x14ac:dyDescent="0.35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42241</v>
      </c>
      <c r="H207">
        <v>27260</v>
      </c>
      <c r="I207" t="s">
        <v>28</v>
      </c>
      <c r="J207">
        <v>23</v>
      </c>
      <c r="K207" t="str">
        <v>Above</v>
      </c>
      <c r="L207" t="str">
        <v>Poor</v>
      </c>
      <c r="M207" t="str">
        <f t="shared" si="9"/>
        <v>Below</v>
      </c>
      <c r="N207" t="str">
        <f t="shared" si="10"/>
        <v>Yes</v>
      </c>
      <c r="O207" t="str">
        <f t="shared" si="11"/>
        <v>Yes</v>
      </c>
    </row>
    <row r="208" spans="1:15" x14ac:dyDescent="0.35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44302</v>
      </c>
      <c r="H208">
        <v>35264</v>
      </c>
      <c r="I208" t="s">
        <v>28</v>
      </c>
      <c r="J208">
        <v>20</v>
      </c>
      <c r="K208" t="str">
        <v>Below</v>
      </c>
      <c r="L208" t="str">
        <v>Poor</v>
      </c>
      <c r="M208" t="str">
        <f t="shared" si="9"/>
        <v>Below</v>
      </c>
      <c r="N208" t="str">
        <f t="shared" si="10"/>
        <v>No</v>
      </c>
      <c r="O208" t="str">
        <f t="shared" si="11"/>
        <v>Yes</v>
      </c>
    </row>
    <row r="209" spans="1:15" x14ac:dyDescent="0.35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42896</v>
      </c>
      <c r="H209">
        <v>28866</v>
      </c>
      <c r="I209" t="s">
        <v>28</v>
      </c>
      <c r="J209">
        <v>49</v>
      </c>
      <c r="K209" t="str">
        <v>Above</v>
      </c>
      <c r="L209" t="str">
        <v>Good</v>
      </c>
      <c r="M209" t="str">
        <f t="shared" si="9"/>
        <v>Below</v>
      </c>
      <c r="N209" t="str">
        <f t="shared" si="10"/>
        <v>Yes</v>
      </c>
      <c r="O209" t="str">
        <f t="shared" si="11"/>
        <v>Yes</v>
      </c>
    </row>
    <row r="210" spans="1:15" x14ac:dyDescent="0.35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42491</v>
      </c>
      <c r="H210">
        <v>26699</v>
      </c>
      <c r="I210" t="s">
        <v>13</v>
      </c>
      <c r="J210">
        <v>31</v>
      </c>
      <c r="K210" t="str">
        <v>Below</v>
      </c>
      <c r="L210" t="str">
        <v>Average</v>
      </c>
      <c r="M210" t="str">
        <f t="shared" si="9"/>
        <v>Below</v>
      </c>
      <c r="N210" t="str">
        <f t="shared" si="10"/>
        <v>Yes</v>
      </c>
      <c r="O210" t="str">
        <f t="shared" si="11"/>
        <v>Yes</v>
      </c>
    </row>
    <row r="211" spans="1:15" x14ac:dyDescent="0.35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43075</v>
      </c>
      <c r="H211">
        <v>37095</v>
      </c>
      <c r="I211" t="s">
        <v>20</v>
      </c>
      <c r="J211">
        <v>53</v>
      </c>
      <c r="K211" t="str">
        <v>Above</v>
      </c>
      <c r="L211" t="str">
        <v>Excellent</v>
      </c>
      <c r="M211" t="str">
        <f t="shared" si="9"/>
        <v>Below</v>
      </c>
      <c r="N211" t="str">
        <f t="shared" si="10"/>
        <v>Yes</v>
      </c>
      <c r="O211" t="str">
        <f t="shared" si="11"/>
        <v>Yes</v>
      </c>
    </row>
    <row r="212" spans="1:15" x14ac:dyDescent="0.35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45407</v>
      </c>
      <c r="H212">
        <v>22010</v>
      </c>
      <c r="I212" t="s">
        <v>13</v>
      </c>
      <c r="J212">
        <v>53</v>
      </c>
      <c r="K212" t="str">
        <v>Below</v>
      </c>
      <c r="L212" t="str">
        <v>Excellent</v>
      </c>
      <c r="M212" t="str">
        <f t="shared" si="9"/>
        <v>Below</v>
      </c>
      <c r="N212" t="str">
        <f t="shared" si="10"/>
        <v>No</v>
      </c>
      <c r="O212" t="str">
        <f t="shared" si="11"/>
        <v>Yes</v>
      </c>
    </row>
    <row r="213" spans="1:15" x14ac:dyDescent="0.35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45157</v>
      </c>
      <c r="H213">
        <v>38256</v>
      </c>
      <c r="I213" t="s">
        <v>18</v>
      </c>
      <c r="J213">
        <v>48</v>
      </c>
      <c r="K213" t="str">
        <v>Above</v>
      </c>
      <c r="L213" t="str">
        <v>Good</v>
      </c>
      <c r="M213" t="str">
        <f t="shared" si="9"/>
        <v>Below</v>
      </c>
      <c r="N213" t="str">
        <f t="shared" si="10"/>
        <v>Yes</v>
      </c>
      <c r="O213" t="str">
        <f t="shared" si="11"/>
        <v>NO</v>
      </c>
    </row>
    <row r="214" spans="1:15" x14ac:dyDescent="0.35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45098</v>
      </c>
      <c r="H214">
        <v>34762</v>
      </c>
      <c r="I214" t="s">
        <v>20</v>
      </c>
      <c r="J214">
        <v>21</v>
      </c>
      <c r="K214" t="str">
        <v>Above</v>
      </c>
      <c r="L214" t="str">
        <v>Poor</v>
      </c>
      <c r="M214" t="str">
        <f t="shared" si="9"/>
        <v>Below</v>
      </c>
      <c r="N214" t="str">
        <f t="shared" si="10"/>
        <v>Yes</v>
      </c>
      <c r="O214" t="str">
        <f t="shared" si="11"/>
        <v>Yes</v>
      </c>
    </row>
    <row r="215" spans="1:15" x14ac:dyDescent="0.35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42132</v>
      </c>
      <c r="H215">
        <v>28841</v>
      </c>
      <c r="I215" t="s">
        <v>18</v>
      </c>
      <c r="J215">
        <v>52</v>
      </c>
      <c r="K215" t="str">
        <v>Above</v>
      </c>
      <c r="L215" t="str">
        <v>Excellent</v>
      </c>
      <c r="M215" t="str">
        <f t="shared" si="9"/>
        <v>Below</v>
      </c>
      <c r="N215" t="str">
        <f t="shared" si="10"/>
        <v>No</v>
      </c>
      <c r="O215" t="str">
        <f t="shared" si="11"/>
        <v>Yes</v>
      </c>
    </row>
    <row r="216" spans="1:15" x14ac:dyDescent="0.35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45297</v>
      </c>
      <c r="H216">
        <v>27655</v>
      </c>
      <c r="I216" t="s">
        <v>13</v>
      </c>
      <c r="J216">
        <v>23</v>
      </c>
      <c r="K216" t="str">
        <v>Above</v>
      </c>
      <c r="L216" t="str">
        <v>Poor</v>
      </c>
      <c r="M216" t="str">
        <f t="shared" si="9"/>
        <v>Below</v>
      </c>
      <c r="N216" t="str">
        <f t="shared" si="10"/>
        <v>Yes</v>
      </c>
      <c r="O216" t="str">
        <f t="shared" si="11"/>
        <v>Yes</v>
      </c>
    </row>
    <row r="217" spans="1:15" x14ac:dyDescent="0.35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42730</v>
      </c>
      <c r="H217">
        <v>27085</v>
      </c>
      <c r="I217" t="s">
        <v>13</v>
      </c>
      <c r="J217">
        <v>40</v>
      </c>
      <c r="K217" t="str">
        <v>Above</v>
      </c>
      <c r="L217" t="str">
        <v>Average</v>
      </c>
      <c r="M217" t="str">
        <f t="shared" si="9"/>
        <v>Below</v>
      </c>
      <c r="N217" t="str">
        <f t="shared" si="10"/>
        <v>Yes</v>
      </c>
      <c r="O217" t="str">
        <f t="shared" si="11"/>
        <v>NO</v>
      </c>
    </row>
    <row r="218" spans="1:15" x14ac:dyDescent="0.35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42460</v>
      </c>
      <c r="H218">
        <v>26088</v>
      </c>
      <c r="I218" t="s">
        <v>18</v>
      </c>
      <c r="J218">
        <v>44</v>
      </c>
      <c r="K218" t="str">
        <v>Below</v>
      </c>
      <c r="L218" t="str">
        <v>Good</v>
      </c>
      <c r="M218" t="str">
        <f t="shared" si="9"/>
        <v>Below</v>
      </c>
      <c r="N218" t="str">
        <f t="shared" si="10"/>
        <v>No</v>
      </c>
      <c r="O218" t="str">
        <f t="shared" si="11"/>
        <v>Yes</v>
      </c>
    </row>
    <row r="219" spans="1:15" x14ac:dyDescent="0.35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44743</v>
      </c>
      <c r="H219">
        <v>27647</v>
      </c>
      <c r="I219" t="s">
        <v>20</v>
      </c>
      <c r="J219">
        <v>30</v>
      </c>
      <c r="K219" t="str">
        <v>Below</v>
      </c>
      <c r="L219" t="e">
        <v>#N/A</v>
      </c>
      <c r="M219" t="str">
        <f t="shared" si="9"/>
        <v>Below</v>
      </c>
      <c r="N219" t="str">
        <f t="shared" si="10"/>
        <v>Yes</v>
      </c>
      <c r="O219" t="str">
        <f t="shared" si="11"/>
        <v>Yes</v>
      </c>
    </row>
    <row r="220" spans="1:15" x14ac:dyDescent="0.35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43906</v>
      </c>
      <c r="H220">
        <v>15956</v>
      </c>
      <c r="I220" t="s">
        <v>18</v>
      </c>
      <c r="J220">
        <v>60</v>
      </c>
      <c r="K220" t="str">
        <v>Above</v>
      </c>
      <c r="L220" t="str">
        <v>Excellent</v>
      </c>
      <c r="M220" t="str">
        <f t="shared" si="9"/>
        <v>Below</v>
      </c>
      <c r="N220" t="str">
        <f t="shared" si="10"/>
        <v>Yes</v>
      </c>
      <c r="O220" t="str">
        <f t="shared" si="11"/>
        <v>NO</v>
      </c>
    </row>
    <row r="221" spans="1:15" x14ac:dyDescent="0.35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42768</v>
      </c>
      <c r="H221">
        <v>29895</v>
      </c>
      <c r="I221" t="s">
        <v>13</v>
      </c>
      <c r="J221">
        <v>25</v>
      </c>
      <c r="K221" t="str">
        <v>Below</v>
      </c>
      <c r="L221" t="str">
        <v>Poor</v>
      </c>
      <c r="M221" t="str">
        <f t="shared" si="9"/>
        <v>Below</v>
      </c>
      <c r="N221" t="str">
        <f t="shared" si="10"/>
        <v>Yes</v>
      </c>
      <c r="O221" t="str">
        <f t="shared" si="11"/>
        <v>Yes</v>
      </c>
    </row>
    <row r="222" spans="1:15" x14ac:dyDescent="0.35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42366</v>
      </c>
      <c r="H222">
        <v>35971</v>
      </c>
      <c r="I222" t="s">
        <v>28</v>
      </c>
      <c r="J222">
        <v>53</v>
      </c>
      <c r="K222" t="str">
        <v>Below</v>
      </c>
      <c r="L222" t="str">
        <v>Excellent</v>
      </c>
      <c r="M222" t="str">
        <f t="shared" si="9"/>
        <v>Below</v>
      </c>
      <c r="N222" t="str">
        <f t="shared" si="10"/>
        <v>No</v>
      </c>
      <c r="O222" t="str">
        <f t="shared" si="11"/>
        <v>Yes</v>
      </c>
    </row>
    <row r="223" spans="1:15" x14ac:dyDescent="0.35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42351</v>
      </c>
      <c r="H223">
        <v>27491</v>
      </c>
      <c r="I223" t="s">
        <v>13</v>
      </c>
      <c r="J223">
        <v>60</v>
      </c>
      <c r="K223" t="str">
        <v>Above</v>
      </c>
      <c r="L223" t="str">
        <v>Excellent</v>
      </c>
      <c r="M223" t="str">
        <f t="shared" si="9"/>
        <v>Below</v>
      </c>
      <c r="N223" t="str">
        <f t="shared" si="10"/>
        <v>Yes</v>
      </c>
      <c r="O223" t="str">
        <f t="shared" si="11"/>
        <v>Yes</v>
      </c>
    </row>
    <row r="224" spans="1:15" x14ac:dyDescent="0.35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45099</v>
      </c>
      <c r="H224">
        <v>15260</v>
      </c>
      <c r="I224" t="s">
        <v>20</v>
      </c>
      <c r="J224">
        <v>54</v>
      </c>
      <c r="K224" t="str">
        <v>Below</v>
      </c>
      <c r="L224" t="str">
        <v>Excellent</v>
      </c>
      <c r="M224" t="str">
        <f t="shared" si="9"/>
        <v>Below</v>
      </c>
      <c r="N224" t="str">
        <f t="shared" si="10"/>
        <v>No</v>
      </c>
      <c r="O224" t="str">
        <f t="shared" si="11"/>
        <v>Yes</v>
      </c>
    </row>
    <row r="225" spans="1:15" x14ac:dyDescent="0.35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44552</v>
      </c>
      <c r="H225">
        <v>37609</v>
      </c>
      <c r="I225" t="s">
        <v>20</v>
      </c>
      <c r="J225">
        <v>40</v>
      </c>
      <c r="K225" t="str">
        <v>Above</v>
      </c>
      <c r="L225" t="str">
        <v>Average</v>
      </c>
      <c r="M225" t="str">
        <f t="shared" si="9"/>
        <v>Below</v>
      </c>
      <c r="N225" t="str">
        <f t="shared" si="10"/>
        <v>Yes</v>
      </c>
      <c r="O225" t="str">
        <f t="shared" si="11"/>
        <v>Yes</v>
      </c>
    </row>
    <row r="226" spans="1:15" x14ac:dyDescent="0.35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42397</v>
      </c>
      <c r="H226">
        <v>12904</v>
      </c>
      <c r="I226" t="s">
        <v>18</v>
      </c>
      <c r="J226">
        <v>57</v>
      </c>
      <c r="K226" t="str">
        <v>Above</v>
      </c>
      <c r="L226" t="str">
        <v>Excellent</v>
      </c>
      <c r="M226" t="str">
        <f t="shared" si="9"/>
        <v>Below</v>
      </c>
      <c r="N226" t="str">
        <f t="shared" si="10"/>
        <v>No</v>
      </c>
      <c r="O226" t="str">
        <f t="shared" si="11"/>
        <v>Yes</v>
      </c>
    </row>
    <row r="227" spans="1:15" x14ac:dyDescent="0.35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44946</v>
      </c>
      <c r="H227">
        <v>30966</v>
      </c>
      <c r="I227" t="s">
        <v>28</v>
      </c>
      <c r="J227">
        <v>40</v>
      </c>
      <c r="K227" t="str">
        <v>Above</v>
      </c>
      <c r="L227" t="str">
        <v>Average</v>
      </c>
      <c r="M227" t="str">
        <f t="shared" si="9"/>
        <v>Below</v>
      </c>
      <c r="N227" t="str">
        <f t="shared" si="10"/>
        <v>Yes</v>
      </c>
      <c r="O227" t="str">
        <f t="shared" si="11"/>
        <v>NO</v>
      </c>
    </row>
    <row r="228" spans="1:15" x14ac:dyDescent="0.35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42185</v>
      </c>
      <c r="H228">
        <v>34761</v>
      </c>
      <c r="I228" t="s">
        <v>13</v>
      </c>
      <c r="J228">
        <v>20</v>
      </c>
      <c r="K228" t="str">
        <v>Above</v>
      </c>
      <c r="L228" t="str">
        <v>Poor</v>
      </c>
      <c r="M228" t="str">
        <f t="shared" si="9"/>
        <v>Above</v>
      </c>
      <c r="N228" t="str">
        <f t="shared" si="10"/>
        <v>Yes</v>
      </c>
      <c r="O228" t="str">
        <f t="shared" si="11"/>
        <v>Yes</v>
      </c>
    </row>
    <row r="229" spans="1:15" x14ac:dyDescent="0.35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43656</v>
      </c>
      <c r="H229">
        <v>16943</v>
      </c>
      <c r="I229" t="s">
        <v>28</v>
      </c>
      <c r="J229">
        <v>33</v>
      </c>
      <c r="K229" t="str">
        <v>Below</v>
      </c>
      <c r="L229" t="str">
        <v>Average</v>
      </c>
      <c r="M229" t="str">
        <f t="shared" si="9"/>
        <v>Below</v>
      </c>
      <c r="N229" t="str">
        <f t="shared" si="10"/>
        <v>No</v>
      </c>
      <c r="O229" t="str">
        <f t="shared" si="11"/>
        <v>Yes</v>
      </c>
    </row>
    <row r="230" spans="1:15" x14ac:dyDescent="0.35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44889</v>
      </c>
      <c r="H230">
        <v>20099</v>
      </c>
      <c r="I230" t="s">
        <v>13</v>
      </c>
      <c r="J230">
        <v>42</v>
      </c>
      <c r="K230" t="str">
        <v>Below</v>
      </c>
      <c r="L230" t="str">
        <v>Good</v>
      </c>
      <c r="M230" t="str">
        <f t="shared" si="9"/>
        <v>Above</v>
      </c>
      <c r="N230" t="str">
        <f t="shared" si="10"/>
        <v>No</v>
      </c>
      <c r="O230" t="str">
        <f t="shared" si="11"/>
        <v>Yes</v>
      </c>
    </row>
    <row r="231" spans="1:15" x14ac:dyDescent="0.35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44963</v>
      </c>
      <c r="H231">
        <v>22723</v>
      </c>
      <c r="I231" t="s">
        <v>18</v>
      </c>
      <c r="J231">
        <v>40</v>
      </c>
      <c r="K231" t="str">
        <v>Below</v>
      </c>
      <c r="L231" t="str">
        <v>Average</v>
      </c>
      <c r="M231" t="str">
        <f t="shared" si="9"/>
        <v>Below</v>
      </c>
      <c r="N231" t="str">
        <f t="shared" si="10"/>
        <v>Yes</v>
      </c>
      <c r="O231" t="str">
        <f t="shared" si="11"/>
        <v>Yes</v>
      </c>
    </row>
    <row r="232" spans="1:15" x14ac:dyDescent="0.35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43471</v>
      </c>
      <c r="H232">
        <v>39795</v>
      </c>
      <c r="I232" t="s">
        <v>18</v>
      </c>
      <c r="J232">
        <v>22</v>
      </c>
      <c r="K232" t="str">
        <v>Below</v>
      </c>
      <c r="L232" t="str">
        <v>Poor</v>
      </c>
      <c r="M232" t="str">
        <f t="shared" si="9"/>
        <v>Below</v>
      </c>
      <c r="N232" t="str">
        <f t="shared" si="10"/>
        <v>Yes</v>
      </c>
      <c r="O232" t="str">
        <f t="shared" si="11"/>
        <v>Yes</v>
      </c>
    </row>
    <row r="233" spans="1:15" x14ac:dyDescent="0.35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43808</v>
      </c>
      <c r="H233">
        <v>35427</v>
      </c>
      <c r="I233" t="s">
        <v>28</v>
      </c>
      <c r="J233">
        <v>30</v>
      </c>
      <c r="K233" t="str">
        <v>Below</v>
      </c>
      <c r="L233" t="e">
        <v>#N/A</v>
      </c>
      <c r="M233" t="str">
        <f t="shared" si="9"/>
        <v>Below</v>
      </c>
      <c r="N233" t="str">
        <f t="shared" si="10"/>
        <v>No</v>
      </c>
      <c r="O233" t="str">
        <f t="shared" si="11"/>
        <v>Yes</v>
      </c>
    </row>
    <row r="234" spans="1:15" x14ac:dyDescent="0.35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42970</v>
      </c>
      <c r="H234">
        <v>29859</v>
      </c>
      <c r="I234" t="s">
        <v>20</v>
      </c>
      <c r="J234">
        <v>50</v>
      </c>
      <c r="K234" t="str">
        <v>Below</v>
      </c>
      <c r="L234" t="str">
        <v>Good</v>
      </c>
      <c r="M234" t="str">
        <f t="shared" si="9"/>
        <v>Below</v>
      </c>
      <c r="N234" t="str">
        <f t="shared" si="10"/>
        <v>No</v>
      </c>
      <c r="O234" t="str">
        <f t="shared" si="11"/>
        <v>Yes</v>
      </c>
    </row>
    <row r="235" spans="1:15" x14ac:dyDescent="0.35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42339</v>
      </c>
      <c r="H235">
        <v>23250</v>
      </c>
      <c r="I235" t="s">
        <v>13</v>
      </c>
      <c r="J235">
        <v>45</v>
      </c>
      <c r="K235" t="str">
        <v>Below</v>
      </c>
      <c r="L235" t="str">
        <v>Good</v>
      </c>
      <c r="M235" t="str">
        <f t="shared" si="9"/>
        <v>Below</v>
      </c>
      <c r="N235" t="str">
        <f t="shared" si="10"/>
        <v>No</v>
      </c>
      <c r="O235" t="str">
        <f t="shared" si="11"/>
        <v>Yes</v>
      </c>
    </row>
    <row r="236" spans="1:15" x14ac:dyDescent="0.35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42589</v>
      </c>
      <c r="H236">
        <v>28741</v>
      </c>
      <c r="I236" t="s">
        <v>13</v>
      </c>
      <c r="J236">
        <v>32</v>
      </c>
      <c r="K236" t="str">
        <v>Above</v>
      </c>
      <c r="L236" t="str">
        <v>Average</v>
      </c>
      <c r="M236" t="str">
        <f t="shared" si="9"/>
        <v>Below</v>
      </c>
      <c r="N236" t="str">
        <f t="shared" si="10"/>
        <v>Yes</v>
      </c>
      <c r="O236" t="str">
        <f t="shared" si="11"/>
        <v>Yes</v>
      </c>
    </row>
    <row r="237" spans="1:15" x14ac:dyDescent="0.35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43927</v>
      </c>
      <c r="H237">
        <v>19365</v>
      </c>
      <c r="I237" t="s">
        <v>18</v>
      </c>
      <c r="J237">
        <v>31</v>
      </c>
      <c r="K237" t="str">
        <v>Below</v>
      </c>
      <c r="L237" t="str">
        <v>Average</v>
      </c>
      <c r="M237" t="str">
        <f t="shared" si="9"/>
        <v>Below</v>
      </c>
      <c r="N237" t="str">
        <f t="shared" si="10"/>
        <v>No</v>
      </c>
      <c r="O237" t="str">
        <f t="shared" si="11"/>
        <v>Yes</v>
      </c>
    </row>
    <row r="238" spans="1:15" x14ac:dyDescent="0.35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43791</v>
      </c>
      <c r="H238">
        <v>37390</v>
      </c>
      <c r="I238" t="s">
        <v>28</v>
      </c>
      <c r="J238">
        <v>20</v>
      </c>
      <c r="K238" t="str">
        <v>Below</v>
      </c>
      <c r="L238" t="str">
        <v>Poor</v>
      </c>
      <c r="M238" t="str">
        <f t="shared" si="9"/>
        <v>Below</v>
      </c>
      <c r="N238" t="str">
        <f t="shared" si="10"/>
        <v>No</v>
      </c>
      <c r="O238" t="str">
        <f t="shared" si="11"/>
        <v>Yes</v>
      </c>
    </row>
    <row r="239" spans="1:15" x14ac:dyDescent="0.35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42838</v>
      </c>
      <c r="H239">
        <v>39349</v>
      </c>
      <c r="I239" t="s">
        <v>20</v>
      </c>
      <c r="J239">
        <v>46</v>
      </c>
      <c r="K239" t="str">
        <v>Above</v>
      </c>
      <c r="L239" t="str">
        <v>Good</v>
      </c>
      <c r="M239" t="str">
        <f t="shared" si="9"/>
        <v>Below</v>
      </c>
      <c r="N239" t="str">
        <f t="shared" si="10"/>
        <v>Yes</v>
      </c>
      <c r="O239" t="str">
        <f t="shared" si="11"/>
        <v>Yes</v>
      </c>
    </row>
    <row r="240" spans="1:15" x14ac:dyDescent="0.35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42021</v>
      </c>
      <c r="H240">
        <v>21649</v>
      </c>
      <c r="I240" t="s">
        <v>20</v>
      </c>
      <c r="J240">
        <v>58</v>
      </c>
      <c r="K240" t="str">
        <v>Below</v>
      </c>
      <c r="L240" t="str">
        <v>Excellent</v>
      </c>
      <c r="M240" t="str">
        <f t="shared" si="9"/>
        <v>Below</v>
      </c>
      <c r="N240" t="str">
        <f t="shared" si="10"/>
        <v>No</v>
      </c>
      <c r="O240" t="str">
        <f t="shared" si="11"/>
        <v>NO</v>
      </c>
    </row>
    <row r="241" spans="1:15" x14ac:dyDescent="0.35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43536</v>
      </c>
      <c r="H241">
        <v>19080</v>
      </c>
      <c r="I241" t="s">
        <v>13</v>
      </c>
      <c r="J241">
        <v>27</v>
      </c>
      <c r="K241" t="str">
        <v>Above</v>
      </c>
      <c r="L241" t="str">
        <v>Poor</v>
      </c>
      <c r="M241" t="str">
        <f t="shared" si="9"/>
        <v>Below</v>
      </c>
      <c r="N241" t="str">
        <f t="shared" si="10"/>
        <v>Yes</v>
      </c>
      <c r="O241" t="str">
        <f t="shared" si="11"/>
        <v>Yes</v>
      </c>
    </row>
    <row r="242" spans="1:15" x14ac:dyDescent="0.35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42697</v>
      </c>
      <c r="H242">
        <v>13436</v>
      </c>
      <c r="I242" t="s">
        <v>13</v>
      </c>
      <c r="J242">
        <v>35</v>
      </c>
      <c r="K242" t="str">
        <v>Below</v>
      </c>
      <c r="L242" t="str">
        <v>Average</v>
      </c>
      <c r="M242" t="str">
        <f t="shared" si="9"/>
        <v>Below</v>
      </c>
      <c r="N242" t="str">
        <f t="shared" si="10"/>
        <v>No</v>
      </c>
      <c r="O242" t="str">
        <f t="shared" si="11"/>
        <v>NO</v>
      </c>
    </row>
    <row r="243" spans="1:15" x14ac:dyDescent="0.35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42678</v>
      </c>
      <c r="H243">
        <v>14854</v>
      </c>
      <c r="I243" t="s">
        <v>20</v>
      </c>
      <c r="J243">
        <v>38</v>
      </c>
      <c r="K243" t="str">
        <v>Below</v>
      </c>
      <c r="L243" t="str">
        <v>Average</v>
      </c>
      <c r="M243" t="str">
        <f t="shared" si="9"/>
        <v>Below</v>
      </c>
      <c r="N243" t="str">
        <f t="shared" si="10"/>
        <v>Yes</v>
      </c>
      <c r="O243" t="str">
        <f t="shared" si="11"/>
        <v>Yes</v>
      </c>
    </row>
    <row r="244" spans="1:15" x14ac:dyDescent="0.35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44307</v>
      </c>
      <c r="H244">
        <v>39415</v>
      </c>
      <c r="I244" t="s">
        <v>28</v>
      </c>
      <c r="J244">
        <v>50</v>
      </c>
      <c r="K244" t="str">
        <v>Below</v>
      </c>
      <c r="L244" t="str">
        <v>Good</v>
      </c>
      <c r="M244" t="str">
        <f t="shared" si="9"/>
        <v>Below</v>
      </c>
      <c r="N244" t="str">
        <f t="shared" si="10"/>
        <v>No</v>
      </c>
      <c r="O244" t="str">
        <f t="shared" si="11"/>
        <v>Yes</v>
      </c>
    </row>
    <row r="245" spans="1:15" x14ac:dyDescent="0.35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42293</v>
      </c>
      <c r="H245">
        <v>30665</v>
      </c>
      <c r="I245" t="s">
        <v>13</v>
      </c>
      <c r="J245">
        <v>23</v>
      </c>
      <c r="K245" t="str">
        <v>Above</v>
      </c>
      <c r="L245" t="str">
        <v>Poor</v>
      </c>
      <c r="M245" t="str">
        <f t="shared" si="9"/>
        <v>Above</v>
      </c>
      <c r="N245" t="str">
        <f t="shared" si="10"/>
        <v>No</v>
      </c>
      <c r="O245" t="str">
        <f t="shared" si="11"/>
        <v>Yes</v>
      </c>
    </row>
    <row r="246" spans="1:15" x14ac:dyDescent="0.35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44455</v>
      </c>
      <c r="H246">
        <v>26602</v>
      </c>
      <c r="I246" t="s">
        <v>28</v>
      </c>
      <c r="J246">
        <v>57</v>
      </c>
      <c r="K246" t="str">
        <v>Below</v>
      </c>
      <c r="L246" t="str">
        <v>Excellent</v>
      </c>
      <c r="M246" t="str">
        <f t="shared" si="9"/>
        <v>Below</v>
      </c>
      <c r="N246" t="str">
        <f t="shared" si="10"/>
        <v>No</v>
      </c>
      <c r="O246" t="str">
        <f t="shared" si="11"/>
        <v>NO</v>
      </c>
    </row>
    <row r="247" spans="1:15" x14ac:dyDescent="0.35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43549</v>
      </c>
      <c r="H247">
        <v>31537</v>
      </c>
      <c r="I247" t="s">
        <v>13</v>
      </c>
      <c r="J247">
        <v>52</v>
      </c>
      <c r="K247" t="str">
        <v>Below</v>
      </c>
      <c r="L247" t="str">
        <v>Excellent</v>
      </c>
      <c r="M247" t="str">
        <f t="shared" si="9"/>
        <v>Below</v>
      </c>
      <c r="N247" t="str">
        <f t="shared" si="10"/>
        <v>Yes</v>
      </c>
      <c r="O247" t="str">
        <f t="shared" si="11"/>
        <v>Yes</v>
      </c>
    </row>
    <row r="248" spans="1:15" x14ac:dyDescent="0.35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44870</v>
      </c>
      <c r="H248">
        <v>19972</v>
      </c>
      <c r="I248" t="s">
        <v>18</v>
      </c>
      <c r="J248">
        <v>50</v>
      </c>
      <c r="K248" t="str">
        <v>Below</v>
      </c>
      <c r="L248" t="str">
        <v>Good</v>
      </c>
      <c r="M248" t="str">
        <f t="shared" si="9"/>
        <v>Below</v>
      </c>
      <c r="N248" t="str">
        <f t="shared" si="10"/>
        <v>No</v>
      </c>
      <c r="O248" t="str">
        <f t="shared" si="11"/>
        <v>Yes</v>
      </c>
    </row>
    <row r="249" spans="1:15" x14ac:dyDescent="0.35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42545</v>
      </c>
      <c r="H249">
        <v>15492</v>
      </c>
      <c r="I249" t="s">
        <v>18</v>
      </c>
      <c r="J249">
        <v>37</v>
      </c>
      <c r="K249" t="str">
        <v>Above</v>
      </c>
      <c r="L249" t="str">
        <v>Average</v>
      </c>
      <c r="M249" t="str">
        <f t="shared" si="9"/>
        <v>Below</v>
      </c>
      <c r="N249" t="str">
        <f t="shared" si="10"/>
        <v>Yes</v>
      </c>
      <c r="O249" t="str">
        <f t="shared" si="11"/>
        <v>NO</v>
      </c>
    </row>
    <row r="250" spans="1:15" x14ac:dyDescent="0.35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45099</v>
      </c>
      <c r="H250">
        <v>36772</v>
      </c>
      <c r="I250" t="s">
        <v>20</v>
      </c>
      <c r="J250">
        <v>47</v>
      </c>
      <c r="K250" t="str">
        <v>Above</v>
      </c>
      <c r="L250" t="str">
        <v>Good</v>
      </c>
      <c r="M250" t="str">
        <f t="shared" si="9"/>
        <v>Below</v>
      </c>
      <c r="N250" t="str">
        <f t="shared" si="10"/>
        <v>Yes</v>
      </c>
      <c r="O250" t="str">
        <f t="shared" si="11"/>
        <v>NO</v>
      </c>
    </row>
    <row r="251" spans="1:15" x14ac:dyDescent="0.35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42511</v>
      </c>
      <c r="H251">
        <v>27596</v>
      </c>
      <c r="I251" t="s">
        <v>28</v>
      </c>
      <c r="J251">
        <v>56</v>
      </c>
      <c r="K251" t="str">
        <v>Above</v>
      </c>
      <c r="L251" t="str">
        <v>Excellent</v>
      </c>
      <c r="M251" t="str">
        <f t="shared" si="9"/>
        <v>Below</v>
      </c>
      <c r="N251" t="str">
        <f t="shared" si="10"/>
        <v>Yes</v>
      </c>
      <c r="O251" t="str">
        <f t="shared" si="11"/>
        <v>Yes</v>
      </c>
    </row>
    <row r="252" spans="1:15" x14ac:dyDescent="0.35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43889</v>
      </c>
      <c r="H252">
        <v>36186</v>
      </c>
      <c r="I252" t="s">
        <v>18</v>
      </c>
      <c r="J252">
        <v>42</v>
      </c>
      <c r="K252" t="str">
        <v>Below</v>
      </c>
      <c r="L252" t="str">
        <v>Good</v>
      </c>
      <c r="M252" t="str">
        <f t="shared" si="9"/>
        <v>Below</v>
      </c>
      <c r="N252" t="str">
        <f t="shared" si="10"/>
        <v>No</v>
      </c>
      <c r="O252" t="str">
        <f t="shared" si="11"/>
        <v>Yes</v>
      </c>
    </row>
    <row r="253" spans="1:15" x14ac:dyDescent="0.35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42283</v>
      </c>
      <c r="H253">
        <v>10355</v>
      </c>
      <c r="I253" t="s">
        <v>20</v>
      </c>
      <c r="J253">
        <v>31</v>
      </c>
      <c r="K253" t="str">
        <v>Below</v>
      </c>
      <c r="L253" t="str">
        <v>Average</v>
      </c>
      <c r="M253" t="str">
        <f t="shared" si="9"/>
        <v>Below</v>
      </c>
      <c r="N253" t="str">
        <f t="shared" si="10"/>
        <v>No</v>
      </c>
      <c r="O253" t="str">
        <f t="shared" si="11"/>
        <v>Yes</v>
      </c>
    </row>
    <row r="254" spans="1:15" x14ac:dyDescent="0.35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43710</v>
      </c>
      <c r="H254">
        <v>28110</v>
      </c>
      <c r="I254" t="s">
        <v>20</v>
      </c>
      <c r="J254">
        <v>34</v>
      </c>
      <c r="K254" t="str">
        <v>Above</v>
      </c>
      <c r="L254" t="str">
        <v>Average</v>
      </c>
      <c r="M254" t="str">
        <f t="shared" si="9"/>
        <v>Below</v>
      </c>
      <c r="N254" t="str">
        <f t="shared" si="10"/>
        <v>No</v>
      </c>
      <c r="O254" t="str">
        <f t="shared" si="11"/>
        <v>NO</v>
      </c>
    </row>
    <row r="255" spans="1:15" x14ac:dyDescent="0.35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45277</v>
      </c>
      <c r="H255">
        <v>31367</v>
      </c>
      <c r="I255" t="s">
        <v>28</v>
      </c>
      <c r="J255">
        <v>44</v>
      </c>
      <c r="K255" t="str">
        <v>Above</v>
      </c>
      <c r="L255" t="str">
        <v>Good</v>
      </c>
      <c r="M255" t="str">
        <f t="shared" si="9"/>
        <v>Below</v>
      </c>
      <c r="N255" t="str">
        <f t="shared" si="10"/>
        <v>Yes</v>
      </c>
      <c r="O255" t="str">
        <f t="shared" si="11"/>
        <v>Yes</v>
      </c>
    </row>
    <row r="256" spans="1:15" x14ac:dyDescent="0.35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44343</v>
      </c>
      <c r="H256">
        <v>18253</v>
      </c>
      <c r="I256" t="s">
        <v>20</v>
      </c>
      <c r="J256">
        <v>20</v>
      </c>
      <c r="K256" t="str">
        <v>Below</v>
      </c>
      <c r="L256" t="str">
        <v>Poor</v>
      </c>
      <c r="M256" t="str">
        <f t="shared" si="9"/>
        <v>Below</v>
      </c>
      <c r="N256" t="str">
        <f t="shared" si="10"/>
        <v>No</v>
      </c>
      <c r="O256" t="str">
        <f t="shared" si="11"/>
        <v>Yes</v>
      </c>
    </row>
    <row r="257" spans="1:15" x14ac:dyDescent="0.35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43840</v>
      </c>
      <c r="H257">
        <v>23122</v>
      </c>
      <c r="I257" t="s">
        <v>28</v>
      </c>
      <c r="J257">
        <v>43</v>
      </c>
      <c r="K257" t="str">
        <v>Below</v>
      </c>
      <c r="L257" t="str">
        <v>Good</v>
      </c>
      <c r="M257" t="str">
        <f t="shared" si="9"/>
        <v>Below</v>
      </c>
      <c r="N257" t="str">
        <f t="shared" si="10"/>
        <v>No</v>
      </c>
      <c r="O257" t="str">
        <f t="shared" si="11"/>
        <v>Yes</v>
      </c>
    </row>
    <row r="258" spans="1:15" x14ac:dyDescent="0.35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44377</v>
      </c>
      <c r="H258">
        <v>39961</v>
      </c>
      <c r="I258" t="s">
        <v>20</v>
      </c>
      <c r="J258">
        <v>27</v>
      </c>
      <c r="K258" t="str">
        <v>Below</v>
      </c>
      <c r="L258" t="str">
        <v>Poor</v>
      </c>
      <c r="M258" t="str">
        <f t="shared" si="9"/>
        <v>Below</v>
      </c>
      <c r="N258" t="str">
        <f t="shared" si="10"/>
        <v>No</v>
      </c>
      <c r="O258" t="str">
        <f t="shared" si="11"/>
        <v>NO</v>
      </c>
    </row>
    <row r="259" spans="1:15" x14ac:dyDescent="0.35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42409</v>
      </c>
      <c r="H259">
        <v>16723</v>
      </c>
      <c r="I259" t="s">
        <v>20</v>
      </c>
      <c r="J259">
        <v>22</v>
      </c>
      <c r="K259" t="str">
        <v>Below</v>
      </c>
      <c r="L259" t="str">
        <v>Poor</v>
      </c>
      <c r="M259" t="str">
        <f t="shared" ref="M259:M322" si="12">IF(AND($E259 = "HR", $I259 = "North", $H259 &gt; 15000), "Above", "Below")</f>
        <v>Below</v>
      </c>
      <c r="N259" t="str">
        <f t="shared" ref="N259:N322" si="13">IF(OR(E259 = "IT", F259 &gt;60000),"Yes", "No" )</f>
        <v>No</v>
      </c>
      <c r="O259" t="str">
        <f t="shared" ref="O259:O322" si="14">IF(NOT(E259="Marketing"),"Yes","NO")</f>
        <v>Yes</v>
      </c>
    </row>
    <row r="260" spans="1:15" x14ac:dyDescent="0.35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43592</v>
      </c>
      <c r="H260">
        <v>21802</v>
      </c>
      <c r="I260" t="s">
        <v>20</v>
      </c>
      <c r="J260">
        <v>58</v>
      </c>
      <c r="K260" t="str">
        <v>Below</v>
      </c>
      <c r="L260" t="str">
        <v>Excellent</v>
      </c>
      <c r="M260" t="str">
        <f t="shared" si="12"/>
        <v>Below</v>
      </c>
      <c r="N260" t="str">
        <f t="shared" si="13"/>
        <v>No</v>
      </c>
      <c r="O260" t="str">
        <f t="shared" si="14"/>
        <v>NO</v>
      </c>
    </row>
    <row r="261" spans="1:15" x14ac:dyDescent="0.35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44152</v>
      </c>
      <c r="H261">
        <v>35196</v>
      </c>
      <c r="I261" t="s">
        <v>20</v>
      </c>
      <c r="J261">
        <v>57</v>
      </c>
      <c r="K261" t="str">
        <v>Above</v>
      </c>
      <c r="L261" t="str">
        <v>Excellent</v>
      </c>
      <c r="M261" t="str">
        <f t="shared" si="12"/>
        <v>Below</v>
      </c>
      <c r="N261" t="str">
        <f t="shared" si="13"/>
        <v>No</v>
      </c>
      <c r="O261" t="str">
        <f t="shared" si="14"/>
        <v>Yes</v>
      </c>
    </row>
    <row r="262" spans="1:15" x14ac:dyDescent="0.35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45301</v>
      </c>
      <c r="H262">
        <v>37151</v>
      </c>
      <c r="I262" t="s">
        <v>28</v>
      </c>
      <c r="J262">
        <v>35</v>
      </c>
      <c r="K262" t="str">
        <v>Above</v>
      </c>
      <c r="L262" t="str">
        <v>Average</v>
      </c>
      <c r="M262" t="str">
        <f t="shared" si="12"/>
        <v>Below</v>
      </c>
      <c r="N262" t="str">
        <f t="shared" si="13"/>
        <v>Yes</v>
      </c>
      <c r="O262" t="str">
        <f t="shared" si="14"/>
        <v>Yes</v>
      </c>
    </row>
    <row r="263" spans="1:15" x14ac:dyDescent="0.35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44178</v>
      </c>
      <c r="H263">
        <v>18448</v>
      </c>
      <c r="I263" t="s">
        <v>18</v>
      </c>
      <c r="J263">
        <v>60</v>
      </c>
      <c r="K263" t="str">
        <v>Below</v>
      </c>
      <c r="L263" t="str">
        <v>Excellent</v>
      </c>
      <c r="M263" t="str">
        <f t="shared" si="12"/>
        <v>Below</v>
      </c>
      <c r="N263" t="str">
        <f t="shared" si="13"/>
        <v>No</v>
      </c>
      <c r="O263" t="str">
        <f t="shared" si="14"/>
        <v>Yes</v>
      </c>
    </row>
    <row r="264" spans="1:15" x14ac:dyDescent="0.35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45066</v>
      </c>
      <c r="H264">
        <v>20182</v>
      </c>
      <c r="I264" t="s">
        <v>13</v>
      </c>
      <c r="J264">
        <v>23</v>
      </c>
      <c r="K264" t="str">
        <v>Below</v>
      </c>
      <c r="L264" t="str">
        <v>Poor</v>
      </c>
      <c r="M264" t="str">
        <f t="shared" si="12"/>
        <v>Below</v>
      </c>
      <c r="N264" t="str">
        <f t="shared" si="13"/>
        <v>Yes</v>
      </c>
      <c r="O264" t="str">
        <f t="shared" si="14"/>
        <v>Yes</v>
      </c>
    </row>
    <row r="265" spans="1:15" x14ac:dyDescent="0.35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43205</v>
      </c>
      <c r="H265">
        <v>20134</v>
      </c>
      <c r="I265" t="s">
        <v>28</v>
      </c>
      <c r="J265">
        <v>28</v>
      </c>
      <c r="K265" t="str">
        <v>Above</v>
      </c>
      <c r="L265" t="str">
        <v>Poor</v>
      </c>
      <c r="M265" t="str">
        <f t="shared" si="12"/>
        <v>Below</v>
      </c>
      <c r="N265" t="str">
        <f t="shared" si="13"/>
        <v>Yes</v>
      </c>
      <c r="O265" t="str">
        <f t="shared" si="14"/>
        <v>Yes</v>
      </c>
    </row>
    <row r="266" spans="1:15" x14ac:dyDescent="0.35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42299</v>
      </c>
      <c r="H266">
        <v>30493</v>
      </c>
      <c r="I266" t="s">
        <v>13</v>
      </c>
      <c r="J266">
        <v>47</v>
      </c>
      <c r="K266" t="str">
        <v>Above</v>
      </c>
      <c r="L266" t="str">
        <v>Good</v>
      </c>
      <c r="M266" t="str">
        <f t="shared" si="12"/>
        <v>Below</v>
      </c>
      <c r="N266" t="str">
        <f t="shared" si="13"/>
        <v>Yes</v>
      </c>
      <c r="O266" t="str">
        <f t="shared" si="14"/>
        <v>NO</v>
      </c>
    </row>
    <row r="267" spans="1:15" x14ac:dyDescent="0.35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42311</v>
      </c>
      <c r="H267">
        <v>33392</v>
      </c>
      <c r="I267" t="s">
        <v>13</v>
      </c>
      <c r="J267">
        <v>56</v>
      </c>
      <c r="K267" t="str">
        <v>Above</v>
      </c>
      <c r="L267" t="str">
        <v>Excellent</v>
      </c>
      <c r="M267" t="str">
        <f t="shared" si="12"/>
        <v>Below</v>
      </c>
      <c r="N267" t="str">
        <f t="shared" si="13"/>
        <v>Yes</v>
      </c>
      <c r="O267" t="str">
        <f t="shared" si="14"/>
        <v>Yes</v>
      </c>
    </row>
    <row r="268" spans="1:15" x14ac:dyDescent="0.35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42876</v>
      </c>
      <c r="H268">
        <v>23717</v>
      </c>
      <c r="I268" t="s">
        <v>13</v>
      </c>
      <c r="J268">
        <v>48</v>
      </c>
      <c r="K268" t="str">
        <v>Above</v>
      </c>
      <c r="L268" t="str">
        <v>Good</v>
      </c>
      <c r="M268" t="str">
        <f t="shared" si="12"/>
        <v>Below</v>
      </c>
      <c r="N268" t="str">
        <f t="shared" si="13"/>
        <v>No</v>
      </c>
      <c r="O268" t="str">
        <f t="shared" si="14"/>
        <v>Yes</v>
      </c>
    </row>
    <row r="269" spans="1:15" x14ac:dyDescent="0.35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42635</v>
      </c>
      <c r="H269">
        <v>36932</v>
      </c>
      <c r="I269" t="s">
        <v>13</v>
      </c>
      <c r="J269">
        <v>36</v>
      </c>
      <c r="K269" t="str">
        <v>Below</v>
      </c>
      <c r="L269" t="str">
        <v>Average</v>
      </c>
      <c r="M269" t="str">
        <f t="shared" si="12"/>
        <v>Below</v>
      </c>
      <c r="N269" t="str">
        <f t="shared" si="13"/>
        <v>Yes</v>
      </c>
      <c r="O269" t="str">
        <f t="shared" si="14"/>
        <v>Yes</v>
      </c>
    </row>
    <row r="270" spans="1:15" x14ac:dyDescent="0.35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43722</v>
      </c>
      <c r="H270">
        <v>19244</v>
      </c>
      <c r="I270" t="s">
        <v>28</v>
      </c>
      <c r="J270">
        <v>48</v>
      </c>
      <c r="K270" t="str">
        <v>Above</v>
      </c>
      <c r="L270" t="str">
        <v>Good</v>
      </c>
      <c r="M270" t="str">
        <f t="shared" si="12"/>
        <v>Below</v>
      </c>
      <c r="N270" t="str">
        <f t="shared" si="13"/>
        <v>Yes</v>
      </c>
      <c r="O270" t="str">
        <f t="shared" si="14"/>
        <v>Yes</v>
      </c>
    </row>
    <row r="271" spans="1:15" x14ac:dyDescent="0.35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43889</v>
      </c>
      <c r="H271">
        <v>39521</v>
      </c>
      <c r="I271" t="s">
        <v>13</v>
      </c>
      <c r="J271">
        <v>56</v>
      </c>
      <c r="K271" t="str">
        <v>Above</v>
      </c>
      <c r="L271" t="str">
        <v>Excellent</v>
      </c>
      <c r="M271" t="str">
        <f t="shared" si="12"/>
        <v>Below</v>
      </c>
      <c r="N271" t="str">
        <f t="shared" si="13"/>
        <v>Yes</v>
      </c>
      <c r="O271" t="str">
        <f t="shared" si="14"/>
        <v>Yes</v>
      </c>
    </row>
    <row r="272" spans="1:15" x14ac:dyDescent="0.35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44782</v>
      </c>
      <c r="H272">
        <v>13107</v>
      </c>
      <c r="I272" t="s">
        <v>18</v>
      </c>
      <c r="J272">
        <v>52</v>
      </c>
      <c r="K272" t="str">
        <v>Above</v>
      </c>
      <c r="L272" t="str">
        <v>Excellent</v>
      </c>
      <c r="M272" t="str">
        <f t="shared" si="12"/>
        <v>Below</v>
      </c>
      <c r="N272" t="str">
        <f t="shared" si="13"/>
        <v>Yes</v>
      </c>
      <c r="O272" t="str">
        <f t="shared" si="14"/>
        <v>Yes</v>
      </c>
    </row>
    <row r="273" spans="1:15" x14ac:dyDescent="0.35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42220</v>
      </c>
      <c r="H273">
        <v>21141</v>
      </c>
      <c r="I273" t="s">
        <v>13</v>
      </c>
      <c r="J273">
        <v>36</v>
      </c>
      <c r="K273" t="str">
        <v>Above</v>
      </c>
      <c r="L273" t="str">
        <v>Average</v>
      </c>
      <c r="M273" t="str">
        <f t="shared" si="12"/>
        <v>Below</v>
      </c>
      <c r="N273" t="str">
        <f t="shared" si="13"/>
        <v>Yes</v>
      </c>
      <c r="O273" t="str">
        <f t="shared" si="14"/>
        <v>Yes</v>
      </c>
    </row>
    <row r="274" spans="1:15" x14ac:dyDescent="0.35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42288</v>
      </c>
      <c r="H274">
        <v>26963</v>
      </c>
      <c r="I274" t="s">
        <v>13</v>
      </c>
      <c r="J274">
        <v>48</v>
      </c>
      <c r="K274" t="str">
        <v>Below</v>
      </c>
      <c r="L274" t="str">
        <v>Good</v>
      </c>
      <c r="M274" t="str">
        <f t="shared" si="12"/>
        <v>Below</v>
      </c>
      <c r="N274" t="str">
        <f t="shared" si="13"/>
        <v>No</v>
      </c>
      <c r="O274" t="str">
        <f t="shared" si="14"/>
        <v>NO</v>
      </c>
    </row>
    <row r="275" spans="1:15" x14ac:dyDescent="0.35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43465</v>
      </c>
      <c r="H275">
        <v>33503</v>
      </c>
      <c r="I275" t="s">
        <v>28</v>
      </c>
      <c r="J275">
        <v>52</v>
      </c>
      <c r="K275" t="str">
        <v>Above</v>
      </c>
      <c r="L275" t="str">
        <v>Excellent</v>
      </c>
      <c r="M275" t="str">
        <f t="shared" si="12"/>
        <v>Below</v>
      </c>
      <c r="N275" t="str">
        <f t="shared" si="13"/>
        <v>No</v>
      </c>
      <c r="O275" t="str">
        <f t="shared" si="14"/>
        <v>Yes</v>
      </c>
    </row>
    <row r="276" spans="1:15" x14ac:dyDescent="0.35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42136</v>
      </c>
      <c r="H276">
        <v>33700</v>
      </c>
      <c r="I276" t="s">
        <v>20</v>
      </c>
      <c r="J276">
        <v>26</v>
      </c>
      <c r="K276" t="str">
        <v>Above</v>
      </c>
      <c r="L276" t="str">
        <v>Poor</v>
      </c>
      <c r="M276" t="str">
        <f t="shared" si="12"/>
        <v>Below</v>
      </c>
      <c r="N276" t="str">
        <f t="shared" si="13"/>
        <v>Yes</v>
      </c>
      <c r="O276" t="str">
        <f t="shared" si="14"/>
        <v>Yes</v>
      </c>
    </row>
    <row r="277" spans="1:15" x14ac:dyDescent="0.35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42975</v>
      </c>
      <c r="H277">
        <v>38073</v>
      </c>
      <c r="I277" t="s">
        <v>20</v>
      </c>
      <c r="J277">
        <v>53</v>
      </c>
      <c r="K277" t="str">
        <v>Above</v>
      </c>
      <c r="L277" t="str">
        <v>Excellent</v>
      </c>
      <c r="M277" t="str">
        <f t="shared" si="12"/>
        <v>Below</v>
      </c>
      <c r="N277" t="str">
        <f t="shared" si="13"/>
        <v>No</v>
      </c>
      <c r="O277" t="str">
        <f t="shared" si="14"/>
        <v>Yes</v>
      </c>
    </row>
    <row r="278" spans="1:15" x14ac:dyDescent="0.35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43810</v>
      </c>
      <c r="H278">
        <v>30960</v>
      </c>
      <c r="I278" t="s">
        <v>20</v>
      </c>
      <c r="J278">
        <v>52</v>
      </c>
      <c r="K278" t="str">
        <v>Above</v>
      </c>
      <c r="L278" t="str">
        <v>Excellent</v>
      </c>
      <c r="M278" t="str">
        <f t="shared" si="12"/>
        <v>Below</v>
      </c>
      <c r="N278" t="str">
        <f t="shared" si="13"/>
        <v>Yes</v>
      </c>
      <c r="O278" t="str">
        <f t="shared" si="14"/>
        <v>NO</v>
      </c>
    </row>
    <row r="279" spans="1:15" x14ac:dyDescent="0.35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42427</v>
      </c>
      <c r="H279">
        <v>35288</v>
      </c>
      <c r="I279" t="s">
        <v>18</v>
      </c>
      <c r="J279">
        <v>37</v>
      </c>
      <c r="K279" t="str">
        <v>Above</v>
      </c>
      <c r="L279" t="str">
        <v>Average</v>
      </c>
      <c r="M279" t="str">
        <f t="shared" si="12"/>
        <v>Below</v>
      </c>
      <c r="N279" t="str">
        <f t="shared" si="13"/>
        <v>Yes</v>
      </c>
      <c r="O279" t="str">
        <f t="shared" si="14"/>
        <v>Yes</v>
      </c>
    </row>
    <row r="280" spans="1:15" x14ac:dyDescent="0.35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43475</v>
      </c>
      <c r="H280">
        <v>38266</v>
      </c>
      <c r="I280" t="s">
        <v>13</v>
      </c>
      <c r="J280">
        <v>38</v>
      </c>
      <c r="K280" t="str">
        <v>Above</v>
      </c>
      <c r="L280" t="str">
        <v>Average</v>
      </c>
      <c r="M280" t="str">
        <f t="shared" si="12"/>
        <v>Below</v>
      </c>
      <c r="N280" t="str">
        <f t="shared" si="13"/>
        <v>No</v>
      </c>
      <c r="O280" t="str">
        <f t="shared" si="14"/>
        <v>Yes</v>
      </c>
    </row>
    <row r="281" spans="1:15" x14ac:dyDescent="0.35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44626</v>
      </c>
      <c r="H281">
        <v>20558</v>
      </c>
      <c r="I281" t="s">
        <v>18</v>
      </c>
      <c r="J281">
        <v>30</v>
      </c>
      <c r="K281" t="str">
        <v>Below</v>
      </c>
      <c r="L281" t="e">
        <v>#N/A</v>
      </c>
      <c r="M281" t="str">
        <f t="shared" si="12"/>
        <v>Below</v>
      </c>
      <c r="N281" t="str">
        <f t="shared" si="13"/>
        <v>No</v>
      </c>
      <c r="O281" t="str">
        <f t="shared" si="14"/>
        <v>NO</v>
      </c>
    </row>
    <row r="282" spans="1:15" x14ac:dyDescent="0.35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41920</v>
      </c>
      <c r="H282">
        <v>28978</v>
      </c>
      <c r="I282" t="s">
        <v>28</v>
      </c>
      <c r="J282">
        <v>33</v>
      </c>
      <c r="K282" t="str">
        <v>Above</v>
      </c>
      <c r="L282" t="str">
        <v>Average</v>
      </c>
      <c r="M282" t="str">
        <f t="shared" si="12"/>
        <v>Below</v>
      </c>
      <c r="N282" t="str">
        <f t="shared" si="13"/>
        <v>Yes</v>
      </c>
      <c r="O282" t="str">
        <f t="shared" si="14"/>
        <v>Yes</v>
      </c>
    </row>
    <row r="283" spans="1:15" x14ac:dyDescent="0.35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41845</v>
      </c>
      <c r="H283">
        <v>38546</v>
      </c>
      <c r="I283" t="s">
        <v>13</v>
      </c>
      <c r="J283">
        <v>46</v>
      </c>
      <c r="K283" t="str">
        <v>Above</v>
      </c>
      <c r="L283" t="str">
        <v>Good</v>
      </c>
      <c r="M283" t="str">
        <f t="shared" si="12"/>
        <v>Below</v>
      </c>
      <c r="N283" t="str">
        <f t="shared" si="13"/>
        <v>Yes</v>
      </c>
      <c r="O283" t="str">
        <f t="shared" si="14"/>
        <v>Yes</v>
      </c>
    </row>
    <row r="284" spans="1:15" x14ac:dyDescent="0.35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43288</v>
      </c>
      <c r="H284">
        <v>37034</v>
      </c>
      <c r="I284" t="s">
        <v>28</v>
      </c>
      <c r="J284">
        <v>59</v>
      </c>
      <c r="K284" t="str">
        <v>Below</v>
      </c>
      <c r="L284" t="str">
        <v>Excellent</v>
      </c>
      <c r="M284" t="str">
        <f t="shared" si="12"/>
        <v>Below</v>
      </c>
      <c r="N284" t="str">
        <f t="shared" si="13"/>
        <v>No</v>
      </c>
      <c r="O284" t="str">
        <f t="shared" si="14"/>
        <v>Yes</v>
      </c>
    </row>
    <row r="285" spans="1:15" x14ac:dyDescent="0.35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43503</v>
      </c>
      <c r="H285">
        <v>18243</v>
      </c>
      <c r="I285" t="s">
        <v>13</v>
      </c>
      <c r="J285">
        <v>46</v>
      </c>
      <c r="K285" t="str">
        <v>Above</v>
      </c>
      <c r="L285" t="str">
        <v>Good</v>
      </c>
      <c r="M285" t="str">
        <f t="shared" si="12"/>
        <v>Below</v>
      </c>
      <c r="N285" t="str">
        <f t="shared" si="13"/>
        <v>Yes</v>
      </c>
      <c r="O285" t="str">
        <f t="shared" si="14"/>
        <v>NO</v>
      </c>
    </row>
    <row r="286" spans="1:15" x14ac:dyDescent="0.35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44319</v>
      </c>
      <c r="H286">
        <v>30370</v>
      </c>
      <c r="I286" t="s">
        <v>18</v>
      </c>
      <c r="J286">
        <v>21</v>
      </c>
      <c r="K286" t="str">
        <v>Below</v>
      </c>
      <c r="L286" t="str">
        <v>Poor</v>
      </c>
      <c r="M286" t="str">
        <f t="shared" si="12"/>
        <v>Below</v>
      </c>
      <c r="N286" t="str">
        <f t="shared" si="13"/>
        <v>No</v>
      </c>
      <c r="O286" t="str">
        <f t="shared" si="14"/>
        <v>Yes</v>
      </c>
    </row>
    <row r="287" spans="1:15" x14ac:dyDescent="0.35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43697</v>
      </c>
      <c r="H287">
        <v>11519</v>
      </c>
      <c r="I287" t="s">
        <v>20</v>
      </c>
      <c r="J287">
        <v>40</v>
      </c>
      <c r="K287" t="str">
        <v>Below</v>
      </c>
      <c r="L287" t="str">
        <v>Average</v>
      </c>
      <c r="M287" t="str">
        <f t="shared" si="12"/>
        <v>Below</v>
      </c>
      <c r="N287" t="str">
        <f t="shared" si="13"/>
        <v>No</v>
      </c>
      <c r="O287" t="str">
        <f t="shared" si="14"/>
        <v>NO</v>
      </c>
    </row>
    <row r="288" spans="1:15" x14ac:dyDescent="0.35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44665</v>
      </c>
      <c r="H288">
        <v>12618</v>
      </c>
      <c r="I288" t="s">
        <v>28</v>
      </c>
      <c r="J288">
        <v>34</v>
      </c>
      <c r="K288" t="str">
        <v>Above</v>
      </c>
      <c r="L288" t="str">
        <v>Average</v>
      </c>
      <c r="M288" t="str">
        <f t="shared" si="12"/>
        <v>Below</v>
      </c>
      <c r="N288" t="str">
        <f t="shared" si="13"/>
        <v>Yes</v>
      </c>
      <c r="O288" t="str">
        <f t="shared" si="14"/>
        <v>NO</v>
      </c>
    </row>
    <row r="289" spans="1:15" x14ac:dyDescent="0.35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42787</v>
      </c>
      <c r="H289">
        <v>29235</v>
      </c>
      <c r="I289" t="s">
        <v>13</v>
      </c>
      <c r="J289">
        <v>34</v>
      </c>
      <c r="K289" t="str">
        <v>Below</v>
      </c>
      <c r="L289" t="str">
        <v>Average</v>
      </c>
      <c r="M289" t="str">
        <f t="shared" si="12"/>
        <v>Below</v>
      </c>
      <c r="N289" t="str">
        <f t="shared" si="13"/>
        <v>No</v>
      </c>
      <c r="O289" t="str">
        <f t="shared" si="14"/>
        <v>NO</v>
      </c>
    </row>
    <row r="290" spans="1:15" x14ac:dyDescent="0.35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44808</v>
      </c>
      <c r="H290">
        <v>29356</v>
      </c>
      <c r="I290" t="s">
        <v>18</v>
      </c>
      <c r="J290">
        <v>49</v>
      </c>
      <c r="K290" t="str">
        <v>Below</v>
      </c>
      <c r="L290" t="str">
        <v>Good</v>
      </c>
      <c r="M290" t="str">
        <f t="shared" si="12"/>
        <v>Below</v>
      </c>
      <c r="N290" t="str">
        <f t="shared" si="13"/>
        <v>No</v>
      </c>
      <c r="O290" t="str">
        <f t="shared" si="14"/>
        <v>Yes</v>
      </c>
    </row>
    <row r="291" spans="1:15" x14ac:dyDescent="0.35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44481</v>
      </c>
      <c r="H291">
        <v>17563</v>
      </c>
      <c r="I291" t="s">
        <v>13</v>
      </c>
      <c r="J291">
        <v>53</v>
      </c>
      <c r="K291" t="str">
        <v>Above</v>
      </c>
      <c r="L291" t="str">
        <v>Excellent</v>
      </c>
      <c r="M291" t="str">
        <f t="shared" si="12"/>
        <v>Above</v>
      </c>
      <c r="N291" t="str">
        <f t="shared" si="13"/>
        <v>Yes</v>
      </c>
      <c r="O291" t="str">
        <f t="shared" si="14"/>
        <v>Yes</v>
      </c>
    </row>
    <row r="292" spans="1:15" x14ac:dyDescent="0.35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44372</v>
      </c>
      <c r="H292">
        <v>13535</v>
      </c>
      <c r="I292" t="s">
        <v>28</v>
      </c>
      <c r="J292">
        <v>27</v>
      </c>
      <c r="K292" t="str">
        <v>Above</v>
      </c>
      <c r="L292" t="str">
        <v>Poor</v>
      </c>
      <c r="M292" t="str">
        <f t="shared" si="12"/>
        <v>Below</v>
      </c>
      <c r="N292" t="str">
        <f t="shared" si="13"/>
        <v>Yes</v>
      </c>
      <c r="O292" t="str">
        <f t="shared" si="14"/>
        <v>Yes</v>
      </c>
    </row>
    <row r="293" spans="1:15" x14ac:dyDescent="0.35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43134</v>
      </c>
      <c r="H293">
        <v>22160</v>
      </c>
      <c r="I293" t="s">
        <v>20</v>
      </c>
      <c r="J293">
        <v>48</v>
      </c>
      <c r="K293" t="str">
        <v>Above</v>
      </c>
      <c r="L293" t="str">
        <v>Good</v>
      </c>
      <c r="M293" t="str">
        <f t="shared" si="12"/>
        <v>Below</v>
      </c>
      <c r="N293" t="str">
        <f t="shared" si="13"/>
        <v>Yes</v>
      </c>
      <c r="O293" t="str">
        <f t="shared" si="14"/>
        <v>NO</v>
      </c>
    </row>
    <row r="294" spans="1:15" x14ac:dyDescent="0.35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42247</v>
      </c>
      <c r="H294">
        <v>23101</v>
      </c>
      <c r="I294" t="s">
        <v>28</v>
      </c>
      <c r="J294">
        <v>24</v>
      </c>
      <c r="K294" t="str">
        <v>Below</v>
      </c>
      <c r="L294" t="str">
        <v>Poor</v>
      </c>
      <c r="M294" t="str">
        <f t="shared" si="12"/>
        <v>Below</v>
      </c>
      <c r="N294" t="str">
        <f t="shared" si="13"/>
        <v>Yes</v>
      </c>
      <c r="O294" t="str">
        <f t="shared" si="14"/>
        <v>Yes</v>
      </c>
    </row>
    <row r="295" spans="1:15" x14ac:dyDescent="0.35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42234</v>
      </c>
      <c r="H295">
        <v>11695</v>
      </c>
      <c r="I295" t="s">
        <v>28</v>
      </c>
      <c r="J295">
        <v>48</v>
      </c>
      <c r="K295" t="str">
        <v>Above</v>
      </c>
      <c r="L295" t="str">
        <v>Good</v>
      </c>
      <c r="M295" t="str">
        <f t="shared" si="12"/>
        <v>Below</v>
      </c>
      <c r="N295" t="str">
        <f t="shared" si="13"/>
        <v>Yes</v>
      </c>
      <c r="O295" t="str">
        <f t="shared" si="14"/>
        <v>Yes</v>
      </c>
    </row>
    <row r="296" spans="1:15" x14ac:dyDescent="0.35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44744</v>
      </c>
      <c r="H296">
        <v>31575</v>
      </c>
      <c r="I296" t="s">
        <v>13</v>
      </c>
      <c r="J296">
        <v>41</v>
      </c>
      <c r="K296" t="str">
        <v>Above</v>
      </c>
      <c r="L296" t="str">
        <v>Good</v>
      </c>
      <c r="M296" t="str">
        <f t="shared" si="12"/>
        <v>Below</v>
      </c>
      <c r="N296" t="str">
        <f t="shared" si="13"/>
        <v>Yes</v>
      </c>
      <c r="O296" t="str">
        <f t="shared" si="14"/>
        <v>Yes</v>
      </c>
    </row>
    <row r="297" spans="1:15" x14ac:dyDescent="0.35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44481</v>
      </c>
      <c r="H297">
        <v>10276</v>
      </c>
      <c r="I297" t="s">
        <v>13</v>
      </c>
      <c r="J297">
        <v>49</v>
      </c>
      <c r="K297" t="str">
        <v>Above</v>
      </c>
      <c r="L297" t="str">
        <v>Good</v>
      </c>
      <c r="M297" t="str">
        <f t="shared" si="12"/>
        <v>Below</v>
      </c>
      <c r="N297" t="str">
        <f t="shared" si="13"/>
        <v>Yes</v>
      </c>
      <c r="O297" t="str">
        <f t="shared" si="14"/>
        <v>Yes</v>
      </c>
    </row>
    <row r="298" spans="1:15" x14ac:dyDescent="0.35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43032</v>
      </c>
      <c r="H298">
        <v>31837</v>
      </c>
      <c r="I298" t="s">
        <v>28</v>
      </c>
      <c r="J298">
        <v>36</v>
      </c>
      <c r="K298" t="str">
        <v>Above</v>
      </c>
      <c r="L298" t="str">
        <v>Average</v>
      </c>
      <c r="M298" t="str">
        <f t="shared" si="12"/>
        <v>Below</v>
      </c>
      <c r="N298" t="str">
        <f t="shared" si="13"/>
        <v>Yes</v>
      </c>
      <c r="O298" t="str">
        <f t="shared" si="14"/>
        <v>Yes</v>
      </c>
    </row>
    <row r="299" spans="1:15" x14ac:dyDescent="0.35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45043</v>
      </c>
      <c r="H299">
        <v>28200</v>
      </c>
      <c r="I299" t="s">
        <v>18</v>
      </c>
      <c r="J299">
        <v>51</v>
      </c>
      <c r="K299" t="str">
        <v>Below</v>
      </c>
      <c r="L299" t="str">
        <v>Excellent</v>
      </c>
      <c r="M299" t="str">
        <f t="shared" si="12"/>
        <v>Below</v>
      </c>
      <c r="N299" t="str">
        <f t="shared" si="13"/>
        <v>No</v>
      </c>
      <c r="O299" t="str">
        <f t="shared" si="14"/>
        <v>Yes</v>
      </c>
    </row>
    <row r="300" spans="1:15" x14ac:dyDescent="0.35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42457</v>
      </c>
      <c r="H300">
        <v>13225</v>
      </c>
      <c r="I300" t="s">
        <v>13</v>
      </c>
      <c r="J300">
        <v>52</v>
      </c>
      <c r="K300" t="str">
        <v>Above</v>
      </c>
      <c r="L300" t="str">
        <v>Excellent</v>
      </c>
      <c r="M300" t="str">
        <f t="shared" si="12"/>
        <v>Below</v>
      </c>
      <c r="N300" t="str">
        <f t="shared" si="13"/>
        <v>No</v>
      </c>
      <c r="O300" t="str">
        <f t="shared" si="14"/>
        <v>Yes</v>
      </c>
    </row>
    <row r="301" spans="1:15" x14ac:dyDescent="0.35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44844</v>
      </c>
      <c r="H301">
        <v>10930</v>
      </c>
      <c r="I301" t="s">
        <v>18</v>
      </c>
      <c r="J301">
        <v>53</v>
      </c>
      <c r="K301" t="str">
        <v>Below</v>
      </c>
      <c r="L301" t="str">
        <v>Excellent</v>
      </c>
      <c r="M301" t="str">
        <f t="shared" si="12"/>
        <v>Below</v>
      </c>
      <c r="N301" t="str">
        <f t="shared" si="13"/>
        <v>No</v>
      </c>
      <c r="O301" t="str">
        <f t="shared" si="14"/>
        <v>Yes</v>
      </c>
    </row>
    <row r="302" spans="1:15" x14ac:dyDescent="0.35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43530</v>
      </c>
      <c r="H302">
        <v>32525</v>
      </c>
      <c r="I302" t="s">
        <v>28</v>
      </c>
      <c r="J302">
        <v>40</v>
      </c>
      <c r="K302" t="str">
        <v>Below</v>
      </c>
      <c r="L302" t="str">
        <v>Average</v>
      </c>
      <c r="M302" t="str">
        <f t="shared" si="12"/>
        <v>Below</v>
      </c>
      <c r="N302" t="str">
        <f t="shared" si="13"/>
        <v>No</v>
      </c>
      <c r="O302" t="str">
        <f t="shared" si="14"/>
        <v>NO</v>
      </c>
    </row>
    <row r="303" spans="1:15" x14ac:dyDescent="0.35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42910</v>
      </c>
      <c r="H303">
        <v>26219</v>
      </c>
      <c r="I303" t="s">
        <v>20</v>
      </c>
      <c r="J303">
        <v>43</v>
      </c>
      <c r="K303" t="str">
        <v>Below</v>
      </c>
      <c r="L303" t="str">
        <v>Good</v>
      </c>
      <c r="M303" t="str">
        <f t="shared" si="12"/>
        <v>Below</v>
      </c>
      <c r="N303" t="str">
        <f t="shared" si="13"/>
        <v>No</v>
      </c>
      <c r="O303" t="str">
        <f t="shared" si="14"/>
        <v>Yes</v>
      </c>
    </row>
    <row r="304" spans="1:15" x14ac:dyDescent="0.35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43673</v>
      </c>
      <c r="H304">
        <v>19203</v>
      </c>
      <c r="I304" t="s">
        <v>20</v>
      </c>
      <c r="J304">
        <v>22</v>
      </c>
      <c r="K304" t="str">
        <v>Below</v>
      </c>
      <c r="L304" t="str">
        <v>Poor</v>
      </c>
      <c r="M304" t="str">
        <f t="shared" si="12"/>
        <v>Below</v>
      </c>
      <c r="N304" t="str">
        <f t="shared" si="13"/>
        <v>No</v>
      </c>
      <c r="O304" t="str">
        <f t="shared" si="14"/>
        <v>Yes</v>
      </c>
    </row>
    <row r="305" spans="1:15" x14ac:dyDescent="0.35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42844</v>
      </c>
      <c r="H305">
        <v>32574</v>
      </c>
      <c r="I305" t="s">
        <v>20</v>
      </c>
      <c r="J305">
        <v>22</v>
      </c>
      <c r="K305" t="str">
        <v>Above</v>
      </c>
      <c r="L305" t="str">
        <v>Poor</v>
      </c>
      <c r="M305" t="str">
        <f t="shared" si="12"/>
        <v>Below</v>
      </c>
      <c r="N305" t="str">
        <f t="shared" si="13"/>
        <v>Yes</v>
      </c>
      <c r="O305" t="str">
        <f t="shared" si="14"/>
        <v>Yes</v>
      </c>
    </row>
    <row r="306" spans="1:15" x14ac:dyDescent="0.35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42690</v>
      </c>
      <c r="H306">
        <v>39933</v>
      </c>
      <c r="I306" t="s">
        <v>13</v>
      </c>
      <c r="J306">
        <v>58</v>
      </c>
      <c r="K306" t="str">
        <v>Below</v>
      </c>
      <c r="L306" t="str">
        <v>Excellent</v>
      </c>
      <c r="M306" t="str">
        <f t="shared" si="12"/>
        <v>Above</v>
      </c>
      <c r="N306" t="str">
        <f t="shared" si="13"/>
        <v>No</v>
      </c>
      <c r="O306" t="str">
        <f t="shared" si="14"/>
        <v>Yes</v>
      </c>
    </row>
    <row r="307" spans="1:15" x14ac:dyDescent="0.35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43440</v>
      </c>
      <c r="H307">
        <v>17817</v>
      </c>
      <c r="I307" t="s">
        <v>20</v>
      </c>
      <c r="J307">
        <v>43</v>
      </c>
      <c r="K307" t="str">
        <v>Below</v>
      </c>
      <c r="L307" t="str">
        <v>Good</v>
      </c>
      <c r="M307" t="str">
        <f t="shared" si="12"/>
        <v>Below</v>
      </c>
      <c r="N307" t="str">
        <f t="shared" si="13"/>
        <v>No</v>
      </c>
      <c r="O307" t="str">
        <f t="shared" si="14"/>
        <v>NO</v>
      </c>
    </row>
    <row r="308" spans="1:15" x14ac:dyDescent="0.35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45120</v>
      </c>
      <c r="H308">
        <v>23441</v>
      </c>
      <c r="I308" t="s">
        <v>20</v>
      </c>
      <c r="J308">
        <v>54</v>
      </c>
      <c r="K308" t="str">
        <v>Above</v>
      </c>
      <c r="L308" t="str">
        <v>Excellent</v>
      </c>
      <c r="M308" t="str">
        <f t="shared" si="12"/>
        <v>Below</v>
      </c>
      <c r="N308" t="str">
        <f t="shared" si="13"/>
        <v>Yes</v>
      </c>
      <c r="O308" t="str">
        <f t="shared" si="14"/>
        <v>Yes</v>
      </c>
    </row>
    <row r="309" spans="1:15" x14ac:dyDescent="0.35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43798</v>
      </c>
      <c r="H309">
        <v>29052</v>
      </c>
      <c r="I309" t="s">
        <v>20</v>
      </c>
      <c r="J309">
        <v>31</v>
      </c>
      <c r="K309" t="str">
        <v>Below</v>
      </c>
      <c r="L309" t="str">
        <v>Average</v>
      </c>
      <c r="M309" t="str">
        <f t="shared" si="12"/>
        <v>Below</v>
      </c>
      <c r="N309" t="str">
        <f t="shared" si="13"/>
        <v>Yes</v>
      </c>
      <c r="O309" t="str">
        <f t="shared" si="14"/>
        <v>Yes</v>
      </c>
    </row>
    <row r="310" spans="1:15" x14ac:dyDescent="0.35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45306</v>
      </c>
      <c r="H310">
        <v>25725</v>
      </c>
      <c r="I310" t="s">
        <v>28</v>
      </c>
      <c r="J310">
        <v>51</v>
      </c>
      <c r="K310" t="str">
        <v>Above</v>
      </c>
      <c r="L310" t="str">
        <v>Excellent</v>
      </c>
      <c r="M310" t="str">
        <f t="shared" si="12"/>
        <v>Below</v>
      </c>
      <c r="N310" t="str">
        <f t="shared" si="13"/>
        <v>Yes</v>
      </c>
      <c r="O310" t="str">
        <f t="shared" si="14"/>
        <v>Yes</v>
      </c>
    </row>
    <row r="311" spans="1:15" x14ac:dyDescent="0.35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41963</v>
      </c>
      <c r="H311">
        <v>22803</v>
      </c>
      <c r="I311" t="s">
        <v>18</v>
      </c>
      <c r="J311">
        <v>55</v>
      </c>
      <c r="K311" t="str">
        <v>Below</v>
      </c>
      <c r="L311" t="str">
        <v>Excellent</v>
      </c>
      <c r="M311" t="str">
        <f t="shared" si="12"/>
        <v>Below</v>
      </c>
      <c r="N311" t="str">
        <f t="shared" si="13"/>
        <v>No</v>
      </c>
      <c r="O311" t="str">
        <f t="shared" si="14"/>
        <v>Yes</v>
      </c>
    </row>
    <row r="312" spans="1:15" x14ac:dyDescent="0.35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41908</v>
      </c>
      <c r="H312">
        <v>30946</v>
      </c>
      <c r="I312" t="s">
        <v>28</v>
      </c>
      <c r="J312">
        <v>60</v>
      </c>
      <c r="K312" t="str">
        <v>Below</v>
      </c>
      <c r="L312" t="str">
        <v>Excellent</v>
      </c>
      <c r="M312" t="str">
        <f t="shared" si="12"/>
        <v>Below</v>
      </c>
      <c r="N312" t="str">
        <f t="shared" si="13"/>
        <v>No</v>
      </c>
      <c r="O312" t="str">
        <f t="shared" si="14"/>
        <v>NO</v>
      </c>
    </row>
    <row r="313" spans="1:15" x14ac:dyDescent="0.35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45432</v>
      </c>
      <c r="H313">
        <v>23815</v>
      </c>
      <c r="I313" t="s">
        <v>13</v>
      </c>
      <c r="J313">
        <v>48</v>
      </c>
      <c r="K313" t="str">
        <v>Below</v>
      </c>
      <c r="L313" t="str">
        <v>Good</v>
      </c>
      <c r="M313" t="str">
        <f t="shared" si="12"/>
        <v>Below</v>
      </c>
      <c r="N313" t="str">
        <f t="shared" si="13"/>
        <v>No</v>
      </c>
      <c r="O313" t="str">
        <f t="shared" si="14"/>
        <v>NO</v>
      </c>
    </row>
    <row r="314" spans="1:15" x14ac:dyDescent="0.35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45028</v>
      </c>
      <c r="H314">
        <v>21354</v>
      </c>
      <c r="I314" t="s">
        <v>18</v>
      </c>
      <c r="J314">
        <v>40</v>
      </c>
      <c r="K314" t="str">
        <v>Above</v>
      </c>
      <c r="L314" t="str">
        <v>Average</v>
      </c>
      <c r="M314" t="str">
        <f t="shared" si="12"/>
        <v>Below</v>
      </c>
      <c r="N314" t="str">
        <f t="shared" si="13"/>
        <v>Yes</v>
      </c>
      <c r="O314" t="str">
        <f t="shared" si="14"/>
        <v>Yes</v>
      </c>
    </row>
    <row r="315" spans="1:15" x14ac:dyDescent="0.35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44723</v>
      </c>
      <c r="H315">
        <v>38076</v>
      </c>
      <c r="I315" t="s">
        <v>20</v>
      </c>
      <c r="J315">
        <v>34</v>
      </c>
      <c r="K315" t="str">
        <v>Above</v>
      </c>
      <c r="L315" t="str">
        <v>Average</v>
      </c>
      <c r="M315" t="str">
        <f t="shared" si="12"/>
        <v>Below</v>
      </c>
      <c r="N315" t="str">
        <f t="shared" si="13"/>
        <v>Yes</v>
      </c>
      <c r="O315" t="str">
        <f t="shared" si="14"/>
        <v>Yes</v>
      </c>
    </row>
    <row r="316" spans="1:15" x14ac:dyDescent="0.35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44900</v>
      </c>
      <c r="H316">
        <v>33625</v>
      </c>
      <c r="I316" t="s">
        <v>18</v>
      </c>
      <c r="J316">
        <v>31</v>
      </c>
      <c r="K316" t="str">
        <v>Above</v>
      </c>
      <c r="L316" t="str">
        <v>Average</v>
      </c>
      <c r="M316" t="str">
        <f t="shared" si="12"/>
        <v>Below</v>
      </c>
      <c r="N316" t="str">
        <f t="shared" si="13"/>
        <v>Yes</v>
      </c>
      <c r="O316" t="str">
        <f t="shared" si="14"/>
        <v>NO</v>
      </c>
    </row>
    <row r="317" spans="1:15" x14ac:dyDescent="0.35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42812</v>
      </c>
      <c r="H317">
        <v>16150</v>
      </c>
      <c r="I317" t="s">
        <v>18</v>
      </c>
      <c r="J317">
        <v>55</v>
      </c>
      <c r="K317" t="str">
        <v>Above</v>
      </c>
      <c r="L317" t="str">
        <v>Excellent</v>
      </c>
      <c r="M317" t="str">
        <f t="shared" si="12"/>
        <v>Below</v>
      </c>
      <c r="N317" t="str">
        <f t="shared" si="13"/>
        <v>Yes</v>
      </c>
      <c r="O317" t="str">
        <f t="shared" si="14"/>
        <v>Yes</v>
      </c>
    </row>
    <row r="318" spans="1:15" x14ac:dyDescent="0.35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42711</v>
      </c>
      <c r="H318">
        <v>31870</v>
      </c>
      <c r="I318" t="s">
        <v>28</v>
      </c>
      <c r="J318">
        <v>30</v>
      </c>
      <c r="K318" t="str">
        <v>Above</v>
      </c>
      <c r="L318" t="e">
        <v>#N/A</v>
      </c>
      <c r="M318" t="str">
        <f t="shared" si="12"/>
        <v>Below</v>
      </c>
      <c r="N318" t="str">
        <f t="shared" si="13"/>
        <v>Yes</v>
      </c>
      <c r="O318" t="str">
        <f t="shared" si="14"/>
        <v>Yes</v>
      </c>
    </row>
    <row r="319" spans="1:15" x14ac:dyDescent="0.35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43215</v>
      </c>
      <c r="H319">
        <v>38035</v>
      </c>
      <c r="I319" t="s">
        <v>20</v>
      </c>
      <c r="J319">
        <v>51</v>
      </c>
      <c r="K319" t="str">
        <v>Above</v>
      </c>
      <c r="L319" t="str">
        <v>Excellent</v>
      </c>
      <c r="M319" t="str">
        <f t="shared" si="12"/>
        <v>Below</v>
      </c>
      <c r="N319" t="str">
        <f t="shared" si="13"/>
        <v>Yes</v>
      </c>
      <c r="O319" t="str">
        <f t="shared" si="14"/>
        <v>NO</v>
      </c>
    </row>
    <row r="320" spans="1:15" x14ac:dyDescent="0.35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42996</v>
      </c>
      <c r="H320">
        <v>17021</v>
      </c>
      <c r="I320" t="s">
        <v>28</v>
      </c>
      <c r="J320">
        <v>29</v>
      </c>
      <c r="K320" t="str">
        <v>Above</v>
      </c>
      <c r="L320" t="str">
        <v>Poor</v>
      </c>
      <c r="M320" t="str">
        <f t="shared" si="12"/>
        <v>Below</v>
      </c>
      <c r="N320" t="str">
        <f t="shared" si="13"/>
        <v>No</v>
      </c>
      <c r="O320" t="str">
        <f t="shared" si="14"/>
        <v>Yes</v>
      </c>
    </row>
    <row r="321" spans="1:15" x14ac:dyDescent="0.35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44862</v>
      </c>
      <c r="H321">
        <v>39988</v>
      </c>
      <c r="I321" t="s">
        <v>18</v>
      </c>
      <c r="J321">
        <v>22</v>
      </c>
      <c r="K321" t="str">
        <v>Above</v>
      </c>
      <c r="L321" t="str">
        <v>Poor</v>
      </c>
      <c r="M321" t="str">
        <f t="shared" si="12"/>
        <v>Below</v>
      </c>
      <c r="N321" t="str">
        <f t="shared" si="13"/>
        <v>No</v>
      </c>
      <c r="O321" t="str">
        <f t="shared" si="14"/>
        <v>Yes</v>
      </c>
    </row>
    <row r="322" spans="1:15" x14ac:dyDescent="0.35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42123</v>
      </c>
      <c r="H322">
        <v>16401</v>
      </c>
      <c r="I322" t="s">
        <v>13</v>
      </c>
      <c r="J322">
        <v>24</v>
      </c>
      <c r="K322" t="str">
        <v>Below</v>
      </c>
      <c r="L322" t="str">
        <v>Poor</v>
      </c>
      <c r="M322" t="str">
        <f t="shared" si="12"/>
        <v>Below</v>
      </c>
      <c r="N322" t="str">
        <f t="shared" si="13"/>
        <v>No</v>
      </c>
      <c r="O322" t="str">
        <f t="shared" si="14"/>
        <v>Yes</v>
      </c>
    </row>
    <row r="323" spans="1:15" x14ac:dyDescent="0.35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42208</v>
      </c>
      <c r="H323">
        <v>22375</v>
      </c>
      <c r="I323" t="s">
        <v>13</v>
      </c>
      <c r="J323">
        <v>46</v>
      </c>
      <c r="K323" t="str">
        <v>Above</v>
      </c>
      <c r="L323" t="str">
        <v>Good</v>
      </c>
      <c r="M323" t="str">
        <f t="shared" ref="M323:M386" si="15">IF(AND($E323 = "HR", $I323 = "North", $H323 &gt; 15000), "Above", "Below")</f>
        <v>Below</v>
      </c>
      <c r="N323" t="str">
        <f t="shared" ref="N323:N386" si="16">IF(OR(E323 = "IT", F323 &gt;60000),"Yes", "No" )</f>
        <v>Yes</v>
      </c>
      <c r="O323" t="str">
        <f t="shared" ref="O323:O386" si="17">IF(NOT(E323="Marketing"),"Yes","NO")</f>
        <v>Yes</v>
      </c>
    </row>
    <row r="324" spans="1:15" x14ac:dyDescent="0.35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44097</v>
      </c>
      <c r="H324">
        <v>24535</v>
      </c>
      <c r="I324" t="s">
        <v>28</v>
      </c>
      <c r="J324">
        <v>22</v>
      </c>
      <c r="K324" t="str">
        <v>Above</v>
      </c>
      <c r="L324" t="str">
        <v>Poor</v>
      </c>
      <c r="M324" t="str">
        <f t="shared" si="15"/>
        <v>Below</v>
      </c>
      <c r="N324" t="str">
        <f t="shared" si="16"/>
        <v>Yes</v>
      </c>
      <c r="O324" t="str">
        <f t="shared" si="17"/>
        <v>Yes</v>
      </c>
    </row>
    <row r="325" spans="1:15" x14ac:dyDescent="0.35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43013</v>
      </c>
      <c r="H325">
        <v>38756</v>
      </c>
      <c r="I325" t="s">
        <v>20</v>
      </c>
      <c r="J325">
        <v>31</v>
      </c>
      <c r="K325" t="str">
        <v>Below</v>
      </c>
      <c r="L325" t="str">
        <v>Average</v>
      </c>
      <c r="M325" t="str">
        <f t="shared" si="15"/>
        <v>Below</v>
      </c>
      <c r="N325" t="str">
        <f t="shared" si="16"/>
        <v>No</v>
      </c>
      <c r="O325" t="str">
        <f t="shared" si="17"/>
        <v>Yes</v>
      </c>
    </row>
    <row r="326" spans="1:15" x14ac:dyDescent="0.35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44553</v>
      </c>
      <c r="H326">
        <v>16464</v>
      </c>
      <c r="I326" t="s">
        <v>18</v>
      </c>
      <c r="J326">
        <v>24</v>
      </c>
      <c r="K326" t="str">
        <v>Below</v>
      </c>
      <c r="L326" t="str">
        <v>Poor</v>
      </c>
      <c r="M326" t="str">
        <f t="shared" si="15"/>
        <v>Below</v>
      </c>
      <c r="N326" t="str">
        <f t="shared" si="16"/>
        <v>No</v>
      </c>
      <c r="O326" t="str">
        <f t="shared" si="17"/>
        <v>Yes</v>
      </c>
    </row>
    <row r="327" spans="1:15" x14ac:dyDescent="0.35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42335</v>
      </c>
      <c r="H327">
        <v>12153</v>
      </c>
      <c r="I327" t="s">
        <v>20</v>
      </c>
      <c r="J327">
        <v>41</v>
      </c>
      <c r="K327" t="str">
        <v>Above</v>
      </c>
      <c r="L327" t="str">
        <v>Good</v>
      </c>
      <c r="M327" t="str">
        <f t="shared" si="15"/>
        <v>Below</v>
      </c>
      <c r="N327" t="str">
        <f t="shared" si="16"/>
        <v>Yes</v>
      </c>
      <c r="O327" t="str">
        <f t="shared" si="17"/>
        <v>NO</v>
      </c>
    </row>
    <row r="328" spans="1:15" x14ac:dyDescent="0.35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42622</v>
      </c>
      <c r="H328">
        <v>27093</v>
      </c>
      <c r="I328" t="s">
        <v>18</v>
      </c>
      <c r="J328">
        <v>37</v>
      </c>
      <c r="K328" t="str">
        <v>Below</v>
      </c>
      <c r="L328" t="str">
        <v>Average</v>
      </c>
      <c r="M328" t="str">
        <f t="shared" si="15"/>
        <v>Below</v>
      </c>
      <c r="N328" t="str">
        <f t="shared" si="16"/>
        <v>Yes</v>
      </c>
      <c r="O328" t="str">
        <f t="shared" si="17"/>
        <v>Yes</v>
      </c>
    </row>
    <row r="329" spans="1:15" x14ac:dyDescent="0.35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43733</v>
      </c>
      <c r="H329">
        <v>37693</v>
      </c>
      <c r="I329" t="s">
        <v>28</v>
      </c>
      <c r="J329">
        <v>21</v>
      </c>
      <c r="K329" t="str">
        <v>Below</v>
      </c>
      <c r="L329" t="str">
        <v>Poor</v>
      </c>
      <c r="M329" t="str">
        <f t="shared" si="15"/>
        <v>Below</v>
      </c>
      <c r="N329" t="str">
        <f t="shared" si="16"/>
        <v>Yes</v>
      </c>
      <c r="O329" t="str">
        <f t="shared" si="17"/>
        <v>Yes</v>
      </c>
    </row>
    <row r="330" spans="1:15" x14ac:dyDescent="0.35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44093</v>
      </c>
      <c r="H330">
        <v>20898</v>
      </c>
      <c r="I330" t="s">
        <v>20</v>
      </c>
      <c r="J330">
        <v>52</v>
      </c>
      <c r="K330" t="str">
        <v>Below</v>
      </c>
      <c r="L330" t="str">
        <v>Excellent</v>
      </c>
      <c r="M330" t="str">
        <f t="shared" si="15"/>
        <v>Below</v>
      </c>
      <c r="N330" t="str">
        <f t="shared" si="16"/>
        <v>Yes</v>
      </c>
      <c r="O330" t="str">
        <f t="shared" si="17"/>
        <v>Yes</v>
      </c>
    </row>
    <row r="331" spans="1:15" x14ac:dyDescent="0.35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43139</v>
      </c>
      <c r="H331">
        <v>10486</v>
      </c>
      <c r="I331" t="s">
        <v>18</v>
      </c>
      <c r="J331">
        <v>46</v>
      </c>
      <c r="K331" t="str">
        <v>Above</v>
      </c>
      <c r="L331" t="str">
        <v>Good</v>
      </c>
      <c r="M331" t="str">
        <f t="shared" si="15"/>
        <v>Below</v>
      </c>
      <c r="N331" t="str">
        <f t="shared" si="16"/>
        <v>Yes</v>
      </c>
      <c r="O331" t="str">
        <f t="shared" si="17"/>
        <v>Yes</v>
      </c>
    </row>
    <row r="332" spans="1:15" x14ac:dyDescent="0.35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45173</v>
      </c>
      <c r="H332">
        <v>33363</v>
      </c>
      <c r="I332" t="s">
        <v>20</v>
      </c>
      <c r="J332">
        <v>32</v>
      </c>
      <c r="K332" t="str">
        <v>Below</v>
      </c>
      <c r="L332" t="str">
        <v>Average</v>
      </c>
      <c r="M332" t="str">
        <f t="shared" si="15"/>
        <v>Below</v>
      </c>
      <c r="N332" t="str">
        <f t="shared" si="16"/>
        <v>No</v>
      </c>
      <c r="O332" t="str">
        <f t="shared" si="17"/>
        <v>NO</v>
      </c>
    </row>
    <row r="333" spans="1:15" x14ac:dyDescent="0.35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41972</v>
      </c>
      <c r="H333">
        <v>19969</v>
      </c>
      <c r="I333" t="s">
        <v>18</v>
      </c>
      <c r="J333">
        <v>50</v>
      </c>
      <c r="K333" t="str">
        <v>Above</v>
      </c>
      <c r="L333" t="str">
        <v>Good</v>
      </c>
      <c r="M333" t="str">
        <f t="shared" si="15"/>
        <v>Below</v>
      </c>
      <c r="N333" t="str">
        <f t="shared" si="16"/>
        <v>Yes</v>
      </c>
      <c r="O333" t="str">
        <f t="shared" si="17"/>
        <v>Yes</v>
      </c>
    </row>
    <row r="334" spans="1:15" x14ac:dyDescent="0.35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43743</v>
      </c>
      <c r="H334">
        <v>35285</v>
      </c>
      <c r="I334" t="s">
        <v>28</v>
      </c>
      <c r="J334">
        <v>51</v>
      </c>
      <c r="K334" t="str">
        <v>Below</v>
      </c>
      <c r="L334" t="str">
        <v>Excellent</v>
      </c>
      <c r="M334" t="str">
        <f t="shared" si="15"/>
        <v>Below</v>
      </c>
      <c r="N334" t="str">
        <f t="shared" si="16"/>
        <v>No</v>
      </c>
      <c r="O334" t="str">
        <f t="shared" si="17"/>
        <v>Yes</v>
      </c>
    </row>
    <row r="335" spans="1:15" x14ac:dyDescent="0.35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45177</v>
      </c>
      <c r="H335">
        <v>34668</v>
      </c>
      <c r="I335" t="s">
        <v>18</v>
      </c>
      <c r="J335">
        <v>46</v>
      </c>
      <c r="K335" t="str">
        <v>Above</v>
      </c>
      <c r="L335" t="str">
        <v>Good</v>
      </c>
      <c r="M335" t="str">
        <f t="shared" si="15"/>
        <v>Below</v>
      </c>
      <c r="N335" t="str">
        <f t="shared" si="16"/>
        <v>Yes</v>
      </c>
      <c r="O335" t="str">
        <f t="shared" si="17"/>
        <v>Yes</v>
      </c>
    </row>
    <row r="336" spans="1:15" x14ac:dyDescent="0.35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43323</v>
      </c>
      <c r="H336">
        <v>17760</v>
      </c>
      <c r="I336" t="s">
        <v>18</v>
      </c>
      <c r="J336">
        <v>54</v>
      </c>
      <c r="K336" t="str">
        <v>Above</v>
      </c>
      <c r="L336" t="str">
        <v>Excellent</v>
      </c>
      <c r="M336" t="str">
        <f t="shared" si="15"/>
        <v>Below</v>
      </c>
      <c r="N336" t="str">
        <f t="shared" si="16"/>
        <v>Yes</v>
      </c>
      <c r="O336" t="str">
        <f t="shared" si="17"/>
        <v>Yes</v>
      </c>
    </row>
    <row r="337" spans="1:15" x14ac:dyDescent="0.35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45111</v>
      </c>
      <c r="H337">
        <v>23973</v>
      </c>
      <c r="I337" t="s">
        <v>18</v>
      </c>
      <c r="J337">
        <v>21</v>
      </c>
      <c r="K337" t="str">
        <v>Above</v>
      </c>
      <c r="L337" t="str">
        <v>Poor</v>
      </c>
      <c r="M337" t="str">
        <f t="shared" si="15"/>
        <v>Below</v>
      </c>
      <c r="N337" t="str">
        <f t="shared" si="16"/>
        <v>Yes</v>
      </c>
      <c r="O337" t="str">
        <f t="shared" si="17"/>
        <v>Yes</v>
      </c>
    </row>
    <row r="338" spans="1:15" x14ac:dyDescent="0.35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43329</v>
      </c>
      <c r="H338">
        <v>26303</v>
      </c>
      <c r="I338" t="s">
        <v>18</v>
      </c>
      <c r="J338">
        <v>29</v>
      </c>
      <c r="K338" t="str">
        <v>Below</v>
      </c>
      <c r="L338" t="str">
        <v>Poor</v>
      </c>
      <c r="M338" t="str">
        <f t="shared" si="15"/>
        <v>Below</v>
      </c>
      <c r="N338" t="str">
        <f t="shared" si="16"/>
        <v>No</v>
      </c>
      <c r="O338" t="str">
        <f t="shared" si="17"/>
        <v>Yes</v>
      </c>
    </row>
    <row r="339" spans="1:15" x14ac:dyDescent="0.35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42161</v>
      </c>
      <c r="H339">
        <v>38820</v>
      </c>
      <c r="I339" t="s">
        <v>13</v>
      </c>
      <c r="J339">
        <v>31</v>
      </c>
      <c r="K339" t="str">
        <v>Above</v>
      </c>
      <c r="L339" t="str">
        <v>Average</v>
      </c>
      <c r="M339" t="str">
        <f t="shared" si="15"/>
        <v>Below</v>
      </c>
      <c r="N339" t="str">
        <f t="shared" si="16"/>
        <v>Yes</v>
      </c>
      <c r="O339" t="str">
        <f t="shared" si="17"/>
        <v>Yes</v>
      </c>
    </row>
    <row r="340" spans="1:15" x14ac:dyDescent="0.35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42790</v>
      </c>
      <c r="H340">
        <v>33549</v>
      </c>
      <c r="I340" t="s">
        <v>13</v>
      </c>
      <c r="J340">
        <v>60</v>
      </c>
      <c r="K340" t="str">
        <v>Above</v>
      </c>
      <c r="L340" t="str">
        <v>Excellent</v>
      </c>
      <c r="M340" t="str">
        <f t="shared" si="15"/>
        <v>Below</v>
      </c>
      <c r="N340" t="str">
        <f t="shared" si="16"/>
        <v>Yes</v>
      </c>
      <c r="O340" t="str">
        <f t="shared" si="17"/>
        <v>Yes</v>
      </c>
    </row>
    <row r="341" spans="1:15" x14ac:dyDescent="0.35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43380</v>
      </c>
      <c r="H341">
        <v>35018</v>
      </c>
      <c r="I341" t="s">
        <v>13</v>
      </c>
      <c r="J341">
        <v>56</v>
      </c>
      <c r="K341" t="str">
        <v>Below</v>
      </c>
      <c r="L341" t="str">
        <v>Excellent</v>
      </c>
      <c r="M341" t="str">
        <f t="shared" si="15"/>
        <v>Below</v>
      </c>
      <c r="N341" t="str">
        <f t="shared" si="16"/>
        <v>No</v>
      </c>
      <c r="O341" t="str">
        <f t="shared" si="17"/>
        <v>NO</v>
      </c>
    </row>
    <row r="342" spans="1:15" x14ac:dyDescent="0.35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44708</v>
      </c>
      <c r="H342">
        <v>16143</v>
      </c>
      <c r="I342" t="s">
        <v>28</v>
      </c>
      <c r="J342">
        <v>26</v>
      </c>
      <c r="K342" t="str">
        <v>Below</v>
      </c>
      <c r="L342" t="str">
        <v>Poor</v>
      </c>
      <c r="M342" t="str">
        <f t="shared" si="15"/>
        <v>Below</v>
      </c>
      <c r="N342" t="str">
        <f t="shared" si="16"/>
        <v>No</v>
      </c>
      <c r="O342" t="str">
        <f t="shared" si="17"/>
        <v>Yes</v>
      </c>
    </row>
    <row r="343" spans="1:15" x14ac:dyDescent="0.35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43782</v>
      </c>
      <c r="H343">
        <v>13351</v>
      </c>
      <c r="I343" t="s">
        <v>18</v>
      </c>
      <c r="J343">
        <v>53</v>
      </c>
      <c r="K343" t="str">
        <v>Above</v>
      </c>
      <c r="L343" t="str">
        <v>Excellent</v>
      </c>
      <c r="M343" t="str">
        <f t="shared" si="15"/>
        <v>Below</v>
      </c>
      <c r="N343" t="str">
        <f t="shared" si="16"/>
        <v>No</v>
      </c>
      <c r="O343" t="str">
        <f t="shared" si="17"/>
        <v>Yes</v>
      </c>
    </row>
    <row r="344" spans="1:15" x14ac:dyDescent="0.35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45026</v>
      </c>
      <c r="H344">
        <v>13721</v>
      </c>
      <c r="I344" t="s">
        <v>13</v>
      </c>
      <c r="J344">
        <v>31</v>
      </c>
      <c r="K344" t="str">
        <v>Below</v>
      </c>
      <c r="L344" t="str">
        <v>Average</v>
      </c>
      <c r="M344" t="str">
        <f t="shared" si="15"/>
        <v>Below</v>
      </c>
      <c r="N344" t="str">
        <f t="shared" si="16"/>
        <v>No</v>
      </c>
      <c r="O344" t="str">
        <f t="shared" si="17"/>
        <v>Yes</v>
      </c>
    </row>
    <row r="345" spans="1:15" x14ac:dyDescent="0.35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43357</v>
      </c>
      <c r="H345">
        <v>26391</v>
      </c>
      <c r="I345" t="s">
        <v>20</v>
      </c>
      <c r="J345">
        <v>27</v>
      </c>
      <c r="K345" t="str">
        <v>Above</v>
      </c>
      <c r="L345" t="str">
        <v>Poor</v>
      </c>
      <c r="M345" t="str">
        <f t="shared" si="15"/>
        <v>Below</v>
      </c>
      <c r="N345" t="str">
        <f t="shared" si="16"/>
        <v>Yes</v>
      </c>
      <c r="O345" t="str">
        <f t="shared" si="17"/>
        <v>Yes</v>
      </c>
    </row>
    <row r="346" spans="1:15" x14ac:dyDescent="0.35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43697</v>
      </c>
      <c r="H346">
        <v>26920</v>
      </c>
      <c r="I346" t="s">
        <v>18</v>
      </c>
      <c r="J346">
        <v>54</v>
      </c>
      <c r="K346" t="str">
        <v>Above</v>
      </c>
      <c r="L346" t="str">
        <v>Excellent</v>
      </c>
      <c r="M346" t="str">
        <f t="shared" si="15"/>
        <v>Below</v>
      </c>
      <c r="N346" t="str">
        <f t="shared" si="16"/>
        <v>Yes</v>
      </c>
      <c r="O346" t="str">
        <f t="shared" si="17"/>
        <v>Yes</v>
      </c>
    </row>
    <row r="347" spans="1:15" x14ac:dyDescent="0.35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44198</v>
      </c>
      <c r="H347">
        <v>38903</v>
      </c>
      <c r="I347" t="s">
        <v>28</v>
      </c>
      <c r="J347">
        <v>51</v>
      </c>
      <c r="K347" t="str">
        <v>Above</v>
      </c>
      <c r="L347" t="str">
        <v>Excellent</v>
      </c>
      <c r="M347" t="str">
        <f t="shared" si="15"/>
        <v>Below</v>
      </c>
      <c r="N347" t="str">
        <f t="shared" si="16"/>
        <v>Yes</v>
      </c>
      <c r="O347" t="str">
        <f t="shared" si="17"/>
        <v>NO</v>
      </c>
    </row>
    <row r="348" spans="1:15" x14ac:dyDescent="0.35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41955</v>
      </c>
      <c r="H348">
        <v>26743</v>
      </c>
      <c r="I348" t="s">
        <v>18</v>
      </c>
      <c r="J348">
        <v>23</v>
      </c>
      <c r="K348" t="str">
        <v>Above</v>
      </c>
      <c r="L348" t="str">
        <v>Poor</v>
      </c>
      <c r="M348" t="str">
        <f t="shared" si="15"/>
        <v>Below</v>
      </c>
      <c r="N348" t="str">
        <f t="shared" si="16"/>
        <v>Yes</v>
      </c>
      <c r="O348" t="str">
        <f t="shared" si="17"/>
        <v>Yes</v>
      </c>
    </row>
    <row r="349" spans="1:15" x14ac:dyDescent="0.35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44017</v>
      </c>
      <c r="H349">
        <v>32930</v>
      </c>
      <c r="I349" t="s">
        <v>28</v>
      </c>
      <c r="J349">
        <v>27</v>
      </c>
      <c r="K349" t="str">
        <v>Above</v>
      </c>
      <c r="L349" t="str">
        <v>Poor</v>
      </c>
      <c r="M349" t="str">
        <f t="shared" si="15"/>
        <v>Below</v>
      </c>
      <c r="N349" t="str">
        <f t="shared" si="16"/>
        <v>No</v>
      </c>
      <c r="O349" t="str">
        <f t="shared" si="17"/>
        <v>Yes</v>
      </c>
    </row>
    <row r="350" spans="1:15" x14ac:dyDescent="0.35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42096</v>
      </c>
      <c r="H350">
        <v>26562</v>
      </c>
      <c r="I350" t="s">
        <v>18</v>
      </c>
      <c r="J350">
        <v>29</v>
      </c>
      <c r="K350" t="str">
        <v>Above</v>
      </c>
      <c r="L350" t="str">
        <v>Poor</v>
      </c>
      <c r="M350" t="str">
        <f t="shared" si="15"/>
        <v>Below</v>
      </c>
      <c r="N350" t="str">
        <f t="shared" si="16"/>
        <v>No</v>
      </c>
      <c r="O350" t="str">
        <f t="shared" si="17"/>
        <v>NO</v>
      </c>
    </row>
    <row r="351" spans="1:15" x14ac:dyDescent="0.35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44550</v>
      </c>
      <c r="H351">
        <v>37643</v>
      </c>
      <c r="I351" t="s">
        <v>18</v>
      </c>
      <c r="J351">
        <v>40</v>
      </c>
      <c r="K351" t="str">
        <v>Above</v>
      </c>
      <c r="L351" t="str">
        <v>Average</v>
      </c>
      <c r="M351" t="str">
        <f t="shared" si="15"/>
        <v>Below</v>
      </c>
      <c r="N351" t="str">
        <f t="shared" si="16"/>
        <v>Yes</v>
      </c>
      <c r="O351" t="str">
        <f t="shared" si="17"/>
        <v>Yes</v>
      </c>
    </row>
    <row r="352" spans="1:15" x14ac:dyDescent="0.35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42168</v>
      </c>
      <c r="H352">
        <v>13856</v>
      </c>
      <c r="I352" t="s">
        <v>20</v>
      </c>
      <c r="J352">
        <v>22</v>
      </c>
      <c r="K352" t="str">
        <v>Above</v>
      </c>
      <c r="L352" t="str">
        <v>Poor</v>
      </c>
      <c r="M352" t="str">
        <f t="shared" si="15"/>
        <v>Below</v>
      </c>
      <c r="N352" t="str">
        <f t="shared" si="16"/>
        <v>Yes</v>
      </c>
      <c r="O352" t="str">
        <f t="shared" si="17"/>
        <v>Yes</v>
      </c>
    </row>
    <row r="353" spans="1:15" x14ac:dyDescent="0.35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42564</v>
      </c>
      <c r="H353">
        <v>35544</v>
      </c>
      <c r="I353" t="s">
        <v>18</v>
      </c>
      <c r="J353">
        <v>59</v>
      </c>
      <c r="K353" t="str">
        <v>Above</v>
      </c>
      <c r="L353" t="str">
        <v>Excellent</v>
      </c>
      <c r="M353" t="str">
        <f t="shared" si="15"/>
        <v>Below</v>
      </c>
      <c r="N353" t="str">
        <f t="shared" si="16"/>
        <v>No</v>
      </c>
      <c r="O353" t="str">
        <f t="shared" si="17"/>
        <v>Yes</v>
      </c>
    </row>
    <row r="354" spans="1:15" x14ac:dyDescent="0.35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45429</v>
      </c>
      <c r="H354">
        <v>23976</v>
      </c>
      <c r="I354" t="s">
        <v>20</v>
      </c>
      <c r="J354">
        <v>29</v>
      </c>
      <c r="K354" t="str">
        <v>Above</v>
      </c>
      <c r="L354" t="str">
        <v>Poor</v>
      </c>
      <c r="M354" t="str">
        <f t="shared" si="15"/>
        <v>Below</v>
      </c>
      <c r="N354" t="str">
        <f t="shared" si="16"/>
        <v>Yes</v>
      </c>
      <c r="O354" t="str">
        <f t="shared" si="17"/>
        <v>Yes</v>
      </c>
    </row>
    <row r="355" spans="1:15" x14ac:dyDescent="0.35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45457</v>
      </c>
      <c r="H355">
        <v>36513</v>
      </c>
      <c r="I355" t="s">
        <v>18</v>
      </c>
      <c r="J355">
        <v>45</v>
      </c>
      <c r="K355" t="str">
        <v>Above</v>
      </c>
      <c r="L355" t="str">
        <v>Good</v>
      </c>
      <c r="M355" t="str">
        <f t="shared" si="15"/>
        <v>Below</v>
      </c>
      <c r="N355" t="str">
        <f t="shared" si="16"/>
        <v>Yes</v>
      </c>
      <c r="O355" t="str">
        <f t="shared" si="17"/>
        <v>NO</v>
      </c>
    </row>
    <row r="356" spans="1:15" x14ac:dyDescent="0.35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44267</v>
      </c>
      <c r="H356">
        <v>11509</v>
      </c>
      <c r="I356" t="s">
        <v>20</v>
      </c>
      <c r="J356">
        <v>57</v>
      </c>
      <c r="K356" t="str">
        <v>Above</v>
      </c>
      <c r="L356" t="str">
        <v>Excellent</v>
      </c>
      <c r="M356" t="str">
        <f t="shared" si="15"/>
        <v>Below</v>
      </c>
      <c r="N356" t="str">
        <f t="shared" si="16"/>
        <v>Yes</v>
      </c>
      <c r="O356" t="str">
        <f t="shared" si="17"/>
        <v>NO</v>
      </c>
    </row>
    <row r="357" spans="1:15" x14ac:dyDescent="0.35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44493</v>
      </c>
      <c r="H357">
        <v>26741</v>
      </c>
      <c r="I357" t="s">
        <v>18</v>
      </c>
      <c r="J357">
        <v>59</v>
      </c>
      <c r="K357" t="str">
        <v>Above</v>
      </c>
      <c r="L357" t="str">
        <v>Excellent</v>
      </c>
      <c r="M357" t="str">
        <f t="shared" si="15"/>
        <v>Below</v>
      </c>
      <c r="N357" t="str">
        <f t="shared" si="16"/>
        <v>Yes</v>
      </c>
      <c r="O357" t="str">
        <f t="shared" si="17"/>
        <v>Yes</v>
      </c>
    </row>
    <row r="358" spans="1:15" x14ac:dyDescent="0.35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43436</v>
      </c>
      <c r="H358">
        <v>23445</v>
      </c>
      <c r="I358" t="s">
        <v>28</v>
      </c>
      <c r="J358">
        <v>60</v>
      </c>
      <c r="K358" t="str">
        <v>Above</v>
      </c>
      <c r="L358" t="str">
        <v>Excellent</v>
      </c>
      <c r="M358" t="str">
        <f t="shared" si="15"/>
        <v>Below</v>
      </c>
      <c r="N358" t="str">
        <f t="shared" si="16"/>
        <v>No</v>
      </c>
      <c r="O358" t="str">
        <f t="shared" si="17"/>
        <v>NO</v>
      </c>
    </row>
    <row r="359" spans="1:15" x14ac:dyDescent="0.35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44295</v>
      </c>
      <c r="H359">
        <v>34406</v>
      </c>
      <c r="I359" t="s">
        <v>13</v>
      </c>
      <c r="J359">
        <v>22</v>
      </c>
      <c r="K359" t="str">
        <v>Above</v>
      </c>
      <c r="L359" t="str">
        <v>Poor</v>
      </c>
      <c r="M359" t="str">
        <f t="shared" si="15"/>
        <v>Below</v>
      </c>
      <c r="N359" t="str">
        <f t="shared" si="16"/>
        <v>Yes</v>
      </c>
      <c r="O359" t="str">
        <f t="shared" si="17"/>
        <v>Yes</v>
      </c>
    </row>
    <row r="360" spans="1:15" x14ac:dyDescent="0.35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44510</v>
      </c>
      <c r="H360">
        <v>32377</v>
      </c>
      <c r="I360" t="s">
        <v>18</v>
      </c>
      <c r="J360">
        <v>59</v>
      </c>
      <c r="K360" t="str">
        <v>Above</v>
      </c>
      <c r="L360" t="str">
        <v>Excellent</v>
      </c>
      <c r="M360" t="str">
        <f t="shared" si="15"/>
        <v>Below</v>
      </c>
      <c r="N360" t="str">
        <f t="shared" si="16"/>
        <v>Yes</v>
      </c>
      <c r="O360" t="str">
        <f t="shared" si="17"/>
        <v>Yes</v>
      </c>
    </row>
    <row r="361" spans="1:15" x14ac:dyDescent="0.35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45395</v>
      </c>
      <c r="H361">
        <v>12671</v>
      </c>
      <c r="I361" t="s">
        <v>13</v>
      </c>
      <c r="J361">
        <v>35</v>
      </c>
      <c r="K361" t="str">
        <v>Above</v>
      </c>
      <c r="L361" t="str">
        <v>Average</v>
      </c>
      <c r="M361" t="str">
        <f t="shared" si="15"/>
        <v>Below</v>
      </c>
      <c r="N361" t="str">
        <f t="shared" si="16"/>
        <v>Yes</v>
      </c>
      <c r="O361" t="str">
        <f t="shared" si="17"/>
        <v>Yes</v>
      </c>
    </row>
    <row r="362" spans="1:15" x14ac:dyDescent="0.35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42601</v>
      </c>
      <c r="H362">
        <v>27653</v>
      </c>
      <c r="I362" t="s">
        <v>20</v>
      </c>
      <c r="J362">
        <v>30</v>
      </c>
      <c r="K362" t="str">
        <v>Below</v>
      </c>
      <c r="L362" t="e">
        <v>#N/A</v>
      </c>
      <c r="M362" t="str">
        <f t="shared" si="15"/>
        <v>Below</v>
      </c>
      <c r="N362" t="str">
        <f t="shared" si="16"/>
        <v>Yes</v>
      </c>
      <c r="O362" t="str">
        <f t="shared" si="17"/>
        <v>Yes</v>
      </c>
    </row>
    <row r="363" spans="1:15" x14ac:dyDescent="0.35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42987</v>
      </c>
      <c r="H363">
        <v>11140</v>
      </c>
      <c r="I363" t="s">
        <v>28</v>
      </c>
      <c r="J363">
        <v>26</v>
      </c>
      <c r="K363" t="str">
        <v>Below</v>
      </c>
      <c r="L363" t="str">
        <v>Poor</v>
      </c>
      <c r="M363" t="str">
        <f t="shared" si="15"/>
        <v>Below</v>
      </c>
      <c r="N363" t="str">
        <f t="shared" si="16"/>
        <v>No</v>
      </c>
      <c r="O363" t="str">
        <f t="shared" si="17"/>
        <v>Yes</v>
      </c>
    </row>
    <row r="364" spans="1:15" x14ac:dyDescent="0.35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44269</v>
      </c>
      <c r="H364">
        <v>12739</v>
      </c>
      <c r="I364" t="s">
        <v>13</v>
      </c>
      <c r="J364">
        <v>52</v>
      </c>
      <c r="K364" t="str">
        <v>Above</v>
      </c>
      <c r="L364" t="str">
        <v>Excellent</v>
      </c>
      <c r="M364" t="str">
        <f t="shared" si="15"/>
        <v>Below</v>
      </c>
      <c r="N364" t="str">
        <f t="shared" si="16"/>
        <v>Yes</v>
      </c>
      <c r="O364" t="str">
        <f t="shared" si="17"/>
        <v>Yes</v>
      </c>
    </row>
    <row r="365" spans="1:15" x14ac:dyDescent="0.35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45198</v>
      </c>
      <c r="H365">
        <v>18461</v>
      </c>
      <c r="I365" t="s">
        <v>28</v>
      </c>
      <c r="J365">
        <v>58</v>
      </c>
      <c r="K365" t="str">
        <v>Below</v>
      </c>
      <c r="L365" t="str">
        <v>Excellent</v>
      </c>
      <c r="M365" t="str">
        <f t="shared" si="15"/>
        <v>Below</v>
      </c>
      <c r="N365" t="str">
        <f t="shared" si="16"/>
        <v>No</v>
      </c>
      <c r="O365" t="str">
        <f t="shared" si="17"/>
        <v>Yes</v>
      </c>
    </row>
    <row r="366" spans="1:15" x14ac:dyDescent="0.35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42263</v>
      </c>
      <c r="H366">
        <v>13645</v>
      </c>
      <c r="I366" t="s">
        <v>28</v>
      </c>
      <c r="J366">
        <v>50</v>
      </c>
      <c r="K366" t="str">
        <v>Below</v>
      </c>
      <c r="L366" t="str">
        <v>Good</v>
      </c>
      <c r="M366" t="str">
        <f t="shared" si="15"/>
        <v>Below</v>
      </c>
      <c r="N366" t="str">
        <f t="shared" si="16"/>
        <v>Yes</v>
      </c>
      <c r="O366" t="str">
        <f t="shared" si="17"/>
        <v>Yes</v>
      </c>
    </row>
    <row r="367" spans="1:15" x14ac:dyDescent="0.35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43537</v>
      </c>
      <c r="H367">
        <v>33937</v>
      </c>
      <c r="I367" t="s">
        <v>20</v>
      </c>
      <c r="J367">
        <v>54</v>
      </c>
      <c r="K367" t="str">
        <v>Below</v>
      </c>
      <c r="L367" t="str">
        <v>Excellent</v>
      </c>
      <c r="M367" t="str">
        <f t="shared" si="15"/>
        <v>Below</v>
      </c>
      <c r="N367" t="str">
        <f t="shared" si="16"/>
        <v>No</v>
      </c>
      <c r="O367" t="str">
        <f t="shared" si="17"/>
        <v>Yes</v>
      </c>
    </row>
    <row r="368" spans="1:15" x14ac:dyDescent="0.35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43056</v>
      </c>
      <c r="H368">
        <v>23346</v>
      </c>
      <c r="I368" t="s">
        <v>28</v>
      </c>
      <c r="J368">
        <v>42</v>
      </c>
      <c r="K368" t="str">
        <v>Below</v>
      </c>
      <c r="L368" t="str">
        <v>Good</v>
      </c>
      <c r="M368" t="str">
        <f t="shared" si="15"/>
        <v>Below</v>
      </c>
      <c r="N368" t="str">
        <f t="shared" si="16"/>
        <v>Yes</v>
      </c>
      <c r="O368" t="str">
        <f t="shared" si="17"/>
        <v>Yes</v>
      </c>
    </row>
    <row r="369" spans="1:15" x14ac:dyDescent="0.35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45044</v>
      </c>
      <c r="H369">
        <v>25347</v>
      </c>
      <c r="I369" t="s">
        <v>13</v>
      </c>
      <c r="J369">
        <v>46</v>
      </c>
      <c r="K369" t="str">
        <v>Above</v>
      </c>
      <c r="L369" t="str">
        <v>Good</v>
      </c>
      <c r="M369" t="str">
        <f t="shared" si="15"/>
        <v>Below</v>
      </c>
      <c r="N369" t="str">
        <f t="shared" si="16"/>
        <v>Yes</v>
      </c>
      <c r="O369" t="str">
        <f t="shared" si="17"/>
        <v>Yes</v>
      </c>
    </row>
    <row r="370" spans="1:15" x14ac:dyDescent="0.35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45479</v>
      </c>
      <c r="H370">
        <v>10501</v>
      </c>
      <c r="I370" t="s">
        <v>20</v>
      </c>
      <c r="J370">
        <v>32</v>
      </c>
      <c r="K370" t="str">
        <v>Below</v>
      </c>
      <c r="L370" t="str">
        <v>Average</v>
      </c>
      <c r="M370" t="str">
        <f t="shared" si="15"/>
        <v>Below</v>
      </c>
      <c r="N370" t="str">
        <f t="shared" si="16"/>
        <v>No</v>
      </c>
      <c r="O370" t="str">
        <f t="shared" si="17"/>
        <v>NO</v>
      </c>
    </row>
    <row r="371" spans="1:15" x14ac:dyDescent="0.35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42167</v>
      </c>
      <c r="H371">
        <v>10840</v>
      </c>
      <c r="I371" t="s">
        <v>20</v>
      </c>
      <c r="J371">
        <v>36</v>
      </c>
      <c r="K371" t="str">
        <v>Below</v>
      </c>
      <c r="L371" t="str">
        <v>Average</v>
      </c>
      <c r="M371" t="str">
        <f t="shared" si="15"/>
        <v>Below</v>
      </c>
      <c r="N371" t="str">
        <f t="shared" si="16"/>
        <v>Yes</v>
      </c>
      <c r="O371" t="str">
        <f t="shared" si="17"/>
        <v>Yes</v>
      </c>
    </row>
    <row r="372" spans="1:15" x14ac:dyDescent="0.35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43990</v>
      </c>
      <c r="H372">
        <v>37364</v>
      </c>
      <c r="I372" t="s">
        <v>28</v>
      </c>
      <c r="J372">
        <v>44</v>
      </c>
      <c r="K372" t="str">
        <v>Above</v>
      </c>
      <c r="L372" t="str">
        <v>Good</v>
      </c>
      <c r="M372" t="str">
        <f t="shared" si="15"/>
        <v>Below</v>
      </c>
      <c r="N372" t="str">
        <f t="shared" si="16"/>
        <v>Yes</v>
      </c>
      <c r="O372" t="str">
        <f t="shared" si="17"/>
        <v>Yes</v>
      </c>
    </row>
    <row r="373" spans="1:15" x14ac:dyDescent="0.35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45067</v>
      </c>
      <c r="H373">
        <v>13315</v>
      </c>
      <c r="I373" t="s">
        <v>18</v>
      </c>
      <c r="J373">
        <v>23</v>
      </c>
      <c r="K373" t="str">
        <v>Below</v>
      </c>
      <c r="L373" t="str">
        <v>Poor</v>
      </c>
      <c r="M373" t="str">
        <f t="shared" si="15"/>
        <v>Below</v>
      </c>
      <c r="N373" t="str">
        <f t="shared" si="16"/>
        <v>No</v>
      </c>
      <c r="O373" t="str">
        <f t="shared" si="17"/>
        <v>Yes</v>
      </c>
    </row>
    <row r="374" spans="1:15" x14ac:dyDescent="0.35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44750</v>
      </c>
      <c r="H374">
        <v>20359</v>
      </c>
      <c r="I374" t="s">
        <v>28</v>
      </c>
      <c r="J374">
        <v>25</v>
      </c>
      <c r="K374" t="str">
        <v>Below</v>
      </c>
      <c r="L374" t="str">
        <v>Poor</v>
      </c>
      <c r="M374" t="str">
        <f t="shared" si="15"/>
        <v>Below</v>
      </c>
      <c r="N374" t="str">
        <f t="shared" si="16"/>
        <v>Yes</v>
      </c>
      <c r="O374" t="str">
        <f t="shared" si="17"/>
        <v>Yes</v>
      </c>
    </row>
    <row r="375" spans="1:15" x14ac:dyDescent="0.35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44568</v>
      </c>
      <c r="H375">
        <v>28275</v>
      </c>
      <c r="I375" t="s">
        <v>20</v>
      </c>
      <c r="J375">
        <v>56</v>
      </c>
      <c r="K375" t="str">
        <v>Above</v>
      </c>
      <c r="L375" t="str">
        <v>Excellent</v>
      </c>
      <c r="M375" t="str">
        <f t="shared" si="15"/>
        <v>Below</v>
      </c>
      <c r="N375" t="str">
        <f t="shared" si="16"/>
        <v>Yes</v>
      </c>
      <c r="O375" t="str">
        <f t="shared" si="17"/>
        <v>NO</v>
      </c>
    </row>
    <row r="376" spans="1:15" x14ac:dyDescent="0.35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42092</v>
      </c>
      <c r="H376">
        <v>20667</v>
      </c>
      <c r="I376" t="s">
        <v>28</v>
      </c>
      <c r="J376">
        <v>39</v>
      </c>
      <c r="K376" t="str">
        <v>Below</v>
      </c>
      <c r="L376" t="str">
        <v>Average</v>
      </c>
      <c r="M376" t="str">
        <f t="shared" si="15"/>
        <v>Below</v>
      </c>
      <c r="N376" t="str">
        <f t="shared" si="16"/>
        <v>Yes</v>
      </c>
      <c r="O376" t="str">
        <f t="shared" si="17"/>
        <v>Yes</v>
      </c>
    </row>
    <row r="377" spans="1:15" x14ac:dyDescent="0.35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42523</v>
      </c>
      <c r="H377">
        <v>29569</v>
      </c>
      <c r="I377" t="s">
        <v>20</v>
      </c>
      <c r="J377">
        <v>53</v>
      </c>
      <c r="K377" t="str">
        <v>Below</v>
      </c>
      <c r="L377" t="str">
        <v>Excellent</v>
      </c>
      <c r="M377" t="str">
        <f t="shared" si="15"/>
        <v>Below</v>
      </c>
      <c r="N377" t="str">
        <f t="shared" si="16"/>
        <v>No</v>
      </c>
      <c r="O377" t="str">
        <f t="shared" si="17"/>
        <v>NO</v>
      </c>
    </row>
    <row r="378" spans="1:15" x14ac:dyDescent="0.35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43326</v>
      </c>
      <c r="H378">
        <v>39692</v>
      </c>
      <c r="I378" t="s">
        <v>13</v>
      </c>
      <c r="J378">
        <v>32</v>
      </c>
      <c r="K378" t="str">
        <v>Below</v>
      </c>
      <c r="L378" t="str">
        <v>Average</v>
      </c>
      <c r="M378" t="str">
        <f t="shared" si="15"/>
        <v>Below</v>
      </c>
      <c r="N378" t="str">
        <f t="shared" si="16"/>
        <v>No</v>
      </c>
      <c r="O378" t="str">
        <f t="shared" si="17"/>
        <v>NO</v>
      </c>
    </row>
    <row r="379" spans="1:15" x14ac:dyDescent="0.35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45153</v>
      </c>
      <c r="H379">
        <v>14572</v>
      </c>
      <c r="I379" t="s">
        <v>18</v>
      </c>
      <c r="J379">
        <v>31</v>
      </c>
      <c r="K379" t="str">
        <v>Above</v>
      </c>
      <c r="L379" t="str">
        <v>Average</v>
      </c>
      <c r="M379" t="str">
        <f t="shared" si="15"/>
        <v>Below</v>
      </c>
      <c r="N379" t="str">
        <f t="shared" si="16"/>
        <v>No</v>
      </c>
      <c r="O379" t="str">
        <f t="shared" si="17"/>
        <v>Yes</v>
      </c>
    </row>
    <row r="380" spans="1:15" x14ac:dyDescent="0.35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45140</v>
      </c>
      <c r="H380">
        <v>23185</v>
      </c>
      <c r="I380" t="s">
        <v>28</v>
      </c>
      <c r="J380">
        <v>44</v>
      </c>
      <c r="K380" t="str">
        <v>Below</v>
      </c>
      <c r="L380" t="str">
        <v>Good</v>
      </c>
      <c r="M380" t="str">
        <f t="shared" si="15"/>
        <v>Below</v>
      </c>
      <c r="N380" t="str">
        <f t="shared" si="16"/>
        <v>No</v>
      </c>
      <c r="O380" t="str">
        <f t="shared" si="17"/>
        <v>Yes</v>
      </c>
    </row>
    <row r="381" spans="1:15" x14ac:dyDescent="0.35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43339</v>
      </c>
      <c r="H381">
        <v>36846</v>
      </c>
      <c r="I381" t="s">
        <v>13</v>
      </c>
      <c r="J381">
        <v>21</v>
      </c>
      <c r="K381" t="str">
        <v>Below</v>
      </c>
      <c r="L381" t="str">
        <v>Poor</v>
      </c>
      <c r="M381" t="str">
        <f t="shared" si="15"/>
        <v>Below</v>
      </c>
      <c r="N381" t="str">
        <f t="shared" si="16"/>
        <v>No</v>
      </c>
      <c r="O381" t="str">
        <f t="shared" si="17"/>
        <v>Yes</v>
      </c>
    </row>
    <row r="382" spans="1:15" x14ac:dyDescent="0.35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45234</v>
      </c>
      <c r="H382">
        <v>23224</v>
      </c>
      <c r="I382" t="s">
        <v>20</v>
      </c>
      <c r="J382">
        <v>30</v>
      </c>
      <c r="K382" t="str">
        <v>Below</v>
      </c>
      <c r="L382" t="e">
        <v>#N/A</v>
      </c>
      <c r="M382" t="str">
        <f t="shared" si="15"/>
        <v>Below</v>
      </c>
      <c r="N382" t="str">
        <f t="shared" si="16"/>
        <v>No</v>
      </c>
      <c r="O382" t="str">
        <f t="shared" si="17"/>
        <v>Yes</v>
      </c>
    </row>
    <row r="383" spans="1:15" x14ac:dyDescent="0.35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45465</v>
      </c>
      <c r="H383">
        <v>19799</v>
      </c>
      <c r="I383" t="s">
        <v>28</v>
      </c>
      <c r="J383">
        <v>24</v>
      </c>
      <c r="K383" t="str">
        <v>Above</v>
      </c>
      <c r="L383" t="str">
        <v>Poor</v>
      </c>
      <c r="M383" t="str">
        <f t="shared" si="15"/>
        <v>Below</v>
      </c>
      <c r="N383" t="str">
        <f t="shared" si="16"/>
        <v>No</v>
      </c>
      <c r="O383" t="str">
        <f t="shared" si="17"/>
        <v>Yes</v>
      </c>
    </row>
    <row r="384" spans="1:15" x14ac:dyDescent="0.35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43038</v>
      </c>
      <c r="H384">
        <v>37763</v>
      </c>
      <c r="I384" t="s">
        <v>13</v>
      </c>
      <c r="J384">
        <v>37</v>
      </c>
      <c r="K384" t="str">
        <v>Above</v>
      </c>
      <c r="L384" t="str">
        <v>Average</v>
      </c>
      <c r="M384" t="str">
        <f t="shared" si="15"/>
        <v>Below</v>
      </c>
      <c r="N384" t="str">
        <f t="shared" si="16"/>
        <v>No</v>
      </c>
      <c r="O384" t="str">
        <f t="shared" si="17"/>
        <v>NO</v>
      </c>
    </row>
    <row r="385" spans="1:15" x14ac:dyDescent="0.35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43448</v>
      </c>
      <c r="H385">
        <v>11889</v>
      </c>
      <c r="I385" t="s">
        <v>28</v>
      </c>
      <c r="J385">
        <v>41</v>
      </c>
      <c r="K385" t="str">
        <v>Below</v>
      </c>
      <c r="L385" t="str">
        <v>Good</v>
      </c>
      <c r="M385" t="str">
        <f t="shared" si="15"/>
        <v>Below</v>
      </c>
      <c r="N385" t="str">
        <f t="shared" si="16"/>
        <v>No</v>
      </c>
      <c r="O385" t="str">
        <f t="shared" si="17"/>
        <v>Yes</v>
      </c>
    </row>
    <row r="386" spans="1:15" x14ac:dyDescent="0.35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43379</v>
      </c>
      <c r="H386">
        <v>10757</v>
      </c>
      <c r="I386" t="s">
        <v>20</v>
      </c>
      <c r="J386">
        <v>33</v>
      </c>
      <c r="K386" t="str">
        <v>Below</v>
      </c>
      <c r="L386" t="str">
        <v>Average</v>
      </c>
      <c r="M386" t="str">
        <f t="shared" si="15"/>
        <v>Below</v>
      </c>
      <c r="N386" t="str">
        <f t="shared" si="16"/>
        <v>No</v>
      </c>
      <c r="O386" t="str">
        <f t="shared" si="17"/>
        <v>Yes</v>
      </c>
    </row>
    <row r="387" spans="1:15" x14ac:dyDescent="0.35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42035</v>
      </c>
      <c r="H387">
        <v>13558</v>
      </c>
      <c r="I387" t="s">
        <v>18</v>
      </c>
      <c r="J387">
        <v>28</v>
      </c>
      <c r="K387" t="str">
        <v>Above</v>
      </c>
      <c r="L387" t="str">
        <v>Poor</v>
      </c>
      <c r="M387" t="str">
        <f t="shared" ref="M387:M450" si="18">IF(AND($E387 = "HR", $I387 = "North", $H387 &gt; 15000), "Above", "Below")</f>
        <v>Below</v>
      </c>
      <c r="N387" t="str">
        <f t="shared" ref="N387:N450" si="19">IF(OR(E387 = "IT", F387 &gt;60000),"Yes", "No" )</f>
        <v>Yes</v>
      </c>
      <c r="O387" t="str">
        <f t="shared" ref="O387:O450" si="20">IF(NOT(E387="Marketing"),"Yes","NO")</f>
        <v>Yes</v>
      </c>
    </row>
    <row r="388" spans="1:15" x14ac:dyDescent="0.35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42887</v>
      </c>
      <c r="H388">
        <v>19253</v>
      </c>
      <c r="I388" t="s">
        <v>20</v>
      </c>
      <c r="J388">
        <v>39</v>
      </c>
      <c r="K388" t="str">
        <v>Above</v>
      </c>
      <c r="L388" t="str">
        <v>Average</v>
      </c>
      <c r="M388" t="str">
        <f t="shared" si="18"/>
        <v>Below</v>
      </c>
      <c r="N388" t="str">
        <f t="shared" si="19"/>
        <v>Yes</v>
      </c>
      <c r="O388" t="str">
        <f t="shared" si="20"/>
        <v>Yes</v>
      </c>
    </row>
    <row r="389" spans="1:15" x14ac:dyDescent="0.35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44815</v>
      </c>
      <c r="H389">
        <v>19121</v>
      </c>
      <c r="I389" t="s">
        <v>28</v>
      </c>
      <c r="J389">
        <v>26</v>
      </c>
      <c r="K389" t="str">
        <v>Below</v>
      </c>
      <c r="L389" t="str">
        <v>Poor</v>
      </c>
      <c r="M389" t="str">
        <f t="shared" si="18"/>
        <v>Below</v>
      </c>
      <c r="N389" t="str">
        <f t="shared" si="19"/>
        <v>No</v>
      </c>
      <c r="O389" t="str">
        <f t="shared" si="20"/>
        <v>Yes</v>
      </c>
    </row>
    <row r="390" spans="1:15" x14ac:dyDescent="0.35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42773</v>
      </c>
      <c r="H390">
        <v>27787</v>
      </c>
      <c r="I390" t="s">
        <v>18</v>
      </c>
      <c r="J390">
        <v>45</v>
      </c>
      <c r="K390" t="str">
        <v>Above</v>
      </c>
      <c r="L390" t="str">
        <v>Good</v>
      </c>
      <c r="M390" t="str">
        <f t="shared" si="18"/>
        <v>Below</v>
      </c>
      <c r="N390" t="str">
        <f t="shared" si="19"/>
        <v>Yes</v>
      </c>
      <c r="O390" t="str">
        <f t="shared" si="20"/>
        <v>Yes</v>
      </c>
    </row>
    <row r="391" spans="1:15" x14ac:dyDescent="0.35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42988</v>
      </c>
      <c r="H391">
        <v>26637</v>
      </c>
      <c r="I391" t="s">
        <v>13</v>
      </c>
      <c r="J391">
        <v>49</v>
      </c>
      <c r="K391" t="str">
        <v>Above</v>
      </c>
      <c r="L391" t="str">
        <v>Good</v>
      </c>
      <c r="M391" t="str">
        <f t="shared" si="18"/>
        <v>Below</v>
      </c>
      <c r="N391" t="str">
        <f t="shared" si="19"/>
        <v>No</v>
      </c>
      <c r="O391" t="str">
        <f t="shared" si="20"/>
        <v>Yes</v>
      </c>
    </row>
    <row r="392" spans="1:15" x14ac:dyDescent="0.35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42840</v>
      </c>
      <c r="H392">
        <v>39661</v>
      </c>
      <c r="I392" t="s">
        <v>13</v>
      </c>
      <c r="J392">
        <v>21</v>
      </c>
      <c r="K392" t="str">
        <v>Above</v>
      </c>
      <c r="L392" t="str">
        <v>Poor</v>
      </c>
      <c r="M392" t="str">
        <f t="shared" si="18"/>
        <v>Below</v>
      </c>
      <c r="N392" t="str">
        <f t="shared" si="19"/>
        <v>Yes</v>
      </c>
      <c r="O392" t="str">
        <f t="shared" si="20"/>
        <v>Yes</v>
      </c>
    </row>
    <row r="393" spans="1:15" x14ac:dyDescent="0.35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43148</v>
      </c>
      <c r="H393">
        <v>25500</v>
      </c>
      <c r="I393" t="s">
        <v>18</v>
      </c>
      <c r="J393">
        <v>31</v>
      </c>
      <c r="K393" t="str">
        <v>Above</v>
      </c>
      <c r="L393" t="str">
        <v>Average</v>
      </c>
      <c r="M393" t="str">
        <f t="shared" si="18"/>
        <v>Below</v>
      </c>
      <c r="N393" t="str">
        <f t="shared" si="19"/>
        <v>Yes</v>
      </c>
      <c r="O393" t="str">
        <f t="shared" si="20"/>
        <v>Yes</v>
      </c>
    </row>
    <row r="394" spans="1:15" x14ac:dyDescent="0.35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42853</v>
      </c>
      <c r="H394">
        <v>22267</v>
      </c>
      <c r="I394" t="s">
        <v>28</v>
      </c>
      <c r="J394">
        <v>22</v>
      </c>
      <c r="K394" t="str">
        <v>Below</v>
      </c>
      <c r="L394" t="str">
        <v>Poor</v>
      </c>
      <c r="M394" t="str">
        <f t="shared" si="18"/>
        <v>Below</v>
      </c>
      <c r="N394" t="str">
        <f t="shared" si="19"/>
        <v>Yes</v>
      </c>
      <c r="O394" t="str">
        <f t="shared" si="20"/>
        <v>Yes</v>
      </c>
    </row>
    <row r="395" spans="1:15" x14ac:dyDescent="0.35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45050</v>
      </c>
      <c r="H395">
        <v>23332</v>
      </c>
      <c r="I395" t="s">
        <v>28</v>
      </c>
      <c r="J395">
        <v>34</v>
      </c>
      <c r="K395" t="str">
        <v>Above</v>
      </c>
      <c r="L395" t="str">
        <v>Average</v>
      </c>
      <c r="M395" t="str">
        <f t="shared" si="18"/>
        <v>Below</v>
      </c>
      <c r="N395" t="str">
        <f t="shared" si="19"/>
        <v>Yes</v>
      </c>
      <c r="O395" t="str">
        <f t="shared" si="20"/>
        <v>Yes</v>
      </c>
    </row>
    <row r="396" spans="1:15" x14ac:dyDescent="0.35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42274</v>
      </c>
      <c r="H396">
        <v>37854</v>
      </c>
      <c r="I396" t="s">
        <v>28</v>
      </c>
      <c r="J396">
        <v>24</v>
      </c>
      <c r="K396" t="str">
        <v>Below</v>
      </c>
      <c r="L396" t="str">
        <v>Poor</v>
      </c>
      <c r="M396" t="str">
        <f t="shared" si="18"/>
        <v>Below</v>
      </c>
      <c r="N396" t="str">
        <f t="shared" si="19"/>
        <v>No</v>
      </c>
      <c r="O396" t="str">
        <f t="shared" si="20"/>
        <v>Yes</v>
      </c>
    </row>
    <row r="397" spans="1:15" x14ac:dyDescent="0.35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43380</v>
      </c>
      <c r="H397">
        <v>10058</v>
      </c>
      <c r="I397" t="s">
        <v>13</v>
      </c>
      <c r="J397">
        <v>44</v>
      </c>
      <c r="K397" t="str">
        <v>Below</v>
      </c>
      <c r="L397" t="str">
        <v>Good</v>
      </c>
      <c r="M397" t="str">
        <f t="shared" si="18"/>
        <v>Below</v>
      </c>
      <c r="N397" t="str">
        <f t="shared" si="19"/>
        <v>No</v>
      </c>
      <c r="O397" t="str">
        <f t="shared" si="20"/>
        <v>Yes</v>
      </c>
    </row>
    <row r="398" spans="1:15" x14ac:dyDescent="0.35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42657</v>
      </c>
      <c r="H398">
        <v>28317</v>
      </c>
      <c r="I398" t="s">
        <v>18</v>
      </c>
      <c r="J398">
        <v>45</v>
      </c>
      <c r="K398" t="str">
        <v>Above</v>
      </c>
      <c r="L398" t="str">
        <v>Good</v>
      </c>
      <c r="M398" t="str">
        <f t="shared" si="18"/>
        <v>Below</v>
      </c>
      <c r="N398" t="str">
        <f t="shared" si="19"/>
        <v>Yes</v>
      </c>
      <c r="O398" t="str">
        <f t="shared" si="20"/>
        <v>Yes</v>
      </c>
    </row>
    <row r="399" spans="1:15" x14ac:dyDescent="0.35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42190</v>
      </c>
      <c r="H399">
        <v>35640</v>
      </c>
      <c r="I399" t="s">
        <v>20</v>
      </c>
      <c r="J399">
        <v>44</v>
      </c>
      <c r="K399" t="str">
        <v>Below</v>
      </c>
      <c r="L399" t="str">
        <v>Good</v>
      </c>
      <c r="M399" t="str">
        <f t="shared" si="18"/>
        <v>Below</v>
      </c>
      <c r="N399" t="str">
        <f t="shared" si="19"/>
        <v>No</v>
      </c>
      <c r="O399" t="str">
        <f t="shared" si="20"/>
        <v>NO</v>
      </c>
    </row>
    <row r="400" spans="1:15" x14ac:dyDescent="0.35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44080</v>
      </c>
      <c r="H400">
        <v>26213</v>
      </c>
      <c r="I400" t="s">
        <v>18</v>
      </c>
      <c r="J400">
        <v>41</v>
      </c>
      <c r="K400" t="str">
        <v>Below</v>
      </c>
      <c r="L400" t="str">
        <v>Good</v>
      </c>
      <c r="M400" t="str">
        <f t="shared" si="18"/>
        <v>Below</v>
      </c>
      <c r="N400" t="str">
        <f t="shared" si="19"/>
        <v>No</v>
      </c>
      <c r="O400" t="str">
        <f t="shared" si="20"/>
        <v>Yes</v>
      </c>
    </row>
    <row r="401" spans="1:15" x14ac:dyDescent="0.35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43974</v>
      </c>
      <c r="H401">
        <v>33457</v>
      </c>
      <c r="I401" t="s">
        <v>28</v>
      </c>
      <c r="J401">
        <v>28</v>
      </c>
      <c r="K401" t="str">
        <v>Above</v>
      </c>
      <c r="L401" t="str">
        <v>Poor</v>
      </c>
      <c r="M401" t="str">
        <f t="shared" si="18"/>
        <v>Below</v>
      </c>
      <c r="N401" t="str">
        <f t="shared" si="19"/>
        <v>Yes</v>
      </c>
      <c r="O401" t="str">
        <f t="shared" si="20"/>
        <v>Yes</v>
      </c>
    </row>
    <row r="402" spans="1:15" x14ac:dyDescent="0.35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42279</v>
      </c>
      <c r="H402">
        <v>18433</v>
      </c>
      <c r="I402" t="s">
        <v>28</v>
      </c>
      <c r="J402">
        <v>50</v>
      </c>
      <c r="K402" t="str">
        <v>Below</v>
      </c>
      <c r="L402" t="str">
        <v>Good</v>
      </c>
      <c r="M402" t="str">
        <f t="shared" si="18"/>
        <v>Below</v>
      </c>
      <c r="N402" t="str">
        <f t="shared" si="19"/>
        <v>Yes</v>
      </c>
      <c r="O402" t="str">
        <f t="shared" si="20"/>
        <v>Yes</v>
      </c>
    </row>
    <row r="403" spans="1:15" x14ac:dyDescent="0.35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42586</v>
      </c>
      <c r="H403">
        <v>25523</v>
      </c>
      <c r="I403" t="s">
        <v>20</v>
      </c>
      <c r="J403">
        <v>31</v>
      </c>
      <c r="K403" t="str">
        <v>Above</v>
      </c>
      <c r="L403" t="str">
        <v>Average</v>
      </c>
      <c r="M403" t="str">
        <f t="shared" si="18"/>
        <v>Below</v>
      </c>
      <c r="N403" t="str">
        <f t="shared" si="19"/>
        <v>Yes</v>
      </c>
      <c r="O403" t="str">
        <f t="shared" si="20"/>
        <v>Yes</v>
      </c>
    </row>
    <row r="404" spans="1:15" x14ac:dyDescent="0.35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44155</v>
      </c>
      <c r="H404">
        <v>14745</v>
      </c>
      <c r="I404" t="s">
        <v>28</v>
      </c>
      <c r="J404">
        <v>52</v>
      </c>
      <c r="K404" t="str">
        <v>Below</v>
      </c>
      <c r="L404" t="str">
        <v>Excellent</v>
      </c>
      <c r="M404" t="str">
        <f t="shared" si="18"/>
        <v>Below</v>
      </c>
      <c r="N404" t="str">
        <f t="shared" si="19"/>
        <v>No</v>
      </c>
      <c r="O404" t="str">
        <f t="shared" si="20"/>
        <v>Yes</v>
      </c>
    </row>
    <row r="405" spans="1:15" x14ac:dyDescent="0.35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43461</v>
      </c>
      <c r="H405">
        <v>28317</v>
      </c>
      <c r="I405" t="s">
        <v>28</v>
      </c>
      <c r="J405">
        <v>59</v>
      </c>
      <c r="K405" t="str">
        <v>Above</v>
      </c>
      <c r="L405" t="str">
        <v>Excellent</v>
      </c>
      <c r="M405" t="str">
        <f t="shared" si="18"/>
        <v>Below</v>
      </c>
      <c r="N405" t="str">
        <f t="shared" si="19"/>
        <v>Yes</v>
      </c>
      <c r="O405" t="str">
        <f t="shared" si="20"/>
        <v>NO</v>
      </c>
    </row>
    <row r="406" spans="1:15" x14ac:dyDescent="0.35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43317</v>
      </c>
      <c r="H406">
        <v>17047</v>
      </c>
      <c r="I406" t="s">
        <v>20</v>
      </c>
      <c r="J406">
        <v>36</v>
      </c>
      <c r="K406" t="str">
        <v>Above</v>
      </c>
      <c r="L406" t="str">
        <v>Average</v>
      </c>
      <c r="M406" t="str">
        <f t="shared" si="18"/>
        <v>Below</v>
      </c>
      <c r="N406" t="str">
        <f t="shared" si="19"/>
        <v>Yes</v>
      </c>
      <c r="O406" t="str">
        <f t="shared" si="20"/>
        <v>NO</v>
      </c>
    </row>
    <row r="407" spans="1:15" x14ac:dyDescent="0.35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44768</v>
      </c>
      <c r="H407">
        <v>10926</v>
      </c>
      <c r="I407" t="s">
        <v>13</v>
      </c>
      <c r="J407">
        <v>31</v>
      </c>
      <c r="K407" t="str">
        <v>Below</v>
      </c>
      <c r="L407" t="str">
        <v>Average</v>
      </c>
      <c r="M407" t="str">
        <f t="shared" si="18"/>
        <v>Below</v>
      </c>
      <c r="N407" t="str">
        <f t="shared" si="19"/>
        <v>No</v>
      </c>
      <c r="O407" t="str">
        <f t="shared" si="20"/>
        <v>Yes</v>
      </c>
    </row>
    <row r="408" spans="1:15" x14ac:dyDescent="0.35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42655</v>
      </c>
      <c r="H408">
        <v>38833</v>
      </c>
      <c r="I408" t="s">
        <v>18</v>
      </c>
      <c r="J408">
        <v>43</v>
      </c>
      <c r="K408" t="str">
        <v>Above</v>
      </c>
      <c r="L408" t="str">
        <v>Good</v>
      </c>
      <c r="M408" t="str">
        <f t="shared" si="18"/>
        <v>Below</v>
      </c>
      <c r="N408" t="str">
        <f t="shared" si="19"/>
        <v>Yes</v>
      </c>
      <c r="O408" t="str">
        <f t="shared" si="20"/>
        <v>NO</v>
      </c>
    </row>
    <row r="409" spans="1:15" x14ac:dyDescent="0.35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45312</v>
      </c>
      <c r="H409">
        <v>36531</v>
      </c>
      <c r="I409" t="s">
        <v>13</v>
      </c>
      <c r="J409">
        <v>48</v>
      </c>
      <c r="K409" t="str">
        <v>Above</v>
      </c>
      <c r="L409" t="str">
        <v>Good</v>
      </c>
      <c r="M409" t="str">
        <f t="shared" si="18"/>
        <v>Below</v>
      </c>
      <c r="N409" t="str">
        <f t="shared" si="19"/>
        <v>No</v>
      </c>
      <c r="O409" t="str">
        <f t="shared" si="20"/>
        <v>Yes</v>
      </c>
    </row>
    <row r="410" spans="1:15" x14ac:dyDescent="0.35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42319</v>
      </c>
      <c r="H410">
        <v>20584</v>
      </c>
      <c r="I410" t="s">
        <v>18</v>
      </c>
      <c r="J410">
        <v>58</v>
      </c>
      <c r="K410" t="str">
        <v>Below</v>
      </c>
      <c r="L410" t="str">
        <v>Excellent</v>
      </c>
      <c r="M410" t="str">
        <f t="shared" si="18"/>
        <v>Below</v>
      </c>
      <c r="N410" t="str">
        <f t="shared" si="19"/>
        <v>No</v>
      </c>
      <c r="O410" t="str">
        <f t="shared" si="20"/>
        <v>Yes</v>
      </c>
    </row>
    <row r="411" spans="1:15" x14ac:dyDescent="0.35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43912</v>
      </c>
      <c r="H411">
        <v>23316</v>
      </c>
      <c r="I411" t="s">
        <v>13</v>
      </c>
      <c r="J411">
        <v>34</v>
      </c>
      <c r="K411" t="str">
        <v>Above</v>
      </c>
      <c r="L411" t="str">
        <v>Average</v>
      </c>
      <c r="M411" t="str">
        <f t="shared" si="18"/>
        <v>Below</v>
      </c>
      <c r="N411" t="str">
        <f t="shared" si="19"/>
        <v>Yes</v>
      </c>
      <c r="O411" t="str">
        <f t="shared" si="20"/>
        <v>NO</v>
      </c>
    </row>
    <row r="412" spans="1:15" x14ac:dyDescent="0.35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43491</v>
      </c>
      <c r="H412">
        <v>38605</v>
      </c>
      <c r="I412" t="s">
        <v>18</v>
      </c>
      <c r="J412">
        <v>39</v>
      </c>
      <c r="K412" t="str">
        <v>Below</v>
      </c>
      <c r="L412" t="str">
        <v>Average</v>
      </c>
      <c r="M412" t="str">
        <f t="shared" si="18"/>
        <v>Below</v>
      </c>
      <c r="N412" t="str">
        <f t="shared" si="19"/>
        <v>No</v>
      </c>
      <c r="O412" t="str">
        <f t="shared" si="20"/>
        <v>Yes</v>
      </c>
    </row>
    <row r="413" spans="1:15" x14ac:dyDescent="0.35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41842</v>
      </c>
      <c r="H413">
        <v>32872</v>
      </c>
      <c r="I413" t="s">
        <v>13</v>
      </c>
      <c r="J413">
        <v>29</v>
      </c>
      <c r="K413" t="str">
        <v>Below</v>
      </c>
      <c r="L413" t="str">
        <v>Poor</v>
      </c>
      <c r="M413" t="str">
        <f t="shared" si="18"/>
        <v>Below</v>
      </c>
      <c r="N413" t="str">
        <f t="shared" si="19"/>
        <v>Yes</v>
      </c>
      <c r="O413" t="str">
        <f t="shared" si="20"/>
        <v>Yes</v>
      </c>
    </row>
    <row r="414" spans="1:15" x14ac:dyDescent="0.35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45418</v>
      </c>
      <c r="H414">
        <v>31143</v>
      </c>
      <c r="I414" t="s">
        <v>20</v>
      </c>
      <c r="J414">
        <v>44</v>
      </c>
      <c r="K414" t="str">
        <v>Above</v>
      </c>
      <c r="L414" t="str">
        <v>Good</v>
      </c>
      <c r="M414" t="str">
        <f t="shared" si="18"/>
        <v>Below</v>
      </c>
      <c r="N414" t="str">
        <f t="shared" si="19"/>
        <v>Yes</v>
      </c>
      <c r="O414" t="str">
        <f t="shared" si="20"/>
        <v>Yes</v>
      </c>
    </row>
    <row r="415" spans="1:15" x14ac:dyDescent="0.35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42144</v>
      </c>
      <c r="H415">
        <v>30171</v>
      </c>
      <c r="I415" t="s">
        <v>28</v>
      </c>
      <c r="J415">
        <v>36</v>
      </c>
      <c r="K415" t="str">
        <v>Above</v>
      </c>
      <c r="L415" t="str">
        <v>Average</v>
      </c>
      <c r="M415" t="str">
        <f t="shared" si="18"/>
        <v>Below</v>
      </c>
      <c r="N415" t="str">
        <f t="shared" si="19"/>
        <v>Yes</v>
      </c>
      <c r="O415" t="str">
        <f t="shared" si="20"/>
        <v>NO</v>
      </c>
    </row>
    <row r="416" spans="1:15" x14ac:dyDescent="0.35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44313</v>
      </c>
      <c r="H416">
        <v>16005</v>
      </c>
      <c r="I416" t="s">
        <v>13</v>
      </c>
      <c r="J416">
        <v>42</v>
      </c>
      <c r="K416" t="str">
        <v>Below</v>
      </c>
      <c r="L416" t="str">
        <v>Good</v>
      </c>
      <c r="M416" t="str">
        <f t="shared" si="18"/>
        <v>Below</v>
      </c>
      <c r="N416" t="str">
        <f t="shared" si="19"/>
        <v>Yes</v>
      </c>
      <c r="O416" t="str">
        <f t="shared" si="20"/>
        <v>Yes</v>
      </c>
    </row>
    <row r="417" spans="1:15" x14ac:dyDescent="0.35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44082</v>
      </c>
      <c r="H417">
        <v>17938</v>
      </c>
      <c r="I417" t="s">
        <v>18</v>
      </c>
      <c r="J417">
        <v>49</v>
      </c>
      <c r="K417" t="str">
        <v>Above</v>
      </c>
      <c r="L417" t="str">
        <v>Good</v>
      </c>
      <c r="M417" t="str">
        <f t="shared" si="18"/>
        <v>Below</v>
      </c>
      <c r="N417" t="str">
        <f t="shared" si="19"/>
        <v>Yes</v>
      </c>
      <c r="O417" t="str">
        <f t="shared" si="20"/>
        <v>Yes</v>
      </c>
    </row>
    <row r="418" spans="1:15" x14ac:dyDescent="0.35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42060</v>
      </c>
      <c r="H418">
        <v>34638</v>
      </c>
      <c r="I418" t="s">
        <v>20</v>
      </c>
      <c r="J418">
        <v>28</v>
      </c>
      <c r="K418" t="str">
        <v>Below</v>
      </c>
      <c r="L418" t="str">
        <v>Poor</v>
      </c>
      <c r="M418" t="str">
        <f t="shared" si="18"/>
        <v>Below</v>
      </c>
      <c r="N418" t="str">
        <f t="shared" si="19"/>
        <v>No</v>
      </c>
      <c r="O418" t="str">
        <f t="shared" si="20"/>
        <v>Yes</v>
      </c>
    </row>
    <row r="419" spans="1:15" x14ac:dyDescent="0.35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42936</v>
      </c>
      <c r="H419">
        <v>36883</v>
      </c>
      <c r="I419" t="s">
        <v>18</v>
      </c>
      <c r="J419">
        <v>26</v>
      </c>
      <c r="K419" t="str">
        <v>Above</v>
      </c>
      <c r="L419" t="str">
        <v>Poor</v>
      </c>
      <c r="M419" t="str">
        <f t="shared" si="18"/>
        <v>Below</v>
      </c>
      <c r="N419" t="str">
        <f t="shared" si="19"/>
        <v>Yes</v>
      </c>
      <c r="O419" t="str">
        <f t="shared" si="20"/>
        <v>Yes</v>
      </c>
    </row>
    <row r="420" spans="1:15" x14ac:dyDescent="0.35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44940</v>
      </c>
      <c r="H420">
        <v>10374</v>
      </c>
      <c r="I420" t="s">
        <v>20</v>
      </c>
      <c r="J420">
        <v>42</v>
      </c>
      <c r="K420" t="str">
        <v>Above</v>
      </c>
      <c r="L420" t="str">
        <v>Good</v>
      </c>
      <c r="M420" t="str">
        <f t="shared" si="18"/>
        <v>Below</v>
      </c>
      <c r="N420" t="str">
        <f t="shared" si="19"/>
        <v>No</v>
      </c>
      <c r="O420" t="str">
        <f t="shared" si="20"/>
        <v>Yes</v>
      </c>
    </row>
    <row r="421" spans="1:15" x14ac:dyDescent="0.35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43480</v>
      </c>
      <c r="H421">
        <v>28007</v>
      </c>
      <c r="I421" t="s">
        <v>20</v>
      </c>
      <c r="J421">
        <v>47</v>
      </c>
      <c r="K421" t="str">
        <v>Above</v>
      </c>
      <c r="L421" t="str">
        <v>Good</v>
      </c>
      <c r="M421" t="str">
        <f t="shared" si="18"/>
        <v>Below</v>
      </c>
      <c r="N421" t="str">
        <f t="shared" si="19"/>
        <v>Yes</v>
      </c>
      <c r="O421" t="str">
        <f t="shared" si="20"/>
        <v>Yes</v>
      </c>
    </row>
    <row r="422" spans="1:15" x14ac:dyDescent="0.35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43749</v>
      </c>
      <c r="H422">
        <v>25072</v>
      </c>
      <c r="I422" t="s">
        <v>13</v>
      </c>
      <c r="J422">
        <v>60</v>
      </c>
      <c r="K422" t="str">
        <v>Above</v>
      </c>
      <c r="L422" t="str">
        <v>Excellent</v>
      </c>
      <c r="M422" t="str">
        <f t="shared" si="18"/>
        <v>Below</v>
      </c>
      <c r="N422" t="str">
        <f t="shared" si="19"/>
        <v>Yes</v>
      </c>
      <c r="O422" t="str">
        <f t="shared" si="20"/>
        <v>Yes</v>
      </c>
    </row>
    <row r="423" spans="1:15" x14ac:dyDescent="0.35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42997</v>
      </c>
      <c r="H423">
        <v>16571</v>
      </c>
      <c r="I423" t="s">
        <v>20</v>
      </c>
      <c r="J423">
        <v>57</v>
      </c>
      <c r="K423" t="str">
        <v>Below</v>
      </c>
      <c r="L423" t="str">
        <v>Excellent</v>
      </c>
      <c r="M423" t="str">
        <f t="shared" si="18"/>
        <v>Below</v>
      </c>
      <c r="N423" t="str">
        <f t="shared" si="19"/>
        <v>Yes</v>
      </c>
      <c r="O423" t="str">
        <f t="shared" si="20"/>
        <v>Yes</v>
      </c>
    </row>
    <row r="424" spans="1:15" x14ac:dyDescent="0.35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43835</v>
      </c>
      <c r="H424">
        <v>34942</v>
      </c>
      <c r="I424" t="s">
        <v>28</v>
      </c>
      <c r="J424">
        <v>55</v>
      </c>
      <c r="K424" t="str">
        <v>Above</v>
      </c>
      <c r="L424" t="str">
        <v>Excellent</v>
      </c>
      <c r="M424" t="str">
        <f t="shared" si="18"/>
        <v>Below</v>
      </c>
      <c r="N424" t="str">
        <f t="shared" si="19"/>
        <v>Yes</v>
      </c>
      <c r="O424" t="str">
        <f t="shared" si="20"/>
        <v>Yes</v>
      </c>
    </row>
    <row r="425" spans="1:15" x14ac:dyDescent="0.35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42769</v>
      </c>
      <c r="H425">
        <v>11328</v>
      </c>
      <c r="I425" t="s">
        <v>20</v>
      </c>
      <c r="J425">
        <v>29</v>
      </c>
      <c r="K425" t="str">
        <v>Below</v>
      </c>
      <c r="L425" t="str">
        <v>Poor</v>
      </c>
      <c r="M425" t="str">
        <f t="shared" si="18"/>
        <v>Below</v>
      </c>
      <c r="N425" t="str">
        <f t="shared" si="19"/>
        <v>No</v>
      </c>
      <c r="O425" t="str">
        <f t="shared" si="20"/>
        <v>Yes</v>
      </c>
    </row>
    <row r="426" spans="1:15" x14ac:dyDescent="0.35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41966</v>
      </c>
      <c r="H426">
        <v>30560</v>
      </c>
      <c r="I426" t="s">
        <v>18</v>
      </c>
      <c r="J426">
        <v>24</v>
      </c>
      <c r="K426" t="str">
        <v>Above</v>
      </c>
      <c r="L426" t="str">
        <v>Poor</v>
      </c>
      <c r="M426" t="str">
        <f t="shared" si="18"/>
        <v>Below</v>
      </c>
      <c r="N426" t="str">
        <f t="shared" si="19"/>
        <v>Yes</v>
      </c>
      <c r="O426" t="str">
        <f t="shared" si="20"/>
        <v>Yes</v>
      </c>
    </row>
    <row r="427" spans="1:15" x14ac:dyDescent="0.35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42904</v>
      </c>
      <c r="H427">
        <v>21382</v>
      </c>
      <c r="I427" t="s">
        <v>18</v>
      </c>
      <c r="J427">
        <v>49</v>
      </c>
      <c r="K427" t="str">
        <v>Below</v>
      </c>
      <c r="L427" t="str">
        <v>Good</v>
      </c>
      <c r="M427" t="str">
        <f t="shared" si="18"/>
        <v>Below</v>
      </c>
      <c r="N427" t="str">
        <f t="shared" si="19"/>
        <v>Yes</v>
      </c>
      <c r="O427" t="str">
        <f t="shared" si="20"/>
        <v>Yes</v>
      </c>
    </row>
    <row r="428" spans="1:15" x14ac:dyDescent="0.35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43826</v>
      </c>
      <c r="H428">
        <v>34269</v>
      </c>
      <c r="I428" t="s">
        <v>13</v>
      </c>
      <c r="J428">
        <v>26</v>
      </c>
      <c r="K428" t="str">
        <v>Above</v>
      </c>
      <c r="L428" t="str">
        <v>Poor</v>
      </c>
      <c r="M428" t="str">
        <f t="shared" si="18"/>
        <v>Below</v>
      </c>
      <c r="N428" t="str">
        <f t="shared" si="19"/>
        <v>Yes</v>
      </c>
      <c r="O428" t="str">
        <f t="shared" si="20"/>
        <v>Yes</v>
      </c>
    </row>
    <row r="429" spans="1:15" x14ac:dyDescent="0.35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42166</v>
      </c>
      <c r="H429">
        <v>13589</v>
      </c>
      <c r="I429" t="s">
        <v>20</v>
      </c>
      <c r="J429">
        <v>22</v>
      </c>
      <c r="K429" t="str">
        <v>Below</v>
      </c>
      <c r="L429" t="str">
        <v>Poor</v>
      </c>
      <c r="M429" t="str">
        <f t="shared" si="18"/>
        <v>Below</v>
      </c>
      <c r="N429" t="str">
        <f t="shared" si="19"/>
        <v>Yes</v>
      </c>
      <c r="O429" t="str">
        <f t="shared" si="20"/>
        <v>Yes</v>
      </c>
    </row>
    <row r="430" spans="1:15" x14ac:dyDescent="0.35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44594</v>
      </c>
      <c r="H430">
        <v>22562</v>
      </c>
      <c r="I430" t="s">
        <v>13</v>
      </c>
      <c r="J430">
        <v>40</v>
      </c>
      <c r="K430" t="str">
        <v>Below</v>
      </c>
      <c r="L430" t="str">
        <v>Average</v>
      </c>
      <c r="M430" t="str">
        <f t="shared" si="18"/>
        <v>Below</v>
      </c>
      <c r="N430" t="str">
        <f t="shared" si="19"/>
        <v>No</v>
      </c>
      <c r="O430" t="str">
        <f t="shared" si="20"/>
        <v>Yes</v>
      </c>
    </row>
    <row r="431" spans="1:15" x14ac:dyDescent="0.35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42214</v>
      </c>
      <c r="H431">
        <v>26057</v>
      </c>
      <c r="I431" t="s">
        <v>13</v>
      </c>
      <c r="J431">
        <v>28</v>
      </c>
      <c r="K431" t="str">
        <v>Above</v>
      </c>
      <c r="L431" t="str">
        <v>Poor</v>
      </c>
      <c r="M431" t="str">
        <f t="shared" si="18"/>
        <v>Below</v>
      </c>
      <c r="N431" t="str">
        <f t="shared" si="19"/>
        <v>Yes</v>
      </c>
      <c r="O431" t="str">
        <f t="shared" si="20"/>
        <v>NO</v>
      </c>
    </row>
    <row r="432" spans="1:15" x14ac:dyDescent="0.35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42762</v>
      </c>
      <c r="H432">
        <v>36839</v>
      </c>
      <c r="I432" t="s">
        <v>18</v>
      </c>
      <c r="J432">
        <v>48</v>
      </c>
      <c r="K432" t="str">
        <v>Above</v>
      </c>
      <c r="L432" t="str">
        <v>Good</v>
      </c>
      <c r="M432" t="str">
        <f t="shared" si="18"/>
        <v>Below</v>
      </c>
      <c r="N432" t="str">
        <f t="shared" si="19"/>
        <v>No</v>
      </c>
      <c r="O432" t="str">
        <f t="shared" si="20"/>
        <v>NO</v>
      </c>
    </row>
    <row r="433" spans="1:15" x14ac:dyDescent="0.35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42135</v>
      </c>
      <c r="H433">
        <v>25270</v>
      </c>
      <c r="I433" t="s">
        <v>18</v>
      </c>
      <c r="J433">
        <v>33</v>
      </c>
      <c r="K433" t="str">
        <v>Below</v>
      </c>
      <c r="L433" t="str">
        <v>Average</v>
      </c>
      <c r="M433" t="str">
        <f t="shared" si="18"/>
        <v>Below</v>
      </c>
      <c r="N433" t="str">
        <f t="shared" si="19"/>
        <v>No</v>
      </c>
      <c r="O433" t="str">
        <f t="shared" si="20"/>
        <v>Yes</v>
      </c>
    </row>
    <row r="434" spans="1:15" x14ac:dyDescent="0.35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44046</v>
      </c>
      <c r="H434">
        <v>35475</v>
      </c>
      <c r="I434" t="s">
        <v>28</v>
      </c>
      <c r="J434">
        <v>40</v>
      </c>
      <c r="K434" t="str">
        <v>Below</v>
      </c>
      <c r="L434" t="str">
        <v>Average</v>
      </c>
      <c r="M434" t="str">
        <f t="shared" si="18"/>
        <v>Below</v>
      </c>
      <c r="N434" t="str">
        <f t="shared" si="19"/>
        <v>No</v>
      </c>
      <c r="O434" t="str">
        <f t="shared" si="20"/>
        <v>NO</v>
      </c>
    </row>
    <row r="435" spans="1:15" x14ac:dyDescent="0.35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44896</v>
      </c>
      <c r="H435">
        <v>29033</v>
      </c>
      <c r="I435" t="s">
        <v>13</v>
      </c>
      <c r="J435">
        <v>44</v>
      </c>
      <c r="K435" t="str">
        <v>Below</v>
      </c>
      <c r="L435" t="str">
        <v>Good</v>
      </c>
      <c r="M435" t="str">
        <f t="shared" si="18"/>
        <v>Below</v>
      </c>
      <c r="N435" t="str">
        <f t="shared" si="19"/>
        <v>No</v>
      </c>
      <c r="O435" t="str">
        <f t="shared" si="20"/>
        <v>Yes</v>
      </c>
    </row>
    <row r="436" spans="1:15" x14ac:dyDescent="0.35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42090</v>
      </c>
      <c r="H436">
        <v>15195</v>
      </c>
      <c r="I436" t="s">
        <v>18</v>
      </c>
      <c r="J436">
        <v>39</v>
      </c>
      <c r="K436" t="str">
        <v>Below</v>
      </c>
      <c r="L436" t="str">
        <v>Average</v>
      </c>
      <c r="M436" t="str">
        <f t="shared" si="18"/>
        <v>Below</v>
      </c>
      <c r="N436" t="str">
        <f t="shared" si="19"/>
        <v>Yes</v>
      </c>
      <c r="O436" t="str">
        <f t="shared" si="20"/>
        <v>Yes</v>
      </c>
    </row>
    <row r="437" spans="1:15" x14ac:dyDescent="0.35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42831</v>
      </c>
      <c r="H437">
        <v>13213</v>
      </c>
      <c r="I437" t="s">
        <v>18</v>
      </c>
      <c r="J437">
        <v>25</v>
      </c>
      <c r="K437" t="str">
        <v>Below</v>
      </c>
      <c r="L437" t="str">
        <v>Poor</v>
      </c>
      <c r="M437" t="str">
        <f t="shared" si="18"/>
        <v>Below</v>
      </c>
      <c r="N437" t="str">
        <f t="shared" si="19"/>
        <v>Yes</v>
      </c>
      <c r="O437" t="str">
        <f t="shared" si="20"/>
        <v>Yes</v>
      </c>
    </row>
    <row r="438" spans="1:15" x14ac:dyDescent="0.35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43560</v>
      </c>
      <c r="H438">
        <v>23528</v>
      </c>
      <c r="I438" t="s">
        <v>20</v>
      </c>
      <c r="J438">
        <v>29</v>
      </c>
      <c r="K438" t="str">
        <v>Above</v>
      </c>
      <c r="L438" t="str">
        <v>Poor</v>
      </c>
      <c r="M438" t="str">
        <f t="shared" si="18"/>
        <v>Below</v>
      </c>
      <c r="N438" t="str">
        <f t="shared" si="19"/>
        <v>Yes</v>
      </c>
      <c r="O438" t="str">
        <f t="shared" si="20"/>
        <v>Yes</v>
      </c>
    </row>
    <row r="439" spans="1:15" x14ac:dyDescent="0.35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43798</v>
      </c>
      <c r="H439">
        <v>21521</v>
      </c>
      <c r="I439" t="s">
        <v>18</v>
      </c>
      <c r="J439">
        <v>56</v>
      </c>
      <c r="K439" t="str">
        <v>Above</v>
      </c>
      <c r="L439" t="str">
        <v>Excellent</v>
      </c>
      <c r="M439" t="str">
        <f t="shared" si="18"/>
        <v>Below</v>
      </c>
      <c r="N439" t="str">
        <f t="shared" si="19"/>
        <v>Yes</v>
      </c>
      <c r="O439" t="str">
        <f t="shared" si="20"/>
        <v>Yes</v>
      </c>
    </row>
    <row r="440" spans="1:15" x14ac:dyDescent="0.35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45066</v>
      </c>
      <c r="H440">
        <v>31670</v>
      </c>
      <c r="I440" t="s">
        <v>28</v>
      </c>
      <c r="J440">
        <v>50</v>
      </c>
      <c r="K440" t="str">
        <v>Below</v>
      </c>
      <c r="L440" t="str">
        <v>Good</v>
      </c>
      <c r="M440" t="str">
        <f t="shared" si="18"/>
        <v>Below</v>
      </c>
      <c r="N440" t="str">
        <f t="shared" si="19"/>
        <v>No</v>
      </c>
      <c r="O440" t="str">
        <f t="shared" si="20"/>
        <v>Yes</v>
      </c>
    </row>
    <row r="441" spans="1:15" x14ac:dyDescent="0.35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43853</v>
      </c>
      <c r="H441">
        <v>34791</v>
      </c>
      <c r="I441" t="s">
        <v>18</v>
      </c>
      <c r="J441">
        <v>54</v>
      </c>
      <c r="K441" t="str">
        <v>Below</v>
      </c>
      <c r="L441" t="str">
        <v>Excellent</v>
      </c>
      <c r="M441" t="str">
        <f t="shared" si="18"/>
        <v>Below</v>
      </c>
      <c r="N441" t="str">
        <f t="shared" si="19"/>
        <v>No</v>
      </c>
      <c r="O441" t="str">
        <f t="shared" si="20"/>
        <v>Yes</v>
      </c>
    </row>
    <row r="442" spans="1:15" x14ac:dyDescent="0.35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44273</v>
      </c>
      <c r="H442">
        <v>37786</v>
      </c>
      <c r="I442" t="s">
        <v>13</v>
      </c>
      <c r="J442">
        <v>23</v>
      </c>
      <c r="K442" t="str">
        <v>Above</v>
      </c>
      <c r="L442" t="str">
        <v>Poor</v>
      </c>
      <c r="M442" t="str">
        <f t="shared" si="18"/>
        <v>Below</v>
      </c>
      <c r="N442" t="str">
        <f t="shared" si="19"/>
        <v>Yes</v>
      </c>
      <c r="O442" t="str">
        <f t="shared" si="20"/>
        <v>Yes</v>
      </c>
    </row>
    <row r="443" spans="1:15" x14ac:dyDescent="0.35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43475</v>
      </c>
      <c r="H443">
        <v>38296</v>
      </c>
      <c r="I443" t="s">
        <v>28</v>
      </c>
      <c r="J443">
        <v>25</v>
      </c>
      <c r="K443" t="str">
        <v>Below</v>
      </c>
      <c r="L443" t="str">
        <v>Poor</v>
      </c>
      <c r="M443" t="str">
        <f t="shared" si="18"/>
        <v>Below</v>
      </c>
      <c r="N443" t="str">
        <f t="shared" si="19"/>
        <v>No</v>
      </c>
      <c r="O443" t="str">
        <f t="shared" si="20"/>
        <v>NO</v>
      </c>
    </row>
    <row r="444" spans="1:15" x14ac:dyDescent="0.35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44049</v>
      </c>
      <c r="H444">
        <v>16232</v>
      </c>
      <c r="I444" t="s">
        <v>20</v>
      </c>
      <c r="J444">
        <v>59</v>
      </c>
      <c r="K444" t="str">
        <v>Above</v>
      </c>
      <c r="L444" t="str">
        <v>Excellent</v>
      </c>
      <c r="M444" t="str">
        <f t="shared" si="18"/>
        <v>Below</v>
      </c>
      <c r="N444" t="str">
        <f t="shared" si="19"/>
        <v>Yes</v>
      </c>
      <c r="O444" t="str">
        <f t="shared" si="20"/>
        <v>NO</v>
      </c>
    </row>
    <row r="445" spans="1:15" x14ac:dyDescent="0.35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44306</v>
      </c>
      <c r="H445">
        <v>33164</v>
      </c>
      <c r="I445" t="s">
        <v>20</v>
      </c>
      <c r="J445">
        <v>23</v>
      </c>
      <c r="K445" t="str">
        <v>Above</v>
      </c>
      <c r="L445" t="str">
        <v>Poor</v>
      </c>
      <c r="M445" t="str">
        <f t="shared" si="18"/>
        <v>Below</v>
      </c>
      <c r="N445" t="str">
        <f t="shared" si="19"/>
        <v>Yes</v>
      </c>
      <c r="O445" t="str">
        <f t="shared" si="20"/>
        <v>Yes</v>
      </c>
    </row>
    <row r="446" spans="1:15" x14ac:dyDescent="0.35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42482</v>
      </c>
      <c r="H446">
        <v>38312</v>
      </c>
      <c r="I446" t="s">
        <v>18</v>
      </c>
      <c r="J446">
        <v>47</v>
      </c>
      <c r="K446" t="str">
        <v>Above</v>
      </c>
      <c r="L446" t="str">
        <v>Good</v>
      </c>
      <c r="M446" t="str">
        <f t="shared" si="18"/>
        <v>Below</v>
      </c>
      <c r="N446" t="str">
        <f t="shared" si="19"/>
        <v>Yes</v>
      </c>
      <c r="O446" t="str">
        <f t="shared" si="20"/>
        <v>Yes</v>
      </c>
    </row>
    <row r="447" spans="1:15" x14ac:dyDescent="0.35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44709</v>
      </c>
      <c r="H447">
        <v>12115</v>
      </c>
      <c r="I447" t="s">
        <v>13</v>
      </c>
      <c r="J447">
        <v>44</v>
      </c>
      <c r="K447" t="str">
        <v>Above</v>
      </c>
      <c r="L447" t="str">
        <v>Good</v>
      </c>
      <c r="M447" t="str">
        <f t="shared" si="18"/>
        <v>Below</v>
      </c>
      <c r="N447" t="str">
        <f t="shared" si="19"/>
        <v>Yes</v>
      </c>
      <c r="O447" t="str">
        <f t="shared" si="20"/>
        <v>Yes</v>
      </c>
    </row>
    <row r="448" spans="1:15" x14ac:dyDescent="0.35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42708</v>
      </c>
      <c r="H448">
        <v>19691</v>
      </c>
      <c r="I448" t="s">
        <v>28</v>
      </c>
      <c r="J448">
        <v>45</v>
      </c>
      <c r="K448" t="str">
        <v>Below</v>
      </c>
      <c r="L448" t="str">
        <v>Good</v>
      </c>
      <c r="M448" t="str">
        <f t="shared" si="18"/>
        <v>Below</v>
      </c>
      <c r="N448" t="str">
        <f t="shared" si="19"/>
        <v>Yes</v>
      </c>
      <c r="O448" t="str">
        <f t="shared" si="20"/>
        <v>Yes</v>
      </c>
    </row>
    <row r="449" spans="1:15" x14ac:dyDescent="0.35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42542</v>
      </c>
      <c r="H449">
        <v>11044</v>
      </c>
      <c r="I449" t="s">
        <v>28</v>
      </c>
      <c r="J449">
        <v>35</v>
      </c>
      <c r="K449" t="str">
        <v>Below</v>
      </c>
      <c r="L449" t="str">
        <v>Average</v>
      </c>
      <c r="M449" t="str">
        <f t="shared" si="18"/>
        <v>Below</v>
      </c>
      <c r="N449" t="str">
        <f t="shared" si="19"/>
        <v>No</v>
      </c>
      <c r="O449" t="str">
        <f t="shared" si="20"/>
        <v>Yes</v>
      </c>
    </row>
    <row r="450" spans="1:15" x14ac:dyDescent="0.35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43685</v>
      </c>
      <c r="H450">
        <v>11555</v>
      </c>
      <c r="I450" t="s">
        <v>20</v>
      </c>
      <c r="J450">
        <v>52</v>
      </c>
      <c r="K450" t="str">
        <v>Above</v>
      </c>
      <c r="L450" t="str">
        <v>Excellent</v>
      </c>
      <c r="M450" t="str">
        <f t="shared" si="18"/>
        <v>Below</v>
      </c>
      <c r="N450" t="str">
        <f t="shared" si="19"/>
        <v>Yes</v>
      </c>
      <c r="O450" t="str">
        <f t="shared" si="20"/>
        <v>Yes</v>
      </c>
    </row>
    <row r="451" spans="1:15" x14ac:dyDescent="0.35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43220</v>
      </c>
      <c r="H451">
        <v>15529</v>
      </c>
      <c r="I451" t="s">
        <v>13</v>
      </c>
      <c r="J451">
        <v>29</v>
      </c>
      <c r="K451" t="str">
        <v>Below</v>
      </c>
      <c r="L451" t="str">
        <v>Poor</v>
      </c>
      <c r="M451" t="str">
        <f t="shared" ref="M451:M514" si="21">IF(AND($E451 = "HR", $I451 = "North", $H451 &gt; 15000), "Above", "Below")</f>
        <v>Below</v>
      </c>
      <c r="N451" t="str">
        <f t="shared" ref="N451:N514" si="22">IF(OR(E451 = "IT", F451 &gt;60000),"Yes", "No" )</f>
        <v>No</v>
      </c>
      <c r="O451" t="str">
        <f t="shared" ref="O451:O514" si="23">IF(NOT(E451="Marketing"),"Yes","NO")</f>
        <v>NO</v>
      </c>
    </row>
    <row r="452" spans="1:15" x14ac:dyDescent="0.35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44551</v>
      </c>
      <c r="H452">
        <v>37013</v>
      </c>
      <c r="I452" t="s">
        <v>13</v>
      </c>
      <c r="J452">
        <v>20</v>
      </c>
      <c r="K452" t="str">
        <v>Below</v>
      </c>
      <c r="L452" t="str">
        <v>Poor</v>
      </c>
      <c r="M452" t="str">
        <f t="shared" si="21"/>
        <v>Above</v>
      </c>
      <c r="N452" t="str">
        <f t="shared" si="22"/>
        <v>No</v>
      </c>
      <c r="O452" t="str">
        <f t="shared" si="23"/>
        <v>Yes</v>
      </c>
    </row>
    <row r="453" spans="1:15" x14ac:dyDescent="0.35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43526</v>
      </c>
      <c r="H453">
        <v>12861</v>
      </c>
      <c r="I453" t="s">
        <v>18</v>
      </c>
      <c r="J453">
        <v>22</v>
      </c>
      <c r="K453" t="str">
        <v>Above</v>
      </c>
      <c r="L453" t="str">
        <v>Poor</v>
      </c>
      <c r="M453" t="str">
        <f t="shared" si="21"/>
        <v>Below</v>
      </c>
      <c r="N453" t="str">
        <f t="shared" si="22"/>
        <v>Yes</v>
      </c>
      <c r="O453" t="str">
        <f t="shared" si="23"/>
        <v>Yes</v>
      </c>
    </row>
    <row r="454" spans="1:15" x14ac:dyDescent="0.35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45334</v>
      </c>
      <c r="H454">
        <v>37016</v>
      </c>
      <c r="I454" t="s">
        <v>13</v>
      </c>
      <c r="J454">
        <v>57</v>
      </c>
      <c r="K454" t="str">
        <v>Below</v>
      </c>
      <c r="L454" t="str">
        <v>Excellent</v>
      </c>
      <c r="M454" t="str">
        <f t="shared" si="21"/>
        <v>Below</v>
      </c>
      <c r="N454" t="str">
        <f t="shared" si="22"/>
        <v>No</v>
      </c>
      <c r="O454" t="str">
        <f t="shared" si="23"/>
        <v>Yes</v>
      </c>
    </row>
    <row r="455" spans="1:15" x14ac:dyDescent="0.35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42930</v>
      </c>
      <c r="H455">
        <v>16766</v>
      </c>
      <c r="I455" t="s">
        <v>18</v>
      </c>
      <c r="J455">
        <v>53</v>
      </c>
      <c r="K455" t="str">
        <v>Below</v>
      </c>
      <c r="L455" t="str">
        <v>Excellent</v>
      </c>
      <c r="M455" t="str">
        <f t="shared" si="21"/>
        <v>Below</v>
      </c>
      <c r="N455" t="str">
        <f t="shared" si="22"/>
        <v>No</v>
      </c>
      <c r="O455" t="str">
        <f t="shared" si="23"/>
        <v>Yes</v>
      </c>
    </row>
    <row r="456" spans="1:15" x14ac:dyDescent="0.35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42503</v>
      </c>
      <c r="H456">
        <v>12264</v>
      </c>
      <c r="I456" t="s">
        <v>13</v>
      </c>
      <c r="J456">
        <v>58</v>
      </c>
      <c r="K456" t="str">
        <v>Above</v>
      </c>
      <c r="L456" t="str">
        <v>Excellent</v>
      </c>
      <c r="M456" t="str">
        <f t="shared" si="21"/>
        <v>Below</v>
      </c>
      <c r="N456" t="str">
        <f t="shared" si="22"/>
        <v>No</v>
      </c>
      <c r="O456" t="str">
        <f t="shared" si="23"/>
        <v>Yes</v>
      </c>
    </row>
    <row r="457" spans="1:15" x14ac:dyDescent="0.35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44365</v>
      </c>
      <c r="H457">
        <v>38901</v>
      </c>
      <c r="I457" t="s">
        <v>20</v>
      </c>
      <c r="J457">
        <v>53</v>
      </c>
      <c r="K457" t="str">
        <v>Above</v>
      </c>
      <c r="L457" t="str">
        <v>Excellent</v>
      </c>
      <c r="M457" t="str">
        <f t="shared" si="21"/>
        <v>Below</v>
      </c>
      <c r="N457" t="str">
        <f t="shared" si="22"/>
        <v>Yes</v>
      </c>
      <c r="O457" t="str">
        <f t="shared" si="23"/>
        <v>Yes</v>
      </c>
    </row>
    <row r="458" spans="1:15" x14ac:dyDescent="0.35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42908</v>
      </c>
      <c r="H458">
        <v>37732</v>
      </c>
      <c r="I458" t="s">
        <v>20</v>
      </c>
      <c r="J458">
        <v>44</v>
      </c>
      <c r="K458" t="str">
        <v>Above</v>
      </c>
      <c r="L458" t="str">
        <v>Good</v>
      </c>
      <c r="M458" t="str">
        <f t="shared" si="21"/>
        <v>Below</v>
      </c>
      <c r="N458" t="str">
        <f t="shared" si="22"/>
        <v>Yes</v>
      </c>
      <c r="O458" t="str">
        <f t="shared" si="23"/>
        <v>Yes</v>
      </c>
    </row>
    <row r="459" spans="1:15" x14ac:dyDescent="0.35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42033</v>
      </c>
      <c r="H459">
        <v>17977</v>
      </c>
      <c r="I459" t="s">
        <v>20</v>
      </c>
      <c r="J459">
        <v>49</v>
      </c>
      <c r="K459" t="str">
        <v>Above</v>
      </c>
      <c r="L459" t="str">
        <v>Good</v>
      </c>
      <c r="M459" t="str">
        <f t="shared" si="21"/>
        <v>Below</v>
      </c>
      <c r="N459" t="str">
        <f t="shared" si="22"/>
        <v>Yes</v>
      </c>
      <c r="O459" t="str">
        <f t="shared" si="23"/>
        <v>Yes</v>
      </c>
    </row>
    <row r="460" spans="1:15" x14ac:dyDescent="0.35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43367</v>
      </c>
      <c r="H460">
        <v>20321</v>
      </c>
      <c r="I460" t="s">
        <v>18</v>
      </c>
      <c r="J460">
        <v>20</v>
      </c>
      <c r="K460" t="str">
        <v>Below</v>
      </c>
      <c r="L460" t="str">
        <v>Poor</v>
      </c>
      <c r="M460" t="str">
        <f t="shared" si="21"/>
        <v>Below</v>
      </c>
      <c r="N460" t="str">
        <f t="shared" si="22"/>
        <v>No</v>
      </c>
      <c r="O460" t="str">
        <f t="shared" si="23"/>
        <v>Yes</v>
      </c>
    </row>
    <row r="461" spans="1:15" x14ac:dyDescent="0.35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43739</v>
      </c>
      <c r="H461">
        <v>36072</v>
      </c>
      <c r="I461" t="s">
        <v>20</v>
      </c>
      <c r="J461">
        <v>37</v>
      </c>
      <c r="K461" t="str">
        <v>Below</v>
      </c>
      <c r="L461" t="str">
        <v>Average</v>
      </c>
      <c r="M461" t="str">
        <f t="shared" si="21"/>
        <v>Below</v>
      </c>
      <c r="N461" t="str">
        <f t="shared" si="22"/>
        <v>No</v>
      </c>
      <c r="O461" t="str">
        <f t="shared" si="23"/>
        <v>Yes</v>
      </c>
    </row>
    <row r="462" spans="1:15" x14ac:dyDescent="0.35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44914</v>
      </c>
      <c r="H462">
        <v>11654</v>
      </c>
      <c r="I462" t="s">
        <v>20</v>
      </c>
      <c r="J462">
        <v>37</v>
      </c>
      <c r="K462" t="str">
        <v>Above</v>
      </c>
      <c r="L462" t="str">
        <v>Average</v>
      </c>
      <c r="M462" t="str">
        <f t="shared" si="21"/>
        <v>Below</v>
      </c>
      <c r="N462" t="str">
        <f t="shared" si="22"/>
        <v>No</v>
      </c>
      <c r="O462" t="str">
        <f t="shared" si="23"/>
        <v>Yes</v>
      </c>
    </row>
    <row r="463" spans="1:15" x14ac:dyDescent="0.35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41846</v>
      </c>
      <c r="H463">
        <v>19010</v>
      </c>
      <c r="I463" t="s">
        <v>20</v>
      </c>
      <c r="J463">
        <v>51</v>
      </c>
      <c r="K463" t="str">
        <v>Below</v>
      </c>
      <c r="L463" t="str">
        <v>Excellent</v>
      </c>
      <c r="M463" t="str">
        <f t="shared" si="21"/>
        <v>Below</v>
      </c>
      <c r="N463" t="str">
        <f t="shared" si="22"/>
        <v>No</v>
      </c>
      <c r="O463" t="str">
        <f t="shared" si="23"/>
        <v>Yes</v>
      </c>
    </row>
    <row r="464" spans="1:15" x14ac:dyDescent="0.35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43846</v>
      </c>
      <c r="H464">
        <v>16464</v>
      </c>
      <c r="I464" t="s">
        <v>18</v>
      </c>
      <c r="J464">
        <v>41</v>
      </c>
      <c r="K464" t="str">
        <v>Below</v>
      </c>
      <c r="L464" t="str">
        <v>Good</v>
      </c>
      <c r="M464" t="str">
        <f t="shared" si="21"/>
        <v>Below</v>
      </c>
      <c r="N464" t="str">
        <f t="shared" si="22"/>
        <v>No</v>
      </c>
      <c r="O464" t="str">
        <f t="shared" si="23"/>
        <v>Yes</v>
      </c>
    </row>
    <row r="465" spans="1:15" x14ac:dyDescent="0.35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42835</v>
      </c>
      <c r="H465">
        <v>31005</v>
      </c>
      <c r="I465" t="s">
        <v>13</v>
      </c>
      <c r="J465">
        <v>34</v>
      </c>
      <c r="K465" t="str">
        <v>Below</v>
      </c>
      <c r="L465" t="str">
        <v>Average</v>
      </c>
      <c r="M465" t="str">
        <f t="shared" si="21"/>
        <v>Below</v>
      </c>
      <c r="N465" t="str">
        <f t="shared" si="22"/>
        <v>No</v>
      </c>
      <c r="O465" t="str">
        <f t="shared" si="23"/>
        <v>Yes</v>
      </c>
    </row>
    <row r="466" spans="1:15" x14ac:dyDescent="0.35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42206</v>
      </c>
      <c r="H466">
        <v>28608</v>
      </c>
      <c r="I466" t="s">
        <v>13</v>
      </c>
      <c r="J466">
        <v>50</v>
      </c>
      <c r="K466" t="str">
        <v>Below</v>
      </c>
      <c r="L466" t="str">
        <v>Good</v>
      </c>
      <c r="M466" t="str">
        <f t="shared" si="21"/>
        <v>Below</v>
      </c>
      <c r="N466" t="str">
        <f t="shared" si="22"/>
        <v>No</v>
      </c>
      <c r="O466" t="str">
        <f t="shared" si="23"/>
        <v>Yes</v>
      </c>
    </row>
    <row r="467" spans="1:15" x14ac:dyDescent="0.35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43007</v>
      </c>
      <c r="H467">
        <v>27483</v>
      </c>
      <c r="I467" t="s">
        <v>13</v>
      </c>
      <c r="J467">
        <v>43</v>
      </c>
      <c r="K467" t="str">
        <v>Above</v>
      </c>
      <c r="L467" t="str">
        <v>Good</v>
      </c>
      <c r="M467" t="str">
        <f t="shared" si="21"/>
        <v>Below</v>
      </c>
      <c r="N467" t="str">
        <f t="shared" si="22"/>
        <v>No</v>
      </c>
      <c r="O467" t="str">
        <f t="shared" si="23"/>
        <v>NO</v>
      </c>
    </row>
    <row r="468" spans="1:15" x14ac:dyDescent="0.35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43474</v>
      </c>
      <c r="H468">
        <v>18273</v>
      </c>
      <c r="I468" t="s">
        <v>20</v>
      </c>
      <c r="J468">
        <v>40</v>
      </c>
      <c r="K468" t="str">
        <v>Above</v>
      </c>
      <c r="L468" t="str">
        <v>Average</v>
      </c>
      <c r="M468" t="str">
        <f t="shared" si="21"/>
        <v>Below</v>
      </c>
      <c r="N468" t="str">
        <f t="shared" si="22"/>
        <v>No</v>
      </c>
      <c r="O468" t="str">
        <f t="shared" si="23"/>
        <v>Yes</v>
      </c>
    </row>
    <row r="469" spans="1:15" x14ac:dyDescent="0.35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44581</v>
      </c>
      <c r="H469">
        <v>38428</v>
      </c>
      <c r="I469" t="s">
        <v>18</v>
      </c>
      <c r="J469">
        <v>30</v>
      </c>
      <c r="K469" t="str">
        <v>Below</v>
      </c>
      <c r="L469" t="e">
        <v>#N/A</v>
      </c>
      <c r="M469" t="str">
        <f t="shared" si="21"/>
        <v>Below</v>
      </c>
      <c r="N469" t="str">
        <f t="shared" si="22"/>
        <v>No</v>
      </c>
      <c r="O469" t="str">
        <f t="shared" si="23"/>
        <v>Yes</v>
      </c>
    </row>
    <row r="470" spans="1:15" x14ac:dyDescent="0.35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42181</v>
      </c>
      <c r="H470">
        <v>35852</v>
      </c>
      <c r="I470" t="s">
        <v>20</v>
      </c>
      <c r="J470">
        <v>38</v>
      </c>
      <c r="K470" t="str">
        <v>Below</v>
      </c>
      <c r="L470" t="str">
        <v>Average</v>
      </c>
      <c r="M470" t="str">
        <f t="shared" si="21"/>
        <v>Below</v>
      </c>
      <c r="N470" t="str">
        <f t="shared" si="22"/>
        <v>No</v>
      </c>
      <c r="O470" t="str">
        <f t="shared" si="23"/>
        <v>Yes</v>
      </c>
    </row>
    <row r="471" spans="1:15" x14ac:dyDescent="0.35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44379</v>
      </c>
      <c r="H471">
        <v>38992</v>
      </c>
      <c r="I471" t="s">
        <v>28</v>
      </c>
      <c r="J471">
        <v>28</v>
      </c>
      <c r="K471" t="str">
        <v>Below</v>
      </c>
      <c r="L471" t="str">
        <v>Poor</v>
      </c>
      <c r="M471" t="str">
        <f t="shared" si="21"/>
        <v>Below</v>
      </c>
      <c r="N471" t="str">
        <f t="shared" si="22"/>
        <v>Yes</v>
      </c>
      <c r="O471" t="str">
        <f t="shared" si="23"/>
        <v>Yes</v>
      </c>
    </row>
    <row r="472" spans="1:15" x14ac:dyDescent="0.35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43347</v>
      </c>
      <c r="H472">
        <v>29321</v>
      </c>
      <c r="I472" t="s">
        <v>28</v>
      </c>
      <c r="J472">
        <v>37</v>
      </c>
      <c r="K472" t="str">
        <v>Below</v>
      </c>
      <c r="L472" t="str">
        <v>Average</v>
      </c>
      <c r="M472" t="str">
        <f t="shared" si="21"/>
        <v>Below</v>
      </c>
      <c r="N472" t="str">
        <f t="shared" si="22"/>
        <v>No</v>
      </c>
      <c r="O472" t="str">
        <f t="shared" si="23"/>
        <v>Yes</v>
      </c>
    </row>
    <row r="473" spans="1:15" x14ac:dyDescent="0.35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42136</v>
      </c>
      <c r="H473">
        <v>20571</v>
      </c>
      <c r="I473" t="s">
        <v>18</v>
      </c>
      <c r="J473">
        <v>50</v>
      </c>
      <c r="K473" t="str">
        <v>Below</v>
      </c>
      <c r="L473" t="str">
        <v>Good</v>
      </c>
      <c r="M473" t="str">
        <f t="shared" si="21"/>
        <v>Below</v>
      </c>
      <c r="N473" t="str">
        <f t="shared" si="22"/>
        <v>No</v>
      </c>
      <c r="O473" t="str">
        <f t="shared" si="23"/>
        <v>NO</v>
      </c>
    </row>
    <row r="474" spans="1:15" x14ac:dyDescent="0.35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41907</v>
      </c>
      <c r="H474">
        <v>25161</v>
      </c>
      <c r="I474" t="s">
        <v>20</v>
      </c>
      <c r="J474">
        <v>25</v>
      </c>
      <c r="K474" t="str">
        <v>Below</v>
      </c>
      <c r="L474" t="str">
        <v>Poor</v>
      </c>
      <c r="M474" t="str">
        <f t="shared" si="21"/>
        <v>Below</v>
      </c>
      <c r="N474" t="str">
        <f t="shared" si="22"/>
        <v>No</v>
      </c>
      <c r="O474" t="str">
        <f t="shared" si="23"/>
        <v>Yes</v>
      </c>
    </row>
    <row r="475" spans="1:15" x14ac:dyDescent="0.35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43744</v>
      </c>
      <c r="H475">
        <v>21654</v>
      </c>
      <c r="I475" t="s">
        <v>20</v>
      </c>
      <c r="J475">
        <v>46</v>
      </c>
      <c r="K475" t="str">
        <v>Above</v>
      </c>
      <c r="L475" t="str">
        <v>Good</v>
      </c>
      <c r="M475" t="str">
        <f t="shared" si="21"/>
        <v>Below</v>
      </c>
      <c r="N475" t="str">
        <f t="shared" si="22"/>
        <v>Yes</v>
      </c>
      <c r="O475" t="str">
        <f t="shared" si="23"/>
        <v>Yes</v>
      </c>
    </row>
    <row r="476" spans="1:15" x14ac:dyDescent="0.35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44018</v>
      </c>
      <c r="H476">
        <v>30890</v>
      </c>
      <c r="I476" t="s">
        <v>13</v>
      </c>
      <c r="J476">
        <v>33</v>
      </c>
      <c r="K476" t="str">
        <v>Below</v>
      </c>
      <c r="L476" t="str">
        <v>Average</v>
      </c>
      <c r="M476" t="str">
        <f t="shared" si="21"/>
        <v>Below</v>
      </c>
      <c r="N476" t="str">
        <f t="shared" si="22"/>
        <v>Yes</v>
      </c>
      <c r="O476" t="str">
        <f t="shared" si="23"/>
        <v>Yes</v>
      </c>
    </row>
    <row r="477" spans="1:15" x14ac:dyDescent="0.35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42088</v>
      </c>
      <c r="H477">
        <v>31821</v>
      </c>
      <c r="I477" t="s">
        <v>28</v>
      </c>
      <c r="J477">
        <v>51</v>
      </c>
      <c r="K477" t="str">
        <v>Below</v>
      </c>
      <c r="L477" t="str">
        <v>Excellent</v>
      </c>
      <c r="M477" t="str">
        <f t="shared" si="21"/>
        <v>Below</v>
      </c>
      <c r="N477" t="str">
        <f t="shared" si="22"/>
        <v>No</v>
      </c>
      <c r="O477" t="str">
        <f t="shared" si="23"/>
        <v>NO</v>
      </c>
    </row>
    <row r="478" spans="1:15" x14ac:dyDescent="0.35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44518</v>
      </c>
      <c r="H478">
        <v>17194</v>
      </c>
      <c r="I478" t="s">
        <v>28</v>
      </c>
      <c r="J478">
        <v>50</v>
      </c>
      <c r="K478" t="str">
        <v>Below</v>
      </c>
      <c r="L478" t="str">
        <v>Good</v>
      </c>
      <c r="M478" t="str">
        <f t="shared" si="21"/>
        <v>Below</v>
      </c>
      <c r="N478" t="str">
        <f t="shared" si="22"/>
        <v>No</v>
      </c>
      <c r="O478" t="str">
        <f t="shared" si="23"/>
        <v>NO</v>
      </c>
    </row>
    <row r="479" spans="1:15" x14ac:dyDescent="0.35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44844</v>
      </c>
      <c r="H479">
        <v>39639</v>
      </c>
      <c r="I479" t="s">
        <v>28</v>
      </c>
      <c r="J479">
        <v>50</v>
      </c>
      <c r="K479" t="str">
        <v>Above</v>
      </c>
      <c r="L479" t="str">
        <v>Good</v>
      </c>
      <c r="M479" t="str">
        <f t="shared" si="21"/>
        <v>Below</v>
      </c>
      <c r="N479" t="str">
        <f t="shared" si="22"/>
        <v>No</v>
      </c>
      <c r="O479" t="str">
        <f t="shared" si="23"/>
        <v>NO</v>
      </c>
    </row>
    <row r="480" spans="1:15" x14ac:dyDescent="0.35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42589</v>
      </c>
      <c r="H480">
        <v>20715</v>
      </c>
      <c r="I480" t="s">
        <v>18</v>
      </c>
      <c r="J480">
        <v>21</v>
      </c>
      <c r="K480" t="str">
        <v>Below</v>
      </c>
      <c r="L480" t="str">
        <v>Poor</v>
      </c>
      <c r="M480" t="str">
        <f t="shared" si="21"/>
        <v>Below</v>
      </c>
      <c r="N480" t="str">
        <f t="shared" si="22"/>
        <v>Yes</v>
      </c>
      <c r="O480" t="str">
        <f t="shared" si="23"/>
        <v>Yes</v>
      </c>
    </row>
    <row r="481" spans="1:15" x14ac:dyDescent="0.35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43828</v>
      </c>
      <c r="H481">
        <v>11765</v>
      </c>
      <c r="I481" t="s">
        <v>18</v>
      </c>
      <c r="J481">
        <v>45</v>
      </c>
      <c r="K481" t="str">
        <v>Above</v>
      </c>
      <c r="L481" t="str">
        <v>Good</v>
      </c>
      <c r="M481" t="str">
        <f t="shared" si="21"/>
        <v>Below</v>
      </c>
      <c r="N481" t="str">
        <f t="shared" si="22"/>
        <v>Yes</v>
      </c>
      <c r="O481" t="str">
        <f t="shared" si="23"/>
        <v>Yes</v>
      </c>
    </row>
    <row r="482" spans="1:15" x14ac:dyDescent="0.35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43929</v>
      </c>
      <c r="H482">
        <v>13396</v>
      </c>
      <c r="I482" t="s">
        <v>20</v>
      </c>
      <c r="J482">
        <v>47</v>
      </c>
      <c r="K482" t="str">
        <v>Below</v>
      </c>
      <c r="L482" t="str">
        <v>Good</v>
      </c>
      <c r="M482" t="str">
        <f t="shared" si="21"/>
        <v>Below</v>
      </c>
      <c r="N482" t="str">
        <f t="shared" si="22"/>
        <v>No</v>
      </c>
      <c r="O482" t="str">
        <f t="shared" si="23"/>
        <v>NO</v>
      </c>
    </row>
    <row r="483" spans="1:15" x14ac:dyDescent="0.35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45471</v>
      </c>
      <c r="H483">
        <v>18831</v>
      </c>
      <c r="I483" t="s">
        <v>13</v>
      </c>
      <c r="J483">
        <v>34</v>
      </c>
      <c r="K483" t="str">
        <v>Above</v>
      </c>
      <c r="L483" t="str">
        <v>Average</v>
      </c>
      <c r="M483" t="str">
        <f t="shared" si="21"/>
        <v>Below</v>
      </c>
      <c r="N483" t="str">
        <f t="shared" si="22"/>
        <v>Yes</v>
      </c>
      <c r="O483" t="str">
        <f t="shared" si="23"/>
        <v>NO</v>
      </c>
    </row>
    <row r="484" spans="1:15" x14ac:dyDescent="0.35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43194</v>
      </c>
      <c r="H484">
        <v>17082</v>
      </c>
      <c r="I484" t="s">
        <v>13</v>
      </c>
      <c r="J484">
        <v>46</v>
      </c>
      <c r="K484" t="str">
        <v>Above</v>
      </c>
      <c r="L484" t="str">
        <v>Good</v>
      </c>
      <c r="M484" t="str">
        <f t="shared" si="21"/>
        <v>Below</v>
      </c>
      <c r="N484" t="str">
        <f t="shared" si="22"/>
        <v>Yes</v>
      </c>
      <c r="O484" t="str">
        <f t="shared" si="23"/>
        <v>Yes</v>
      </c>
    </row>
    <row r="485" spans="1:15" x14ac:dyDescent="0.35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44905</v>
      </c>
      <c r="H485">
        <v>18172</v>
      </c>
      <c r="I485" t="s">
        <v>20</v>
      </c>
      <c r="J485">
        <v>21</v>
      </c>
      <c r="K485" t="str">
        <v>Above</v>
      </c>
      <c r="L485" t="str">
        <v>Poor</v>
      </c>
      <c r="M485" t="str">
        <f t="shared" si="21"/>
        <v>Below</v>
      </c>
      <c r="N485" t="str">
        <f t="shared" si="22"/>
        <v>Yes</v>
      </c>
      <c r="O485" t="str">
        <f t="shared" si="23"/>
        <v>Yes</v>
      </c>
    </row>
    <row r="486" spans="1:15" x14ac:dyDescent="0.35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42866</v>
      </c>
      <c r="H486">
        <v>15299</v>
      </c>
      <c r="I486" t="s">
        <v>18</v>
      </c>
      <c r="J486">
        <v>30</v>
      </c>
      <c r="K486" t="str">
        <v>Above</v>
      </c>
      <c r="L486" t="e">
        <v>#N/A</v>
      </c>
      <c r="M486" t="str">
        <f t="shared" si="21"/>
        <v>Below</v>
      </c>
      <c r="N486" t="str">
        <f t="shared" si="22"/>
        <v>Yes</v>
      </c>
      <c r="O486" t="str">
        <f t="shared" si="23"/>
        <v>Yes</v>
      </c>
    </row>
    <row r="487" spans="1:15" x14ac:dyDescent="0.35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44825</v>
      </c>
      <c r="H487">
        <v>36384</v>
      </c>
      <c r="I487" t="s">
        <v>18</v>
      </c>
      <c r="J487">
        <v>52</v>
      </c>
      <c r="K487" t="str">
        <v>Below</v>
      </c>
      <c r="L487" t="str">
        <v>Excellent</v>
      </c>
      <c r="M487" t="str">
        <f t="shared" si="21"/>
        <v>Below</v>
      </c>
      <c r="N487" t="str">
        <f t="shared" si="22"/>
        <v>Yes</v>
      </c>
      <c r="O487" t="str">
        <f t="shared" si="23"/>
        <v>Yes</v>
      </c>
    </row>
    <row r="488" spans="1:15" x14ac:dyDescent="0.35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42762</v>
      </c>
      <c r="H488">
        <v>34294</v>
      </c>
      <c r="I488" t="s">
        <v>13</v>
      </c>
      <c r="J488">
        <v>56</v>
      </c>
      <c r="K488" t="str">
        <v>Below</v>
      </c>
      <c r="L488" t="str">
        <v>Excellent</v>
      </c>
      <c r="M488" t="str">
        <f t="shared" si="21"/>
        <v>Below</v>
      </c>
      <c r="N488" t="str">
        <f t="shared" si="22"/>
        <v>No</v>
      </c>
      <c r="O488" t="str">
        <f t="shared" si="23"/>
        <v>Yes</v>
      </c>
    </row>
    <row r="489" spans="1:15" x14ac:dyDescent="0.35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42791</v>
      </c>
      <c r="H489">
        <v>23696</v>
      </c>
      <c r="I489" t="s">
        <v>18</v>
      </c>
      <c r="J489">
        <v>38</v>
      </c>
      <c r="K489" t="str">
        <v>Above</v>
      </c>
      <c r="L489" t="str">
        <v>Average</v>
      </c>
      <c r="M489" t="str">
        <f t="shared" si="21"/>
        <v>Below</v>
      </c>
      <c r="N489" t="str">
        <f t="shared" si="22"/>
        <v>Yes</v>
      </c>
      <c r="O489" t="str">
        <f t="shared" si="23"/>
        <v>Yes</v>
      </c>
    </row>
    <row r="490" spans="1:15" x14ac:dyDescent="0.35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42641</v>
      </c>
      <c r="H490">
        <v>13057</v>
      </c>
      <c r="I490" t="s">
        <v>20</v>
      </c>
      <c r="J490">
        <v>44</v>
      </c>
      <c r="K490" t="str">
        <v>Below</v>
      </c>
      <c r="L490" t="str">
        <v>Good</v>
      </c>
      <c r="M490" t="str">
        <f t="shared" si="21"/>
        <v>Below</v>
      </c>
      <c r="N490" t="str">
        <f t="shared" si="22"/>
        <v>No</v>
      </c>
      <c r="O490" t="str">
        <f t="shared" si="23"/>
        <v>Yes</v>
      </c>
    </row>
    <row r="491" spans="1:15" x14ac:dyDescent="0.35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41851</v>
      </c>
      <c r="H491">
        <v>24689</v>
      </c>
      <c r="I491" t="s">
        <v>20</v>
      </c>
      <c r="J491">
        <v>36</v>
      </c>
      <c r="K491" t="str">
        <v>Above</v>
      </c>
      <c r="L491" t="str">
        <v>Average</v>
      </c>
      <c r="M491" t="str">
        <f t="shared" si="21"/>
        <v>Below</v>
      </c>
      <c r="N491" t="str">
        <f t="shared" si="22"/>
        <v>Yes</v>
      </c>
      <c r="O491" t="str">
        <f t="shared" si="23"/>
        <v>Yes</v>
      </c>
    </row>
    <row r="492" spans="1:15" x14ac:dyDescent="0.35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42907</v>
      </c>
      <c r="H492">
        <v>22421</v>
      </c>
      <c r="I492" t="s">
        <v>18</v>
      </c>
      <c r="J492">
        <v>26</v>
      </c>
      <c r="K492" t="str">
        <v>Below</v>
      </c>
      <c r="L492" t="str">
        <v>Poor</v>
      </c>
      <c r="M492" t="str">
        <f t="shared" si="21"/>
        <v>Below</v>
      </c>
      <c r="N492" t="str">
        <f t="shared" si="22"/>
        <v>No</v>
      </c>
      <c r="O492" t="str">
        <f t="shared" si="23"/>
        <v>NO</v>
      </c>
    </row>
    <row r="493" spans="1:15" x14ac:dyDescent="0.35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45473</v>
      </c>
      <c r="H493">
        <v>36724</v>
      </c>
      <c r="I493" t="s">
        <v>18</v>
      </c>
      <c r="J493">
        <v>37</v>
      </c>
      <c r="K493" t="str">
        <v>Below</v>
      </c>
      <c r="L493" t="str">
        <v>Average</v>
      </c>
      <c r="M493" t="str">
        <f t="shared" si="21"/>
        <v>Below</v>
      </c>
      <c r="N493" t="str">
        <f t="shared" si="22"/>
        <v>No</v>
      </c>
      <c r="O493" t="str">
        <f t="shared" si="23"/>
        <v>Yes</v>
      </c>
    </row>
    <row r="494" spans="1:15" x14ac:dyDescent="0.35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43793</v>
      </c>
      <c r="H494">
        <v>33526</v>
      </c>
      <c r="I494" t="s">
        <v>20</v>
      </c>
      <c r="J494">
        <v>60</v>
      </c>
      <c r="K494" t="str">
        <v>Above</v>
      </c>
      <c r="L494" t="str">
        <v>Excellent</v>
      </c>
      <c r="M494" t="str">
        <f t="shared" si="21"/>
        <v>Below</v>
      </c>
      <c r="N494" t="str">
        <f t="shared" si="22"/>
        <v>Yes</v>
      </c>
      <c r="O494" t="str">
        <f t="shared" si="23"/>
        <v>Yes</v>
      </c>
    </row>
    <row r="495" spans="1:15" x14ac:dyDescent="0.35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42279</v>
      </c>
      <c r="H495">
        <v>19940</v>
      </c>
      <c r="I495" t="s">
        <v>18</v>
      </c>
      <c r="J495">
        <v>59</v>
      </c>
      <c r="K495" t="str">
        <v>Above</v>
      </c>
      <c r="L495" t="str">
        <v>Excellent</v>
      </c>
      <c r="M495" t="str">
        <f t="shared" si="21"/>
        <v>Below</v>
      </c>
      <c r="N495" t="str">
        <f t="shared" si="22"/>
        <v>No</v>
      </c>
      <c r="O495" t="str">
        <f t="shared" si="23"/>
        <v>NO</v>
      </c>
    </row>
    <row r="496" spans="1:15" x14ac:dyDescent="0.35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45061</v>
      </c>
      <c r="H496">
        <v>34848</v>
      </c>
      <c r="I496" t="s">
        <v>28</v>
      </c>
      <c r="J496">
        <v>58</v>
      </c>
      <c r="K496" t="str">
        <v>Below</v>
      </c>
      <c r="L496" t="str">
        <v>Excellent</v>
      </c>
      <c r="M496" t="str">
        <f t="shared" si="21"/>
        <v>Below</v>
      </c>
      <c r="N496" t="str">
        <f t="shared" si="22"/>
        <v>Yes</v>
      </c>
      <c r="O496" t="str">
        <f t="shared" si="23"/>
        <v>Yes</v>
      </c>
    </row>
    <row r="497" spans="1:15" x14ac:dyDescent="0.35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44269</v>
      </c>
      <c r="H497">
        <v>13395</v>
      </c>
      <c r="I497" t="s">
        <v>20</v>
      </c>
      <c r="J497">
        <v>60</v>
      </c>
      <c r="K497" t="str">
        <v>Above</v>
      </c>
      <c r="L497" t="str">
        <v>Excellent</v>
      </c>
      <c r="M497" t="str">
        <f t="shared" si="21"/>
        <v>Below</v>
      </c>
      <c r="N497" t="str">
        <f t="shared" si="22"/>
        <v>Yes</v>
      </c>
      <c r="O497" t="str">
        <f t="shared" si="23"/>
        <v>NO</v>
      </c>
    </row>
    <row r="498" spans="1:15" x14ac:dyDescent="0.35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44380</v>
      </c>
      <c r="H498">
        <v>24979</v>
      </c>
      <c r="I498" t="s">
        <v>28</v>
      </c>
      <c r="J498">
        <v>30</v>
      </c>
      <c r="K498" t="str">
        <v>Below</v>
      </c>
      <c r="L498" t="e">
        <v>#N/A</v>
      </c>
      <c r="M498" t="str">
        <f t="shared" si="21"/>
        <v>Below</v>
      </c>
      <c r="N498" t="str">
        <f t="shared" si="22"/>
        <v>No</v>
      </c>
      <c r="O498" t="str">
        <f t="shared" si="23"/>
        <v>Yes</v>
      </c>
    </row>
    <row r="499" spans="1:15" x14ac:dyDescent="0.35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43544</v>
      </c>
      <c r="H499">
        <v>36153</v>
      </c>
      <c r="I499" t="s">
        <v>13</v>
      </c>
      <c r="J499">
        <v>44</v>
      </c>
      <c r="K499" t="str">
        <v>Below</v>
      </c>
      <c r="L499" t="str">
        <v>Good</v>
      </c>
      <c r="M499" t="str">
        <f t="shared" si="21"/>
        <v>Below</v>
      </c>
      <c r="N499" t="str">
        <f t="shared" si="22"/>
        <v>No</v>
      </c>
      <c r="O499" t="str">
        <f t="shared" si="23"/>
        <v>Yes</v>
      </c>
    </row>
    <row r="500" spans="1:15" x14ac:dyDescent="0.35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45010</v>
      </c>
      <c r="H500">
        <v>16700</v>
      </c>
      <c r="I500" t="s">
        <v>20</v>
      </c>
      <c r="J500">
        <v>53</v>
      </c>
      <c r="K500" t="str">
        <v>Above</v>
      </c>
      <c r="L500" t="str">
        <v>Excellent</v>
      </c>
      <c r="M500" t="str">
        <f t="shared" si="21"/>
        <v>Below</v>
      </c>
      <c r="N500" t="str">
        <f t="shared" si="22"/>
        <v>Yes</v>
      </c>
      <c r="O500" t="str">
        <f t="shared" si="23"/>
        <v>Yes</v>
      </c>
    </row>
    <row r="501" spans="1:15" x14ac:dyDescent="0.35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43289</v>
      </c>
      <c r="H501">
        <v>39653</v>
      </c>
      <c r="I501" t="s">
        <v>28</v>
      </c>
      <c r="J501">
        <v>35</v>
      </c>
      <c r="K501" t="str">
        <v>Below</v>
      </c>
      <c r="L501" t="str">
        <v>Average</v>
      </c>
      <c r="M501" t="str">
        <f t="shared" si="21"/>
        <v>Below</v>
      </c>
      <c r="N501" t="str">
        <f t="shared" si="22"/>
        <v>No</v>
      </c>
      <c r="O501" t="str">
        <f t="shared" si="23"/>
        <v>Yes</v>
      </c>
    </row>
    <row r="502" spans="1:15" x14ac:dyDescent="0.35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44997</v>
      </c>
      <c r="H502">
        <v>26389</v>
      </c>
      <c r="I502" t="s">
        <v>13</v>
      </c>
      <c r="J502">
        <v>40</v>
      </c>
      <c r="K502" t="str">
        <v>Below</v>
      </c>
      <c r="L502" t="str">
        <v>Average</v>
      </c>
      <c r="M502" t="str">
        <f t="shared" si="21"/>
        <v>Below</v>
      </c>
      <c r="N502" t="str">
        <f t="shared" si="22"/>
        <v>Yes</v>
      </c>
      <c r="O502" t="str">
        <f t="shared" si="23"/>
        <v>Yes</v>
      </c>
    </row>
    <row r="503" spans="1:15" x14ac:dyDescent="0.35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42818</v>
      </c>
      <c r="H503">
        <v>32195</v>
      </c>
      <c r="I503" t="s">
        <v>18</v>
      </c>
      <c r="J503">
        <v>60</v>
      </c>
      <c r="K503" t="str">
        <v>Above</v>
      </c>
      <c r="L503" t="str">
        <v>Excellent</v>
      </c>
      <c r="M503" t="str">
        <f t="shared" si="21"/>
        <v>Below</v>
      </c>
      <c r="N503" t="str">
        <f t="shared" si="22"/>
        <v>Yes</v>
      </c>
      <c r="O503" t="str">
        <f t="shared" si="23"/>
        <v>Yes</v>
      </c>
    </row>
    <row r="504" spans="1:15" x14ac:dyDescent="0.35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42598</v>
      </c>
      <c r="H504">
        <v>12588</v>
      </c>
      <c r="I504" t="s">
        <v>20</v>
      </c>
      <c r="J504">
        <v>46</v>
      </c>
      <c r="K504" t="str">
        <v>Above</v>
      </c>
      <c r="L504" t="str">
        <v>Good</v>
      </c>
      <c r="M504" t="str">
        <f t="shared" si="21"/>
        <v>Below</v>
      </c>
      <c r="N504" t="str">
        <f t="shared" si="22"/>
        <v>No</v>
      </c>
      <c r="O504" t="str">
        <f t="shared" si="23"/>
        <v>Yes</v>
      </c>
    </row>
    <row r="505" spans="1:15" x14ac:dyDescent="0.35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43122</v>
      </c>
      <c r="H505">
        <v>32904</v>
      </c>
      <c r="I505" t="s">
        <v>20</v>
      </c>
      <c r="J505">
        <v>38</v>
      </c>
      <c r="K505" t="str">
        <v>Above</v>
      </c>
      <c r="L505" t="str">
        <v>Average</v>
      </c>
      <c r="M505" t="str">
        <f t="shared" si="21"/>
        <v>Below</v>
      </c>
      <c r="N505" t="str">
        <f t="shared" si="22"/>
        <v>No</v>
      </c>
      <c r="O505" t="str">
        <f t="shared" si="23"/>
        <v>Yes</v>
      </c>
    </row>
    <row r="506" spans="1:15" x14ac:dyDescent="0.35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44053</v>
      </c>
      <c r="H506">
        <v>31266</v>
      </c>
      <c r="I506" t="s">
        <v>28</v>
      </c>
      <c r="J506">
        <v>47</v>
      </c>
      <c r="K506" t="str">
        <v>Above</v>
      </c>
      <c r="L506" t="str">
        <v>Good</v>
      </c>
      <c r="M506" t="str">
        <f t="shared" si="21"/>
        <v>Below</v>
      </c>
      <c r="N506" t="str">
        <f t="shared" si="22"/>
        <v>Yes</v>
      </c>
      <c r="O506" t="str">
        <f t="shared" si="23"/>
        <v>Yes</v>
      </c>
    </row>
    <row r="507" spans="1:15" x14ac:dyDescent="0.35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41995</v>
      </c>
      <c r="H507">
        <v>36900</v>
      </c>
      <c r="I507" t="s">
        <v>13</v>
      </c>
      <c r="J507">
        <v>29</v>
      </c>
      <c r="K507" t="str">
        <v>Above</v>
      </c>
      <c r="L507" t="str">
        <v>Poor</v>
      </c>
      <c r="M507" t="str">
        <f t="shared" si="21"/>
        <v>Below</v>
      </c>
      <c r="N507" t="str">
        <f t="shared" si="22"/>
        <v>Yes</v>
      </c>
      <c r="O507" t="str">
        <f t="shared" si="23"/>
        <v>NO</v>
      </c>
    </row>
    <row r="508" spans="1:15" x14ac:dyDescent="0.35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43650</v>
      </c>
      <c r="H508">
        <v>31076</v>
      </c>
      <c r="I508" t="s">
        <v>28</v>
      </c>
      <c r="J508">
        <v>37</v>
      </c>
      <c r="K508" t="str">
        <v>Above</v>
      </c>
      <c r="L508" t="str">
        <v>Average</v>
      </c>
      <c r="M508" t="str">
        <f t="shared" si="21"/>
        <v>Below</v>
      </c>
      <c r="N508" t="str">
        <f t="shared" si="22"/>
        <v>Yes</v>
      </c>
      <c r="O508" t="str">
        <f t="shared" si="23"/>
        <v>Yes</v>
      </c>
    </row>
    <row r="509" spans="1:15" x14ac:dyDescent="0.35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44332</v>
      </c>
      <c r="H509">
        <v>17173</v>
      </c>
      <c r="I509" t="s">
        <v>13</v>
      </c>
      <c r="J509">
        <v>20</v>
      </c>
      <c r="K509" t="str">
        <v>Above</v>
      </c>
      <c r="L509" t="str">
        <v>Poor</v>
      </c>
      <c r="M509" t="str">
        <f t="shared" si="21"/>
        <v>Above</v>
      </c>
      <c r="N509" t="str">
        <f t="shared" si="22"/>
        <v>Yes</v>
      </c>
      <c r="O509" t="str">
        <f t="shared" si="23"/>
        <v>Yes</v>
      </c>
    </row>
    <row r="510" spans="1:15" x14ac:dyDescent="0.35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42062</v>
      </c>
      <c r="H510">
        <v>24637</v>
      </c>
      <c r="I510" t="s">
        <v>28</v>
      </c>
      <c r="J510">
        <v>58</v>
      </c>
      <c r="K510" t="str">
        <v>Below</v>
      </c>
      <c r="L510" t="str">
        <v>Excellent</v>
      </c>
      <c r="M510" t="str">
        <f t="shared" si="21"/>
        <v>Below</v>
      </c>
      <c r="N510" t="str">
        <f t="shared" si="22"/>
        <v>Yes</v>
      </c>
      <c r="O510" t="str">
        <f t="shared" si="23"/>
        <v>Yes</v>
      </c>
    </row>
    <row r="511" spans="1:15" x14ac:dyDescent="0.35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43299</v>
      </c>
      <c r="H511">
        <v>39563</v>
      </c>
      <c r="I511" t="s">
        <v>20</v>
      </c>
      <c r="J511">
        <v>43</v>
      </c>
      <c r="K511" t="str">
        <v>Above</v>
      </c>
      <c r="L511" t="str">
        <v>Good</v>
      </c>
      <c r="M511" t="str">
        <f t="shared" si="21"/>
        <v>Below</v>
      </c>
      <c r="N511" t="str">
        <f t="shared" si="22"/>
        <v>Yes</v>
      </c>
      <c r="O511" t="str">
        <f t="shared" si="23"/>
        <v>Yes</v>
      </c>
    </row>
    <row r="512" spans="1:15" x14ac:dyDescent="0.35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43323</v>
      </c>
      <c r="H512">
        <v>26184</v>
      </c>
      <c r="I512" t="s">
        <v>13</v>
      </c>
      <c r="J512">
        <v>39</v>
      </c>
      <c r="K512" t="str">
        <v>Above</v>
      </c>
      <c r="L512" t="str">
        <v>Average</v>
      </c>
      <c r="M512" t="str">
        <f t="shared" si="21"/>
        <v>Below</v>
      </c>
      <c r="N512" t="str">
        <f t="shared" si="22"/>
        <v>Yes</v>
      </c>
      <c r="O512" t="str">
        <f t="shared" si="23"/>
        <v>Yes</v>
      </c>
    </row>
    <row r="513" spans="1:15" x14ac:dyDescent="0.35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45285</v>
      </c>
      <c r="H513">
        <v>14879</v>
      </c>
      <c r="I513" t="s">
        <v>28</v>
      </c>
      <c r="J513">
        <v>55</v>
      </c>
      <c r="K513" t="str">
        <v>Above</v>
      </c>
      <c r="L513" t="str">
        <v>Excellent</v>
      </c>
      <c r="M513" t="str">
        <f t="shared" si="21"/>
        <v>Below</v>
      </c>
      <c r="N513" t="str">
        <f t="shared" si="22"/>
        <v>Yes</v>
      </c>
      <c r="O513" t="str">
        <f t="shared" si="23"/>
        <v>Yes</v>
      </c>
    </row>
    <row r="514" spans="1:15" x14ac:dyDescent="0.35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42986</v>
      </c>
      <c r="H514">
        <v>38322</v>
      </c>
      <c r="I514" t="s">
        <v>18</v>
      </c>
      <c r="J514">
        <v>32</v>
      </c>
      <c r="K514" t="str">
        <v>Above</v>
      </c>
      <c r="L514" t="str">
        <v>Average</v>
      </c>
      <c r="M514" t="str">
        <f t="shared" si="21"/>
        <v>Below</v>
      </c>
      <c r="N514" t="str">
        <f t="shared" si="22"/>
        <v>Yes</v>
      </c>
      <c r="O514" t="str">
        <f t="shared" si="23"/>
        <v>Yes</v>
      </c>
    </row>
    <row r="515" spans="1:15" x14ac:dyDescent="0.35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42913</v>
      </c>
      <c r="H515">
        <v>34434</v>
      </c>
      <c r="I515" t="s">
        <v>20</v>
      </c>
      <c r="J515">
        <v>40</v>
      </c>
      <c r="K515" t="str">
        <v>Above</v>
      </c>
      <c r="L515" t="str">
        <v>Average</v>
      </c>
      <c r="M515" t="str">
        <f t="shared" ref="M515:M578" si="24">IF(AND($E515 = "HR", $I515 = "North", $H515 &gt; 15000), "Above", "Below")</f>
        <v>Below</v>
      </c>
      <c r="N515" t="str">
        <f t="shared" ref="N515:N578" si="25">IF(OR(E515 = "IT", F515 &gt;60000),"Yes", "No" )</f>
        <v>Yes</v>
      </c>
      <c r="O515" t="str">
        <f t="shared" ref="O515:O578" si="26">IF(NOT(E515="Marketing"),"Yes","NO")</f>
        <v>Yes</v>
      </c>
    </row>
    <row r="516" spans="1:15" x14ac:dyDescent="0.35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42123</v>
      </c>
      <c r="H516">
        <v>14920</v>
      </c>
      <c r="I516" t="s">
        <v>20</v>
      </c>
      <c r="J516">
        <v>36</v>
      </c>
      <c r="K516" t="str">
        <v>Below</v>
      </c>
      <c r="L516" t="str">
        <v>Average</v>
      </c>
      <c r="M516" t="str">
        <f t="shared" si="24"/>
        <v>Below</v>
      </c>
      <c r="N516" t="str">
        <f t="shared" si="25"/>
        <v>No</v>
      </c>
      <c r="O516" t="str">
        <f t="shared" si="26"/>
        <v>Yes</v>
      </c>
    </row>
    <row r="517" spans="1:15" x14ac:dyDescent="0.35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42679</v>
      </c>
      <c r="H517">
        <v>31365</v>
      </c>
      <c r="I517" t="s">
        <v>13</v>
      </c>
      <c r="J517">
        <v>48</v>
      </c>
      <c r="K517" t="str">
        <v>Below</v>
      </c>
      <c r="L517" t="str">
        <v>Good</v>
      </c>
      <c r="M517" t="str">
        <f t="shared" si="24"/>
        <v>Above</v>
      </c>
      <c r="N517" t="str">
        <f t="shared" si="25"/>
        <v>No</v>
      </c>
      <c r="O517" t="str">
        <f t="shared" si="26"/>
        <v>Yes</v>
      </c>
    </row>
    <row r="518" spans="1:15" x14ac:dyDescent="0.35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44199</v>
      </c>
      <c r="H518">
        <v>39404</v>
      </c>
      <c r="I518" t="s">
        <v>13</v>
      </c>
      <c r="J518">
        <v>59</v>
      </c>
      <c r="K518" t="str">
        <v>Below</v>
      </c>
      <c r="L518" t="str">
        <v>Excellent</v>
      </c>
      <c r="M518" t="str">
        <f t="shared" si="24"/>
        <v>Above</v>
      </c>
      <c r="N518" t="str">
        <f t="shared" si="25"/>
        <v>No</v>
      </c>
      <c r="O518" t="str">
        <f t="shared" si="26"/>
        <v>Yes</v>
      </c>
    </row>
    <row r="519" spans="1:15" x14ac:dyDescent="0.35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44008</v>
      </c>
      <c r="H519">
        <v>20556</v>
      </c>
      <c r="I519" t="s">
        <v>18</v>
      </c>
      <c r="J519">
        <v>21</v>
      </c>
      <c r="K519" t="str">
        <v>Above</v>
      </c>
      <c r="L519" t="str">
        <v>Poor</v>
      </c>
      <c r="M519" t="str">
        <f t="shared" si="24"/>
        <v>Below</v>
      </c>
      <c r="N519" t="str">
        <f t="shared" si="25"/>
        <v>No</v>
      </c>
      <c r="O519" t="str">
        <f t="shared" si="26"/>
        <v>NO</v>
      </c>
    </row>
    <row r="520" spans="1:15" x14ac:dyDescent="0.35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45233</v>
      </c>
      <c r="H520">
        <v>18757</v>
      </c>
      <c r="I520" t="s">
        <v>13</v>
      </c>
      <c r="J520">
        <v>60</v>
      </c>
      <c r="K520" t="str">
        <v>Above</v>
      </c>
      <c r="L520" t="str">
        <v>Excellent</v>
      </c>
      <c r="M520" t="str">
        <f t="shared" si="24"/>
        <v>Above</v>
      </c>
      <c r="N520" t="str">
        <f t="shared" si="25"/>
        <v>Yes</v>
      </c>
      <c r="O520" t="str">
        <f t="shared" si="26"/>
        <v>Yes</v>
      </c>
    </row>
    <row r="521" spans="1:15" x14ac:dyDescent="0.35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42164</v>
      </c>
      <c r="H521">
        <v>21549</v>
      </c>
      <c r="I521" t="s">
        <v>28</v>
      </c>
      <c r="J521">
        <v>40</v>
      </c>
      <c r="K521" t="str">
        <v>Below</v>
      </c>
      <c r="L521" t="str">
        <v>Average</v>
      </c>
      <c r="M521" t="str">
        <f t="shared" si="24"/>
        <v>Below</v>
      </c>
      <c r="N521" t="str">
        <f t="shared" si="25"/>
        <v>No</v>
      </c>
      <c r="O521" t="str">
        <f t="shared" si="26"/>
        <v>NO</v>
      </c>
    </row>
    <row r="522" spans="1:15" x14ac:dyDescent="0.35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43670</v>
      </c>
      <c r="H522">
        <v>28436</v>
      </c>
      <c r="I522" t="s">
        <v>18</v>
      </c>
      <c r="J522">
        <v>59</v>
      </c>
      <c r="K522" t="str">
        <v>Above</v>
      </c>
      <c r="L522" t="str">
        <v>Excellent</v>
      </c>
      <c r="M522" t="str">
        <f t="shared" si="24"/>
        <v>Below</v>
      </c>
      <c r="N522" t="str">
        <f t="shared" si="25"/>
        <v>No</v>
      </c>
      <c r="O522" t="str">
        <f t="shared" si="26"/>
        <v>Yes</v>
      </c>
    </row>
    <row r="523" spans="1:15" x14ac:dyDescent="0.35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43785</v>
      </c>
      <c r="H523">
        <v>19075</v>
      </c>
      <c r="I523" t="s">
        <v>13</v>
      </c>
      <c r="J523">
        <v>54</v>
      </c>
      <c r="K523" t="str">
        <v>Below</v>
      </c>
      <c r="L523" t="str">
        <v>Excellent</v>
      </c>
      <c r="M523" t="str">
        <f t="shared" si="24"/>
        <v>Below</v>
      </c>
      <c r="N523" t="str">
        <f t="shared" si="25"/>
        <v>No</v>
      </c>
      <c r="O523" t="str">
        <f t="shared" si="26"/>
        <v>NO</v>
      </c>
    </row>
    <row r="524" spans="1:15" x14ac:dyDescent="0.35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45455</v>
      </c>
      <c r="H524">
        <v>26775</v>
      </c>
      <c r="I524" t="s">
        <v>13</v>
      </c>
      <c r="J524">
        <v>49</v>
      </c>
      <c r="K524" t="str">
        <v>Below</v>
      </c>
      <c r="L524" t="str">
        <v>Good</v>
      </c>
      <c r="M524" t="str">
        <f t="shared" si="24"/>
        <v>Below</v>
      </c>
      <c r="N524" t="str">
        <f t="shared" si="25"/>
        <v>No</v>
      </c>
      <c r="O524" t="str">
        <f t="shared" si="26"/>
        <v>Yes</v>
      </c>
    </row>
    <row r="525" spans="1:15" x14ac:dyDescent="0.35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45135</v>
      </c>
      <c r="H525">
        <v>32355</v>
      </c>
      <c r="I525" t="s">
        <v>18</v>
      </c>
      <c r="J525">
        <v>56</v>
      </c>
      <c r="K525" t="str">
        <v>Above</v>
      </c>
      <c r="L525" t="str">
        <v>Excellent</v>
      </c>
      <c r="M525" t="str">
        <f t="shared" si="24"/>
        <v>Below</v>
      </c>
      <c r="N525" t="str">
        <f t="shared" si="25"/>
        <v>Yes</v>
      </c>
      <c r="O525" t="str">
        <f t="shared" si="26"/>
        <v>Yes</v>
      </c>
    </row>
    <row r="526" spans="1:15" x14ac:dyDescent="0.35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41882</v>
      </c>
      <c r="H526">
        <v>25585</v>
      </c>
      <c r="I526" t="s">
        <v>13</v>
      </c>
      <c r="J526">
        <v>42</v>
      </c>
      <c r="K526" t="str">
        <v>Above</v>
      </c>
      <c r="L526" t="str">
        <v>Good</v>
      </c>
      <c r="M526" t="str">
        <f t="shared" si="24"/>
        <v>Below</v>
      </c>
      <c r="N526" t="str">
        <f t="shared" si="25"/>
        <v>Yes</v>
      </c>
      <c r="O526" t="str">
        <f t="shared" si="26"/>
        <v>Yes</v>
      </c>
    </row>
    <row r="527" spans="1:15" x14ac:dyDescent="0.35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42716</v>
      </c>
      <c r="H527">
        <v>25929</v>
      </c>
      <c r="I527" t="s">
        <v>28</v>
      </c>
      <c r="J527">
        <v>43</v>
      </c>
      <c r="K527" t="str">
        <v>Below</v>
      </c>
      <c r="L527" t="str">
        <v>Good</v>
      </c>
      <c r="M527" t="str">
        <f t="shared" si="24"/>
        <v>Below</v>
      </c>
      <c r="N527" t="str">
        <f t="shared" si="25"/>
        <v>No</v>
      </c>
      <c r="O527" t="str">
        <f t="shared" si="26"/>
        <v>Yes</v>
      </c>
    </row>
    <row r="528" spans="1:15" x14ac:dyDescent="0.35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44953</v>
      </c>
      <c r="H528">
        <v>20896</v>
      </c>
      <c r="I528" t="s">
        <v>18</v>
      </c>
      <c r="J528">
        <v>21</v>
      </c>
      <c r="K528" t="str">
        <v>Above</v>
      </c>
      <c r="L528" t="str">
        <v>Poor</v>
      </c>
      <c r="M528" t="str">
        <f t="shared" si="24"/>
        <v>Below</v>
      </c>
      <c r="N528" t="str">
        <f t="shared" si="25"/>
        <v>No</v>
      </c>
      <c r="O528" t="str">
        <f t="shared" si="26"/>
        <v>Yes</v>
      </c>
    </row>
    <row r="529" spans="1:15" x14ac:dyDescent="0.35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42182</v>
      </c>
      <c r="H529">
        <v>38748</v>
      </c>
      <c r="I529" t="s">
        <v>13</v>
      </c>
      <c r="J529">
        <v>44</v>
      </c>
      <c r="K529" t="str">
        <v>Below</v>
      </c>
      <c r="L529" t="str">
        <v>Good</v>
      </c>
      <c r="M529" t="str">
        <f t="shared" si="24"/>
        <v>Below</v>
      </c>
      <c r="N529" t="str">
        <f t="shared" si="25"/>
        <v>No</v>
      </c>
      <c r="O529" t="str">
        <f t="shared" si="26"/>
        <v>Yes</v>
      </c>
    </row>
    <row r="530" spans="1:15" x14ac:dyDescent="0.35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44403</v>
      </c>
      <c r="H530">
        <v>22924</v>
      </c>
      <c r="I530" t="s">
        <v>20</v>
      </c>
      <c r="J530">
        <v>28</v>
      </c>
      <c r="K530" t="str">
        <v>Above</v>
      </c>
      <c r="L530" t="str">
        <v>Poor</v>
      </c>
      <c r="M530" t="str">
        <f t="shared" si="24"/>
        <v>Below</v>
      </c>
      <c r="N530" t="str">
        <f t="shared" si="25"/>
        <v>Yes</v>
      </c>
      <c r="O530" t="str">
        <f t="shared" si="26"/>
        <v>Yes</v>
      </c>
    </row>
    <row r="531" spans="1:15" x14ac:dyDescent="0.35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44511</v>
      </c>
      <c r="H531">
        <v>35000</v>
      </c>
      <c r="I531" t="s">
        <v>28</v>
      </c>
      <c r="J531">
        <v>48</v>
      </c>
      <c r="K531" t="str">
        <v>Below</v>
      </c>
      <c r="L531" t="str">
        <v>Good</v>
      </c>
      <c r="M531" t="str">
        <f t="shared" si="24"/>
        <v>Below</v>
      </c>
      <c r="N531" t="str">
        <f t="shared" si="25"/>
        <v>No</v>
      </c>
      <c r="O531" t="str">
        <f t="shared" si="26"/>
        <v>NO</v>
      </c>
    </row>
    <row r="532" spans="1:15" x14ac:dyDescent="0.35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43080</v>
      </c>
      <c r="H532">
        <v>16186</v>
      </c>
      <c r="I532" t="s">
        <v>20</v>
      </c>
      <c r="J532">
        <v>44</v>
      </c>
      <c r="K532" t="str">
        <v>Below</v>
      </c>
      <c r="L532" t="str">
        <v>Good</v>
      </c>
      <c r="M532" t="str">
        <f t="shared" si="24"/>
        <v>Below</v>
      </c>
      <c r="N532" t="str">
        <f t="shared" si="25"/>
        <v>No</v>
      </c>
      <c r="O532" t="str">
        <f t="shared" si="26"/>
        <v>Yes</v>
      </c>
    </row>
    <row r="533" spans="1:15" x14ac:dyDescent="0.35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44980</v>
      </c>
      <c r="H533">
        <v>35103</v>
      </c>
      <c r="I533" t="s">
        <v>13</v>
      </c>
      <c r="J533">
        <v>59</v>
      </c>
      <c r="K533" t="str">
        <v>Above</v>
      </c>
      <c r="L533" t="str">
        <v>Excellent</v>
      </c>
      <c r="M533" t="str">
        <f t="shared" si="24"/>
        <v>Below</v>
      </c>
      <c r="N533" t="str">
        <f t="shared" si="25"/>
        <v>No</v>
      </c>
      <c r="O533" t="str">
        <f t="shared" si="26"/>
        <v>Yes</v>
      </c>
    </row>
    <row r="534" spans="1:15" x14ac:dyDescent="0.35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44641</v>
      </c>
      <c r="H534">
        <v>31896</v>
      </c>
      <c r="I534" t="s">
        <v>13</v>
      </c>
      <c r="J534">
        <v>36</v>
      </c>
      <c r="K534" t="str">
        <v>Below</v>
      </c>
      <c r="L534" t="str">
        <v>Average</v>
      </c>
      <c r="M534" t="str">
        <f t="shared" si="24"/>
        <v>Above</v>
      </c>
      <c r="N534" t="str">
        <f t="shared" si="25"/>
        <v>No</v>
      </c>
      <c r="O534" t="str">
        <f t="shared" si="26"/>
        <v>Yes</v>
      </c>
    </row>
    <row r="535" spans="1:15" x14ac:dyDescent="0.35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43188</v>
      </c>
      <c r="H535">
        <v>15486</v>
      </c>
      <c r="I535" t="s">
        <v>18</v>
      </c>
      <c r="J535">
        <v>46</v>
      </c>
      <c r="K535" t="str">
        <v>Above</v>
      </c>
      <c r="L535" t="str">
        <v>Good</v>
      </c>
      <c r="M535" t="str">
        <f t="shared" si="24"/>
        <v>Below</v>
      </c>
      <c r="N535" t="str">
        <f t="shared" si="25"/>
        <v>Yes</v>
      </c>
      <c r="O535" t="str">
        <f t="shared" si="26"/>
        <v>Yes</v>
      </c>
    </row>
    <row r="536" spans="1:15" x14ac:dyDescent="0.35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43534</v>
      </c>
      <c r="H536">
        <v>22016</v>
      </c>
      <c r="I536" t="s">
        <v>13</v>
      </c>
      <c r="J536">
        <v>38</v>
      </c>
      <c r="K536" t="str">
        <v>Below</v>
      </c>
      <c r="L536" t="str">
        <v>Average</v>
      </c>
      <c r="M536" t="str">
        <f t="shared" si="24"/>
        <v>Above</v>
      </c>
      <c r="N536" t="str">
        <f t="shared" si="25"/>
        <v>No</v>
      </c>
      <c r="O536" t="str">
        <f t="shared" si="26"/>
        <v>Yes</v>
      </c>
    </row>
    <row r="537" spans="1:15" x14ac:dyDescent="0.35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43770</v>
      </c>
      <c r="H537">
        <v>17765</v>
      </c>
      <c r="I537" t="s">
        <v>28</v>
      </c>
      <c r="J537">
        <v>50</v>
      </c>
      <c r="K537" t="str">
        <v>Above</v>
      </c>
      <c r="L537" t="str">
        <v>Good</v>
      </c>
      <c r="M537" t="str">
        <f t="shared" si="24"/>
        <v>Below</v>
      </c>
      <c r="N537" t="str">
        <f t="shared" si="25"/>
        <v>Yes</v>
      </c>
      <c r="O537" t="str">
        <f t="shared" si="26"/>
        <v>NO</v>
      </c>
    </row>
    <row r="538" spans="1:15" x14ac:dyDescent="0.35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45051</v>
      </c>
      <c r="H538">
        <v>35507</v>
      </c>
      <c r="I538" t="s">
        <v>13</v>
      </c>
      <c r="J538">
        <v>50</v>
      </c>
      <c r="K538" t="str">
        <v>Below</v>
      </c>
      <c r="L538" t="str">
        <v>Good</v>
      </c>
      <c r="M538" t="str">
        <f t="shared" si="24"/>
        <v>Below</v>
      </c>
      <c r="N538" t="str">
        <f t="shared" si="25"/>
        <v>No</v>
      </c>
      <c r="O538" t="str">
        <f t="shared" si="26"/>
        <v>Yes</v>
      </c>
    </row>
    <row r="539" spans="1:15" x14ac:dyDescent="0.35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44171</v>
      </c>
      <c r="H539">
        <v>31903</v>
      </c>
      <c r="I539" t="s">
        <v>18</v>
      </c>
      <c r="J539">
        <v>46</v>
      </c>
      <c r="K539" t="str">
        <v>Above</v>
      </c>
      <c r="L539" t="str">
        <v>Good</v>
      </c>
      <c r="M539" t="str">
        <f t="shared" si="24"/>
        <v>Below</v>
      </c>
      <c r="N539" t="str">
        <f t="shared" si="25"/>
        <v>Yes</v>
      </c>
      <c r="O539" t="str">
        <f t="shared" si="26"/>
        <v>Yes</v>
      </c>
    </row>
    <row r="540" spans="1:15" x14ac:dyDescent="0.35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44777</v>
      </c>
      <c r="H540">
        <v>12155</v>
      </c>
      <c r="I540" t="s">
        <v>20</v>
      </c>
      <c r="J540">
        <v>27</v>
      </c>
      <c r="K540" t="str">
        <v>Below</v>
      </c>
      <c r="L540" t="str">
        <v>Poor</v>
      </c>
      <c r="M540" t="str">
        <f t="shared" si="24"/>
        <v>Below</v>
      </c>
      <c r="N540" t="str">
        <f t="shared" si="25"/>
        <v>Yes</v>
      </c>
      <c r="O540" t="str">
        <f t="shared" si="26"/>
        <v>Yes</v>
      </c>
    </row>
    <row r="541" spans="1:15" x14ac:dyDescent="0.35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45449</v>
      </c>
      <c r="H541">
        <v>15057</v>
      </c>
      <c r="I541" t="s">
        <v>28</v>
      </c>
      <c r="J541">
        <v>29</v>
      </c>
      <c r="K541" t="str">
        <v>Above</v>
      </c>
      <c r="L541" t="str">
        <v>Poor</v>
      </c>
      <c r="M541" t="str">
        <f t="shared" si="24"/>
        <v>Below</v>
      </c>
      <c r="N541" t="str">
        <f t="shared" si="25"/>
        <v>Yes</v>
      </c>
      <c r="O541" t="str">
        <f t="shared" si="26"/>
        <v>Yes</v>
      </c>
    </row>
    <row r="542" spans="1:15" x14ac:dyDescent="0.35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43410</v>
      </c>
      <c r="H542">
        <v>20411</v>
      </c>
      <c r="I542" t="s">
        <v>20</v>
      </c>
      <c r="J542">
        <v>46</v>
      </c>
      <c r="K542" t="str">
        <v>Above</v>
      </c>
      <c r="L542" t="str">
        <v>Good</v>
      </c>
      <c r="M542" t="str">
        <f t="shared" si="24"/>
        <v>Below</v>
      </c>
      <c r="N542" t="str">
        <f t="shared" si="25"/>
        <v>Yes</v>
      </c>
      <c r="O542" t="str">
        <f t="shared" si="26"/>
        <v>Yes</v>
      </c>
    </row>
    <row r="543" spans="1:15" x14ac:dyDescent="0.35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43336</v>
      </c>
      <c r="H543">
        <v>33506</v>
      </c>
      <c r="I543" t="s">
        <v>18</v>
      </c>
      <c r="J543">
        <v>28</v>
      </c>
      <c r="K543" t="str">
        <v>Below</v>
      </c>
      <c r="L543" t="str">
        <v>Poor</v>
      </c>
      <c r="M543" t="str">
        <f t="shared" si="24"/>
        <v>Below</v>
      </c>
      <c r="N543" t="str">
        <f t="shared" si="25"/>
        <v>No</v>
      </c>
      <c r="O543" t="str">
        <f t="shared" si="26"/>
        <v>Yes</v>
      </c>
    </row>
    <row r="544" spans="1:15" x14ac:dyDescent="0.35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42918</v>
      </c>
      <c r="H544">
        <v>14424</v>
      </c>
      <c r="I544" t="s">
        <v>20</v>
      </c>
      <c r="J544">
        <v>30</v>
      </c>
      <c r="K544" t="str">
        <v>Above</v>
      </c>
      <c r="L544" t="e">
        <v>#N/A</v>
      </c>
      <c r="M544" t="str">
        <f t="shared" si="24"/>
        <v>Below</v>
      </c>
      <c r="N544" t="str">
        <f t="shared" si="25"/>
        <v>Yes</v>
      </c>
      <c r="O544" t="str">
        <f t="shared" si="26"/>
        <v>Yes</v>
      </c>
    </row>
    <row r="545" spans="1:15" x14ac:dyDescent="0.35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42137</v>
      </c>
      <c r="H545">
        <v>19033</v>
      </c>
      <c r="I545" t="s">
        <v>18</v>
      </c>
      <c r="J545">
        <v>58</v>
      </c>
      <c r="K545" t="str">
        <v>Above</v>
      </c>
      <c r="L545" t="str">
        <v>Excellent</v>
      </c>
      <c r="M545" t="str">
        <f t="shared" si="24"/>
        <v>Below</v>
      </c>
      <c r="N545" t="str">
        <f t="shared" si="25"/>
        <v>Yes</v>
      </c>
      <c r="O545" t="str">
        <f t="shared" si="26"/>
        <v>Yes</v>
      </c>
    </row>
    <row r="546" spans="1:15" x14ac:dyDescent="0.35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44340</v>
      </c>
      <c r="H546">
        <v>23706</v>
      </c>
      <c r="I546" t="s">
        <v>13</v>
      </c>
      <c r="J546">
        <v>58</v>
      </c>
      <c r="K546" t="str">
        <v>Above</v>
      </c>
      <c r="L546" t="str">
        <v>Excellent</v>
      </c>
      <c r="M546" t="str">
        <f t="shared" si="24"/>
        <v>Above</v>
      </c>
      <c r="N546" t="str">
        <f t="shared" si="25"/>
        <v>Yes</v>
      </c>
      <c r="O546" t="str">
        <f t="shared" si="26"/>
        <v>Yes</v>
      </c>
    </row>
    <row r="547" spans="1:15" x14ac:dyDescent="0.35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44249</v>
      </c>
      <c r="H547">
        <v>36636</v>
      </c>
      <c r="I547" t="s">
        <v>28</v>
      </c>
      <c r="J547">
        <v>52</v>
      </c>
      <c r="K547" t="str">
        <v>Below</v>
      </c>
      <c r="L547" t="str">
        <v>Excellent</v>
      </c>
      <c r="M547" t="str">
        <f t="shared" si="24"/>
        <v>Below</v>
      </c>
      <c r="N547" t="str">
        <f t="shared" si="25"/>
        <v>Yes</v>
      </c>
      <c r="O547" t="str">
        <f t="shared" si="26"/>
        <v>Yes</v>
      </c>
    </row>
    <row r="548" spans="1:15" x14ac:dyDescent="0.35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44451</v>
      </c>
      <c r="H548">
        <v>30430</v>
      </c>
      <c r="I548" t="s">
        <v>20</v>
      </c>
      <c r="J548">
        <v>45</v>
      </c>
      <c r="K548" t="str">
        <v>Above</v>
      </c>
      <c r="L548" t="str">
        <v>Good</v>
      </c>
      <c r="M548" t="str">
        <f t="shared" si="24"/>
        <v>Below</v>
      </c>
      <c r="N548" t="str">
        <f t="shared" si="25"/>
        <v>Yes</v>
      </c>
      <c r="O548" t="str">
        <f t="shared" si="26"/>
        <v>Yes</v>
      </c>
    </row>
    <row r="549" spans="1:15" x14ac:dyDescent="0.35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42797</v>
      </c>
      <c r="H549">
        <v>32450</v>
      </c>
      <c r="I549" t="s">
        <v>18</v>
      </c>
      <c r="J549">
        <v>27</v>
      </c>
      <c r="K549" t="str">
        <v>Below</v>
      </c>
      <c r="L549" t="str">
        <v>Poor</v>
      </c>
      <c r="M549" t="str">
        <f t="shared" si="24"/>
        <v>Below</v>
      </c>
      <c r="N549" t="str">
        <f t="shared" si="25"/>
        <v>No</v>
      </c>
      <c r="O549" t="str">
        <f t="shared" si="26"/>
        <v>Yes</v>
      </c>
    </row>
    <row r="550" spans="1:15" x14ac:dyDescent="0.35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43303</v>
      </c>
      <c r="H550">
        <v>28008</v>
      </c>
      <c r="I550" t="s">
        <v>18</v>
      </c>
      <c r="J550">
        <v>45</v>
      </c>
      <c r="K550" t="str">
        <v>Above</v>
      </c>
      <c r="L550" t="str">
        <v>Good</v>
      </c>
      <c r="M550" t="str">
        <f t="shared" si="24"/>
        <v>Below</v>
      </c>
      <c r="N550" t="str">
        <f t="shared" si="25"/>
        <v>Yes</v>
      </c>
      <c r="O550" t="str">
        <f t="shared" si="26"/>
        <v>Yes</v>
      </c>
    </row>
    <row r="551" spans="1:15" x14ac:dyDescent="0.35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43684</v>
      </c>
      <c r="H551">
        <v>29741</v>
      </c>
      <c r="I551" t="s">
        <v>28</v>
      </c>
      <c r="J551">
        <v>33</v>
      </c>
      <c r="K551" t="str">
        <v>Above</v>
      </c>
      <c r="L551" t="str">
        <v>Average</v>
      </c>
      <c r="M551" t="str">
        <f t="shared" si="24"/>
        <v>Below</v>
      </c>
      <c r="N551" t="str">
        <f t="shared" si="25"/>
        <v>No</v>
      </c>
      <c r="O551" t="str">
        <f t="shared" si="26"/>
        <v>NO</v>
      </c>
    </row>
    <row r="552" spans="1:15" x14ac:dyDescent="0.35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43873</v>
      </c>
      <c r="H552">
        <v>21329</v>
      </c>
      <c r="I552" t="s">
        <v>18</v>
      </c>
      <c r="J552">
        <v>42</v>
      </c>
      <c r="K552" t="str">
        <v>Below</v>
      </c>
      <c r="L552" t="str">
        <v>Good</v>
      </c>
      <c r="M552" t="str">
        <f t="shared" si="24"/>
        <v>Below</v>
      </c>
      <c r="N552" t="str">
        <f t="shared" si="25"/>
        <v>No</v>
      </c>
      <c r="O552" t="str">
        <f t="shared" si="26"/>
        <v>Yes</v>
      </c>
    </row>
    <row r="553" spans="1:15" x14ac:dyDescent="0.35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44780</v>
      </c>
      <c r="H553">
        <v>34095</v>
      </c>
      <c r="I553" t="s">
        <v>20</v>
      </c>
      <c r="J553">
        <v>38</v>
      </c>
      <c r="K553" t="str">
        <v>Below</v>
      </c>
      <c r="L553" t="str">
        <v>Average</v>
      </c>
      <c r="M553" t="str">
        <f t="shared" si="24"/>
        <v>Below</v>
      </c>
      <c r="N553" t="str">
        <f t="shared" si="25"/>
        <v>Yes</v>
      </c>
      <c r="O553" t="str">
        <f t="shared" si="26"/>
        <v>Yes</v>
      </c>
    </row>
    <row r="554" spans="1:15" x14ac:dyDescent="0.35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42372</v>
      </c>
      <c r="H554">
        <v>11404</v>
      </c>
      <c r="I554" t="s">
        <v>20</v>
      </c>
      <c r="J554">
        <v>37</v>
      </c>
      <c r="K554" t="str">
        <v>Below</v>
      </c>
      <c r="L554" t="str">
        <v>Average</v>
      </c>
      <c r="M554" t="str">
        <f t="shared" si="24"/>
        <v>Below</v>
      </c>
      <c r="N554" t="str">
        <f t="shared" si="25"/>
        <v>No</v>
      </c>
      <c r="O554" t="str">
        <f t="shared" si="26"/>
        <v>Yes</v>
      </c>
    </row>
    <row r="555" spans="1:15" x14ac:dyDescent="0.35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44876</v>
      </c>
      <c r="H555">
        <v>35134</v>
      </c>
      <c r="I555" t="s">
        <v>13</v>
      </c>
      <c r="J555">
        <v>21</v>
      </c>
      <c r="K555" t="str">
        <v>Below</v>
      </c>
      <c r="L555" t="str">
        <v>Poor</v>
      </c>
      <c r="M555" t="str">
        <f t="shared" si="24"/>
        <v>Below</v>
      </c>
      <c r="N555" t="str">
        <f t="shared" si="25"/>
        <v>No</v>
      </c>
      <c r="O555" t="str">
        <f t="shared" si="26"/>
        <v>Yes</v>
      </c>
    </row>
    <row r="556" spans="1:15" x14ac:dyDescent="0.35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42230</v>
      </c>
      <c r="H556">
        <v>19965</v>
      </c>
      <c r="I556" t="s">
        <v>13</v>
      </c>
      <c r="J556">
        <v>52</v>
      </c>
      <c r="K556" t="str">
        <v>Above</v>
      </c>
      <c r="L556" t="str">
        <v>Excellent</v>
      </c>
      <c r="M556" t="str">
        <f t="shared" si="24"/>
        <v>Below</v>
      </c>
      <c r="N556" t="str">
        <f t="shared" si="25"/>
        <v>Yes</v>
      </c>
      <c r="O556" t="str">
        <f t="shared" si="26"/>
        <v>Yes</v>
      </c>
    </row>
    <row r="557" spans="1:15" x14ac:dyDescent="0.35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42424</v>
      </c>
      <c r="H557">
        <v>17531</v>
      </c>
      <c r="I557" t="s">
        <v>13</v>
      </c>
      <c r="J557">
        <v>51</v>
      </c>
      <c r="K557" t="str">
        <v>Below</v>
      </c>
      <c r="L557" t="str">
        <v>Excellent</v>
      </c>
      <c r="M557" t="str">
        <f t="shared" si="24"/>
        <v>Above</v>
      </c>
      <c r="N557" t="str">
        <f t="shared" si="25"/>
        <v>No</v>
      </c>
      <c r="O557" t="str">
        <f t="shared" si="26"/>
        <v>Yes</v>
      </c>
    </row>
    <row r="558" spans="1:15" x14ac:dyDescent="0.35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43557</v>
      </c>
      <c r="H558">
        <v>13311</v>
      </c>
      <c r="I558" t="s">
        <v>20</v>
      </c>
      <c r="J558">
        <v>32</v>
      </c>
      <c r="K558" t="str">
        <v>Above</v>
      </c>
      <c r="L558" t="str">
        <v>Average</v>
      </c>
      <c r="M558" t="str">
        <f t="shared" si="24"/>
        <v>Below</v>
      </c>
      <c r="N558" t="str">
        <f t="shared" si="25"/>
        <v>Yes</v>
      </c>
      <c r="O558" t="str">
        <f t="shared" si="26"/>
        <v>Yes</v>
      </c>
    </row>
    <row r="559" spans="1:15" x14ac:dyDescent="0.35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44267</v>
      </c>
      <c r="H559">
        <v>37473</v>
      </c>
      <c r="I559" t="s">
        <v>18</v>
      </c>
      <c r="J559">
        <v>22</v>
      </c>
      <c r="K559" t="str">
        <v>Above</v>
      </c>
      <c r="L559" t="str">
        <v>Poor</v>
      </c>
      <c r="M559" t="str">
        <f t="shared" si="24"/>
        <v>Below</v>
      </c>
      <c r="N559" t="str">
        <f t="shared" si="25"/>
        <v>Yes</v>
      </c>
      <c r="O559" t="str">
        <f t="shared" si="26"/>
        <v>Yes</v>
      </c>
    </row>
    <row r="560" spans="1:15" x14ac:dyDescent="0.35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42738</v>
      </c>
      <c r="H560">
        <v>33265</v>
      </c>
      <c r="I560" t="s">
        <v>20</v>
      </c>
      <c r="J560">
        <v>51</v>
      </c>
      <c r="K560" t="str">
        <v>Above</v>
      </c>
      <c r="L560" t="str">
        <v>Excellent</v>
      </c>
      <c r="M560" t="str">
        <f t="shared" si="24"/>
        <v>Below</v>
      </c>
      <c r="N560" t="str">
        <f t="shared" si="25"/>
        <v>Yes</v>
      </c>
      <c r="O560" t="str">
        <f t="shared" si="26"/>
        <v>Yes</v>
      </c>
    </row>
    <row r="561" spans="1:15" x14ac:dyDescent="0.35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43596</v>
      </c>
      <c r="H561">
        <v>11479</v>
      </c>
      <c r="I561" t="s">
        <v>20</v>
      </c>
      <c r="J561">
        <v>38</v>
      </c>
      <c r="K561" t="str">
        <v>Below</v>
      </c>
      <c r="L561" t="str">
        <v>Average</v>
      </c>
      <c r="M561" t="str">
        <f t="shared" si="24"/>
        <v>Below</v>
      </c>
      <c r="N561" t="str">
        <f t="shared" si="25"/>
        <v>No</v>
      </c>
      <c r="O561" t="str">
        <f t="shared" si="26"/>
        <v>Yes</v>
      </c>
    </row>
    <row r="562" spans="1:15" x14ac:dyDescent="0.35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42037</v>
      </c>
      <c r="H562">
        <v>38554</v>
      </c>
      <c r="I562" t="s">
        <v>13</v>
      </c>
      <c r="J562">
        <v>31</v>
      </c>
      <c r="K562" t="str">
        <v>Below</v>
      </c>
      <c r="L562" t="str">
        <v>Average</v>
      </c>
      <c r="M562" t="str">
        <f t="shared" si="24"/>
        <v>Below</v>
      </c>
      <c r="N562" t="str">
        <f t="shared" si="25"/>
        <v>No</v>
      </c>
      <c r="O562" t="str">
        <f t="shared" si="26"/>
        <v>NO</v>
      </c>
    </row>
    <row r="563" spans="1:15" x14ac:dyDescent="0.35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42026</v>
      </c>
      <c r="H563">
        <v>30106</v>
      </c>
      <c r="I563" t="s">
        <v>20</v>
      </c>
      <c r="J563">
        <v>46</v>
      </c>
      <c r="K563" t="str">
        <v>Above</v>
      </c>
      <c r="L563" t="str">
        <v>Good</v>
      </c>
      <c r="M563" t="str">
        <f t="shared" si="24"/>
        <v>Below</v>
      </c>
      <c r="N563" t="str">
        <f t="shared" si="25"/>
        <v>Yes</v>
      </c>
      <c r="O563" t="str">
        <f t="shared" si="26"/>
        <v>Yes</v>
      </c>
    </row>
    <row r="564" spans="1:15" x14ac:dyDescent="0.35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44135</v>
      </c>
      <c r="H564">
        <v>21349</v>
      </c>
      <c r="I564" t="s">
        <v>20</v>
      </c>
      <c r="J564">
        <v>20</v>
      </c>
      <c r="K564" t="str">
        <v>Below</v>
      </c>
      <c r="L564" t="str">
        <v>Poor</v>
      </c>
      <c r="M564" t="str">
        <f t="shared" si="24"/>
        <v>Below</v>
      </c>
      <c r="N564" t="str">
        <f t="shared" si="25"/>
        <v>Yes</v>
      </c>
      <c r="O564" t="str">
        <f t="shared" si="26"/>
        <v>Yes</v>
      </c>
    </row>
    <row r="565" spans="1:15" x14ac:dyDescent="0.35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44657</v>
      </c>
      <c r="H565">
        <v>23354</v>
      </c>
      <c r="I565" t="s">
        <v>13</v>
      </c>
      <c r="J565">
        <v>30</v>
      </c>
      <c r="K565" t="str">
        <v>Above</v>
      </c>
      <c r="L565" t="e">
        <v>#N/A</v>
      </c>
      <c r="M565" t="str">
        <f t="shared" si="24"/>
        <v>Below</v>
      </c>
      <c r="N565" t="str">
        <f t="shared" si="25"/>
        <v>Yes</v>
      </c>
      <c r="O565" t="str">
        <f t="shared" si="26"/>
        <v>NO</v>
      </c>
    </row>
    <row r="566" spans="1:15" x14ac:dyDescent="0.35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44909</v>
      </c>
      <c r="H566">
        <v>14394</v>
      </c>
      <c r="I566" t="s">
        <v>13</v>
      </c>
      <c r="J566">
        <v>34</v>
      </c>
      <c r="K566" t="str">
        <v>Above</v>
      </c>
      <c r="L566" t="str">
        <v>Average</v>
      </c>
      <c r="M566" t="str">
        <f t="shared" si="24"/>
        <v>Below</v>
      </c>
      <c r="N566" t="str">
        <f t="shared" si="25"/>
        <v>Yes</v>
      </c>
      <c r="O566" t="str">
        <f t="shared" si="26"/>
        <v>NO</v>
      </c>
    </row>
    <row r="567" spans="1:15" x14ac:dyDescent="0.35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44964</v>
      </c>
      <c r="H567">
        <v>31142</v>
      </c>
      <c r="I567" t="s">
        <v>18</v>
      </c>
      <c r="J567">
        <v>38</v>
      </c>
      <c r="K567" t="str">
        <v>Above</v>
      </c>
      <c r="L567" t="str">
        <v>Average</v>
      </c>
      <c r="M567" t="str">
        <f t="shared" si="24"/>
        <v>Below</v>
      </c>
      <c r="N567" t="str">
        <f t="shared" si="25"/>
        <v>Yes</v>
      </c>
      <c r="O567" t="str">
        <f t="shared" si="26"/>
        <v>NO</v>
      </c>
    </row>
    <row r="568" spans="1:15" x14ac:dyDescent="0.35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44270</v>
      </c>
      <c r="H568">
        <v>21580</v>
      </c>
      <c r="I568" t="s">
        <v>20</v>
      </c>
      <c r="J568">
        <v>54</v>
      </c>
      <c r="K568" t="str">
        <v>Below</v>
      </c>
      <c r="L568" t="str">
        <v>Excellent</v>
      </c>
      <c r="M568" t="str">
        <f t="shared" si="24"/>
        <v>Below</v>
      </c>
      <c r="N568" t="str">
        <f t="shared" si="25"/>
        <v>No</v>
      </c>
      <c r="O568" t="str">
        <f t="shared" si="26"/>
        <v>Yes</v>
      </c>
    </row>
    <row r="569" spans="1:15" x14ac:dyDescent="0.35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43761</v>
      </c>
      <c r="H569">
        <v>19737</v>
      </c>
      <c r="I569" t="s">
        <v>28</v>
      </c>
      <c r="J569">
        <v>57</v>
      </c>
      <c r="K569" t="str">
        <v>Below</v>
      </c>
      <c r="L569" t="str">
        <v>Excellent</v>
      </c>
      <c r="M569" t="str">
        <f t="shared" si="24"/>
        <v>Below</v>
      </c>
      <c r="N569" t="str">
        <f t="shared" si="25"/>
        <v>No</v>
      </c>
      <c r="O569" t="str">
        <f t="shared" si="26"/>
        <v>Yes</v>
      </c>
    </row>
    <row r="570" spans="1:15" x14ac:dyDescent="0.35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42088</v>
      </c>
      <c r="H570">
        <v>25673</v>
      </c>
      <c r="I570" t="s">
        <v>18</v>
      </c>
      <c r="J570">
        <v>27</v>
      </c>
      <c r="K570" t="str">
        <v>Below</v>
      </c>
      <c r="L570" t="str">
        <v>Poor</v>
      </c>
      <c r="M570" t="str">
        <f t="shared" si="24"/>
        <v>Below</v>
      </c>
      <c r="N570" t="str">
        <f t="shared" si="25"/>
        <v>No</v>
      </c>
      <c r="O570" t="str">
        <f t="shared" si="26"/>
        <v>Yes</v>
      </c>
    </row>
    <row r="571" spans="1:15" x14ac:dyDescent="0.35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43251</v>
      </c>
      <c r="H571">
        <v>30420</v>
      </c>
      <c r="I571" t="s">
        <v>18</v>
      </c>
      <c r="J571">
        <v>59</v>
      </c>
      <c r="K571" t="str">
        <v>Below</v>
      </c>
      <c r="L571" t="str">
        <v>Excellent</v>
      </c>
      <c r="M571" t="str">
        <f t="shared" si="24"/>
        <v>Below</v>
      </c>
      <c r="N571" t="str">
        <f t="shared" si="25"/>
        <v>No</v>
      </c>
      <c r="O571" t="str">
        <f t="shared" si="26"/>
        <v>Yes</v>
      </c>
    </row>
    <row r="572" spans="1:15" x14ac:dyDescent="0.35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43316</v>
      </c>
      <c r="H572">
        <v>39048</v>
      </c>
      <c r="I572" t="s">
        <v>13</v>
      </c>
      <c r="J572">
        <v>25</v>
      </c>
      <c r="K572" t="str">
        <v>Above</v>
      </c>
      <c r="L572" t="str">
        <v>Poor</v>
      </c>
      <c r="M572" t="str">
        <f t="shared" si="24"/>
        <v>Below</v>
      </c>
      <c r="N572" t="str">
        <f t="shared" si="25"/>
        <v>No</v>
      </c>
      <c r="O572" t="str">
        <f t="shared" si="26"/>
        <v>Yes</v>
      </c>
    </row>
    <row r="573" spans="1:15" x14ac:dyDescent="0.35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43874</v>
      </c>
      <c r="H573">
        <v>21932</v>
      </c>
      <c r="I573" t="s">
        <v>20</v>
      </c>
      <c r="J573">
        <v>48</v>
      </c>
      <c r="K573" t="str">
        <v>Below</v>
      </c>
      <c r="L573" t="str">
        <v>Good</v>
      </c>
      <c r="M573" t="str">
        <f t="shared" si="24"/>
        <v>Below</v>
      </c>
      <c r="N573" t="str">
        <f t="shared" si="25"/>
        <v>No</v>
      </c>
      <c r="O573" t="str">
        <f t="shared" si="26"/>
        <v>Yes</v>
      </c>
    </row>
    <row r="574" spans="1:15" x14ac:dyDescent="0.35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42207</v>
      </c>
      <c r="H574">
        <v>22922</v>
      </c>
      <c r="I574" t="s">
        <v>20</v>
      </c>
      <c r="J574">
        <v>22</v>
      </c>
      <c r="K574" t="str">
        <v>Below</v>
      </c>
      <c r="L574" t="str">
        <v>Poor</v>
      </c>
      <c r="M574" t="str">
        <f t="shared" si="24"/>
        <v>Below</v>
      </c>
      <c r="N574" t="str">
        <f t="shared" si="25"/>
        <v>Yes</v>
      </c>
      <c r="O574" t="str">
        <f t="shared" si="26"/>
        <v>Yes</v>
      </c>
    </row>
    <row r="575" spans="1:15" x14ac:dyDescent="0.35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43477</v>
      </c>
      <c r="H575">
        <v>15835</v>
      </c>
      <c r="I575" t="s">
        <v>20</v>
      </c>
      <c r="J575">
        <v>38</v>
      </c>
      <c r="K575" t="str">
        <v>Above</v>
      </c>
      <c r="L575" t="str">
        <v>Average</v>
      </c>
      <c r="M575" t="str">
        <f t="shared" si="24"/>
        <v>Below</v>
      </c>
      <c r="N575" t="str">
        <f t="shared" si="25"/>
        <v>No</v>
      </c>
      <c r="O575" t="str">
        <f t="shared" si="26"/>
        <v>Yes</v>
      </c>
    </row>
    <row r="576" spans="1:15" x14ac:dyDescent="0.35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42027</v>
      </c>
      <c r="H576">
        <v>35946</v>
      </c>
      <c r="I576" t="s">
        <v>20</v>
      </c>
      <c r="J576">
        <v>48</v>
      </c>
      <c r="K576" t="str">
        <v>Below</v>
      </c>
      <c r="L576" t="str">
        <v>Good</v>
      </c>
      <c r="M576" t="str">
        <f t="shared" si="24"/>
        <v>Below</v>
      </c>
      <c r="N576" t="str">
        <f t="shared" si="25"/>
        <v>No</v>
      </c>
      <c r="O576" t="str">
        <f t="shared" si="26"/>
        <v>Yes</v>
      </c>
    </row>
    <row r="577" spans="1:15" x14ac:dyDescent="0.35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43585</v>
      </c>
      <c r="H577">
        <v>38765</v>
      </c>
      <c r="I577" t="s">
        <v>13</v>
      </c>
      <c r="J577">
        <v>26</v>
      </c>
      <c r="K577" t="str">
        <v>Below</v>
      </c>
      <c r="L577" t="str">
        <v>Poor</v>
      </c>
      <c r="M577" t="str">
        <f t="shared" si="24"/>
        <v>Above</v>
      </c>
      <c r="N577" t="str">
        <f t="shared" si="25"/>
        <v>No</v>
      </c>
      <c r="O577" t="str">
        <f t="shared" si="26"/>
        <v>Yes</v>
      </c>
    </row>
    <row r="578" spans="1:15" x14ac:dyDescent="0.35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43178</v>
      </c>
      <c r="H578">
        <v>37767</v>
      </c>
      <c r="I578" t="s">
        <v>20</v>
      </c>
      <c r="J578">
        <v>54</v>
      </c>
      <c r="K578" t="str">
        <v>Above</v>
      </c>
      <c r="L578" t="str">
        <v>Excellent</v>
      </c>
      <c r="M578" t="str">
        <f t="shared" si="24"/>
        <v>Below</v>
      </c>
      <c r="N578" t="str">
        <f t="shared" si="25"/>
        <v>Yes</v>
      </c>
      <c r="O578" t="str">
        <f t="shared" si="26"/>
        <v>Yes</v>
      </c>
    </row>
    <row r="579" spans="1:15" x14ac:dyDescent="0.35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45092</v>
      </c>
      <c r="H579">
        <v>19275</v>
      </c>
      <c r="I579" t="s">
        <v>28</v>
      </c>
      <c r="J579">
        <v>60</v>
      </c>
      <c r="K579" t="str">
        <v>Above</v>
      </c>
      <c r="L579" t="str">
        <v>Excellent</v>
      </c>
      <c r="M579" t="str">
        <f t="shared" ref="M579:M642" si="27">IF(AND($E579 = "HR", $I579 = "North", $H579 &gt; 15000), "Above", "Below")</f>
        <v>Below</v>
      </c>
      <c r="N579" t="str">
        <f t="shared" ref="N579:N642" si="28">IF(OR(E579 = "IT", F579 &gt;60000),"Yes", "No" )</f>
        <v>Yes</v>
      </c>
      <c r="O579" t="str">
        <f t="shared" ref="O579:O642" si="29">IF(NOT(E579="Marketing"),"Yes","NO")</f>
        <v>Yes</v>
      </c>
    </row>
    <row r="580" spans="1:15" x14ac:dyDescent="0.35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42387</v>
      </c>
      <c r="H580">
        <v>10945</v>
      </c>
      <c r="I580" t="s">
        <v>20</v>
      </c>
      <c r="J580">
        <v>57</v>
      </c>
      <c r="K580" t="str">
        <v>Above</v>
      </c>
      <c r="L580" t="str">
        <v>Excellent</v>
      </c>
      <c r="M580" t="str">
        <f t="shared" si="27"/>
        <v>Below</v>
      </c>
      <c r="N580" t="str">
        <f t="shared" si="28"/>
        <v>Yes</v>
      </c>
      <c r="O580" t="str">
        <f t="shared" si="29"/>
        <v>Yes</v>
      </c>
    </row>
    <row r="581" spans="1:15" x14ac:dyDescent="0.35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42083</v>
      </c>
      <c r="H581">
        <v>38371</v>
      </c>
      <c r="I581" t="s">
        <v>20</v>
      </c>
      <c r="J581">
        <v>22</v>
      </c>
      <c r="K581" t="str">
        <v>Below</v>
      </c>
      <c r="L581" t="str">
        <v>Poor</v>
      </c>
      <c r="M581" t="str">
        <f t="shared" si="27"/>
        <v>Below</v>
      </c>
      <c r="N581" t="str">
        <f t="shared" si="28"/>
        <v>Yes</v>
      </c>
      <c r="O581" t="str">
        <f t="shared" si="29"/>
        <v>Yes</v>
      </c>
    </row>
    <row r="582" spans="1:15" x14ac:dyDescent="0.35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42020</v>
      </c>
      <c r="H582">
        <v>13341</v>
      </c>
      <c r="I582" t="s">
        <v>20</v>
      </c>
      <c r="J582">
        <v>25</v>
      </c>
      <c r="K582" t="str">
        <v>Below</v>
      </c>
      <c r="L582" t="str">
        <v>Poor</v>
      </c>
      <c r="M582" t="str">
        <f t="shared" si="27"/>
        <v>Below</v>
      </c>
      <c r="N582" t="str">
        <f t="shared" si="28"/>
        <v>No</v>
      </c>
      <c r="O582" t="str">
        <f t="shared" si="29"/>
        <v>NO</v>
      </c>
    </row>
    <row r="583" spans="1:15" x14ac:dyDescent="0.35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44657</v>
      </c>
      <c r="H583">
        <v>13496</v>
      </c>
      <c r="I583" t="s">
        <v>18</v>
      </c>
      <c r="J583">
        <v>30</v>
      </c>
      <c r="K583" t="str">
        <v>Below</v>
      </c>
      <c r="L583" t="e">
        <v>#N/A</v>
      </c>
      <c r="M583" t="str">
        <f t="shared" si="27"/>
        <v>Below</v>
      </c>
      <c r="N583" t="str">
        <f t="shared" si="28"/>
        <v>No</v>
      </c>
      <c r="O583" t="str">
        <f t="shared" si="29"/>
        <v>NO</v>
      </c>
    </row>
    <row r="584" spans="1:15" x14ac:dyDescent="0.35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42499</v>
      </c>
      <c r="H584">
        <v>39100</v>
      </c>
      <c r="I584" t="s">
        <v>13</v>
      </c>
      <c r="J584">
        <v>58</v>
      </c>
      <c r="K584" t="str">
        <v>Below</v>
      </c>
      <c r="L584" t="str">
        <v>Excellent</v>
      </c>
      <c r="M584" t="str">
        <f t="shared" si="27"/>
        <v>Below</v>
      </c>
      <c r="N584" t="str">
        <f t="shared" si="28"/>
        <v>Yes</v>
      </c>
      <c r="O584" t="str">
        <f t="shared" si="29"/>
        <v>Yes</v>
      </c>
    </row>
    <row r="585" spans="1:15" x14ac:dyDescent="0.35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43061</v>
      </c>
      <c r="H585">
        <v>35062</v>
      </c>
      <c r="I585" t="s">
        <v>13</v>
      </c>
      <c r="J585">
        <v>55</v>
      </c>
      <c r="K585" t="str">
        <v>Above</v>
      </c>
      <c r="L585" t="str">
        <v>Excellent</v>
      </c>
      <c r="M585" t="str">
        <f t="shared" si="27"/>
        <v>Below</v>
      </c>
      <c r="N585" t="str">
        <f t="shared" si="28"/>
        <v>No</v>
      </c>
      <c r="O585" t="str">
        <f t="shared" si="29"/>
        <v>Yes</v>
      </c>
    </row>
    <row r="586" spans="1:15" x14ac:dyDescent="0.35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42621</v>
      </c>
      <c r="H586">
        <v>28882</v>
      </c>
      <c r="I586" t="s">
        <v>20</v>
      </c>
      <c r="J586">
        <v>30</v>
      </c>
      <c r="K586" t="str">
        <v>Below</v>
      </c>
      <c r="L586" t="e">
        <v>#N/A</v>
      </c>
      <c r="M586" t="str">
        <f t="shared" si="27"/>
        <v>Below</v>
      </c>
      <c r="N586" t="str">
        <f t="shared" si="28"/>
        <v>No</v>
      </c>
      <c r="O586" t="str">
        <f t="shared" si="29"/>
        <v>NO</v>
      </c>
    </row>
    <row r="587" spans="1:15" x14ac:dyDescent="0.35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44958</v>
      </c>
      <c r="H587">
        <v>25323</v>
      </c>
      <c r="I587" t="s">
        <v>28</v>
      </c>
      <c r="J587">
        <v>27</v>
      </c>
      <c r="K587" t="str">
        <v>Above</v>
      </c>
      <c r="L587" t="str">
        <v>Poor</v>
      </c>
      <c r="M587" t="str">
        <f t="shared" si="27"/>
        <v>Below</v>
      </c>
      <c r="N587" t="str">
        <f t="shared" si="28"/>
        <v>No</v>
      </c>
      <c r="O587" t="str">
        <f t="shared" si="29"/>
        <v>NO</v>
      </c>
    </row>
    <row r="588" spans="1:15" x14ac:dyDescent="0.35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43178</v>
      </c>
      <c r="H588">
        <v>19986</v>
      </c>
      <c r="I588" t="s">
        <v>13</v>
      </c>
      <c r="J588">
        <v>41</v>
      </c>
      <c r="K588" t="str">
        <v>Above</v>
      </c>
      <c r="L588" t="str">
        <v>Good</v>
      </c>
      <c r="M588" t="str">
        <f t="shared" si="27"/>
        <v>Below</v>
      </c>
      <c r="N588" t="str">
        <f t="shared" si="28"/>
        <v>No</v>
      </c>
      <c r="O588" t="str">
        <f t="shared" si="29"/>
        <v>Yes</v>
      </c>
    </row>
    <row r="589" spans="1:15" x14ac:dyDescent="0.35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45216</v>
      </c>
      <c r="H589">
        <v>20620</v>
      </c>
      <c r="I589" t="s">
        <v>13</v>
      </c>
      <c r="J589">
        <v>20</v>
      </c>
      <c r="K589" t="str">
        <v>Above</v>
      </c>
      <c r="L589" t="str">
        <v>Poor</v>
      </c>
      <c r="M589" t="str">
        <f t="shared" si="27"/>
        <v>Below</v>
      </c>
      <c r="N589" t="str">
        <f t="shared" si="28"/>
        <v>Yes</v>
      </c>
      <c r="O589" t="str">
        <f t="shared" si="29"/>
        <v>Yes</v>
      </c>
    </row>
    <row r="590" spans="1:15" x14ac:dyDescent="0.35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42275</v>
      </c>
      <c r="H590">
        <v>27044</v>
      </c>
      <c r="I590" t="s">
        <v>20</v>
      </c>
      <c r="J590">
        <v>31</v>
      </c>
      <c r="K590" t="str">
        <v>Below</v>
      </c>
      <c r="L590" t="str">
        <v>Average</v>
      </c>
      <c r="M590" t="str">
        <f t="shared" si="27"/>
        <v>Below</v>
      </c>
      <c r="N590" t="str">
        <f t="shared" si="28"/>
        <v>No</v>
      </c>
      <c r="O590" t="str">
        <f t="shared" si="29"/>
        <v>Yes</v>
      </c>
    </row>
    <row r="591" spans="1:15" x14ac:dyDescent="0.35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42091</v>
      </c>
      <c r="H591">
        <v>20310</v>
      </c>
      <c r="I591" t="s">
        <v>13</v>
      </c>
      <c r="J591">
        <v>47</v>
      </c>
      <c r="K591" t="str">
        <v>Below</v>
      </c>
      <c r="L591" t="str">
        <v>Good</v>
      </c>
      <c r="M591" t="str">
        <f t="shared" si="27"/>
        <v>Below</v>
      </c>
      <c r="N591" t="str">
        <f t="shared" si="28"/>
        <v>No</v>
      </c>
      <c r="O591" t="str">
        <f t="shared" si="29"/>
        <v>NO</v>
      </c>
    </row>
    <row r="592" spans="1:15" x14ac:dyDescent="0.35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44654</v>
      </c>
      <c r="H592">
        <v>13227</v>
      </c>
      <c r="I592" t="s">
        <v>20</v>
      </c>
      <c r="J592">
        <v>59</v>
      </c>
      <c r="K592" t="str">
        <v>Below</v>
      </c>
      <c r="L592" t="str">
        <v>Excellent</v>
      </c>
      <c r="M592" t="str">
        <f t="shared" si="27"/>
        <v>Below</v>
      </c>
      <c r="N592" t="str">
        <f t="shared" si="28"/>
        <v>No</v>
      </c>
      <c r="O592" t="str">
        <f t="shared" si="29"/>
        <v>Yes</v>
      </c>
    </row>
    <row r="593" spans="1:15" x14ac:dyDescent="0.35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44874</v>
      </c>
      <c r="H593">
        <v>37745</v>
      </c>
      <c r="I593" t="s">
        <v>13</v>
      </c>
      <c r="J593">
        <v>35</v>
      </c>
      <c r="K593" t="str">
        <v>Below</v>
      </c>
      <c r="L593" t="str">
        <v>Average</v>
      </c>
      <c r="M593" t="str">
        <f t="shared" si="27"/>
        <v>Below</v>
      </c>
      <c r="N593" t="str">
        <f t="shared" si="28"/>
        <v>Yes</v>
      </c>
      <c r="O593" t="str">
        <f t="shared" si="29"/>
        <v>Yes</v>
      </c>
    </row>
    <row r="594" spans="1:15" x14ac:dyDescent="0.35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43071</v>
      </c>
      <c r="H594">
        <v>23120</v>
      </c>
      <c r="I594" t="s">
        <v>18</v>
      </c>
      <c r="J594">
        <v>40</v>
      </c>
      <c r="K594" t="str">
        <v>Below</v>
      </c>
      <c r="L594" t="str">
        <v>Average</v>
      </c>
      <c r="M594" t="str">
        <f t="shared" si="27"/>
        <v>Below</v>
      </c>
      <c r="N594" t="str">
        <f t="shared" si="28"/>
        <v>No</v>
      </c>
      <c r="O594" t="str">
        <f t="shared" si="29"/>
        <v>Yes</v>
      </c>
    </row>
    <row r="595" spans="1:15" x14ac:dyDescent="0.35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44147</v>
      </c>
      <c r="H595">
        <v>35460</v>
      </c>
      <c r="I595" t="s">
        <v>20</v>
      </c>
      <c r="J595">
        <v>32</v>
      </c>
      <c r="K595" t="str">
        <v>Below</v>
      </c>
      <c r="L595" t="str">
        <v>Average</v>
      </c>
      <c r="M595" t="str">
        <f t="shared" si="27"/>
        <v>Below</v>
      </c>
      <c r="N595" t="str">
        <f t="shared" si="28"/>
        <v>No</v>
      </c>
      <c r="O595" t="str">
        <f t="shared" si="29"/>
        <v>Yes</v>
      </c>
    </row>
    <row r="596" spans="1:15" x14ac:dyDescent="0.35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42534</v>
      </c>
      <c r="H596">
        <v>20733</v>
      </c>
      <c r="I596" t="s">
        <v>28</v>
      </c>
      <c r="J596">
        <v>56</v>
      </c>
      <c r="K596" t="str">
        <v>Above</v>
      </c>
      <c r="L596" t="str">
        <v>Excellent</v>
      </c>
      <c r="M596" t="str">
        <f t="shared" si="27"/>
        <v>Below</v>
      </c>
      <c r="N596" t="str">
        <f t="shared" si="28"/>
        <v>Yes</v>
      </c>
      <c r="O596" t="str">
        <f t="shared" si="29"/>
        <v>Yes</v>
      </c>
    </row>
    <row r="597" spans="1:15" x14ac:dyDescent="0.35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45028</v>
      </c>
      <c r="H597">
        <v>22219</v>
      </c>
      <c r="I597" t="s">
        <v>13</v>
      </c>
      <c r="J597">
        <v>24</v>
      </c>
      <c r="K597" t="str">
        <v>Below</v>
      </c>
      <c r="L597" t="str">
        <v>Poor</v>
      </c>
      <c r="M597" t="str">
        <f t="shared" si="27"/>
        <v>Above</v>
      </c>
      <c r="N597" t="str">
        <f t="shared" si="28"/>
        <v>No</v>
      </c>
      <c r="O597" t="str">
        <f t="shared" si="29"/>
        <v>Yes</v>
      </c>
    </row>
    <row r="598" spans="1:15" x14ac:dyDescent="0.35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43058</v>
      </c>
      <c r="H598">
        <v>37662</v>
      </c>
      <c r="I598" t="s">
        <v>28</v>
      </c>
      <c r="J598">
        <v>41</v>
      </c>
      <c r="K598" t="str">
        <v>Above</v>
      </c>
      <c r="L598" t="str">
        <v>Good</v>
      </c>
      <c r="M598" t="str">
        <f t="shared" si="27"/>
        <v>Below</v>
      </c>
      <c r="N598" t="str">
        <f t="shared" si="28"/>
        <v>Yes</v>
      </c>
      <c r="O598" t="str">
        <f t="shared" si="29"/>
        <v>Yes</v>
      </c>
    </row>
    <row r="599" spans="1:15" x14ac:dyDescent="0.35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43916</v>
      </c>
      <c r="H599">
        <v>36358</v>
      </c>
      <c r="I599" t="s">
        <v>13</v>
      </c>
      <c r="J599">
        <v>28</v>
      </c>
      <c r="K599" t="str">
        <v>Below</v>
      </c>
      <c r="L599" t="str">
        <v>Poor</v>
      </c>
      <c r="M599" t="str">
        <f t="shared" si="27"/>
        <v>Below</v>
      </c>
      <c r="N599" t="str">
        <f t="shared" si="28"/>
        <v>No</v>
      </c>
      <c r="O599" t="str">
        <f t="shared" si="29"/>
        <v>NO</v>
      </c>
    </row>
    <row r="600" spans="1:15" x14ac:dyDescent="0.35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42480</v>
      </c>
      <c r="H600">
        <v>11581</v>
      </c>
      <c r="I600" t="s">
        <v>13</v>
      </c>
      <c r="J600">
        <v>40</v>
      </c>
      <c r="K600" t="str">
        <v>Above</v>
      </c>
      <c r="L600" t="str">
        <v>Average</v>
      </c>
      <c r="M600" t="str">
        <f t="shared" si="27"/>
        <v>Below</v>
      </c>
      <c r="N600" t="str">
        <f t="shared" si="28"/>
        <v>Yes</v>
      </c>
      <c r="O600" t="str">
        <f t="shared" si="29"/>
        <v>Yes</v>
      </c>
    </row>
    <row r="601" spans="1:15" x14ac:dyDescent="0.35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42907</v>
      </c>
      <c r="H601">
        <v>10003</v>
      </c>
      <c r="I601" t="s">
        <v>20</v>
      </c>
      <c r="J601">
        <v>20</v>
      </c>
      <c r="K601" t="str">
        <v>Above</v>
      </c>
      <c r="L601" t="str">
        <v>Poor</v>
      </c>
      <c r="M601" t="str">
        <f t="shared" si="27"/>
        <v>Below</v>
      </c>
      <c r="N601" t="str">
        <f t="shared" si="28"/>
        <v>Yes</v>
      </c>
      <c r="O601" t="str">
        <f t="shared" si="29"/>
        <v>Yes</v>
      </c>
    </row>
    <row r="602" spans="1:15" x14ac:dyDescent="0.35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45288</v>
      </c>
      <c r="H602">
        <v>36665</v>
      </c>
      <c r="I602" t="s">
        <v>13</v>
      </c>
      <c r="J602">
        <v>60</v>
      </c>
      <c r="K602" t="str">
        <v>Below</v>
      </c>
      <c r="L602" t="str">
        <v>Excellent</v>
      </c>
      <c r="M602" t="str">
        <f t="shared" si="27"/>
        <v>Below</v>
      </c>
      <c r="N602" t="str">
        <f t="shared" si="28"/>
        <v>Yes</v>
      </c>
      <c r="O602" t="str">
        <f t="shared" si="29"/>
        <v>Yes</v>
      </c>
    </row>
    <row r="603" spans="1:15" x14ac:dyDescent="0.35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43027</v>
      </c>
      <c r="H603">
        <v>25924</v>
      </c>
      <c r="I603" t="s">
        <v>28</v>
      </c>
      <c r="J603">
        <v>55</v>
      </c>
      <c r="K603" t="str">
        <v>Above</v>
      </c>
      <c r="L603" t="str">
        <v>Excellent</v>
      </c>
      <c r="M603" t="str">
        <f t="shared" si="27"/>
        <v>Below</v>
      </c>
      <c r="N603" t="str">
        <f t="shared" si="28"/>
        <v>Yes</v>
      </c>
      <c r="O603" t="str">
        <f t="shared" si="29"/>
        <v>NO</v>
      </c>
    </row>
    <row r="604" spans="1:15" x14ac:dyDescent="0.35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42291</v>
      </c>
      <c r="H604">
        <v>35272</v>
      </c>
      <c r="I604" t="s">
        <v>18</v>
      </c>
      <c r="J604">
        <v>28</v>
      </c>
      <c r="K604" t="str">
        <v>Below</v>
      </c>
      <c r="L604" t="str">
        <v>Poor</v>
      </c>
      <c r="M604" t="str">
        <f t="shared" si="27"/>
        <v>Below</v>
      </c>
      <c r="N604" t="str">
        <f t="shared" si="28"/>
        <v>Yes</v>
      </c>
      <c r="O604" t="str">
        <f t="shared" si="29"/>
        <v>Yes</v>
      </c>
    </row>
    <row r="605" spans="1:15" x14ac:dyDescent="0.35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43796</v>
      </c>
      <c r="H605">
        <v>35987</v>
      </c>
      <c r="I605" t="s">
        <v>20</v>
      </c>
      <c r="J605">
        <v>35</v>
      </c>
      <c r="K605" t="str">
        <v>Above</v>
      </c>
      <c r="L605" t="str">
        <v>Average</v>
      </c>
      <c r="M605" t="str">
        <f t="shared" si="27"/>
        <v>Below</v>
      </c>
      <c r="N605" t="str">
        <f t="shared" si="28"/>
        <v>Yes</v>
      </c>
      <c r="O605" t="str">
        <f t="shared" si="29"/>
        <v>Yes</v>
      </c>
    </row>
    <row r="606" spans="1:15" x14ac:dyDescent="0.35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43466</v>
      </c>
      <c r="H606">
        <v>20166</v>
      </c>
      <c r="I606" t="s">
        <v>13</v>
      </c>
      <c r="J606">
        <v>60</v>
      </c>
      <c r="K606" t="str">
        <v>Above</v>
      </c>
      <c r="L606" t="str">
        <v>Excellent</v>
      </c>
      <c r="M606" t="str">
        <f t="shared" si="27"/>
        <v>Above</v>
      </c>
      <c r="N606" t="str">
        <f t="shared" si="28"/>
        <v>Yes</v>
      </c>
      <c r="O606" t="str">
        <f t="shared" si="29"/>
        <v>Yes</v>
      </c>
    </row>
    <row r="607" spans="1:15" x14ac:dyDescent="0.35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41853</v>
      </c>
      <c r="H607">
        <v>12737</v>
      </c>
      <c r="I607" t="s">
        <v>20</v>
      </c>
      <c r="J607">
        <v>52</v>
      </c>
      <c r="K607" t="str">
        <v>Below</v>
      </c>
      <c r="L607" t="str">
        <v>Excellent</v>
      </c>
      <c r="M607" t="str">
        <f t="shared" si="27"/>
        <v>Below</v>
      </c>
      <c r="N607" t="str">
        <f t="shared" si="28"/>
        <v>Yes</v>
      </c>
      <c r="O607" t="str">
        <f t="shared" si="29"/>
        <v>Yes</v>
      </c>
    </row>
    <row r="608" spans="1:15" x14ac:dyDescent="0.35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42924</v>
      </c>
      <c r="H608">
        <v>39470</v>
      </c>
      <c r="I608" t="s">
        <v>13</v>
      </c>
      <c r="J608">
        <v>39</v>
      </c>
      <c r="K608" t="str">
        <v>Above</v>
      </c>
      <c r="L608" t="str">
        <v>Average</v>
      </c>
      <c r="M608" t="str">
        <f t="shared" si="27"/>
        <v>Below</v>
      </c>
      <c r="N608" t="str">
        <f t="shared" si="28"/>
        <v>Yes</v>
      </c>
      <c r="O608" t="str">
        <f t="shared" si="29"/>
        <v>Yes</v>
      </c>
    </row>
    <row r="609" spans="1:15" x14ac:dyDescent="0.35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45206</v>
      </c>
      <c r="H609">
        <v>26866</v>
      </c>
      <c r="I609" t="s">
        <v>28</v>
      </c>
      <c r="J609">
        <v>24</v>
      </c>
      <c r="K609" t="str">
        <v>Below</v>
      </c>
      <c r="L609" t="str">
        <v>Poor</v>
      </c>
      <c r="M609" t="str">
        <f t="shared" si="27"/>
        <v>Below</v>
      </c>
      <c r="N609" t="str">
        <f t="shared" si="28"/>
        <v>Yes</v>
      </c>
      <c r="O609" t="str">
        <f t="shared" si="29"/>
        <v>Yes</v>
      </c>
    </row>
    <row r="610" spans="1:15" x14ac:dyDescent="0.35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43731</v>
      </c>
      <c r="H610">
        <v>33897</v>
      </c>
      <c r="I610" t="s">
        <v>18</v>
      </c>
      <c r="J610">
        <v>60</v>
      </c>
      <c r="K610" t="str">
        <v>Above</v>
      </c>
      <c r="L610" t="str">
        <v>Excellent</v>
      </c>
      <c r="M610" t="str">
        <f t="shared" si="27"/>
        <v>Below</v>
      </c>
      <c r="N610" t="str">
        <f t="shared" si="28"/>
        <v>No</v>
      </c>
      <c r="O610" t="str">
        <f t="shared" si="29"/>
        <v>Yes</v>
      </c>
    </row>
    <row r="611" spans="1:15" x14ac:dyDescent="0.35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43691</v>
      </c>
      <c r="H611">
        <v>14105</v>
      </c>
      <c r="I611" t="s">
        <v>18</v>
      </c>
      <c r="J611">
        <v>57</v>
      </c>
      <c r="K611" t="str">
        <v>Below</v>
      </c>
      <c r="L611" t="str">
        <v>Excellent</v>
      </c>
      <c r="M611" t="str">
        <f t="shared" si="27"/>
        <v>Below</v>
      </c>
      <c r="N611" t="str">
        <f t="shared" si="28"/>
        <v>No</v>
      </c>
      <c r="O611" t="str">
        <f t="shared" si="29"/>
        <v>Yes</v>
      </c>
    </row>
    <row r="612" spans="1:15" x14ac:dyDescent="0.35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45093</v>
      </c>
      <c r="H612">
        <v>27716</v>
      </c>
      <c r="I612" t="s">
        <v>18</v>
      </c>
      <c r="J612">
        <v>51</v>
      </c>
      <c r="K612" t="str">
        <v>Below</v>
      </c>
      <c r="L612" t="str">
        <v>Excellent</v>
      </c>
      <c r="M612" t="str">
        <f t="shared" si="27"/>
        <v>Below</v>
      </c>
      <c r="N612" t="str">
        <f t="shared" si="28"/>
        <v>No</v>
      </c>
      <c r="O612" t="str">
        <f t="shared" si="29"/>
        <v>Yes</v>
      </c>
    </row>
    <row r="613" spans="1:15" x14ac:dyDescent="0.35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43715</v>
      </c>
      <c r="H613">
        <v>20522</v>
      </c>
      <c r="I613" t="s">
        <v>20</v>
      </c>
      <c r="J613">
        <v>56</v>
      </c>
      <c r="K613" t="str">
        <v>Above</v>
      </c>
      <c r="L613" t="str">
        <v>Excellent</v>
      </c>
      <c r="M613" t="str">
        <f t="shared" si="27"/>
        <v>Below</v>
      </c>
      <c r="N613" t="str">
        <f t="shared" si="28"/>
        <v>Yes</v>
      </c>
      <c r="O613" t="str">
        <f t="shared" si="29"/>
        <v>Yes</v>
      </c>
    </row>
    <row r="614" spans="1:15" x14ac:dyDescent="0.35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44145</v>
      </c>
      <c r="H614">
        <v>36164</v>
      </c>
      <c r="I614" t="s">
        <v>28</v>
      </c>
      <c r="J614">
        <v>32</v>
      </c>
      <c r="K614" t="str">
        <v>Below</v>
      </c>
      <c r="L614" t="str">
        <v>Average</v>
      </c>
      <c r="M614" t="str">
        <f t="shared" si="27"/>
        <v>Below</v>
      </c>
      <c r="N614" t="str">
        <f t="shared" si="28"/>
        <v>No</v>
      </c>
      <c r="O614" t="str">
        <f t="shared" si="29"/>
        <v>NO</v>
      </c>
    </row>
    <row r="615" spans="1:15" x14ac:dyDescent="0.35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45399</v>
      </c>
      <c r="H615">
        <v>23818</v>
      </c>
      <c r="I615" t="s">
        <v>18</v>
      </c>
      <c r="J615">
        <v>39</v>
      </c>
      <c r="K615" t="str">
        <v>Above</v>
      </c>
      <c r="L615" t="str">
        <v>Average</v>
      </c>
      <c r="M615" t="str">
        <f t="shared" si="27"/>
        <v>Below</v>
      </c>
      <c r="N615" t="str">
        <f t="shared" si="28"/>
        <v>No</v>
      </c>
      <c r="O615" t="str">
        <f t="shared" si="29"/>
        <v>Yes</v>
      </c>
    </row>
    <row r="616" spans="1:15" x14ac:dyDescent="0.35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44943</v>
      </c>
      <c r="H616">
        <v>26812</v>
      </c>
      <c r="I616" t="s">
        <v>28</v>
      </c>
      <c r="J616">
        <v>31</v>
      </c>
      <c r="K616" t="str">
        <v>Below</v>
      </c>
      <c r="L616" t="str">
        <v>Average</v>
      </c>
      <c r="M616" t="str">
        <f t="shared" si="27"/>
        <v>Below</v>
      </c>
      <c r="N616" t="str">
        <f t="shared" si="28"/>
        <v>No</v>
      </c>
      <c r="O616" t="str">
        <f t="shared" si="29"/>
        <v>NO</v>
      </c>
    </row>
    <row r="617" spans="1:15" x14ac:dyDescent="0.35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43204</v>
      </c>
      <c r="H617">
        <v>13182</v>
      </c>
      <c r="I617" t="s">
        <v>18</v>
      </c>
      <c r="J617">
        <v>28</v>
      </c>
      <c r="K617" t="str">
        <v>Above</v>
      </c>
      <c r="L617" t="str">
        <v>Poor</v>
      </c>
      <c r="M617" t="str">
        <f t="shared" si="27"/>
        <v>Below</v>
      </c>
      <c r="N617" t="str">
        <f t="shared" si="28"/>
        <v>Yes</v>
      </c>
      <c r="O617" t="str">
        <f t="shared" si="29"/>
        <v>Yes</v>
      </c>
    </row>
    <row r="618" spans="1:15" x14ac:dyDescent="0.35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42953</v>
      </c>
      <c r="H618">
        <v>26740</v>
      </c>
      <c r="I618" t="s">
        <v>13</v>
      </c>
      <c r="J618">
        <v>39</v>
      </c>
      <c r="K618" t="str">
        <v>Below</v>
      </c>
      <c r="L618" t="str">
        <v>Average</v>
      </c>
      <c r="M618" t="str">
        <f t="shared" si="27"/>
        <v>Below</v>
      </c>
      <c r="N618" t="str">
        <f t="shared" si="28"/>
        <v>No</v>
      </c>
      <c r="O618" t="str">
        <f t="shared" si="29"/>
        <v>Yes</v>
      </c>
    </row>
    <row r="619" spans="1:15" x14ac:dyDescent="0.35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43431</v>
      </c>
      <c r="H619">
        <v>12153</v>
      </c>
      <c r="I619" t="s">
        <v>13</v>
      </c>
      <c r="J619">
        <v>36</v>
      </c>
      <c r="K619" t="str">
        <v>Below</v>
      </c>
      <c r="L619" t="str">
        <v>Average</v>
      </c>
      <c r="M619" t="str">
        <f t="shared" si="27"/>
        <v>Below</v>
      </c>
      <c r="N619" t="str">
        <f t="shared" si="28"/>
        <v>No</v>
      </c>
      <c r="O619" t="str">
        <f t="shared" si="29"/>
        <v>Yes</v>
      </c>
    </row>
    <row r="620" spans="1:15" x14ac:dyDescent="0.35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45266</v>
      </c>
      <c r="H620">
        <v>12168</v>
      </c>
      <c r="I620" t="s">
        <v>13</v>
      </c>
      <c r="J620">
        <v>51</v>
      </c>
      <c r="K620" t="str">
        <v>Above</v>
      </c>
      <c r="L620" t="str">
        <v>Excellent</v>
      </c>
      <c r="M620" t="str">
        <f t="shared" si="27"/>
        <v>Below</v>
      </c>
      <c r="N620" t="str">
        <f t="shared" si="28"/>
        <v>Yes</v>
      </c>
      <c r="O620" t="str">
        <f t="shared" si="29"/>
        <v>Yes</v>
      </c>
    </row>
    <row r="621" spans="1:15" x14ac:dyDescent="0.35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42708</v>
      </c>
      <c r="H621">
        <v>25609</v>
      </c>
      <c r="I621" t="s">
        <v>18</v>
      </c>
      <c r="J621">
        <v>24</v>
      </c>
      <c r="K621" t="str">
        <v>Above</v>
      </c>
      <c r="L621" t="str">
        <v>Poor</v>
      </c>
      <c r="M621" t="str">
        <f t="shared" si="27"/>
        <v>Below</v>
      </c>
      <c r="N621" t="str">
        <f t="shared" si="28"/>
        <v>Yes</v>
      </c>
      <c r="O621" t="str">
        <f t="shared" si="29"/>
        <v>NO</v>
      </c>
    </row>
    <row r="622" spans="1:15" x14ac:dyDescent="0.35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41888</v>
      </c>
      <c r="H622">
        <v>36224</v>
      </c>
      <c r="I622" t="s">
        <v>18</v>
      </c>
      <c r="J622">
        <v>59</v>
      </c>
      <c r="K622" t="str">
        <v>Above</v>
      </c>
      <c r="L622" t="str">
        <v>Excellent</v>
      </c>
      <c r="M622" t="str">
        <f t="shared" si="27"/>
        <v>Below</v>
      </c>
      <c r="N622" t="str">
        <f t="shared" si="28"/>
        <v>No</v>
      </c>
      <c r="O622" t="str">
        <f t="shared" si="29"/>
        <v>Yes</v>
      </c>
    </row>
    <row r="623" spans="1:15" x14ac:dyDescent="0.35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45470</v>
      </c>
      <c r="H623">
        <v>25054</v>
      </c>
      <c r="I623" t="s">
        <v>13</v>
      </c>
      <c r="J623">
        <v>34</v>
      </c>
      <c r="K623" t="str">
        <v>Above</v>
      </c>
      <c r="L623" t="str">
        <v>Average</v>
      </c>
      <c r="M623" t="str">
        <f t="shared" si="27"/>
        <v>Above</v>
      </c>
      <c r="N623" t="str">
        <f t="shared" si="28"/>
        <v>Yes</v>
      </c>
      <c r="O623" t="str">
        <f t="shared" si="29"/>
        <v>Yes</v>
      </c>
    </row>
    <row r="624" spans="1:15" x14ac:dyDescent="0.35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43315</v>
      </c>
      <c r="H624">
        <v>17174</v>
      </c>
      <c r="I624" t="s">
        <v>28</v>
      </c>
      <c r="J624">
        <v>52</v>
      </c>
      <c r="K624" t="str">
        <v>Above</v>
      </c>
      <c r="L624" t="str">
        <v>Excellent</v>
      </c>
      <c r="M624" t="str">
        <f t="shared" si="27"/>
        <v>Below</v>
      </c>
      <c r="N624" t="str">
        <f t="shared" si="28"/>
        <v>Yes</v>
      </c>
      <c r="O624" t="str">
        <f t="shared" si="29"/>
        <v>Yes</v>
      </c>
    </row>
    <row r="625" spans="1:15" x14ac:dyDescent="0.35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43570</v>
      </c>
      <c r="H625">
        <v>33356</v>
      </c>
      <c r="I625" t="s">
        <v>28</v>
      </c>
      <c r="J625">
        <v>50</v>
      </c>
      <c r="K625" t="str">
        <v>Above</v>
      </c>
      <c r="L625" t="str">
        <v>Good</v>
      </c>
      <c r="M625" t="str">
        <f t="shared" si="27"/>
        <v>Below</v>
      </c>
      <c r="N625" t="str">
        <f t="shared" si="28"/>
        <v>Yes</v>
      </c>
      <c r="O625" t="str">
        <f t="shared" si="29"/>
        <v>Yes</v>
      </c>
    </row>
    <row r="626" spans="1:15" x14ac:dyDescent="0.35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43466</v>
      </c>
      <c r="H626">
        <v>32998</v>
      </c>
      <c r="I626" t="s">
        <v>13</v>
      </c>
      <c r="J626">
        <v>38</v>
      </c>
      <c r="K626" t="str">
        <v>Below</v>
      </c>
      <c r="L626" t="str">
        <v>Average</v>
      </c>
      <c r="M626" t="str">
        <f t="shared" si="27"/>
        <v>Below</v>
      </c>
      <c r="N626" t="str">
        <f t="shared" si="28"/>
        <v>No</v>
      </c>
      <c r="O626" t="str">
        <f t="shared" si="29"/>
        <v>Yes</v>
      </c>
    </row>
    <row r="627" spans="1:15" x14ac:dyDescent="0.35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42582</v>
      </c>
      <c r="H627">
        <v>25176</v>
      </c>
      <c r="I627" t="s">
        <v>18</v>
      </c>
      <c r="J627">
        <v>42</v>
      </c>
      <c r="K627" t="str">
        <v>Above</v>
      </c>
      <c r="L627" t="str">
        <v>Good</v>
      </c>
      <c r="M627" t="str">
        <f t="shared" si="27"/>
        <v>Below</v>
      </c>
      <c r="N627" t="str">
        <f t="shared" si="28"/>
        <v>Yes</v>
      </c>
      <c r="O627" t="str">
        <f t="shared" si="29"/>
        <v>Yes</v>
      </c>
    </row>
    <row r="628" spans="1:15" x14ac:dyDescent="0.35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43670</v>
      </c>
      <c r="H628">
        <v>34208</v>
      </c>
      <c r="I628" t="s">
        <v>20</v>
      </c>
      <c r="J628">
        <v>37</v>
      </c>
      <c r="K628" t="str">
        <v>Above</v>
      </c>
      <c r="L628" t="str">
        <v>Average</v>
      </c>
      <c r="M628" t="str">
        <f t="shared" si="27"/>
        <v>Below</v>
      </c>
      <c r="N628" t="str">
        <f t="shared" si="28"/>
        <v>No</v>
      </c>
      <c r="O628" t="str">
        <f t="shared" si="29"/>
        <v>Yes</v>
      </c>
    </row>
    <row r="629" spans="1:15" x14ac:dyDescent="0.35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42283</v>
      </c>
      <c r="H629">
        <v>29058</v>
      </c>
      <c r="I629" t="s">
        <v>20</v>
      </c>
      <c r="J629">
        <v>52</v>
      </c>
      <c r="K629" t="str">
        <v>Above</v>
      </c>
      <c r="L629" t="str">
        <v>Excellent</v>
      </c>
      <c r="M629" t="str">
        <f t="shared" si="27"/>
        <v>Below</v>
      </c>
      <c r="N629" t="str">
        <f t="shared" si="28"/>
        <v>Yes</v>
      </c>
      <c r="O629" t="str">
        <f t="shared" si="29"/>
        <v>Yes</v>
      </c>
    </row>
    <row r="630" spans="1:15" x14ac:dyDescent="0.35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43006</v>
      </c>
      <c r="H630">
        <v>15867</v>
      </c>
      <c r="I630" t="s">
        <v>20</v>
      </c>
      <c r="J630">
        <v>40</v>
      </c>
      <c r="K630" t="str">
        <v>Above</v>
      </c>
      <c r="L630" t="str">
        <v>Average</v>
      </c>
      <c r="M630" t="str">
        <f t="shared" si="27"/>
        <v>Below</v>
      </c>
      <c r="N630" t="str">
        <f t="shared" si="28"/>
        <v>Yes</v>
      </c>
      <c r="O630" t="str">
        <f t="shared" si="29"/>
        <v>Yes</v>
      </c>
    </row>
    <row r="631" spans="1:15" x14ac:dyDescent="0.35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43136</v>
      </c>
      <c r="H631">
        <v>27893</v>
      </c>
      <c r="I631" t="s">
        <v>13</v>
      </c>
      <c r="J631">
        <v>39</v>
      </c>
      <c r="K631" t="str">
        <v>Above</v>
      </c>
      <c r="L631" t="str">
        <v>Average</v>
      </c>
      <c r="M631" t="str">
        <f t="shared" si="27"/>
        <v>Below</v>
      </c>
      <c r="N631" t="str">
        <f t="shared" si="28"/>
        <v>No</v>
      </c>
      <c r="O631" t="str">
        <f t="shared" si="29"/>
        <v>Yes</v>
      </c>
    </row>
    <row r="632" spans="1:15" x14ac:dyDescent="0.35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43372</v>
      </c>
      <c r="H632">
        <v>31504</v>
      </c>
      <c r="I632" t="s">
        <v>28</v>
      </c>
      <c r="J632">
        <v>30</v>
      </c>
      <c r="K632" t="str">
        <v>Above</v>
      </c>
      <c r="L632" t="e">
        <v>#N/A</v>
      </c>
      <c r="M632" t="str">
        <f t="shared" si="27"/>
        <v>Below</v>
      </c>
      <c r="N632" t="str">
        <f t="shared" si="28"/>
        <v>Yes</v>
      </c>
      <c r="O632" t="str">
        <f t="shared" si="29"/>
        <v>Yes</v>
      </c>
    </row>
    <row r="633" spans="1:15" x14ac:dyDescent="0.35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45041</v>
      </c>
      <c r="H633">
        <v>33607</v>
      </c>
      <c r="I633" t="s">
        <v>13</v>
      </c>
      <c r="J633">
        <v>28</v>
      </c>
      <c r="K633" t="str">
        <v>Above</v>
      </c>
      <c r="L633" t="str">
        <v>Poor</v>
      </c>
      <c r="M633" t="str">
        <f t="shared" si="27"/>
        <v>Below</v>
      </c>
      <c r="N633" t="str">
        <f t="shared" si="28"/>
        <v>Yes</v>
      </c>
      <c r="O633" t="str">
        <f t="shared" si="29"/>
        <v>Yes</v>
      </c>
    </row>
    <row r="634" spans="1:15" x14ac:dyDescent="0.35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43112</v>
      </c>
      <c r="H634">
        <v>23456</v>
      </c>
      <c r="I634" t="s">
        <v>13</v>
      </c>
      <c r="J634">
        <v>39</v>
      </c>
      <c r="K634" t="str">
        <v>Above</v>
      </c>
      <c r="L634" t="str">
        <v>Average</v>
      </c>
      <c r="M634" t="str">
        <f t="shared" si="27"/>
        <v>Below</v>
      </c>
      <c r="N634" t="str">
        <f t="shared" si="28"/>
        <v>Yes</v>
      </c>
      <c r="O634" t="str">
        <f t="shared" si="29"/>
        <v>NO</v>
      </c>
    </row>
    <row r="635" spans="1:15" x14ac:dyDescent="0.35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42409</v>
      </c>
      <c r="H635">
        <v>25222</v>
      </c>
      <c r="I635" t="s">
        <v>28</v>
      </c>
      <c r="J635">
        <v>42</v>
      </c>
      <c r="K635" t="str">
        <v>Above</v>
      </c>
      <c r="L635" t="str">
        <v>Good</v>
      </c>
      <c r="M635" t="str">
        <f t="shared" si="27"/>
        <v>Below</v>
      </c>
      <c r="N635" t="str">
        <f t="shared" si="28"/>
        <v>Yes</v>
      </c>
      <c r="O635" t="str">
        <f t="shared" si="29"/>
        <v>Yes</v>
      </c>
    </row>
    <row r="636" spans="1:15" x14ac:dyDescent="0.35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44201</v>
      </c>
      <c r="H636">
        <v>27992</v>
      </c>
      <c r="I636" t="s">
        <v>28</v>
      </c>
      <c r="J636">
        <v>48</v>
      </c>
      <c r="K636" t="str">
        <v>Below</v>
      </c>
      <c r="L636" t="str">
        <v>Good</v>
      </c>
      <c r="M636" t="str">
        <f t="shared" si="27"/>
        <v>Below</v>
      </c>
      <c r="N636" t="str">
        <f t="shared" si="28"/>
        <v>No</v>
      </c>
      <c r="O636" t="str">
        <f t="shared" si="29"/>
        <v>Yes</v>
      </c>
    </row>
    <row r="637" spans="1:15" x14ac:dyDescent="0.35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43563</v>
      </c>
      <c r="H637">
        <v>25478</v>
      </c>
      <c r="I637" t="s">
        <v>18</v>
      </c>
      <c r="J637">
        <v>54</v>
      </c>
      <c r="K637" t="str">
        <v>Above</v>
      </c>
      <c r="L637" t="str">
        <v>Excellent</v>
      </c>
      <c r="M637" t="str">
        <f t="shared" si="27"/>
        <v>Below</v>
      </c>
      <c r="N637" t="str">
        <f t="shared" si="28"/>
        <v>No</v>
      </c>
      <c r="O637" t="str">
        <f t="shared" si="29"/>
        <v>Yes</v>
      </c>
    </row>
    <row r="638" spans="1:15" x14ac:dyDescent="0.35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43918</v>
      </c>
      <c r="H638">
        <v>30260</v>
      </c>
      <c r="I638" t="s">
        <v>20</v>
      </c>
      <c r="J638">
        <v>56</v>
      </c>
      <c r="K638" t="str">
        <v>Below</v>
      </c>
      <c r="L638" t="str">
        <v>Excellent</v>
      </c>
      <c r="M638" t="str">
        <f t="shared" si="27"/>
        <v>Below</v>
      </c>
      <c r="N638" t="str">
        <f t="shared" si="28"/>
        <v>No</v>
      </c>
      <c r="O638" t="str">
        <f t="shared" si="29"/>
        <v>NO</v>
      </c>
    </row>
    <row r="639" spans="1:15" x14ac:dyDescent="0.35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44605</v>
      </c>
      <c r="H639">
        <v>34812</v>
      </c>
      <c r="I639" t="s">
        <v>13</v>
      </c>
      <c r="J639">
        <v>42</v>
      </c>
      <c r="K639" t="str">
        <v>Below</v>
      </c>
      <c r="L639" t="str">
        <v>Good</v>
      </c>
      <c r="M639" t="str">
        <f t="shared" si="27"/>
        <v>Below</v>
      </c>
      <c r="N639" t="str">
        <f t="shared" si="28"/>
        <v>Yes</v>
      </c>
      <c r="O639" t="str">
        <f t="shared" si="29"/>
        <v>Yes</v>
      </c>
    </row>
    <row r="640" spans="1:15" x14ac:dyDescent="0.35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45054</v>
      </c>
      <c r="H640">
        <v>15227</v>
      </c>
      <c r="I640" t="s">
        <v>13</v>
      </c>
      <c r="J640">
        <v>36</v>
      </c>
      <c r="K640" t="str">
        <v>Above</v>
      </c>
      <c r="L640" t="str">
        <v>Average</v>
      </c>
      <c r="M640" t="str">
        <f t="shared" si="27"/>
        <v>Below</v>
      </c>
      <c r="N640" t="str">
        <f t="shared" si="28"/>
        <v>No</v>
      </c>
      <c r="O640" t="str">
        <f t="shared" si="29"/>
        <v>Yes</v>
      </c>
    </row>
    <row r="641" spans="1:15" x14ac:dyDescent="0.35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42422</v>
      </c>
      <c r="H641">
        <v>10120</v>
      </c>
      <c r="I641" t="s">
        <v>13</v>
      </c>
      <c r="J641">
        <v>50</v>
      </c>
      <c r="K641" t="str">
        <v>Above</v>
      </c>
      <c r="L641" t="str">
        <v>Good</v>
      </c>
      <c r="M641" t="str">
        <f t="shared" si="27"/>
        <v>Below</v>
      </c>
      <c r="N641" t="str">
        <f t="shared" si="28"/>
        <v>Yes</v>
      </c>
      <c r="O641" t="str">
        <f t="shared" si="29"/>
        <v>Yes</v>
      </c>
    </row>
    <row r="642" spans="1:15" x14ac:dyDescent="0.35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44339</v>
      </c>
      <c r="H642">
        <v>38680</v>
      </c>
      <c r="I642" t="s">
        <v>20</v>
      </c>
      <c r="J642">
        <v>44</v>
      </c>
      <c r="K642" t="str">
        <v>Below</v>
      </c>
      <c r="L642" t="str">
        <v>Good</v>
      </c>
      <c r="M642" t="str">
        <f t="shared" si="27"/>
        <v>Below</v>
      </c>
      <c r="N642" t="str">
        <f t="shared" si="28"/>
        <v>Yes</v>
      </c>
      <c r="O642" t="str">
        <f t="shared" si="29"/>
        <v>Yes</v>
      </c>
    </row>
    <row r="643" spans="1:15" x14ac:dyDescent="0.35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43250</v>
      </c>
      <c r="H643">
        <v>29606</v>
      </c>
      <c r="I643" t="s">
        <v>28</v>
      </c>
      <c r="J643">
        <v>43</v>
      </c>
      <c r="K643" t="str">
        <v>Below</v>
      </c>
      <c r="L643" t="str">
        <v>Good</v>
      </c>
      <c r="M643" t="str">
        <f t="shared" ref="M643:M706" si="30">IF(AND($E643 = "HR", $I643 = "North", $H643 &gt; 15000), "Above", "Below")</f>
        <v>Below</v>
      </c>
      <c r="N643" t="str">
        <f t="shared" ref="N643:N706" si="31">IF(OR(E643 = "IT", F643 &gt;60000),"Yes", "No" )</f>
        <v>Yes</v>
      </c>
      <c r="O643" t="str">
        <f t="shared" ref="O643:O706" si="32">IF(NOT(E643="Marketing"),"Yes","NO")</f>
        <v>Yes</v>
      </c>
    </row>
    <row r="644" spans="1:15" x14ac:dyDescent="0.35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44884</v>
      </c>
      <c r="H644">
        <v>32521</v>
      </c>
      <c r="I644" t="s">
        <v>18</v>
      </c>
      <c r="J644">
        <v>26</v>
      </c>
      <c r="K644" t="str">
        <v>Above</v>
      </c>
      <c r="L644" t="str">
        <v>Poor</v>
      </c>
      <c r="M644" t="str">
        <f t="shared" si="30"/>
        <v>Below</v>
      </c>
      <c r="N644" t="str">
        <f t="shared" si="31"/>
        <v>Yes</v>
      </c>
      <c r="O644" t="str">
        <f t="shared" si="32"/>
        <v>Yes</v>
      </c>
    </row>
    <row r="645" spans="1:15" x14ac:dyDescent="0.35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44190</v>
      </c>
      <c r="H645">
        <v>34056</v>
      </c>
      <c r="I645" t="s">
        <v>20</v>
      </c>
      <c r="J645">
        <v>43</v>
      </c>
      <c r="K645" t="str">
        <v>Above</v>
      </c>
      <c r="L645" t="str">
        <v>Good</v>
      </c>
      <c r="M645" t="str">
        <f t="shared" si="30"/>
        <v>Below</v>
      </c>
      <c r="N645" t="str">
        <f t="shared" si="31"/>
        <v>Yes</v>
      </c>
      <c r="O645" t="str">
        <f t="shared" si="32"/>
        <v>Yes</v>
      </c>
    </row>
    <row r="646" spans="1:15" x14ac:dyDescent="0.35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45473</v>
      </c>
      <c r="H646">
        <v>31511</v>
      </c>
      <c r="I646" t="s">
        <v>20</v>
      </c>
      <c r="J646">
        <v>44</v>
      </c>
      <c r="K646" t="str">
        <v>Above</v>
      </c>
      <c r="L646" t="str">
        <v>Good</v>
      </c>
      <c r="M646" t="str">
        <f t="shared" si="30"/>
        <v>Below</v>
      </c>
      <c r="N646" t="str">
        <f t="shared" si="31"/>
        <v>No</v>
      </c>
      <c r="O646" t="str">
        <f t="shared" si="32"/>
        <v>Yes</v>
      </c>
    </row>
    <row r="647" spans="1:15" x14ac:dyDescent="0.35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43772</v>
      </c>
      <c r="H647">
        <v>33816</v>
      </c>
      <c r="I647" t="s">
        <v>28</v>
      </c>
      <c r="J647">
        <v>41</v>
      </c>
      <c r="K647" t="str">
        <v>Above</v>
      </c>
      <c r="L647" t="str">
        <v>Good</v>
      </c>
      <c r="M647" t="str">
        <f t="shared" si="30"/>
        <v>Below</v>
      </c>
      <c r="N647" t="str">
        <f t="shared" si="31"/>
        <v>No</v>
      </c>
      <c r="O647" t="str">
        <f t="shared" si="32"/>
        <v>NO</v>
      </c>
    </row>
    <row r="648" spans="1:15" x14ac:dyDescent="0.35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45246</v>
      </c>
      <c r="H648">
        <v>23190</v>
      </c>
      <c r="I648" t="s">
        <v>28</v>
      </c>
      <c r="J648">
        <v>43</v>
      </c>
      <c r="K648" t="str">
        <v>Above</v>
      </c>
      <c r="L648" t="str">
        <v>Good</v>
      </c>
      <c r="M648" t="str">
        <f t="shared" si="30"/>
        <v>Below</v>
      </c>
      <c r="N648" t="str">
        <f t="shared" si="31"/>
        <v>Yes</v>
      </c>
      <c r="O648" t="str">
        <f t="shared" si="32"/>
        <v>Yes</v>
      </c>
    </row>
    <row r="649" spans="1:15" x14ac:dyDescent="0.35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43578</v>
      </c>
      <c r="H649">
        <v>21345</v>
      </c>
      <c r="I649" t="s">
        <v>18</v>
      </c>
      <c r="J649">
        <v>29</v>
      </c>
      <c r="K649" t="str">
        <v>Below</v>
      </c>
      <c r="L649" t="str">
        <v>Poor</v>
      </c>
      <c r="M649" t="str">
        <f t="shared" si="30"/>
        <v>Below</v>
      </c>
      <c r="N649" t="str">
        <f t="shared" si="31"/>
        <v>Yes</v>
      </c>
      <c r="O649" t="str">
        <f t="shared" si="32"/>
        <v>Yes</v>
      </c>
    </row>
    <row r="650" spans="1:15" x14ac:dyDescent="0.35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42427</v>
      </c>
      <c r="H650">
        <v>35030</v>
      </c>
      <c r="I650" t="s">
        <v>28</v>
      </c>
      <c r="J650">
        <v>43</v>
      </c>
      <c r="K650" t="str">
        <v>Below</v>
      </c>
      <c r="L650" t="str">
        <v>Good</v>
      </c>
      <c r="M650" t="str">
        <f t="shared" si="30"/>
        <v>Below</v>
      </c>
      <c r="N650" t="str">
        <f t="shared" si="31"/>
        <v>No</v>
      </c>
      <c r="O650" t="str">
        <f t="shared" si="32"/>
        <v>Yes</v>
      </c>
    </row>
    <row r="651" spans="1:15" x14ac:dyDescent="0.35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45462</v>
      </c>
      <c r="H651">
        <v>17672</v>
      </c>
      <c r="I651" t="s">
        <v>18</v>
      </c>
      <c r="J651">
        <v>51</v>
      </c>
      <c r="K651" t="str">
        <v>Below</v>
      </c>
      <c r="L651" t="str">
        <v>Excellent</v>
      </c>
      <c r="M651" t="str">
        <f t="shared" si="30"/>
        <v>Below</v>
      </c>
      <c r="N651" t="str">
        <f t="shared" si="31"/>
        <v>Yes</v>
      </c>
      <c r="O651" t="str">
        <f t="shared" si="32"/>
        <v>Yes</v>
      </c>
    </row>
    <row r="652" spans="1:15" x14ac:dyDescent="0.35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44423</v>
      </c>
      <c r="H652">
        <v>20453</v>
      </c>
      <c r="I652" t="s">
        <v>18</v>
      </c>
      <c r="J652">
        <v>46</v>
      </c>
      <c r="K652" t="str">
        <v>Above</v>
      </c>
      <c r="L652" t="str">
        <v>Good</v>
      </c>
      <c r="M652" t="str">
        <f t="shared" si="30"/>
        <v>Below</v>
      </c>
      <c r="N652" t="str">
        <f t="shared" si="31"/>
        <v>Yes</v>
      </c>
      <c r="O652" t="str">
        <f t="shared" si="32"/>
        <v>Yes</v>
      </c>
    </row>
    <row r="653" spans="1:15" x14ac:dyDescent="0.35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45011</v>
      </c>
      <c r="H653">
        <v>21890</v>
      </c>
      <c r="I653" t="s">
        <v>28</v>
      </c>
      <c r="J653">
        <v>33</v>
      </c>
      <c r="K653" t="str">
        <v>Above</v>
      </c>
      <c r="L653" t="str">
        <v>Average</v>
      </c>
      <c r="M653" t="str">
        <f t="shared" si="30"/>
        <v>Below</v>
      </c>
      <c r="N653" t="str">
        <f t="shared" si="31"/>
        <v>Yes</v>
      </c>
      <c r="O653" t="str">
        <f t="shared" si="32"/>
        <v>Yes</v>
      </c>
    </row>
    <row r="654" spans="1:15" x14ac:dyDescent="0.35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43448</v>
      </c>
      <c r="H654">
        <v>29626</v>
      </c>
      <c r="I654" t="s">
        <v>18</v>
      </c>
      <c r="J654">
        <v>25</v>
      </c>
      <c r="K654" t="str">
        <v>Below</v>
      </c>
      <c r="L654" t="str">
        <v>Poor</v>
      </c>
      <c r="M654" t="str">
        <f t="shared" si="30"/>
        <v>Below</v>
      </c>
      <c r="N654" t="str">
        <f t="shared" si="31"/>
        <v>Yes</v>
      </c>
      <c r="O654" t="str">
        <f t="shared" si="32"/>
        <v>Yes</v>
      </c>
    </row>
    <row r="655" spans="1:15" x14ac:dyDescent="0.35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42042</v>
      </c>
      <c r="H655">
        <v>24225</v>
      </c>
      <c r="I655" t="s">
        <v>28</v>
      </c>
      <c r="J655">
        <v>31</v>
      </c>
      <c r="K655" t="str">
        <v>Above</v>
      </c>
      <c r="L655" t="str">
        <v>Average</v>
      </c>
      <c r="M655" t="str">
        <f t="shared" si="30"/>
        <v>Below</v>
      </c>
      <c r="N655" t="str">
        <f t="shared" si="31"/>
        <v>Yes</v>
      </c>
      <c r="O655" t="str">
        <f t="shared" si="32"/>
        <v>Yes</v>
      </c>
    </row>
    <row r="656" spans="1:15" x14ac:dyDescent="0.35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42901</v>
      </c>
      <c r="H656">
        <v>39044</v>
      </c>
      <c r="I656" t="s">
        <v>28</v>
      </c>
      <c r="J656">
        <v>32</v>
      </c>
      <c r="K656" t="str">
        <v>Below</v>
      </c>
      <c r="L656" t="str">
        <v>Average</v>
      </c>
      <c r="M656" t="str">
        <f t="shared" si="30"/>
        <v>Below</v>
      </c>
      <c r="N656" t="str">
        <f t="shared" si="31"/>
        <v>No</v>
      </c>
      <c r="O656" t="str">
        <f t="shared" si="32"/>
        <v>Yes</v>
      </c>
    </row>
    <row r="657" spans="1:15" x14ac:dyDescent="0.35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44293</v>
      </c>
      <c r="H657">
        <v>27375</v>
      </c>
      <c r="I657" t="s">
        <v>13</v>
      </c>
      <c r="J657">
        <v>50</v>
      </c>
      <c r="K657" t="str">
        <v>Above</v>
      </c>
      <c r="L657" t="str">
        <v>Good</v>
      </c>
      <c r="M657" t="str">
        <f t="shared" si="30"/>
        <v>Below</v>
      </c>
      <c r="N657" t="str">
        <f t="shared" si="31"/>
        <v>No</v>
      </c>
      <c r="O657" t="str">
        <f t="shared" si="32"/>
        <v>Yes</v>
      </c>
    </row>
    <row r="658" spans="1:15" x14ac:dyDescent="0.35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43902</v>
      </c>
      <c r="H658">
        <v>30062</v>
      </c>
      <c r="I658" t="s">
        <v>20</v>
      </c>
      <c r="J658">
        <v>35</v>
      </c>
      <c r="K658" t="str">
        <v>Below</v>
      </c>
      <c r="L658" t="str">
        <v>Average</v>
      </c>
      <c r="M658" t="str">
        <f t="shared" si="30"/>
        <v>Below</v>
      </c>
      <c r="N658" t="str">
        <f t="shared" si="31"/>
        <v>Yes</v>
      </c>
      <c r="O658" t="str">
        <f t="shared" si="32"/>
        <v>Yes</v>
      </c>
    </row>
    <row r="659" spans="1:15" x14ac:dyDescent="0.35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44887</v>
      </c>
      <c r="H659">
        <v>25003</v>
      </c>
      <c r="I659" t="s">
        <v>13</v>
      </c>
      <c r="J659">
        <v>50</v>
      </c>
      <c r="K659" t="str">
        <v>Below</v>
      </c>
      <c r="L659" t="str">
        <v>Good</v>
      </c>
      <c r="M659" t="str">
        <f t="shared" si="30"/>
        <v>Below</v>
      </c>
      <c r="N659" t="str">
        <f t="shared" si="31"/>
        <v>No</v>
      </c>
      <c r="O659" t="str">
        <f t="shared" si="32"/>
        <v>NO</v>
      </c>
    </row>
    <row r="660" spans="1:15" x14ac:dyDescent="0.35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42739</v>
      </c>
      <c r="H660">
        <v>18658</v>
      </c>
      <c r="I660" t="s">
        <v>13</v>
      </c>
      <c r="J660">
        <v>30</v>
      </c>
      <c r="K660" t="str">
        <v>Above</v>
      </c>
      <c r="L660" t="e">
        <v>#N/A</v>
      </c>
      <c r="M660" t="str">
        <f t="shared" si="30"/>
        <v>Below</v>
      </c>
      <c r="N660" t="str">
        <f t="shared" si="31"/>
        <v>No</v>
      </c>
      <c r="O660" t="str">
        <f t="shared" si="32"/>
        <v>Yes</v>
      </c>
    </row>
    <row r="661" spans="1:15" x14ac:dyDescent="0.35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43326</v>
      </c>
      <c r="H661">
        <v>17461</v>
      </c>
      <c r="I661" t="s">
        <v>20</v>
      </c>
      <c r="J661">
        <v>21</v>
      </c>
      <c r="K661" t="str">
        <v>Below</v>
      </c>
      <c r="L661" t="str">
        <v>Poor</v>
      </c>
      <c r="M661" t="str">
        <f t="shared" si="30"/>
        <v>Below</v>
      </c>
      <c r="N661" t="str">
        <f t="shared" si="31"/>
        <v>No</v>
      </c>
      <c r="O661" t="str">
        <f t="shared" si="32"/>
        <v>Yes</v>
      </c>
    </row>
    <row r="662" spans="1:15" x14ac:dyDescent="0.35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42118</v>
      </c>
      <c r="H662">
        <v>23683</v>
      </c>
      <c r="I662" t="s">
        <v>13</v>
      </c>
      <c r="J662">
        <v>34</v>
      </c>
      <c r="K662" t="str">
        <v>Below</v>
      </c>
      <c r="L662" t="str">
        <v>Average</v>
      </c>
      <c r="M662" t="str">
        <f t="shared" si="30"/>
        <v>Below</v>
      </c>
      <c r="N662" t="str">
        <f t="shared" si="31"/>
        <v>Yes</v>
      </c>
      <c r="O662" t="str">
        <f t="shared" si="32"/>
        <v>Yes</v>
      </c>
    </row>
    <row r="663" spans="1:15" x14ac:dyDescent="0.35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42097</v>
      </c>
      <c r="H663">
        <v>34262</v>
      </c>
      <c r="I663" t="s">
        <v>18</v>
      </c>
      <c r="J663">
        <v>39</v>
      </c>
      <c r="K663" t="str">
        <v>Below</v>
      </c>
      <c r="L663" t="str">
        <v>Average</v>
      </c>
      <c r="M663" t="str">
        <f t="shared" si="30"/>
        <v>Below</v>
      </c>
      <c r="N663" t="str">
        <f t="shared" si="31"/>
        <v>Yes</v>
      </c>
      <c r="O663" t="str">
        <f t="shared" si="32"/>
        <v>Yes</v>
      </c>
    </row>
    <row r="664" spans="1:15" x14ac:dyDescent="0.35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43513</v>
      </c>
      <c r="H664">
        <v>38278</v>
      </c>
      <c r="I664" t="s">
        <v>20</v>
      </c>
      <c r="J664">
        <v>27</v>
      </c>
      <c r="K664" t="str">
        <v>Above</v>
      </c>
      <c r="L664" t="str">
        <v>Poor</v>
      </c>
      <c r="M664" t="str">
        <f t="shared" si="30"/>
        <v>Below</v>
      </c>
      <c r="N664" t="str">
        <f t="shared" si="31"/>
        <v>Yes</v>
      </c>
      <c r="O664" t="str">
        <f t="shared" si="32"/>
        <v>Yes</v>
      </c>
    </row>
    <row r="665" spans="1:15" x14ac:dyDescent="0.35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42038</v>
      </c>
      <c r="H665">
        <v>38883</v>
      </c>
      <c r="I665" t="s">
        <v>13</v>
      </c>
      <c r="J665">
        <v>43</v>
      </c>
      <c r="K665" t="str">
        <v>Above</v>
      </c>
      <c r="L665" t="str">
        <v>Good</v>
      </c>
      <c r="M665" t="str">
        <f t="shared" si="30"/>
        <v>Below</v>
      </c>
      <c r="N665" t="str">
        <f t="shared" si="31"/>
        <v>Yes</v>
      </c>
      <c r="O665" t="str">
        <f t="shared" si="32"/>
        <v>Yes</v>
      </c>
    </row>
    <row r="666" spans="1:15" x14ac:dyDescent="0.35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44392</v>
      </c>
      <c r="H666">
        <v>34957</v>
      </c>
      <c r="I666" t="s">
        <v>28</v>
      </c>
      <c r="J666">
        <v>53</v>
      </c>
      <c r="K666" t="str">
        <v>Above</v>
      </c>
      <c r="L666" t="str">
        <v>Excellent</v>
      </c>
      <c r="M666" t="str">
        <f t="shared" si="30"/>
        <v>Below</v>
      </c>
      <c r="N666" t="str">
        <f t="shared" si="31"/>
        <v>Yes</v>
      </c>
      <c r="O666" t="str">
        <f t="shared" si="32"/>
        <v>Yes</v>
      </c>
    </row>
    <row r="667" spans="1:15" x14ac:dyDescent="0.35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43991</v>
      </c>
      <c r="H667">
        <v>20460</v>
      </c>
      <c r="I667" t="s">
        <v>18</v>
      </c>
      <c r="J667">
        <v>37</v>
      </c>
      <c r="K667" t="str">
        <v>Below</v>
      </c>
      <c r="L667" t="str">
        <v>Average</v>
      </c>
      <c r="M667" t="str">
        <f t="shared" si="30"/>
        <v>Below</v>
      </c>
      <c r="N667" t="str">
        <f t="shared" si="31"/>
        <v>Yes</v>
      </c>
      <c r="O667" t="str">
        <f t="shared" si="32"/>
        <v>Yes</v>
      </c>
    </row>
    <row r="668" spans="1:15" x14ac:dyDescent="0.35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44549</v>
      </c>
      <c r="H668">
        <v>29496</v>
      </c>
      <c r="I668" t="s">
        <v>28</v>
      </c>
      <c r="J668">
        <v>48</v>
      </c>
      <c r="K668" t="str">
        <v>Above</v>
      </c>
      <c r="L668" t="str">
        <v>Good</v>
      </c>
      <c r="M668" t="str">
        <f t="shared" si="30"/>
        <v>Below</v>
      </c>
      <c r="N668" t="str">
        <f t="shared" si="31"/>
        <v>Yes</v>
      </c>
      <c r="O668" t="str">
        <f t="shared" si="32"/>
        <v>NO</v>
      </c>
    </row>
    <row r="669" spans="1:15" x14ac:dyDescent="0.35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42607</v>
      </c>
      <c r="H669">
        <v>18041</v>
      </c>
      <c r="I669" t="s">
        <v>28</v>
      </c>
      <c r="J669">
        <v>41</v>
      </c>
      <c r="K669" t="str">
        <v>Above</v>
      </c>
      <c r="L669" t="str">
        <v>Good</v>
      </c>
      <c r="M669" t="str">
        <f t="shared" si="30"/>
        <v>Below</v>
      </c>
      <c r="N669" t="str">
        <f t="shared" si="31"/>
        <v>No</v>
      </c>
      <c r="O669" t="str">
        <f t="shared" si="32"/>
        <v>Yes</v>
      </c>
    </row>
    <row r="670" spans="1:15" x14ac:dyDescent="0.35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44198</v>
      </c>
      <c r="H670">
        <v>30985</v>
      </c>
      <c r="I670" t="s">
        <v>13</v>
      </c>
      <c r="J670">
        <v>60</v>
      </c>
      <c r="K670" t="str">
        <v>Below</v>
      </c>
      <c r="L670" t="str">
        <v>Excellent</v>
      </c>
      <c r="M670" t="str">
        <f t="shared" si="30"/>
        <v>Below</v>
      </c>
      <c r="N670" t="str">
        <f t="shared" si="31"/>
        <v>Yes</v>
      </c>
      <c r="O670" t="str">
        <f t="shared" si="32"/>
        <v>Yes</v>
      </c>
    </row>
    <row r="671" spans="1:15" x14ac:dyDescent="0.35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43989</v>
      </c>
      <c r="H671">
        <v>36072</v>
      </c>
      <c r="I671" t="s">
        <v>28</v>
      </c>
      <c r="J671">
        <v>29</v>
      </c>
      <c r="K671" t="str">
        <v>Above</v>
      </c>
      <c r="L671" t="str">
        <v>Poor</v>
      </c>
      <c r="M671" t="str">
        <f t="shared" si="30"/>
        <v>Below</v>
      </c>
      <c r="N671" t="str">
        <f t="shared" si="31"/>
        <v>Yes</v>
      </c>
      <c r="O671" t="str">
        <f t="shared" si="32"/>
        <v>Yes</v>
      </c>
    </row>
    <row r="672" spans="1:15" x14ac:dyDescent="0.35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44993</v>
      </c>
      <c r="H672">
        <v>10917</v>
      </c>
      <c r="I672" t="s">
        <v>13</v>
      </c>
      <c r="J672">
        <v>44</v>
      </c>
      <c r="K672" t="str">
        <v>Above</v>
      </c>
      <c r="L672" t="str">
        <v>Good</v>
      </c>
      <c r="M672" t="str">
        <f t="shared" si="30"/>
        <v>Below</v>
      </c>
      <c r="N672" t="str">
        <f t="shared" si="31"/>
        <v>Yes</v>
      </c>
      <c r="O672" t="str">
        <f t="shared" si="32"/>
        <v>NO</v>
      </c>
    </row>
    <row r="673" spans="1:15" x14ac:dyDescent="0.35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44630</v>
      </c>
      <c r="H673">
        <v>31645</v>
      </c>
      <c r="I673" t="s">
        <v>18</v>
      </c>
      <c r="J673">
        <v>56</v>
      </c>
      <c r="K673" t="str">
        <v>Below</v>
      </c>
      <c r="L673" t="str">
        <v>Excellent</v>
      </c>
      <c r="M673" t="str">
        <f t="shared" si="30"/>
        <v>Below</v>
      </c>
      <c r="N673" t="str">
        <f t="shared" si="31"/>
        <v>No</v>
      </c>
      <c r="O673" t="str">
        <f t="shared" si="32"/>
        <v>Yes</v>
      </c>
    </row>
    <row r="674" spans="1:15" x14ac:dyDescent="0.35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42076</v>
      </c>
      <c r="H674">
        <v>35798</v>
      </c>
      <c r="I674" t="s">
        <v>18</v>
      </c>
      <c r="J674">
        <v>30</v>
      </c>
      <c r="K674" t="str">
        <v>Below</v>
      </c>
      <c r="L674" t="e">
        <v>#N/A</v>
      </c>
      <c r="M674" t="str">
        <f t="shared" si="30"/>
        <v>Below</v>
      </c>
      <c r="N674" t="str">
        <f t="shared" si="31"/>
        <v>No</v>
      </c>
      <c r="O674" t="str">
        <f t="shared" si="32"/>
        <v>Yes</v>
      </c>
    </row>
    <row r="675" spans="1:15" x14ac:dyDescent="0.35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42522</v>
      </c>
      <c r="H675">
        <v>35265</v>
      </c>
      <c r="I675" t="s">
        <v>20</v>
      </c>
      <c r="J675">
        <v>26</v>
      </c>
      <c r="K675" t="str">
        <v>Below</v>
      </c>
      <c r="L675" t="str">
        <v>Poor</v>
      </c>
      <c r="M675" t="str">
        <f t="shared" si="30"/>
        <v>Below</v>
      </c>
      <c r="N675" t="str">
        <f t="shared" si="31"/>
        <v>No</v>
      </c>
      <c r="O675" t="str">
        <f t="shared" si="32"/>
        <v>NO</v>
      </c>
    </row>
    <row r="676" spans="1:15" x14ac:dyDescent="0.35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42409</v>
      </c>
      <c r="H676">
        <v>26853</v>
      </c>
      <c r="I676" t="s">
        <v>28</v>
      </c>
      <c r="J676">
        <v>47</v>
      </c>
      <c r="K676" t="str">
        <v>Above</v>
      </c>
      <c r="L676" t="str">
        <v>Good</v>
      </c>
      <c r="M676" t="str">
        <f t="shared" si="30"/>
        <v>Below</v>
      </c>
      <c r="N676" t="str">
        <f t="shared" si="31"/>
        <v>No</v>
      </c>
      <c r="O676" t="str">
        <f t="shared" si="32"/>
        <v>NO</v>
      </c>
    </row>
    <row r="677" spans="1:15" x14ac:dyDescent="0.35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43711</v>
      </c>
      <c r="H677">
        <v>36743</v>
      </c>
      <c r="I677" t="s">
        <v>18</v>
      </c>
      <c r="J677">
        <v>54</v>
      </c>
      <c r="K677" t="str">
        <v>Below</v>
      </c>
      <c r="L677" t="str">
        <v>Excellent</v>
      </c>
      <c r="M677" t="str">
        <f t="shared" si="30"/>
        <v>Below</v>
      </c>
      <c r="N677" t="str">
        <f t="shared" si="31"/>
        <v>No</v>
      </c>
      <c r="O677" t="str">
        <f t="shared" si="32"/>
        <v>Yes</v>
      </c>
    </row>
    <row r="678" spans="1:15" x14ac:dyDescent="0.35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44722</v>
      </c>
      <c r="H678">
        <v>34434</v>
      </c>
      <c r="I678" t="s">
        <v>28</v>
      </c>
      <c r="J678">
        <v>43</v>
      </c>
      <c r="K678" t="str">
        <v>Above</v>
      </c>
      <c r="L678" t="str">
        <v>Good</v>
      </c>
      <c r="M678" t="str">
        <f t="shared" si="30"/>
        <v>Below</v>
      </c>
      <c r="N678" t="str">
        <f t="shared" si="31"/>
        <v>No</v>
      </c>
      <c r="O678" t="str">
        <f t="shared" si="32"/>
        <v>Yes</v>
      </c>
    </row>
    <row r="679" spans="1:15" x14ac:dyDescent="0.35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44064</v>
      </c>
      <c r="H679">
        <v>21796</v>
      </c>
      <c r="I679" t="s">
        <v>28</v>
      </c>
      <c r="J679">
        <v>45</v>
      </c>
      <c r="K679" t="str">
        <v>Below</v>
      </c>
      <c r="L679" t="str">
        <v>Good</v>
      </c>
      <c r="M679" t="str">
        <f t="shared" si="30"/>
        <v>Below</v>
      </c>
      <c r="N679" t="str">
        <f t="shared" si="31"/>
        <v>Yes</v>
      </c>
      <c r="O679" t="str">
        <f t="shared" si="32"/>
        <v>Yes</v>
      </c>
    </row>
    <row r="680" spans="1:15" x14ac:dyDescent="0.35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41947</v>
      </c>
      <c r="H680">
        <v>29360</v>
      </c>
      <c r="I680" t="s">
        <v>13</v>
      </c>
      <c r="J680">
        <v>38</v>
      </c>
      <c r="K680" t="str">
        <v>Above</v>
      </c>
      <c r="L680" t="str">
        <v>Average</v>
      </c>
      <c r="M680" t="str">
        <f t="shared" si="30"/>
        <v>Below</v>
      </c>
      <c r="N680" t="str">
        <f t="shared" si="31"/>
        <v>Yes</v>
      </c>
      <c r="O680" t="str">
        <f t="shared" si="32"/>
        <v>Yes</v>
      </c>
    </row>
    <row r="681" spans="1:15" x14ac:dyDescent="0.35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44036</v>
      </c>
      <c r="H681">
        <v>29543</v>
      </c>
      <c r="I681" t="s">
        <v>20</v>
      </c>
      <c r="J681">
        <v>45</v>
      </c>
      <c r="K681" t="str">
        <v>Above</v>
      </c>
      <c r="L681" t="str">
        <v>Good</v>
      </c>
      <c r="M681" t="str">
        <f t="shared" si="30"/>
        <v>Below</v>
      </c>
      <c r="N681" t="str">
        <f t="shared" si="31"/>
        <v>Yes</v>
      </c>
      <c r="O681" t="str">
        <f t="shared" si="32"/>
        <v>Yes</v>
      </c>
    </row>
    <row r="682" spans="1:15" x14ac:dyDescent="0.35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43382</v>
      </c>
      <c r="H682">
        <v>36410</v>
      </c>
      <c r="I682" t="s">
        <v>20</v>
      </c>
      <c r="J682">
        <v>26</v>
      </c>
      <c r="K682" t="str">
        <v>Above</v>
      </c>
      <c r="L682" t="str">
        <v>Poor</v>
      </c>
      <c r="M682" t="str">
        <f t="shared" si="30"/>
        <v>Below</v>
      </c>
      <c r="N682" t="str">
        <f t="shared" si="31"/>
        <v>Yes</v>
      </c>
      <c r="O682" t="str">
        <f t="shared" si="32"/>
        <v>Yes</v>
      </c>
    </row>
    <row r="683" spans="1:15" x14ac:dyDescent="0.35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43236</v>
      </c>
      <c r="H683">
        <v>26816</v>
      </c>
      <c r="I683" t="s">
        <v>18</v>
      </c>
      <c r="J683">
        <v>40</v>
      </c>
      <c r="K683" t="str">
        <v>Above</v>
      </c>
      <c r="L683" t="str">
        <v>Average</v>
      </c>
      <c r="M683" t="str">
        <f t="shared" si="30"/>
        <v>Below</v>
      </c>
      <c r="N683" t="str">
        <f t="shared" si="31"/>
        <v>No</v>
      </c>
      <c r="O683" t="str">
        <f t="shared" si="32"/>
        <v>NO</v>
      </c>
    </row>
    <row r="684" spans="1:15" x14ac:dyDescent="0.35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43472</v>
      </c>
      <c r="H684">
        <v>15528</v>
      </c>
      <c r="I684" t="s">
        <v>18</v>
      </c>
      <c r="J684">
        <v>24</v>
      </c>
      <c r="K684" t="str">
        <v>Above</v>
      </c>
      <c r="L684" t="str">
        <v>Poor</v>
      </c>
      <c r="M684" t="str">
        <f t="shared" si="30"/>
        <v>Below</v>
      </c>
      <c r="N684" t="str">
        <f t="shared" si="31"/>
        <v>Yes</v>
      </c>
      <c r="O684" t="str">
        <f t="shared" si="32"/>
        <v>Yes</v>
      </c>
    </row>
    <row r="685" spans="1:15" x14ac:dyDescent="0.35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45253</v>
      </c>
      <c r="H685">
        <v>24396</v>
      </c>
      <c r="I685" t="s">
        <v>28</v>
      </c>
      <c r="J685">
        <v>31</v>
      </c>
      <c r="K685" t="str">
        <v>Below</v>
      </c>
      <c r="L685" t="str">
        <v>Average</v>
      </c>
      <c r="M685" t="str">
        <f t="shared" si="30"/>
        <v>Below</v>
      </c>
      <c r="N685" t="str">
        <f t="shared" si="31"/>
        <v>Yes</v>
      </c>
      <c r="O685" t="str">
        <f t="shared" si="32"/>
        <v>Yes</v>
      </c>
    </row>
    <row r="686" spans="1:15" x14ac:dyDescent="0.35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44036</v>
      </c>
      <c r="H686">
        <v>27466</v>
      </c>
      <c r="I686" t="s">
        <v>13</v>
      </c>
      <c r="J686">
        <v>26</v>
      </c>
      <c r="K686" t="str">
        <v>Above</v>
      </c>
      <c r="L686" t="str">
        <v>Poor</v>
      </c>
      <c r="M686" t="str">
        <f t="shared" si="30"/>
        <v>Below</v>
      </c>
      <c r="N686" t="str">
        <f t="shared" si="31"/>
        <v>Yes</v>
      </c>
      <c r="O686" t="str">
        <f t="shared" si="32"/>
        <v>NO</v>
      </c>
    </row>
    <row r="687" spans="1:15" x14ac:dyDescent="0.35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41956</v>
      </c>
      <c r="H687">
        <v>25236</v>
      </c>
      <c r="I687" t="s">
        <v>20</v>
      </c>
      <c r="J687">
        <v>33</v>
      </c>
      <c r="K687" t="str">
        <v>Above</v>
      </c>
      <c r="L687" t="str">
        <v>Average</v>
      </c>
      <c r="M687" t="str">
        <f t="shared" si="30"/>
        <v>Below</v>
      </c>
      <c r="N687" t="str">
        <f t="shared" si="31"/>
        <v>No</v>
      </c>
      <c r="O687" t="str">
        <f t="shared" si="32"/>
        <v>Yes</v>
      </c>
    </row>
    <row r="688" spans="1:15" x14ac:dyDescent="0.35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42521</v>
      </c>
      <c r="H688">
        <v>33430</v>
      </c>
      <c r="I688" t="s">
        <v>28</v>
      </c>
      <c r="J688">
        <v>25</v>
      </c>
      <c r="K688" t="str">
        <v>Above</v>
      </c>
      <c r="L688" t="str">
        <v>Poor</v>
      </c>
      <c r="M688" t="str">
        <f t="shared" si="30"/>
        <v>Below</v>
      </c>
      <c r="N688" t="str">
        <f t="shared" si="31"/>
        <v>Yes</v>
      </c>
      <c r="O688" t="str">
        <f t="shared" si="32"/>
        <v>NO</v>
      </c>
    </row>
    <row r="689" spans="1:15" x14ac:dyDescent="0.35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42643</v>
      </c>
      <c r="H689">
        <v>31990</v>
      </c>
      <c r="I689" t="s">
        <v>13</v>
      </c>
      <c r="J689">
        <v>26</v>
      </c>
      <c r="K689" t="str">
        <v>Above</v>
      </c>
      <c r="L689" t="str">
        <v>Poor</v>
      </c>
      <c r="M689" t="str">
        <f t="shared" si="30"/>
        <v>Below</v>
      </c>
      <c r="N689" t="str">
        <f t="shared" si="31"/>
        <v>Yes</v>
      </c>
      <c r="O689" t="str">
        <f t="shared" si="32"/>
        <v>NO</v>
      </c>
    </row>
    <row r="690" spans="1:15" x14ac:dyDescent="0.35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42231</v>
      </c>
      <c r="H690">
        <v>12443</v>
      </c>
      <c r="I690" t="s">
        <v>28</v>
      </c>
      <c r="J690">
        <v>46</v>
      </c>
      <c r="K690" t="str">
        <v>Below</v>
      </c>
      <c r="L690" t="str">
        <v>Good</v>
      </c>
      <c r="M690" t="str">
        <f t="shared" si="30"/>
        <v>Below</v>
      </c>
      <c r="N690" t="str">
        <f t="shared" si="31"/>
        <v>No</v>
      </c>
      <c r="O690" t="str">
        <f t="shared" si="32"/>
        <v>NO</v>
      </c>
    </row>
    <row r="691" spans="1:15" x14ac:dyDescent="0.35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42266</v>
      </c>
      <c r="H691">
        <v>11591</v>
      </c>
      <c r="I691" t="s">
        <v>18</v>
      </c>
      <c r="J691">
        <v>51</v>
      </c>
      <c r="K691" t="str">
        <v>Below</v>
      </c>
      <c r="L691" t="str">
        <v>Excellent</v>
      </c>
      <c r="M691" t="str">
        <f t="shared" si="30"/>
        <v>Below</v>
      </c>
      <c r="N691" t="str">
        <f t="shared" si="31"/>
        <v>Yes</v>
      </c>
      <c r="O691" t="str">
        <f t="shared" si="32"/>
        <v>Yes</v>
      </c>
    </row>
    <row r="692" spans="1:15" x14ac:dyDescent="0.35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42060</v>
      </c>
      <c r="H692">
        <v>13069</v>
      </c>
      <c r="I692" t="s">
        <v>28</v>
      </c>
      <c r="J692">
        <v>47</v>
      </c>
      <c r="K692" t="str">
        <v>Below</v>
      </c>
      <c r="L692" t="str">
        <v>Good</v>
      </c>
      <c r="M692" t="str">
        <f t="shared" si="30"/>
        <v>Below</v>
      </c>
      <c r="N692" t="str">
        <f t="shared" si="31"/>
        <v>Yes</v>
      </c>
      <c r="O692" t="str">
        <f t="shared" si="32"/>
        <v>Yes</v>
      </c>
    </row>
    <row r="693" spans="1:15" x14ac:dyDescent="0.35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45015</v>
      </c>
      <c r="H693">
        <v>36897</v>
      </c>
      <c r="I693" t="s">
        <v>13</v>
      </c>
      <c r="J693">
        <v>22</v>
      </c>
      <c r="K693" t="str">
        <v>Above</v>
      </c>
      <c r="L693" t="str">
        <v>Poor</v>
      </c>
      <c r="M693" t="str">
        <f t="shared" si="30"/>
        <v>Below</v>
      </c>
      <c r="N693" t="str">
        <f t="shared" si="31"/>
        <v>No</v>
      </c>
      <c r="O693" t="str">
        <f t="shared" si="32"/>
        <v>Yes</v>
      </c>
    </row>
    <row r="694" spans="1:15" x14ac:dyDescent="0.35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42136</v>
      </c>
      <c r="H694">
        <v>25222</v>
      </c>
      <c r="I694" t="s">
        <v>18</v>
      </c>
      <c r="J694">
        <v>39</v>
      </c>
      <c r="K694" t="str">
        <v>Below</v>
      </c>
      <c r="L694" t="str">
        <v>Average</v>
      </c>
      <c r="M694" t="str">
        <f t="shared" si="30"/>
        <v>Below</v>
      </c>
      <c r="N694" t="str">
        <f t="shared" si="31"/>
        <v>No</v>
      </c>
      <c r="O694" t="str">
        <f t="shared" si="32"/>
        <v>Yes</v>
      </c>
    </row>
    <row r="695" spans="1:15" x14ac:dyDescent="0.35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43607</v>
      </c>
      <c r="H695">
        <v>28654</v>
      </c>
      <c r="I695" t="s">
        <v>28</v>
      </c>
      <c r="J695">
        <v>40</v>
      </c>
      <c r="K695" t="str">
        <v>Above</v>
      </c>
      <c r="L695" t="str">
        <v>Average</v>
      </c>
      <c r="M695" t="str">
        <f t="shared" si="30"/>
        <v>Below</v>
      </c>
      <c r="N695" t="str">
        <f t="shared" si="31"/>
        <v>Yes</v>
      </c>
      <c r="O695" t="str">
        <f t="shared" si="32"/>
        <v>Yes</v>
      </c>
    </row>
    <row r="696" spans="1:15" x14ac:dyDescent="0.35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44681</v>
      </c>
      <c r="H696">
        <v>12233</v>
      </c>
      <c r="I696" t="s">
        <v>20</v>
      </c>
      <c r="J696">
        <v>32</v>
      </c>
      <c r="K696" t="str">
        <v>Below</v>
      </c>
      <c r="L696" t="str">
        <v>Average</v>
      </c>
      <c r="M696" t="str">
        <f t="shared" si="30"/>
        <v>Below</v>
      </c>
      <c r="N696" t="str">
        <f t="shared" si="31"/>
        <v>Yes</v>
      </c>
      <c r="O696" t="str">
        <f t="shared" si="32"/>
        <v>Yes</v>
      </c>
    </row>
    <row r="697" spans="1:15" x14ac:dyDescent="0.35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43347</v>
      </c>
      <c r="H697">
        <v>17473</v>
      </c>
      <c r="I697" t="s">
        <v>28</v>
      </c>
      <c r="J697">
        <v>40</v>
      </c>
      <c r="K697" t="str">
        <v>Above</v>
      </c>
      <c r="L697" t="str">
        <v>Average</v>
      </c>
      <c r="M697" t="str">
        <f t="shared" si="30"/>
        <v>Below</v>
      </c>
      <c r="N697" t="str">
        <f t="shared" si="31"/>
        <v>Yes</v>
      </c>
      <c r="O697" t="str">
        <f t="shared" si="32"/>
        <v>NO</v>
      </c>
    </row>
    <row r="698" spans="1:15" x14ac:dyDescent="0.35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43012</v>
      </c>
      <c r="H698">
        <v>12123</v>
      </c>
      <c r="I698" t="s">
        <v>13</v>
      </c>
      <c r="J698">
        <v>48</v>
      </c>
      <c r="K698" t="str">
        <v>Below</v>
      </c>
      <c r="L698" t="str">
        <v>Good</v>
      </c>
      <c r="M698" t="str">
        <f t="shared" si="30"/>
        <v>Below</v>
      </c>
      <c r="N698" t="str">
        <f t="shared" si="31"/>
        <v>No</v>
      </c>
      <c r="O698" t="str">
        <f t="shared" si="32"/>
        <v>Yes</v>
      </c>
    </row>
    <row r="699" spans="1:15" x14ac:dyDescent="0.35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45265</v>
      </c>
      <c r="H699">
        <v>11220</v>
      </c>
      <c r="I699" t="s">
        <v>28</v>
      </c>
      <c r="J699">
        <v>40</v>
      </c>
      <c r="K699" t="str">
        <v>Above</v>
      </c>
      <c r="L699" t="str">
        <v>Average</v>
      </c>
      <c r="M699" t="str">
        <f t="shared" si="30"/>
        <v>Below</v>
      </c>
      <c r="N699" t="str">
        <f t="shared" si="31"/>
        <v>Yes</v>
      </c>
      <c r="O699" t="str">
        <f t="shared" si="32"/>
        <v>Yes</v>
      </c>
    </row>
    <row r="700" spans="1:15" x14ac:dyDescent="0.35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43736</v>
      </c>
      <c r="H700">
        <v>14804</v>
      </c>
      <c r="I700" t="s">
        <v>28</v>
      </c>
      <c r="J700">
        <v>36</v>
      </c>
      <c r="K700" t="str">
        <v>Below</v>
      </c>
      <c r="L700" t="str">
        <v>Average</v>
      </c>
      <c r="M700" t="str">
        <f t="shared" si="30"/>
        <v>Below</v>
      </c>
      <c r="N700" t="str">
        <f t="shared" si="31"/>
        <v>No</v>
      </c>
      <c r="O700" t="str">
        <f t="shared" si="32"/>
        <v>NO</v>
      </c>
    </row>
    <row r="701" spans="1:15" x14ac:dyDescent="0.35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44433</v>
      </c>
      <c r="H701">
        <v>13087</v>
      </c>
      <c r="I701" t="s">
        <v>28</v>
      </c>
      <c r="J701">
        <v>60</v>
      </c>
      <c r="K701" t="str">
        <v>Below</v>
      </c>
      <c r="L701" t="str">
        <v>Excellent</v>
      </c>
      <c r="M701" t="str">
        <f t="shared" si="30"/>
        <v>Below</v>
      </c>
      <c r="N701" t="str">
        <f t="shared" si="31"/>
        <v>No</v>
      </c>
      <c r="O701" t="str">
        <f t="shared" si="32"/>
        <v>Yes</v>
      </c>
    </row>
    <row r="702" spans="1:15" x14ac:dyDescent="0.35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44621</v>
      </c>
      <c r="H702">
        <v>31680</v>
      </c>
      <c r="I702" t="s">
        <v>18</v>
      </c>
      <c r="J702">
        <v>60</v>
      </c>
      <c r="K702" t="str">
        <v>Above</v>
      </c>
      <c r="L702" t="str">
        <v>Excellent</v>
      </c>
      <c r="M702" t="str">
        <f t="shared" si="30"/>
        <v>Below</v>
      </c>
      <c r="N702" t="str">
        <f t="shared" si="31"/>
        <v>Yes</v>
      </c>
      <c r="O702" t="str">
        <f t="shared" si="32"/>
        <v>Yes</v>
      </c>
    </row>
    <row r="703" spans="1:15" x14ac:dyDescent="0.35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42986</v>
      </c>
      <c r="H703">
        <v>12785</v>
      </c>
      <c r="I703" t="s">
        <v>28</v>
      </c>
      <c r="J703">
        <v>28</v>
      </c>
      <c r="K703" t="str">
        <v>Below</v>
      </c>
      <c r="L703" t="str">
        <v>Poor</v>
      </c>
      <c r="M703" t="str">
        <f t="shared" si="30"/>
        <v>Below</v>
      </c>
      <c r="N703" t="str">
        <f t="shared" si="31"/>
        <v>No</v>
      </c>
      <c r="O703" t="str">
        <f t="shared" si="32"/>
        <v>Yes</v>
      </c>
    </row>
    <row r="704" spans="1:15" x14ac:dyDescent="0.35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42973</v>
      </c>
      <c r="H704">
        <v>39739</v>
      </c>
      <c r="I704" t="s">
        <v>13</v>
      </c>
      <c r="J704">
        <v>50</v>
      </c>
      <c r="K704" t="str">
        <v>Below</v>
      </c>
      <c r="L704" t="str">
        <v>Good</v>
      </c>
      <c r="M704" t="str">
        <f t="shared" si="30"/>
        <v>Below</v>
      </c>
      <c r="N704" t="str">
        <f t="shared" si="31"/>
        <v>Yes</v>
      </c>
      <c r="O704" t="str">
        <f t="shared" si="32"/>
        <v>Yes</v>
      </c>
    </row>
    <row r="705" spans="1:15" x14ac:dyDescent="0.35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45431</v>
      </c>
      <c r="H705">
        <v>21204</v>
      </c>
      <c r="I705" t="s">
        <v>13</v>
      </c>
      <c r="J705">
        <v>48</v>
      </c>
      <c r="K705" t="str">
        <v>Below</v>
      </c>
      <c r="L705" t="str">
        <v>Good</v>
      </c>
      <c r="M705" t="str">
        <f t="shared" si="30"/>
        <v>Below</v>
      </c>
      <c r="N705" t="str">
        <f t="shared" si="31"/>
        <v>No</v>
      </c>
      <c r="O705" t="str">
        <f t="shared" si="32"/>
        <v>NO</v>
      </c>
    </row>
    <row r="706" spans="1:15" x14ac:dyDescent="0.35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42524</v>
      </c>
      <c r="H706">
        <v>34948</v>
      </c>
      <c r="I706" t="s">
        <v>13</v>
      </c>
      <c r="J706">
        <v>28</v>
      </c>
      <c r="K706" t="str">
        <v>Below</v>
      </c>
      <c r="L706" t="str">
        <v>Poor</v>
      </c>
      <c r="M706" t="str">
        <f t="shared" si="30"/>
        <v>Above</v>
      </c>
      <c r="N706" t="str">
        <f t="shared" si="31"/>
        <v>No</v>
      </c>
      <c r="O706" t="str">
        <f t="shared" si="32"/>
        <v>Yes</v>
      </c>
    </row>
    <row r="707" spans="1:15" x14ac:dyDescent="0.35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44834</v>
      </c>
      <c r="H707">
        <v>26668</v>
      </c>
      <c r="I707" t="s">
        <v>28</v>
      </c>
      <c r="J707">
        <v>57</v>
      </c>
      <c r="K707" t="str">
        <v>Below</v>
      </c>
      <c r="L707" t="str">
        <v>Excellent</v>
      </c>
      <c r="M707" t="str">
        <f t="shared" ref="M707:M770" si="33">IF(AND($E707 = "HR", $I707 = "North", $H707 &gt; 15000), "Above", "Below")</f>
        <v>Below</v>
      </c>
      <c r="N707" t="str">
        <f t="shared" ref="N707:N770" si="34">IF(OR(E707 = "IT", F707 &gt;60000),"Yes", "No" )</f>
        <v>Yes</v>
      </c>
      <c r="O707" t="str">
        <f t="shared" ref="O707:O770" si="35">IF(NOT(E707="Marketing"),"Yes","NO")</f>
        <v>Yes</v>
      </c>
    </row>
    <row r="708" spans="1:15" x14ac:dyDescent="0.35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42609</v>
      </c>
      <c r="H708">
        <v>27777</v>
      </c>
      <c r="I708" t="s">
        <v>20</v>
      </c>
      <c r="J708">
        <v>38</v>
      </c>
      <c r="K708" t="str">
        <v>Above</v>
      </c>
      <c r="L708" t="str">
        <v>Average</v>
      </c>
      <c r="M708" t="str">
        <f t="shared" si="33"/>
        <v>Below</v>
      </c>
      <c r="N708" t="str">
        <f t="shared" si="34"/>
        <v>Yes</v>
      </c>
      <c r="O708" t="str">
        <f t="shared" si="35"/>
        <v>Yes</v>
      </c>
    </row>
    <row r="709" spans="1:15" x14ac:dyDescent="0.35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44686</v>
      </c>
      <c r="H709">
        <v>36958</v>
      </c>
      <c r="I709" t="s">
        <v>20</v>
      </c>
      <c r="J709">
        <v>28</v>
      </c>
      <c r="K709" t="str">
        <v>Below</v>
      </c>
      <c r="L709" t="str">
        <v>Poor</v>
      </c>
      <c r="M709" t="str">
        <f t="shared" si="33"/>
        <v>Below</v>
      </c>
      <c r="N709" t="str">
        <f t="shared" si="34"/>
        <v>No</v>
      </c>
      <c r="O709" t="str">
        <f t="shared" si="35"/>
        <v>Yes</v>
      </c>
    </row>
    <row r="710" spans="1:15" x14ac:dyDescent="0.35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42269</v>
      </c>
      <c r="H710">
        <v>24055</v>
      </c>
      <c r="I710" t="s">
        <v>28</v>
      </c>
      <c r="J710">
        <v>35</v>
      </c>
      <c r="K710" t="str">
        <v>Below</v>
      </c>
      <c r="L710" t="str">
        <v>Average</v>
      </c>
      <c r="M710" t="str">
        <f t="shared" si="33"/>
        <v>Below</v>
      </c>
      <c r="N710" t="str">
        <f t="shared" si="34"/>
        <v>No</v>
      </c>
      <c r="O710" t="str">
        <f t="shared" si="35"/>
        <v>Yes</v>
      </c>
    </row>
    <row r="711" spans="1:15" x14ac:dyDescent="0.35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43903</v>
      </c>
      <c r="H711">
        <v>27050</v>
      </c>
      <c r="I711" t="s">
        <v>28</v>
      </c>
      <c r="J711">
        <v>23</v>
      </c>
      <c r="K711" t="str">
        <v>Above</v>
      </c>
      <c r="L711" t="str">
        <v>Poor</v>
      </c>
      <c r="M711" t="str">
        <f t="shared" si="33"/>
        <v>Below</v>
      </c>
      <c r="N711" t="str">
        <f t="shared" si="34"/>
        <v>No</v>
      </c>
      <c r="O711" t="str">
        <f t="shared" si="35"/>
        <v>Yes</v>
      </c>
    </row>
    <row r="712" spans="1:15" x14ac:dyDescent="0.35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43978</v>
      </c>
      <c r="H712">
        <v>35185</v>
      </c>
      <c r="I712" t="s">
        <v>13</v>
      </c>
      <c r="J712">
        <v>52</v>
      </c>
      <c r="K712" t="str">
        <v>Above</v>
      </c>
      <c r="L712" t="str">
        <v>Excellent</v>
      </c>
      <c r="M712" t="str">
        <f t="shared" si="33"/>
        <v>Above</v>
      </c>
      <c r="N712" t="str">
        <f t="shared" si="34"/>
        <v>Yes</v>
      </c>
      <c r="O712" t="str">
        <f t="shared" si="35"/>
        <v>Yes</v>
      </c>
    </row>
    <row r="713" spans="1:15" x14ac:dyDescent="0.35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45016</v>
      </c>
      <c r="H713">
        <v>27045</v>
      </c>
      <c r="I713" t="s">
        <v>18</v>
      </c>
      <c r="J713">
        <v>39</v>
      </c>
      <c r="K713" t="str">
        <v>Below</v>
      </c>
      <c r="L713" t="str">
        <v>Average</v>
      </c>
      <c r="M713" t="str">
        <f t="shared" si="33"/>
        <v>Below</v>
      </c>
      <c r="N713" t="str">
        <f t="shared" si="34"/>
        <v>No</v>
      </c>
      <c r="O713" t="str">
        <f t="shared" si="35"/>
        <v>Yes</v>
      </c>
    </row>
    <row r="714" spans="1:15" x14ac:dyDescent="0.35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45443</v>
      </c>
      <c r="H714">
        <v>38351</v>
      </c>
      <c r="I714" t="s">
        <v>18</v>
      </c>
      <c r="J714">
        <v>51</v>
      </c>
      <c r="K714" t="str">
        <v>Above</v>
      </c>
      <c r="L714" t="str">
        <v>Excellent</v>
      </c>
      <c r="M714" t="str">
        <f t="shared" si="33"/>
        <v>Below</v>
      </c>
      <c r="N714" t="str">
        <f t="shared" si="34"/>
        <v>No</v>
      </c>
      <c r="O714" t="str">
        <f t="shared" si="35"/>
        <v>Yes</v>
      </c>
    </row>
    <row r="715" spans="1:15" x14ac:dyDescent="0.35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42178</v>
      </c>
      <c r="H715">
        <v>13934</v>
      </c>
      <c r="I715" t="s">
        <v>20</v>
      </c>
      <c r="J715">
        <v>49</v>
      </c>
      <c r="K715" t="str">
        <v>Above</v>
      </c>
      <c r="L715" t="str">
        <v>Good</v>
      </c>
      <c r="M715" t="str">
        <f t="shared" si="33"/>
        <v>Below</v>
      </c>
      <c r="N715" t="str">
        <f t="shared" si="34"/>
        <v>Yes</v>
      </c>
      <c r="O715" t="str">
        <f t="shared" si="35"/>
        <v>Yes</v>
      </c>
    </row>
    <row r="716" spans="1:15" x14ac:dyDescent="0.35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42904</v>
      </c>
      <c r="H716">
        <v>31182</v>
      </c>
      <c r="I716" t="s">
        <v>13</v>
      </c>
      <c r="J716">
        <v>53</v>
      </c>
      <c r="K716" t="str">
        <v>Above</v>
      </c>
      <c r="L716" t="str">
        <v>Excellent</v>
      </c>
      <c r="M716" t="str">
        <f t="shared" si="33"/>
        <v>Below</v>
      </c>
      <c r="N716" t="str">
        <f t="shared" si="34"/>
        <v>Yes</v>
      </c>
      <c r="O716" t="str">
        <f t="shared" si="35"/>
        <v>NO</v>
      </c>
    </row>
    <row r="717" spans="1:15" x14ac:dyDescent="0.35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45101</v>
      </c>
      <c r="H717">
        <v>22570</v>
      </c>
      <c r="I717" t="s">
        <v>18</v>
      </c>
      <c r="J717">
        <v>41</v>
      </c>
      <c r="K717" t="str">
        <v>Below</v>
      </c>
      <c r="L717" t="str">
        <v>Good</v>
      </c>
      <c r="M717" t="str">
        <f t="shared" si="33"/>
        <v>Below</v>
      </c>
      <c r="N717" t="str">
        <f t="shared" si="34"/>
        <v>No</v>
      </c>
      <c r="O717" t="str">
        <f t="shared" si="35"/>
        <v>Yes</v>
      </c>
    </row>
    <row r="718" spans="1:15" x14ac:dyDescent="0.35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43154</v>
      </c>
      <c r="H718">
        <v>31396</v>
      </c>
      <c r="I718" t="s">
        <v>18</v>
      </c>
      <c r="J718">
        <v>54</v>
      </c>
      <c r="K718" t="str">
        <v>Below</v>
      </c>
      <c r="L718" t="str">
        <v>Excellent</v>
      </c>
      <c r="M718" t="str">
        <f t="shared" si="33"/>
        <v>Below</v>
      </c>
      <c r="N718" t="str">
        <f t="shared" si="34"/>
        <v>No</v>
      </c>
      <c r="O718" t="str">
        <f t="shared" si="35"/>
        <v>Yes</v>
      </c>
    </row>
    <row r="719" spans="1:15" x14ac:dyDescent="0.35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42424</v>
      </c>
      <c r="H719">
        <v>17194</v>
      </c>
      <c r="I719" t="s">
        <v>28</v>
      </c>
      <c r="J719">
        <v>41</v>
      </c>
      <c r="K719" t="str">
        <v>Below</v>
      </c>
      <c r="L719" t="str">
        <v>Good</v>
      </c>
      <c r="M719" t="str">
        <f t="shared" si="33"/>
        <v>Below</v>
      </c>
      <c r="N719" t="str">
        <f t="shared" si="34"/>
        <v>No</v>
      </c>
      <c r="O719" t="str">
        <f t="shared" si="35"/>
        <v>NO</v>
      </c>
    </row>
    <row r="720" spans="1:15" x14ac:dyDescent="0.35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42750</v>
      </c>
      <c r="H720">
        <v>21558</v>
      </c>
      <c r="I720" t="s">
        <v>18</v>
      </c>
      <c r="J720">
        <v>45</v>
      </c>
      <c r="K720" t="str">
        <v>Below</v>
      </c>
      <c r="L720" t="str">
        <v>Good</v>
      </c>
      <c r="M720" t="str">
        <f t="shared" si="33"/>
        <v>Below</v>
      </c>
      <c r="N720" t="str">
        <f t="shared" si="34"/>
        <v>No</v>
      </c>
      <c r="O720" t="str">
        <f t="shared" si="35"/>
        <v>NO</v>
      </c>
    </row>
    <row r="721" spans="1:15" x14ac:dyDescent="0.35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42216</v>
      </c>
      <c r="H721">
        <v>14028</v>
      </c>
      <c r="I721" t="s">
        <v>13</v>
      </c>
      <c r="J721">
        <v>40</v>
      </c>
      <c r="K721" t="str">
        <v>Above</v>
      </c>
      <c r="L721" t="str">
        <v>Average</v>
      </c>
      <c r="M721" t="str">
        <f t="shared" si="33"/>
        <v>Below</v>
      </c>
      <c r="N721" t="str">
        <f t="shared" si="34"/>
        <v>Yes</v>
      </c>
      <c r="O721" t="str">
        <f t="shared" si="35"/>
        <v>Yes</v>
      </c>
    </row>
    <row r="722" spans="1:15" x14ac:dyDescent="0.35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42135</v>
      </c>
      <c r="H722">
        <v>32754</v>
      </c>
      <c r="I722" t="s">
        <v>20</v>
      </c>
      <c r="J722">
        <v>48</v>
      </c>
      <c r="K722" t="str">
        <v>Below</v>
      </c>
      <c r="L722" t="str">
        <v>Good</v>
      </c>
      <c r="M722" t="str">
        <f t="shared" si="33"/>
        <v>Below</v>
      </c>
      <c r="N722" t="str">
        <f t="shared" si="34"/>
        <v>No</v>
      </c>
      <c r="O722" t="str">
        <f t="shared" si="35"/>
        <v>Yes</v>
      </c>
    </row>
    <row r="723" spans="1:15" x14ac:dyDescent="0.35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43777</v>
      </c>
      <c r="H723">
        <v>10612</v>
      </c>
      <c r="I723" t="s">
        <v>18</v>
      </c>
      <c r="J723">
        <v>47</v>
      </c>
      <c r="K723" t="str">
        <v>Below</v>
      </c>
      <c r="L723" t="str">
        <v>Good</v>
      </c>
      <c r="M723" t="str">
        <f t="shared" si="33"/>
        <v>Below</v>
      </c>
      <c r="N723" t="str">
        <f t="shared" si="34"/>
        <v>No</v>
      </c>
      <c r="O723" t="str">
        <f t="shared" si="35"/>
        <v>NO</v>
      </c>
    </row>
    <row r="724" spans="1:15" x14ac:dyDescent="0.35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45461</v>
      </c>
      <c r="H724">
        <v>13935</v>
      </c>
      <c r="I724" t="s">
        <v>18</v>
      </c>
      <c r="J724">
        <v>34</v>
      </c>
      <c r="K724" t="str">
        <v>Below</v>
      </c>
      <c r="L724" t="str">
        <v>Average</v>
      </c>
      <c r="M724" t="str">
        <f t="shared" si="33"/>
        <v>Below</v>
      </c>
      <c r="N724" t="str">
        <f t="shared" si="34"/>
        <v>No</v>
      </c>
      <c r="O724" t="str">
        <f t="shared" si="35"/>
        <v>NO</v>
      </c>
    </row>
    <row r="725" spans="1:15" x14ac:dyDescent="0.35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45414</v>
      </c>
      <c r="H725">
        <v>10048</v>
      </c>
      <c r="I725" t="s">
        <v>28</v>
      </c>
      <c r="J725">
        <v>56</v>
      </c>
      <c r="K725" t="str">
        <v>Below</v>
      </c>
      <c r="L725" t="str">
        <v>Excellent</v>
      </c>
      <c r="M725" t="str">
        <f t="shared" si="33"/>
        <v>Below</v>
      </c>
      <c r="N725" t="str">
        <f t="shared" si="34"/>
        <v>Yes</v>
      </c>
      <c r="O725" t="str">
        <f t="shared" si="35"/>
        <v>Yes</v>
      </c>
    </row>
    <row r="726" spans="1:15" x14ac:dyDescent="0.35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43141</v>
      </c>
      <c r="H726">
        <v>13913</v>
      </c>
      <c r="I726" t="s">
        <v>20</v>
      </c>
      <c r="J726">
        <v>33</v>
      </c>
      <c r="K726" t="str">
        <v>Below</v>
      </c>
      <c r="L726" t="str">
        <v>Average</v>
      </c>
      <c r="M726" t="str">
        <f t="shared" si="33"/>
        <v>Below</v>
      </c>
      <c r="N726" t="str">
        <f t="shared" si="34"/>
        <v>No</v>
      </c>
      <c r="O726" t="str">
        <f t="shared" si="35"/>
        <v>Yes</v>
      </c>
    </row>
    <row r="727" spans="1:15" x14ac:dyDescent="0.35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44191</v>
      </c>
      <c r="H727">
        <v>19147</v>
      </c>
      <c r="I727" t="s">
        <v>13</v>
      </c>
      <c r="J727">
        <v>38</v>
      </c>
      <c r="K727" t="str">
        <v>Above</v>
      </c>
      <c r="L727" t="str">
        <v>Average</v>
      </c>
      <c r="M727" t="str">
        <f t="shared" si="33"/>
        <v>Below</v>
      </c>
      <c r="N727" t="str">
        <f t="shared" si="34"/>
        <v>Yes</v>
      </c>
      <c r="O727" t="str">
        <f t="shared" si="35"/>
        <v>Yes</v>
      </c>
    </row>
    <row r="728" spans="1:15" x14ac:dyDescent="0.35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44853</v>
      </c>
      <c r="H728">
        <v>14717</v>
      </c>
      <c r="I728" t="s">
        <v>28</v>
      </c>
      <c r="J728">
        <v>48</v>
      </c>
      <c r="K728" t="str">
        <v>Below</v>
      </c>
      <c r="L728" t="str">
        <v>Good</v>
      </c>
      <c r="M728" t="str">
        <f t="shared" si="33"/>
        <v>Below</v>
      </c>
      <c r="N728" t="str">
        <f t="shared" si="34"/>
        <v>No</v>
      </c>
      <c r="O728" t="str">
        <f t="shared" si="35"/>
        <v>Yes</v>
      </c>
    </row>
    <row r="729" spans="1:15" x14ac:dyDescent="0.35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43684</v>
      </c>
      <c r="H729">
        <v>15250</v>
      </c>
      <c r="I729" t="s">
        <v>13</v>
      </c>
      <c r="J729">
        <v>51</v>
      </c>
      <c r="K729" t="str">
        <v>Above</v>
      </c>
      <c r="L729" t="str">
        <v>Excellent</v>
      </c>
      <c r="M729" t="str">
        <f t="shared" si="33"/>
        <v>Below</v>
      </c>
      <c r="N729" t="str">
        <f t="shared" si="34"/>
        <v>Yes</v>
      </c>
      <c r="O729" t="str">
        <f t="shared" si="35"/>
        <v>Yes</v>
      </c>
    </row>
    <row r="730" spans="1:15" x14ac:dyDescent="0.35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42896</v>
      </c>
      <c r="H730">
        <v>18211</v>
      </c>
      <c r="I730" t="s">
        <v>18</v>
      </c>
      <c r="J730">
        <v>36</v>
      </c>
      <c r="K730" t="str">
        <v>Above</v>
      </c>
      <c r="L730" t="str">
        <v>Average</v>
      </c>
      <c r="M730" t="str">
        <f t="shared" si="33"/>
        <v>Below</v>
      </c>
      <c r="N730" t="str">
        <f t="shared" si="34"/>
        <v>Yes</v>
      </c>
      <c r="O730" t="str">
        <f t="shared" si="35"/>
        <v>Yes</v>
      </c>
    </row>
    <row r="731" spans="1:15" x14ac:dyDescent="0.35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44797</v>
      </c>
      <c r="H731">
        <v>33692</v>
      </c>
      <c r="I731" t="s">
        <v>18</v>
      </c>
      <c r="J731">
        <v>46</v>
      </c>
      <c r="K731" t="str">
        <v>Above</v>
      </c>
      <c r="L731" t="str">
        <v>Good</v>
      </c>
      <c r="M731" t="str">
        <f t="shared" si="33"/>
        <v>Below</v>
      </c>
      <c r="N731" t="str">
        <f t="shared" si="34"/>
        <v>Yes</v>
      </c>
      <c r="O731" t="str">
        <f t="shared" si="35"/>
        <v>Yes</v>
      </c>
    </row>
    <row r="732" spans="1:15" x14ac:dyDescent="0.35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45244</v>
      </c>
      <c r="H732">
        <v>10193</v>
      </c>
      <c r="I732" t="s">
        <v>28</v>
      </c>
      <c r="J732">
        <v>24</v>
      </c>
      <c r="K732" t="str">
        <v>Above</v>
      </c>
      <c r="L732" t="str">
        <v>Poor</v>
      </c>
      <c r="M732" t="str">
        <f t="shared" si="33"/>
        <v>Below</v>
      </c>
      <c r="N732" t="str">
        <f t="shared" si="34"/>
        <v>Yes</v>
      </c>
      <c r="O732" t="str">
        <f t="shared" si="35"/>
        <v>Yes</v>
      </c>
    </row>
    <row r="733" spans="1:15" x14ac:dyDescent="0.35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44843</v>
      </c>
      <c r="H733">
        <v>33515</v>
      </c>
      <c r="I733" t="s">
        <v>18</v>
      </c>
      <c r="J733">
        <v>35</v>
      </c>
      <c r="K733" t="str">
        <v>Below</v>
      </c>
      <c r="L733" t="str">
        <v>Average</v>
      </c>
      <c r="M733" t="str">
        <f t="shared" si="33"/>
        <v>Below</v>
      </c>
      <c r="N733" t="str">
        <f t="shared" si="34"/>
        <v>No</v>
      </c>
      <c r="O733" t="str">
        <f t="shared" si="35"/>
        <v>NO</v>
      </c>
    </row>
    <row r="734" spans="1:15" x14ac:dyDescent="0.35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42997</v>
      </c>
      <c r="H734">
        <v>23449</v>
      </c>
      <c r="I734" t="s">
        <v>13</v>
      </c>
      <c r="J734">
        <v>48</v>
      </c>
      <c r="K734" t="str">
        <v>Above</v>
      </c>
      <c r="L734" t="str">
        <v>Good</v>
      </c>
      <c r="M734" t="str">
        <f t="shared" si="33"/>
        <v>Above</v>
      </c>
      <c r="N734" t="str">
        <f t="shared" si="34"/>
        <v>Yes</v>
      </c>
      <c r="O734" t="str">
        <f t="shared" si="35"/>
        <v>Yes</v>
      </c>
    </row>
    <row r="735" spans="1:15" x14ac:dyDescent="0.35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41897</v>
      </c>
      <c r="H735">
        <v>16127</v>
      </c>
      <c r="I735" t="s">
        <v>20</v>
      </c>
      <c r="J735">
        <v>52</v>
      </c>
      <c r="K735" t="str">
        <v>Below</v>
      </c>
      <c r="L735" t="str">
        <v>Excellent</v>
      </c>
      <c r="M735" t="str">
        <f t="shared" si="33"/>
        <v>Below</v>
      </c>
      <c r="N735" t="str">
        <f t="shared" si="34"/>
        <v>No</v>
      </c>
      <c r="O735" t="str">
        <f t="shared" si="35"/>
        <v>Yes</v>
      </c>
    </row>
    <row r="736" spans="1:15" x14ac:dyDescent="0.35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44067</v>
      </c>
      <c r="H736">
        <v>15933</v>
      </c>
      <c r="I736" t="s">
        <v>13</v>
      </c>
      <c r="J736">
        <v>57</v>
      </c>
      <c r="K736" t="str">
        <v>Above</v>
      </c>
      <c r="L736" t="str">
        <v>Excellent</v>
      </c>
      <c r="M736" t="str">
        <f t="shared" si="33"/>
        <v>Below</v>
      </c>
      <c r="N736" t="str">
        <f t="shared" si="34"/>
        <v>Yes</v>
      </c>
      <c r="O736" t="str">
        <f t="shared" si="35"/>
        <v>Yes</v>
      </c>
    </row>
    <row r="737" spans="1:15" x14ac:dyDescent="0.35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44078</v>
      </c>
      <c r="H737">
        <v>28040</v>
      </c>
      <c r="I737" t="s">
        <v>18</v>
      </c>
      <c r="J737">
        <v>46</v>
      </c>
      <c r="K737" t="str">
        <v>Above</v>
      </c>
      <c r="L737" t="str">
        <v>Good</v>
      </c>
      <c r="M737" t="str">
        <f t="shared" si="33"/>
        <v>Below</v>
      </c>
      <c r="N737" t="str">
        <f t="shared" si="34"/>
        <v>Yes</v>
      </c>
      <c r="O737" t="str">
        <f t="shared" si="35"/>
        <v>Yes</v>
      </c>
    </row>
    <row r="738" spans="1:15" x14ac:dyDescent="0.35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43649</v>
      </c>
      <c r="H738">
        <v>28996</v>
      </c>
      <c r="I738" t="s">
        <v>20</v>
      </c>
      <c r="J738">
        <v>28</v>
      </c>
      <c r="K738" t="str">
        <v>Above</v>
      </c>
      <c r="L738" t="str">
        <v>Poor</v>
      </c>
      <c r="M738" t="str">
        <f t="shared" si="33"/>
        <v>Below</v>
      </c>
      <c r="N738" t="str">
        <f t="shared" si="34"/>
        <v>Yes</v>
      </c>
      <c r="O738" t="str">
        <f t="shared" si="35"/>
        <v>Yes</v>
      </c>
    </row>
    <row r="739" spans="1:15" x14ac:dyDescent="0.35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44823</v>
      </c>
      <c r="H739">
        <v>37693</v>
      </c>
      <c r="I739" t="s">
        <v>13</v>
      </c>
      <c r="J739">
        <v>46</v>
      </c>
      <c r="K739" t="str">
        <v>Above</v>
      </c>
      <c r="L739" t="str">
        <v>Good</v>
      </c>
      <c r="M739" t="str">
        <f t="shared" si="33"/>
        <v>Above</v>
      </c>
      <c r="N739" t="str">
        <f t="shared" si="34"/>
        <v>Yes</v>
      </c>
      <c r="O739" t="str">
        <f t="shared" si="35"/>
        <v>Yes</v>
      </c>
    </row>
    <row r="740" spans="1:15" x14ac:dyDescent="0.35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42150</v>
      </c>
      <c r="H740">
        <v>37918</v>
      </c>
      <c r="I740" t="s">
        <v>13</v>
      </c>
      <c r="J740">
        <v>34</v>
      </c>
      <c r="K740" t="str">
        <v>Above</v>
      </c>
      <c r="L740" t="str">
        <v>Average</v>
      </c>
      <c r="M740" t="str">
        <f t="shared" si="33"/>
        <v>Below</v>
      </c>
      <c r="N740" t="str">
        <f t="shared" si="34"/>
        <v>Yes</v>
      </c>
      <c r="O740" t="str">
        <f t="shared" si="35"/>
        <v>Yes</v>
      </c>
    </row>
    <row r="741" spans="1:15" x14ac:dyDescent="0.35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42630</v>
      </c>
      <c r="H741">
        <v>34100</v>
      </c>
      <c r="I741" t="s">
        <v>13</v>
      </c>
      <c r="J741">
        <v>41</v>
      </c>
      <c r="K741" t="str">
        <v>Above</v>
      </c>
      <c r="L741" t="str">
        <v>Good</v>
      </c>
      <c r="M741" t="str">
        <f t="shared" si="33"/>
        <v>Below</v>
      </c>
      <c r="N741" t="str">
        <f t="shared" si="34"/>
        <v>Yes</v>
      </c>
      <c r="O741" t="str">
        <f t="shared" si="35"/>
        <v>NO</v>
      </c>
    </row>
    <row r="742" spans="1:15" x14ac:dyDescent="0.35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43070</v>
      </c>
      <c r="H742">
        <v>18785</v>
      </c>
      <c r="I742" t="s">
        <v>20</v>
      </c>
      <c r="J742">
        <v>31</v>
      </c>
      <c r="K742" t="str">
        <v>Above</v>
      </c>
      <c r="L742" t="str">
        <v>Average</v>
      </c>
      <c r="M742" t="str">
        <f t="shared" si="33"/>
        <v>Below</v>
      </c>
      <c r="N742" t="str">
        <f t="shared" si="34"/>
        <v>Yes</v>
      </c>
      <c r="O742" t="str">
        <f t="shared" si="35"/>
        <v>Yes</v>
      </c>
    </row>
    <row r="743" spans="1:15" x14ac:dyDescent="0.35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43458</v>
      </c>
      <c r="H743">
        <v>38103</v>
      </c>
      <c r="I743" t="s">
        <v>18</v>
      </c>
      <c r="J743">
        <v>20</v>
      </c>
      <c r="K743" t="str">
        <v>Below</v>
      </c>
      <c r="L743" t="str">
        <v>Poor</v>
      </c>
      <c r="M743" t="str">
        <f t="shared" si="33"/>
        <v>Below</v>
      </c>
      <c r="N743" t="str">
        <f t="shared" si="34"/>
        <v>No</v>
      </c>
      <c r="O743" t="str">
        <f t="shared" si="35"/>
        <v>Yes</v>
      </c>
    </row>
    <row r="744" spans="1:15" x14ac:dyDescent="0.35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42500</v>
      </c>
      <c r="H744">
        <v>14452</v>
      </c>
      <c r="I744" t="s">
        <v>13</v>
      </c>
      <c r="J744">
        <v>27</v>
      </c>
      <c r="K744" t="str">
        <v>Below</v>
      </c>
      <c r="L744" t="str">
        <v>Poor</v>
      </c>
      <c r="M744" t="str">
        <f t="shared" si="33"/>
        <v>Below</v>
      </c>
      <c r="N744" t="str">
        <f t="shared" si="34"/>
        <v>Yes</v>
      </c>
      <c r="O744" t="str">
        <f t="shared" si="35"/>
        <v>Yes</v>
      </c>
    </row>
    <row r="745" spans="1:15" x14ac:dyDescent="0.35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44624</v>
      </c>
      <c r="H745">
        <v>17025</v>
      </c>
      <c r="I745" t="s">
        <v>20</v>
      </c>
      <c r="J745">
        <v>47</v>
      </c>
      <c r="K745" t="str">
        <v>Below</v>
      </c>
      <c r="L745" t="str">
        <v>Good</v>
      </c>
      <c r="M745" t="str">
        <f t="shared" si="33"/>
        <v>Below</v>
      </c>
      <c r="N745" t="str">
        <f t="shared" si="34"/>
        <v>No</v>
      </c>
      <c r="O745" t="str">
        <f t="shared" si="35"/>
        <v>Yes</v>
      </c>
    </row>
    <row r="746" spans="1:15" x14ac:dyDescent="0.35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44074</v>
      </c>
      <c r="H746">
        <v>33269</v>
      </c>
      <c r="I746" t="s">
        <v>13</v>
      </c>
      <c r="J746">
        <v>60</v>
      </c>
      <c r="K746" t="str">
        <v>Below</v>
      </c>
      <c r="L746" t="str">
        <v>Excellent</v>
      </c>
      <c r="M746" t="str">
        <f t="shared" si="33"/>
        <v>Below</v>
      </c>
      <c r="N746" t="str">
        <f t="shared" si="34"/>
        <v>Yes</v>
      </c>
      <c r="O746" t="str">
        <f t="shared" si="35"/>
        <v>Yes</v>
      </c>
    </row>
    <row r="747" spans="1:15" x14ac:dyDescent="0.35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42693</v>
      </c>
      <c r="H747">
        <v>30554</v>
      </c>
      <c r="I747" t="s">
        <v>28</v>
      </c>
      <c r="J747">
        <v>59</v>
      </c>
      <c r="K747" t="str">
        <v>Above</v>
      </c>
      <c r="L747" t="str">
        <v>Excellent</v>
      </c>
      <c r="M747" t="str">
        <f t="shared" si="33"/>
        <v>Below</v>
      </c>
      <c r="N747" t="str">
        <f t="shared" si="34"/>
        <v>Yes</v>
      </c>
      <c r="O747" t="str">
        <f t="shared" si="35"/>
        <v>Yes</v>
      </c>
    </row>
    <row r="748" spans="1:15" x14ac:dyDescent="0.35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43695</v>
      </c>
      <c r="H748">
        <v>13919</v>
      </c>
      <c r="I748" t="s">
        <v>18</v>
      </c>
      <c r="J748">
        <v>56</v>
      </c>
      <c r="K748" t="str">
        <v>Above</v>
      </c>
      <c r="L748" t="str">
        <v>Excellent</v>
      </c>
      <c r="M748" t="str">
        <f t="shared" si="33"/>
        <v>Below</v>
      </c>
      <c r="N748" t="str">
        <f t="shared" si="34"/>
        <v>No</v>
      </c>
      <c r="O748" t="str">
        <f t="shared" si="35"/>
        <v>NO</v>
      </c>
    </row>
    <row r="749" spans="1:15" x14ac:dyDescent="0.35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44147</v>
      </c>
      <c r="H749">
        <v>26143</v>
      </c>
      <c r="I749" t="s">
        <v>18</v>
      </c>
      <c r="J749">
        <v>55</v>
      </c>
      <c r="K749" t="str">
        <v>Below</v>
      </c>
      <c r="L749" t="str">
        <v>Excellent</v>
      </c>
      <c r="M749" t="str">
        <f t="shared" si="33"/>
        <v>Below</v>
      </c>
      <c r="N749" t="str">
        <f t="shared" si="34"/>
        <v>Yes</v>
      </c>
      <c r="O749" t="str">
        <f t="shared" si="35"/>
        <v>Yes</v>
      </c>
    </row>
    <row r="750" spans="1:15" x14ac:dyDescent="0.35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42896</v>
      </c>
      <c r="H750">
        <v>36550</v>
      </c>
      <c r="I750" t="s">
        <v>13</v>
      </c>
      <c r="J750">
        <v>46</v>
      </c>
      <c r="K750" t="str">
        <v>Below</v>
      </c>
      <c r="L750" t="str">
        <v>Good</v>
      </c>
      <c r="M750" t="str">
        <f t="shared" si="33"/>
        <v>Below</v>
      </c>
      <c r="N750" t="str">
        <f t="shared" si="34"/>
        <v>No</v>
      </c>
      <c r="O750" t="str">
        <f t="shared" si="35"/>
        <v>Yes</v>
      </c>
    </row>
    <row r="751" spans="1:15" x14ac:dyDescent="0.35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43652</v>
      </c>
      <c r="H751">
        <v>29527</v>
      </c>
      <c r="I751" t="s">
        <v>18</v>
      </c>
      <c r="J751">
        <v>22</v>
      </c>
      <c r="K751" t="str">
        <v>Above</v>
      </c>
      <c r="L751" t="str">
        <v>Poor</v>
      </c>
      <c r="M751" t="str">
        <f t="shared" si="33"/>
        <v>Below</v>
      </c>
      <c r="N751" t="str">
        <f t="shared" si="34"/>
        <v>Yes</v>
      </c>
      <c r="O751" t="str">
        <f t="shared" si="35"/>
        <v>Yes</v>
      </c>
    </row>
    <row r="752" spans="1:15" x14ac:dyDescent="0.35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42614</v>
      </c>
      <c r="H752">
        <v>35844</v>
      </c>
      <c r="I752" t="s">
        <v>18</v>
      </c>
      <c r="J752">
        <v>22</v>
      </c>
      <c r="K752" t="str">
        <v>Above</v>
      </c>
      <c r="L752" t="str">
        <v>Poor</v>
      </c>
      <c r="M752" t="str">
        <f t="shared" si="33"/>
        <v>Below</v>
      </c>
      <c r="N752" t="str">
        <f t="shared" si="34"/>
        <v>Yes</v>
      </c>
      <c r="O752" t="str">
        <f t="shared" si="35"/>
        <v>NO</v>
      </c>
    </row>
    <row r="753" spans="1:15" x14ac:dyDescent="0.35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41867</v>
      </c>
      <c r="H753">
        <v>29655</v>
      </c>
      <c r="I753" t="s">
        <v>28</v>
      </c>
      <c r="J753">
        <v>30</v>
      </c>
      <c r="K753" t="str">
        <v>Above</v>
      </c>
      <c r="L753" t="e">
        <v>#N/A</v>
      </c>
      <c r="M753" t="str">
        <f t="shared" si="33"/>
        <v>Below</v>
      </c>
      <c r="N753" t="str">
        <f t="shared" si="34"/>
        <v>Yes</v>
      </c>
      <c r="O753" t="str">
        <f t="shared" si="35"/>
        <v>Yes</v>
      </c>
    </row>
    <row r="754" spans="1:15" x14ac:dyDescent="0.35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42838</v>
      </c>
      <c r="H754">
        <v>26209</v>
      </c>
      <c r="I754" t="s">
        <v>28</v>
      </c>
      <c r="J754">
        <v>50</v>
      </c>
      <c r="K754" t="str">
        <v>Above</v>
      </c>
      <c r="L754" t="str">
        <v>Good</v>
      </c>
      <c r="M754" t="str">
        <f t="shared" si="33"/>
        <v>Below</v>
      </c>
      <c r="N754" t="str">
        <f t="shared" si="34"/>
        <v>Yes</v>
      </c>
      <c r="O754" t="str">
        <f t="shared" si="35"/>
        <v>Yes</v>
      </c>
    </row>
    <row r="755" spans="1:15" x14ac:dyDescent="0.35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43987</v>
      </c>
      <c r="H755">
        <v>39733</v>
      </c>
      <c r="I755" t="s">
        <v>13</v>
      </c>
      <c r="J755">
        <v>27</v>
      </c>
      <c r="K755" t="str">
        <v>Below</v>
      </c>
      <c r="L755" t="str">
        <v>Poor</v>
      </c>
      <c r="M755" t="str">
        <f t="shared" si="33"/>
        <v>Below</v>
      </c>
      <c r="N755" t="str">
        <f t="shared" si="34"/>
        <v>No</v>
      </c>
      <c r="O755" t="str">
        <f t="shared" si="35"/>
        <v>NO</v>
      </c>
    </row>
    <row r="756" spans="1:15" x14ac:dyDescent="0.35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42299</v>
      </c>
      <c r="H756">
        <v>11884</v>
      </c>
      <c r="I756" t="s">
        <v>18</v>
      </c>
      <c r="J756">
        <v>23</v>
      </c>
      <c r="K756" t="str">
        <v>Below</v>
      </c>
      <c r="L756" t="str">
        <v>Poor</v>
      </c>
      <c r="M756" t="str">
        <f t="shared" si="33"/>
        <v>Below</v>
      </c>
      <c r="N756" t="str">
        <f t="shared" si="34"/>
        <v>No</v>
      </c>
      <c r="O756" t="str">
        <f t="shared" si="35"/>
        <v>NO</v>
      </c>
    </row>
    <row r="757" spans="1:15" x14ac:dyDescent="0.35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44560</v>
      </c>
      <c r="H757">
        <v>37319</v>
      </c>
      <c r="I757" t="s">
        <v>18</v>
      </c>
      <c r="J757">
        <v>31</v>
      </c>
      <c r="K757" t="str">
        <v>Below</v>
      </c>
      <c r="L757" t="str">
        <v>Average</v>
      </c>
      <c r="M757" t="str">
        <f t="shared" si="33"/>
        <v>Below</v>
      </c>
      <c r="N757" t="str">
        <f t="shared" si="34"/>
        <v>No</v>
      </c>
      <c r="O757" t="str">
        <f t="shared" si="35"/>
        <v>NO</v>
      </c>
    </row>
    <row r="758" spans="1:15" x14ac:dyDescent="0.35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42884</v>
      </c>
      <c r="H758">
        <v>23706</v>
      </c>
      <c r="I758" t="s">
        <v>18</v>
      </c>
      <c r="J758">
        <v>22</v>
      </c>
      <c r="K758" t="str">
        <v>Above</v>
      </c>
      <c r="L758" t="str">
        <v>Poor</v>
      </c>
      <c r="M758" t="str">
        <f t="shared" si="33"/>
        <v>Below</v>
      </c>
      <c r="N758" t="str">
        <f t="shared" si="34"/>
        <v>No</v>
      </c>
      <c r="O758" t="str">
        <f t="shared" si="35"/>
        <v>NO</v>
      </c>
    </row>
    <row r="759" spans="1:15" x14ac:dyDescent="0.35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45298</v>
      </c>
      <c r="H759">
        <v>15384</v>
      </c>
      <c r="I759" t="s">
        <v>20</v>
      </c>
      <c r="J759">
        <v>32</v>
      </c>
      <c r="K759" t="str">
        <v>Above</v>
      </c>
      <c r="L759" t="str">
        <v>Average</v>
      </c>
      <c r="M759" t="str">
        <f t="shared" si="33"/>
        <v>Below</v>
      </c>
      <c r="N759" t="str">
        <f t="shared" si="34"/>
        <v>No</v>
      </c>
      <c r="O759" t="str">
        <f t="shared" si="35"/>
        <v>NO</v>
      </c>
    </row>
    <row r="760" spans="1:15" x14ac:dyDescent="0.35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43646</v>
      </c>
      <c r="H760">
        <v>22338</v>
      </c>
      <c r="I760" t="s">
        <v>28</v>
      </c>
      <c r="J760">
        <v>48</v>
      </c>
      <c r="K760" t="str">
        <v>Below</v>
      </c>
      <c r="L760" t="str">
        <v>Good</v>
      </c>
      <c r="M760" t="str">
        <f t="shared" si="33"/>
        <v>Below</v>
      </c>
      <c r="N760" t="str">
        <f t="shared" si="34"/>
        <v>No</v>
      </c>
      <c r="O760" t="str">
        <f t="shared" si="35"/>
        <v>Yes</v>
      </c>
    </row>
    <row r="761" spans="1:15" x14ac:dyDescent="0.35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43273</v>
      </c>
      <c r="H761">
        <v>15467</v>
      </c>
      <c r="I761" t="s">
        <v>13</v>
      </c>
      <c r="J761">
        <v>55</v>
      </c>
      <c r="K761" t="str">
        <v>Above</v>
      </c>
      <c r="L761" t="str">
        <v>Excellent</v>
      </c>
      <c r="M761" t="str">
        <f t="shared" si="33"/>
        <v>Above</v>
      </c>
      <c r="N761" t="str">
        <f t="shared" si="34"/>
        <v>Yes</v>
      </c>
      <c r="O761" t="str">
        <f t="shared" si="35"/>
        <v>Yes</v>
      </c>
    </row>
    <row r="762" spans="1:15" x14ac:dyDescent="0.35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43829</v>
      </c>
      <c r="H762">
        <v>33453</v>
      </c>
      <c r="I762" t="s">
        <v>13</v>
      </c>
      <c r="J762">
        <v>40</v>
      </c>
      <c r="K762" t="str">
        <v>Below</v>
      </c>
      <c r="L762" t="str">
        <v>Average</v>
      </c>
      <c r="M762" t="str">
        <f t="shared" si="33"/>
        <v>Below</v>
      </c>
      <c r="N762" t="str">
        <f t="shared" si="34"/>
        <v>Yes</v>
      </c>
      <c r="O762" t="str">
        <f t="shared" si="35"/>
        <v>Yes</v>
      </c>
    </row>
    <row r="763" spans="1:15" x14ac:dyDescent="0.35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44374</v>
      </c>
      <c r="H763">
        <v>13687</v>
      </c>
      <c r="I763" t="s">
        <v>13</v>
      </c>
      <c r="J763">
        <v>43</v>
      </c>
      <c r="K763" t="str">
        <v>Above</v>
      </c>
      <c r="L763" t="str">
        <v>Good</v>
      </c>
      <c r="M763" t="str">
        <f t="shared" si="33"/>
        <v>Below</v>
      </c>
      <c r="N763" t="str">
        <f t="shared" si="34"/>
        <v>Yes</v>
      </c>
      <c r="O763" t="str">
        <f t="shared" si="35"/>
        <v>Yes</v>
      </c>
    </row>
    <row r="764" spans="1:15" x14ac:dyDescent="0.35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45250</v>
      </c>
      <c r="H764">
        <v>30560</v>
      </c>
      <c r="I764" t="s">
        <v>13</v>
      </c>
      <c r="J764">
        <v>42</v>
      </c>
      <c r="K764" t="str">
        <v>Below</v>
      </c>
      <c r="L764" t="str">
        <v>Good</v>
      </c>
      <c r="M764" t="str">
        <f t="shared" si="33"/>
        <v>Below</v>
      </c>
      <c r="N764" t="str">
        <f t="shared" si="34"/>
        <v>No</v>
      </c>
      <c r="O764" t="str">
        <f t="shared" si="35"/>
        <v>Yes</v>
      </c>
    </row>
    <row r="765" spans="1:15" x14ac:dyDescent="0.35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45076</v>
      </c>
      <c r="H765">
        <v>31709</v>
      </c>
      <c r="I765" t="s">
        <v>20</v>
      </c>
      <c r="J765">
        <v>59</v>
      </c>
      <c r="K765" t="str">
        <v>Above</v>
      </c>
      <c r="L765" t="str">
        <v>Excellent</v>
      </c>
      <c r="M765" t="str">
        <f t="shared" si="33"/>
        <v>Below</v>
      </c>
      <c r="N765" t="str">
        <f t="shared" si="34"/>
        <v>Yes</v>
      </c>
      <c r="O765" t="str">
        <f t="shared" si="35"/>
        <v>Yes</v>
      </c>
    </row>
    <row r="766" spans="1:15" x14ac:dyDescent="0.35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44507</v>
      </c>
      <c r="H766">
        <v>15659</v>
      </c>
      <c r="I766" t="s">
        <v>18</v>
      </c>
      <c r="J766">
        <v>60</v>
      </c>
      <c r="K766" t="str">
        <v>Above</v>
      </c>
      <c r="L766" t="str">
        <v>Excellent</v>
      </c>
      <c r="M766" t="str">
        <f t="shared" si="33"/>
        <v>Below</v>
      </c>
      <c r="N766" t="str">
        <f t="shared" si="34"/>
        <v>Yes</v>
      </c>
      <c r="O766" t="str">
        <f t="shared" si="35"/>
        <v>Yes</v>
      </c>
    </row>
    <row r="767" spans="1:15" x14ac:dyDescent="0.35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43502</v>
      </c>
      <c r="H767">
        <v>31350</v>
      </c>
      <c r="I767" t="s">
        <v>13</v>
      </c>
      <c r="J767">
        <v>28</v>
      </c>
      <c r="K767" t="str">
        <v>Above</v>
      </c>
      <c r="L767" t="str">
        <v>Poor</v>
      </c>
      <c r="M767" t="str">
        <f t="shared" si="33"/>
        <v>Below</v>
      </c>
      <c r="N767" t="str">
        <f t="shared" si="34"/>
        <v>Yes</v>
      </c>
      <c r="O767" t="str">
        <f t="shared" si="35"/>
        <v>Yes</v>
      </c>
    </row>
    <row r="768" spans="1:15" x14ac:dyDescent="0.35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41984</v>
      </c>
      <c r="H768">
        <v>23859</v>
      </c>
      <c r="I768" t="s">
        <v>18</v>
      </c>
      <c r="J768">
        <v>24</v>
      </c>
      <c r="K768" t="str">
        <v>Below</v>
      </c>
      <c r="L768" t="str">
        <v>Poor</v>
      </c>
      <c r="M768" t="str">
        <f t="shared" si="33"/>
        <v>Below</v>
      </c>
      <c r="N768" t="str">
        <f t="shared" si="34"/>
        <v>No</v>
      </c>
      <c r="O768" t="str">
        <f t="shared" si="35"/>
        <v>Yes</v>
      </c>
    </row>
    <row r="769" spans="1:15" x14ac:dyDescent="0.35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43436</v>
      </c>
      <c r="H769">
        <v>31220</v>
      </c>
      <c r="I769" t="s">
        <v>13</v>
      </c>
      <c r="J769">
        <v>32</v>
      </c>
      <c r="K769" t="str">
        <v>Below</v>
      </c>
      <c r="L769" t="str">
        <v>Average</v>
      </c>
      <c r="M769" t="str">
        <f t="shared" si="33"/>
        <v>Below</v>
      </c>
      <c r="N769" t="str">
        <f t="shared" si="34"/>
        <v>No</v>
      </c>
      <c r="O769" t="str">
        <f t="shared" si="35"/>
        <v>Yes</v>
      </c>
    </row>
    <row r="770" spans="1:15" x14ac:dyDescent="0.35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43845</v>
      </c>
      <c r="H770">
        <v>11465</v>
      </c>
      <c r="I770" t="s">
        <v>13</v>
      </c>
      <c r="J770">
        <v>46</v>
      </c>
      <c r="K770" t="str">
        <v>Above</v>
      </c>
      <c r="L770" t="str">
        <v>Good</v>
      </c>
      <c r="M770" t="str">
        <f t="shared" si="33"/>
        <v>Below</v>
      </c>
      <c r="N770" t="str">
        <f t="shared" si="34"/>
        <v>Yes</v>
      </c>
      <c r="O770" t="str">
        <f t="shared" si="35"/>
        <v>Yes</v>
      </c>
    </row>
    <row r="771" spans="1:15" x14ac:dyDescent="0.35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42470</v>
      </c>
      <c r="H771">
        <v>32653</v>
      </c>
      <c r="I771" t="s">
        <v>20</v>
      </c>
      <c r="J771">
        <v>60</v>
      </c>
      <c r="K771" t="str">
        <v>Below</v>
      </c>
      <c r="L771" t="str">
        <v>Excellent</v>
      </c>
      <c r="M771" t="str">
        <f t="shared" ref="M771:M834" si="36">IF(AND($E771 = "HR", $I771 = "North", $H771 &gt; 15000), "Above", "Below")</f>
        <v>Below</v>
      </c>
      <c r="N771" t="str">
        <f t="shared" ref="N771:N834" si="37">IF(OR(E771 = "IT", F771 &gt;60000),"Yes", "No" )</f>
        <v>No</v>
      </c>
      <c r="O771" t="str">
        <f t="shared" ref="O771:O834" si="38">IF(NOT(E771="Marketing"),"Yes","NO")</f>
        <v>Yes</v>
      </c>
    </row>
    <row r="772" spans="1:15" x14ac:dyDescent="0.35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42936</v>
      </c>
      <c r="H772">
        <v>27064</v>
      </c>
      <c r="I772" t="s">
        <v>28</v>
      </c>
      <c r="J772">
        <v>33</v>
      </c>
      <c r="K772" t="str">
        <v>Above</v>
      </c>
      <c r="L772" t="str">
        <v>Average</v>
      </c>
      <c r="M772" t="str">
        <f t="shared" si="36"/>
        <v>Below</v>
      </c>
      <c r="N772" t="str">
        <f t="shared" si="37"/>
        <v>Yes</v>
      </c>
      <c r="O772" t="str">
        <f t="shared" si="38"/>
        <v>Yes</v>
      </c>
    </row>
    <row r="773" spans="1:15" x14ac:dyDescent="0.35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43245</v>
      </c>
      <c r="H773">
        <v>15032</v>
      </c>
      <c r="I773" t="s">
        <v>20</v>
      </c>
      <c r="J773">
        <v>25</v>
      </c>
      <c r="K773" t="str">
        <v>Above</v>
      </c>
      <c r="L773" t="str">
        <v>Poor</v>
      </c>
      <c r="M773" t="str">
        <f t="shared" si="36"/>
        <v>Below</v>
      </c>
      <c r="N773" t="str">
        <f t="shared" si="37"/>
        <v>Yes</v>
      </c>
      <c r="O773" t="str">
        <f t="shared" si="38"/>
        <v>Yes</v>
      </c>
    </row>
    <row r="774" spans="1:15" x14ac:dyDescent="0.35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43131</v>
      </c>
      <c r="H774">
        <v>21664</v>
      </c>
      <c r="I774" t="s">
        <v>28</v>
      </c>
      <c r="J774">
        <v>52</v>
      </c>
      <c r="K774" t="str">
        <v>Above</v>
      </c>
      <c r="L774" t="str">
        <v>Excellent</v>
      </c>
      <c r="M774" t="str">
        <f t="shared" si="36"/>
        <v>Below</v>
      </c>
      <c r="N774" t="str">
        <f t="shared" si="37"/>
        <v>No</v>
      </c>
      <c r="O774" t="str">
        <f t="shared" si="38"/>
        <v>Yes</v>
      </c>
    </row>
    <row r="775" spans="1:15" x14ac:dyDescent="0.35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43575</v>
      </c>
      <c r="H775">
        <v>30025</v>
      </c>
      <c r="I775" t="s">
        <v>28</v>
      </c>
      <c r="J775">
        <v>54</v>
      </c>
      <c r="K775" t="str">
        <v>Below</v>
      </c>
      <c r="L775" t="str">
        <v>Excellent</v>
      </c>
      <c r="M775" t="str">
        <f t="shared" si="36"/>
        <v>Below</v>
      </c>
      <c r="N775" t="str">
        <f t="shared" si="37"/>
        <v>No</v>
      </c>
      <c r="O775" t="str">
        <f t="shared" si="38"/>
        <v>Yes</v>
      </c>
    </row>
    <row r="776" spans="1:15" x14ac:dyDescent="0.35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44776</v>
      </c>
      <c r="H776">
        <v>36894</v>
      </c>
      <c r="I776" t="s">
        <v>20</v>
      </c>
      <c r="J776">
        <v>55</v>
      </c>
      <c r="K776" t="str">
        <v>Below</v>
      </c>
      <c r="L776" t="str">
        <v>Excellent</v>
      </c>
      <c r="M776" t="str">
        <f t="shared" si="36"/>
        <v>Below</v>
      </c>
      <c r="N776" t="str">
        <f t="shared" si="37"/>
        <v>No</v>
      </c>
      <c r="O776" t="str">
        <f t="shared" si="38"/>
        <v>Yes</v>
      </c>
    </row>
    <row r="777" spans="1:15" x14ac:dyDescent="0.35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42873</v>
      </c>
      <c r="H777">
        <v>32634</v>
      </c>
      <c r="I777" t="s">
        <v>28</v>
      </c>
      <c r="J777">
        <v>30</v>
      </c>
      <c r="K777" t="str">
        <v>Above</v>
      </c>
      <c r="L777" t="e">
        <v>#N/A</v>
      </c>
      <c r="M777" t="str">
        <f t="shared" si="36"/>
        <v>Below</v>
      </c>
      <c r="N777" t="str">
        <f t="shared" si="37"/>
        <v>No</v>
      </c>
      <c r="O777" t="str">
        <f t="shared" si="38"/>
        <v>NO</v>
      </c>
    </row>
    <row r="778" spans="1:15" x14ac:dyDescent="0.35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45063</v>
      </c>
      <c r="H778">
        <v>36481</v>
      </c>
      <c r="I778" t="s">
        <v>13</v>
      </c>
      <c r="J778">
        <v>23</v>
      </c>
      <c r="K778" t="str">
        <v>Below</v>
      </c>
      <c r="L778" t="str">
        <v>Poor</v>
      </c>
      <c r="M778" t="str">
        <f t="shared" si="36"/>
        <v>Below</v>
      </c>
      <c r="N778" t="str">
        <f t="shared" si="37"/>
        <v>Yes</v>
      </c>
      <c r="O778" t="str">
        <f t="shared" si="38"/>
        <v>Yes</v>
      </c>
    </row>
    <row r="779" spans="1:15" x14ac:dyDescent="0.35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44796</v>
      </c>
      <c r="H779">
        <v>33693</v>
      </c>
      <c r="I779" t="s">
        <v>13</v>
      </c>
      <c r="J779">
        <v>44</v>
      </c>
      <c r="K779" t="str">
        <v>Below</v>
      </c>
      <c r="L779" t="str">
        <v>Good</v>
      </c>
      <c r="M779" t="str">
        <f t="shared" si="36"/>
        <v>Below</v>
      </c>
      <c r="N779" t="str">
        <f t="shared" si="37"/>
        <v>No</v>
      </c>
      <c r="O779" t="str">
        <f t="shared" si="38"/>
        <v>NO</v>
      </c>
    </row>
    <row r="780" spans="1:15" x14ac:dyDescent="0.35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43600</v>
      </c>
      <c r="H780">
        <v>37806</v>
      </c>
      <c r="I780" t="s">
        <v>20</v>
      </c>
      <c r="J780">
        <v>51</v>
      </c>
      <c r="K780" t="str">
        <v>Above</v>
      </c>
      <c r="L780" t="str">
        <v>Excellent</v>
      </c>
      <c r="M780" t="str">
        <f t="shared" si="36"/>
        <v>Below</v>
      </c>
      <c r="N780" t="str">
        <f t="shared" si="37"/>
        <v>Yes</v>
      </c>
      <c r="O780" t="str">
        <f t="shared" si="38"/>
        <v>Yes</v>
      </c>
    </row>
    <row r="781" spans="1:15" x14ac:dyDescent="0.35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43554</v>
      </c>
      <c r="H781">
        <v>25324</v>
      </c>
      <c r="I781" t="s">
        <v>20</v>
      </c>
      <c r="J781">
        <v>43</v>
      </c>
      <c r="K781" t="str">
        <v>Below</v>
      </c>
      <c r="L781" t="str">
        <v>Good</v>
      </c>
      <c r="M781" t="str">
        <f t="shared" si="36"/>
        <v>Below</v>
      </c>
      <c r="N781" t="str">
        <f t="shared" si="37"/>
        <v>No</v>
      </c>
      <c r="O781" t="str">
        <f t="shared" si="38"/>
        <v>NO</v>
      </c>
    </row>
    <row r="782" spans="1:15" x14ac:dyDescent="0.35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42646</v>
      </c>
      <c r="H782">
        <v>27015</v>
      </c>
      <c r="I782" t="s">
        <v>28</v>
      </c>
      <c r="J782">
        <v>48</v>
      </c>
      <c r="K782" t="str">
        <v>Above</v>
      </c>
      <c r="L782" t="str">
        <v>Good</v>
      </c>
      <c r="M782" t="str">
        <f t="shared" si="36"/>
        <v>Below</v>
      </c>
      <c r="N782" t="str">
        <f t="shared" si="37"/>
        <v>Yes</v>
      </c>
      <c r="O782" t="str">
        <f t="shared" si="38"/>
        <v>Yes</v>
      </c>
    </row>
    <row r="783" spans="1:15" x14ac:dyDescent="0.35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43572</v>
      </c>
      <c r="H783">
        <v>31696</v>
      </c>
      <c r="I783" t="s">
        <v>28</v>
      </c>
      <c r="J783">
        <v>30</v>
      </c>
      <c r="K783" t="str">
        <v>Above</v>
      </c>
      <c r="L783" t="e">
        <v>#N/A</v>
      </c>
      <c r="M783" t="str">
        <f t="shared" si="36"/>
        <v>Below</v>
      </c>
      <c r="N783" t="str">
        <f t="shared" si="37"/>
        <v>Yes</v>
      </c>
      <c r="O783" t="str">
        <f t="shared" si="38"/>
        <v>Yes</v>
      </c>
    </row>
    <row r="784" spans="1:15" x14ac:dyDescent="0.35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45388</v>
      </c>
      <c r="H784">
        <v>35366</v>
      </c>
      <c r="I784" t="s">
        <v>20</v>
      </c>
      <c r="J784">
        <v>30</v>
      </c>
      <c r="K784" t="str">
        <v>Above</v>
      </c>
      <c r="L784" t="e">
        <v>#N/A</v>
      </c>
      <c r="M784" t="str">
        <f t="shared" si="36"/>
        <v>Below</v>
      </c>
      <c r="N784" t="str">
        <f t="shared" si="37"/>
        <v>Yes</v>
      </c>
      <c r="O784" t="str">
        <f t="shared" si="38"/>
        <v>Yes</v>
      </c>
    </row>
    <row r="785" spans="1:15" x14ac:dyDescent="0.35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41929</v>
      </c>
      <c r="H785">
        <v>35740</v>
      </c>
      <c r="I785" t="s">
        <v>18</v>
      </c>
      <c r="J785">
        <v>55</v>
      </c>
      <c r="K785" t="str">
        <v>Below</v>
      </c>
      <c r="L785" t="str">
        <v>Excellent</v>
      </c>
      <c r="M785" t="str">
        <f t="shared" si="36"/>
        <v>Below</v>
      </c>
      <c r="N785" t="str">
        <f t="shared" si="37"/>
        <v>No</v>
      </c>
      <c r="O785" t="str">
        <f t="shared" si="38"/>
        <v>Yes</v>
      </c>
    </row>
    <row r="786" spans="1:15" x14ac:dyDescent="0.35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41897</v>
      </c>
      <c r="H786">
        <v>21389</v>
      </c>
      <c r="I786" t="s">
        <v>28</v>
      </c>
      <c r="J786">
        <v>28</v>
      </c>
      <c r="K786" t="str">
        <v>Above</v>
      </c>
      <c r="L786" t="str">
        <v>Poor</v>
      </c>
      <c r="M786" t="str">
        <f t="shared" si="36"/>
        <v>Below</v>
      </c>
      <c r="N786" t="str">
        <f t="shared" si="37"/>
        <v>Yes</v>
      </c>
      <c r="O786" t="str">
        <f t="shared" si="38"/>
        <v>Yes</v>
      </c>
    </row>
    <row r="787" spans="1:15" x14ac:dyDescent="0.35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44780</v>
      </c>
      <c r="H787">
        <v>16436</v>
      </c>
      <c r="I787" t="s">
        <v>28</v>
      </c>
      <c r="J787">
        <v>47</v>
      </c>
      <c r="K787" t="str">
        <v>Below</v>
      </c>
      <c r="L787" t="str">
        <v>Good</v>
      </c>
      <c r="M787" t="str">
        <f t="shared" si="36"/>
        <v>Below</v>
      </c>
      <c r="N787" t="str">
        <f t="shared" si="37"/>
        <v>No</v>
      </c>
      <c r="O787" t="str">
        <f t="shared" si="38"/>
        <v>Yes</v>
      </c>
    </row>
    <row r="788" spans="1:15" x14ac:dyDescent="0.35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45140</v>
      </c>
      <c r="H788">
        <v>26753</v>
      </c>
      <c r="I788" t="s">
        <v>13</v>
      </c>
      <c r="J788">
        <v>54</v>
      </c>
      <c r="K788" t="str">
        <v>Below</v>
      </c>
      <c r="L788" t="str">
        <v>Excellent</v>
      </c>
      <c r="M788" t="str">
        <f t="shared" si="36"/>
        <v>Above</v>
      </c>
      <c r="N788" t="str">
        <f t="shared" si="37"/>
        <v>No</v>
      </c>
      <c r="O788" t="str">
        <f t="shared" si="38"/>
        <v>Yes</v>
      </c>
    </row>
    <row r="789" spans="1:15" x14ac:dyDescent="0.35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45105</v>
      </c>
      <c r="H789">
        <v>14340</v>
      </c>
      <c r="I789" t="s">
        <v>28</v>
      </c>
      <c r="J789">
        <v>59</v>
      </c>
      <c r="K789" t="str">
        <v>Above</v>
      </c>
      <c r="L789" t="str">
        <v>Excellent</v>
      </c>
      <c r="M789" t="str">
        <f t="shared" si="36"/>
        <v>Below</v>
      </c>
      <c r="N789" t="str">
        <f t="shared" si="37"/>
        <v>Yes</v>
      </c>
      <c r="O789" t="str">
        <f t="shared" si="38"/>
        <v>Yes</v>
      </c>
    </row>
    <row r="790" spans="1:15" x14ac:dyDescent="0.35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43521</v>
      </c>
      <c r="H790">
        <v>10612</v>
      </c>
      <c r="I790" t="s">
        <v>13</v>
      </c>
      <c r="J790">
        <v>52</v>
      </c>
      <c r="K790" t="str">
        <v>Above</v>
      </c>
      <c r="L790" t="str">
        <v>Excellent</v>
      </c>
      <c r="M790" t="str">
        <f t="shared" si="36"/>
        <v>Below</v>
      </c>
      <c r="N790" t="str">
        <f t="shared" si="37"/>
        <v>Yes</v>
      </c>
      <c r="O790" t="str">
        <f t="shared" si="38"/>
        <v>Yes</v>
      </c>
    </row>
    <row r="791" spans="1:15" x14ac:dyDescent="0.35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42593</v>
      </c>
      <c r="H791">
        <v>27430</v>
      </c>
      <c r="I791" t="s">
        <v>13</v>
      </c>
      <c r="J791">
        <v>46</v>
      </c>
      <c r="K791" t="str">
        <v>Above</v>
      </c>
      <c r="L791" t="str">
        <v>Good</v>
      </c>
      <c r="M791" t="str">
        <f t="shared" si="36"/>
        <v>Below</v>
      </c>
      <c r="N791" t="str">
        <f t="shared" si="37"/>
        <v>No</v>
      </c>
      <c r="O791" t="str">
        <f t="shared" si="38"/>
        <v>Yes</v>
      </c>
    </row>
    <row r="792" spans="1:15" x14ac:dyDescent="0.35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42453</v>
      </c>
      <c r="H792">
        <v>23946</v>
      </c>
      <c r="I792" t="s">
        <v>13</v>
      </c>
      <c r="J792">
        <v>47</v>
      </c>
      <c r="K792" t="str">
        <v>Above</v>
      </c>
      <c r="L792" t="str">
        <v>Good</v>
      </c>
      <c r="M792" t="str">
        <f t="shared" si="36"/>
        <v>Below</v>
      </c>
      <c r="N792" t="str">
        <f t="shared" si="37"/>
        <v>Yes</v>
      </c>
      <c r="O792" t="str">
        <f t="shared" si="38"/>
        <v>NO</v>
      </c>
    </row>
    <row r="793" spans="1:15" x14ac:dyDescent="0.35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44866</v>
      </c>
      <c r="H793">
        <v>21861</v>
      </c>
      <c r="I793" t="s">
        <v>28</v>
      </c>
      <c r="J793">
        <v>26</v>
      </c>
      <c r="K793" t="str">
        <v>Below</v>
      </c>
      <c r="L793" t="str">
        <v>Poor</v>
      </c>
      <c r="M793" t="str">
        <f t="shared" si="36"/>
        <v>Below</v>
      </c>
      <c r="N793" t="str">
        <f t="shared" si="37"/>
        <v>Yes</v>
      </c>
      <c r="O793" t="str">
        <f t="shared" si="38"/>
        <v>Yes</v>
      </c>
    </row>
    <row r="794" spans="1:15" x14ac:dyDescent="0.35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42398</v>
      </c>
      <c r="H794">
        <v>18485</v>
      </c>
      <c r="I794" t="s">
        <v>28</v>
      </c>
      <c r="J794">
        <v>40</v>
      </c>
      <c r="K794" t="str">
        <v>Below</v>
      </c>
      <c r="L794" t="str">
        <v>Average</v>
      </c>
      <c r="M794" t="str">
        <f t="shared" si="36"/>
        <v>Below</v>
      </c>
      <c r="N794" t="str">
        <f t="shared" si="37"/>
        <v>No</v>
      </c>
      <c r="O794" t="str">
        <f t="shared" si="38"/>
        <v>Yes</v>
      </c>
    </row>
    <row r="795" spans="1:15" x14ac:dyDescent="0.35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41905</v>
      </c>
      <c r="H795">
        <v>22659</v>
      </c>
      <c r="I795" t="s">
        <v>13</v>
      </c>
      <c r="J795">
        <v>24</v>
      </c>
      <c r="K795" t="str">
        <v>Below</v>
      </c>
      <c r="L795" t="str">
        <v>Poor</v>
      </c>
      <c r="M795" t="str">
        <f t="shared" si="36"/>
        <v>Below</v>
      </c>
      <c r="N795" t="str">
        <f t="shared" si="37"/>
        <v>No</v>
      </c>
      <c r="O795" t="str">
        <f t="shared" si="38"/>
        <v>NO</v>
      </c>
    </row>
    <row r="796" spans="1:15" x14ac:dyDescent="0.35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43154</v>
      </c>
      <c r="H796">
        <v>26209</v>
      </c>
      <c r="I796" t="s">
        <v>18</v>
      </c>
      <c r="J796">
        <v>23</v>
      </c>
      <c r="K796" t="str">
        <v>Above</v>
      </c>
      <c r="L796" t="str">
        <v>Poor</v>
      </c>
      <c r="M796" t="str">
        <f t="shared" si="36"/>
        <v>Below</v>
      </c>
      <c r="N796" t="str">
        <f t="shared" si="37"/>
        <v>Yes</v>
      </c>
      <c r="O796" t="str">
        <f t="shared" si="38"/>
        <v>NO</v>
      </c>
    </row>
    <row r="797" spans="1:15" x14ac:dyDescent="0.35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44091</v>
      </c>
      <c r="H797">
        <v>27531</v>
      </c>
      <c r="I797" t="s">
        <v>20</v>
      </c>
      <c r="J797">
        <v>41</v>
      </c>
      <c r="K797" t="str">
        <v>Below</v>
      </c>
      <c r="L797" t="str">
        <v>Good</v>
      </c>
      <c r="M797" t="str">
        <f t="shared" si="36"/>
        <v>Below</v>
      </c>
      <c r="N797" t="str">
        <f t="shared" si="37"/>
        <v>No</v>
      </c>
      <c r="O797" t="str">
        <f t="shared" si="38"/>
        <v>NO</v>
      </c>
    </row>
    <row r="798" spans="1:15" x14ac:dyDescent="0.35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44456</v>
      </c>
      <c r="H798">
        <v>37437</v>
      </c>
      <c r="I798" t="s">
        <v>20</v>
      </c>
      <c r="J798">
        <v>46</v>
      </c>
      <c r="K798" t="str">
        <v>Below</v>
      </c>
      <c r="L798" t="str">
        <v>Good</v>
      </c>
      <c r="M798" t="str">
        <f t="shared" si="36"/>
        <v>Below</v>
      </c>
      <c r="N798" t="str">
        <f t="shared" si="37"/>
        <v>No</v>
      </c>
      <c r="O798" t="str">
        <f t="shared" si="38"/>
        <v>Yes</v>
      </c>
    </row>
    <row r="799" spans="1:15" x14ac:dyDescent="0.35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45296</v>
      </c>
      <c r="H799">
        <v>20693</v>
      </c>
      <c r="I799" t="s">
        <v>13</v>
      </c>
      <c r="J799">
        <v>41</v>
      </c>
      <c r="K799" t="str">
        <v>Above</v>
      </c>
      <c r="L799" t="str">
        <v>Good</v>
      </c>
      <c r="M799" t="str">
        <f t="shared" si="36"/>
        <v>Below</v>
      </c>
      <c r="N799" t="str">
        <f t="shared" si="37"/>
        <v>Yes</v>
      </c>
      <c r="O799" t="str">
        <f t="shared" si="38"/>
        <v>Yes</v>
      </c>
    </row>
    <row r="800" spans="1:15" x14ac:dyDescent="0.35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43481</v>
      </c>
      <c r="H800">
        <v>21655</v>
      </c>
      <c r="I800" t="s">
        <v>20</v>
      </c>
      <c r="J800">
        <v>55</v>
      </c>
      <c r="K800" t="str">
        <v>Below</v>
      </c>
      <c r="L800" t="str">
        <v>Excellent</v>
      </c>
      <c r="M800" t="str">
        <f t="shared" si="36"/>
        <v>Below</v>
      </c>
      <c r="N800" t="str">
        <f t="shared" si="37"/>
        <v>No</v>
      </c>
      <c r="O800" t="str">
        <f t="shared" si="38"/>
        <v>Yes</v>
      </c>
    </row>
    <row r="801" spans="1:15" x14ac:dyDescent="0.35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44318</v>
      </c>
      <c r="H801">
        <v>33043</v>
      </c>
      <c r="I801" t="s">
        <v>20</v>
      </c>
      <c r="J801">
        <v>51</v>
      </c>
      <c r="K801" t="str">
        <v>Above</v>
      </c>
      <c r="L801" t="str">
        <v>Excellent</v>
      </c>
      <c r="M801" t="str">
        <f t="shared" si="36"/>
        <v>Below</v>
      </c>
      <c r="N801" t="str">
        <f t="shared" si="37"/>
        <v>No</v>
      </c>
      <c r="O801" t="str">
        <f t="shared" si="38"/>
        <v>NO</v>
      </c>
    </row>
    <row r="802" spans="1:15" x14ac:dyDescent="0.35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42959</v>
      </c>
      <c r="H802">
        <v>10329</v>
      </c>
      <c r="I802" t="s">
        <v>13</v>
      </c>
      <c r="J802">
        <v>55</v>
      </c>
      <c r="K802" t="str">
        <v>Below</v>
      </c>
      <c r="L802" t="str">
        <v>Excellent</v>
      </c>
      <c r="M802" t="str">
        <f t="shared" si="36"/>
        <v>Below</v>
      </c>
      <c r="N802" t="str">
        <f t="shared" si="37"/>
        <v>Yes</v>
      </c>
      <c r="O802" t="str">
        <f t="shared" si="38"/>
        <v>Yes</v>
      </c>
    </row>
    <row r="803" spans="1:15" x14ac:dyDescent="0.35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44080</v>
      </c>
      <c r="H803">
        <v>27038</v>
      </c>
      <c r="I803" t="s">
        <v>20</v>
      </c>
      <c r="J803">
        <v>25</v>
      </c>
      <c r="K803" t="str">
        <v>Above</v>
      </c>
      <c r="L803" t="str">
        <v>Poor</v>
      </c>
      <c r="M803" t="str">
        <f t="shared" si="36"/>
        <v>Below</v>
      </c>
      <c r="N803" t="str">
        <f t="shared" si="37"/>
        <v>No</v>
      </c>
      <c r="O803" t="str">
        <f t="shared" si="38"/>
        <v>Yes</v>
      </c>
    </row>
    <row r="804" spans="1:15" x14ac:dyDescent="0.35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44879</v>
      </c>
      <c r="H804">
        <v>18511</v>
      </c>
      <c r="I804" t="s">
        <v>28</v>
      </c>
      <c r="J804">
        <v>31</v>
      </c>
      <c r="K804" t="str">
        <v>Above</v>
      </c>
      <c r="L804" t="str">
        <v>Average</v>
      </c>
      <c r="M804" t="str">
        <f t="shared" si="36"/>
        <v>Below</v>
      </c>
      <c r="N804" t="str">
        <f t="shared" si="37"/>
        <v>Yes</v>
      </c>
      <c r="O804" t="str">
        <f t="shared" si="38"/>
        <v>Yes</v>
      </c>
    </row>
    <row r="805" spans="1:15" x14ac:dyDescent="0.35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42775</v>
      </c>
      <c r="H805">
        <v>30882</v>
      </c>
      <c r="I805" t="s">
        <v>20</v>
      </c>
      <c r="J805">
        <v>44</v>
      </c>
      <c r="K805" t="str">
        <v>Above</v>
      </c>
      <c r="L805" t="str">
        <v>Good</v>
      </c>
      <c r="M805" t="str">
        <f t="shared" si="36"/>
        <v>Below</v>
      </c>
      <c r="N805" t="str">
        <f t="shared" si="37"/>
        <v>Yes</v>
      </c>
      <c r="O805" t="str">
        <f t="shared" si="38"/>
        <v>Yes</v>
      </c>
    </row>
    <row r="806" spans="1:15" x14ac:dyDescent="0.35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45092</v>
      </c>
      <c r="H806">
        <v>31553</v>
      </c>
      <c r="I806" t="s">
        <v>13</v>
      </c>
      <c r="J806">
        <v>35</v>
      </c>
      <c r="K806" t="str">
        <v>Above</v>
      </c>
      <c r="L806" t="str">
        <v>Average</v>
      </c>
      <c r="M806" t="str">
        <f t="shared" si="36"/>
        <v>Below</v>
      </c>
      <c r="N806" t="str">
        <f t="shared" si="37"/>
        <v>Yes</v>
      </c>
      <c r="O806" t="str">
        <f t="shared" si="38"/>
        <v>NO</v>
      </c>
    </row>
    <row r="807" spans="1:15" x14ac:dyDescent="0.35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44251</v>
      </c>
      <c r="H807">
        <v>15130</v>
      </c>
      <c r="I807" t="s">
        <v>13</v>
      </c>
      <c r="J807">
        <v>54</v>
      </c>
      <c r="K807" t="str">
        <v>Below</v>
      </c>
      <c r="L807" t="str">
        <v>Excellent</v>
      </c>
      <c r="M807" t="str">
        <f t="shared" si="36"/>
        <v>Below</v>
      </c>
      <c r="N807" t="str">
        <f t="shared" si="37"/>
        <v>No</v>
      </c>
      <c r="O807" t="str">
        <f t="shared" si="38"/>
        <v>Yes</v>
      </c>
    </row>
    <row r="808" spans="1:15" x14ac:dyDescent="0.35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45327</v>
      </c>
      <c r="H808">
        <v>13523</v>
      </c>
      <c r="I808" t="s">
        <v>18</v>
      </c>
      <c r="J808">
        <v>55</v>
      </c>
      <c r="K808" t="str">
        <v>Below</v>
      </c>
      <c r="L808" t="str">
        <v>Excellent</v>
      </c>
      <c r="M808" t="str">
        <f t="shared" si="36"/>
        <v>Below</v>
      </c>
      <c r="N808" t="str">
        <f t="shared" si="37"/>
        <v>Yes</v>
      </c>
      <c r="O808" t="str">
        <f t="shared" si="38"/>
        <v>Yes</v>
      </c>
    </row>
    <row r="809" spans="1:15" x14ac:dyDescent="0.35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43076</v>
      </c>
      <c r="H809">
        <v>29685</v>
      </c>
      <c r="I809" t="s">
        <v>20</v>
      </c>
      <c r="J809">
        <v>28</v>
      </c>
      <c r="K809" t="str">
        <v>Above</v>
      </c>
      <c r="L809" t="str">
        <v>Poor</v>
      </c>
      <c r="M809" t="str">
        <f t="shared" si="36"/>
        <v>Below</v>
      </c>
      <c r="N809" t="str">
        <f t="shared" si="37"/>
        <v>Yes</v>
      </c>
      <c r="O809" t="str">
        <f t="shared" si="38"/>
        <v>Yes</v>
      </c>
    </row>
    <row r="810" spans="1:15" x14ac:dyDescent="0.35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42889</v>
      </c>
      <c r="H810">
        <v>32034</v>
      </c>
      <c r="I810" t="s">
        <v>20</v>
      </c>
      <c r="J810">
        <v>47</v>
      </c>
      <c r="K810" t="str">
        <v>Above</v>
      </c>
      <c r="L810" t="str">
        <v>Good</v>
      </c>
      <c r="M810" t="str">
        <f t="shared" si="36"/>
        <v>Below</v>
      </c>
      <c r="N810" t="str">
        <f t="shared" si="37"/>
        <v>Yes</v>
      </c>
      <c r="O810" t="str">
        <f t="shared" si="38"/>
        <v>Yes</v>
      </c>
    </row>
    <row r="811" spans="1:15" x14ac:dyDescent="0.35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42670</v>
      </c>
      <c r="H811">
        <v>10389</v>
      </c>
      <c r="I811" t="s">
        <v>20</v>
      </c>
      <c r="J811">
        <v>23</v>
      </c>
      <c r="K811" t="str">
        <v>Below</v>
      </c>
      <c r="L811" t="str">
        <v>Poor</v>
      </c>
      <c r="M811" t="str">
        <f t="shared" si="36"/>
        <v>Below</v>
      </c>
      <c r="N811" t="str">
        <f t="shared" si="37"/>
        <v>No</v>
      </c>
      <c r="O811" t="str">
        <f t="shared" si="38"/>
        <v>Yes</v>
      </c>
    </row>
    <row r="812" spans="1:15" x14ac:dyDescent="0.35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44760</v>
      </c>
      <c r="H812">
        <v>27453</v>
      </c>
      <c r="I812" t="s">
        <v>18</v>
      </c>
      <c r="J812">
        <v>49</v>
      </c>
      <c r="K812" t="str">
        <v>Below</v>
      </c>
      <c r="L812" t="str">
        <v>Good</v>
      </c>
      <c r="M812" t="str">
        <f t="shared" si="36"/>
        <v>Below</v>
      </c>
      <c r="N812" t="str">
        <f t="shared" si="37"/>
        <v>No</v>
      </c>
      <c r="O812" t="str">
        <f t="shared" si="38"/>
        <v>Yes</v>
      </c>
    </row>
    <row r="813" spans="1:15" x14ac:dyDescent="0.35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45353</v>
      </c>
      <c r="H813">
        <v>17232</v>
      </c>
      <c r="I813" t="s">
        <v>28</v>
      </c>
      <c r="J813">
        <v>28</v>
      </c>
      <c r="K813" t="str">
        <v>Above</v>
      </c>
      <c r="L813" t="str">
        <v>Poor</v>
      </c>
      <c r="M813" t="str">
        <f t="shared" si="36"/>
        <v>Below</v>
      </c>
      <c r="N813" t="str">
        <f t="shared" si="37"/>
        <v>Yes</v>
      </c>
      <c r="O813" t="str">
        <f t="shared" si="38"/>
        <v>Yes</v>
      </c>
    </row>
    <row r="814" spans="1:15" x14ac:dyDescent="0.35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45095</v>
      </c>
      <c r="H814">
        <v>10904</v>
      </c>
      <c r="I814" t="s">
        <v>18</v>
      </c>
      <c r="J814">
        <v>49</v>
      </c>
      <c r="K814" t="str">
        <v>Above</v>
      </c>
      <c r="L814" t="str">
        <v>Good</v>
      </c>
      <c r="M814" t="str">
        <f t="shared" si="36"/>
        <v>Below</v>
      </c>
      <c r="N814" t="str">
        <f t="shared" si="37"/>
        <v>Yes</v>
      </c>
      <c r="O814" t="str">
        <f t="shared" si="38"/>
        <v>NO</v>
      </c>
    </row>
    <row r="815" spans="1:15" x14ac:dyDescent="0.35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43228</v>
      </c>
      <c r="H815">
        <v>27106</v>
      </c>
      <c r="I815" t="s">
        <v>20</v>
      </c>
      <c r="J815">
        <v>28</v>
      </c>
      <c r="K815" t="str">
        <v>Above</v>
      </c>
      <c r="L815" t="str">
        <v>Poor</v>
      </c>
      <c r="M815" t="str">
        <f t="shared" si="36"/>
        <v>Below</v>
      </c>
      <c r="N815" t="str">
        <f t="shared" si="37"/>
        <v>Yes</v>
      </c>
      <c r="O815" t="str">
        <f t="shared" si="38"/>
        <v>Yes</v>
      </c>
    </row>
    <row r="816" spans="1:15" x14ac:dyDescent="0.35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43531</v>
      </c>
      <c r="H816">
        <v>27379</v>
      </c>
      <c r="I816" t="s">
        <v>18</v>
      </c>
      <c r="J816">
        <v>41</v>
      </c>
      <c r="K816" t="str">
        <v>Below</v>
      </c>
      <c r="L816" t="str">
        <v>Good</v>
      </c>
      <c r="M816" t="str">
        <f t="shared" si="36"/>
        <v>Below</v>
      </c>
      <c r="N816" t="str">
        <f t="shared" si="37"/>
        <v>No</v>
      </c>
      <c r="O816" t="str">
        <f t="shared" si="38"/>
        <v>Yes</v>
      </c>
    </row>
    <row r="817" spans="1:15" x14ac:dyDescent="0.35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43665</v>
      </c>
      <c r="H817">
        <v>35973</v>
      </c>
      <c r="I817" t="s">
        <v>20</v>
      </c>
      <c r="J817">
        <v>55</v>
      </c>
      <c r="K817" t="str">
        <v>Below</v>
      </c>
      <c r="L817" t="str">
        <v>Excellent</v>
      </c>
      <c r="M817" t="str">
        <f t="shared" si="36"/>
        <v>Below</v>
      </c>
      <c r="N817" t="str">
        <f t="shared" si="37"/>
        <v>Yes</v>
      </c>
      <c r="O817" t="str">
        <f t="shared" si="38"/>
        <v>Yes</v>
      </c>
    </row>
    <row r="818" spans="1:15" x14ac:dyDescent="0.35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45187</v>
      </c>
      <c r="H818">
        <v>24989</v>
      </c>
      <c r="I818" t="s">
        <v>20</v>
      </c>
      <c r="J818">
        <v>40</v>
      </c>
      <c r="K818" t="str">
        <v>Above</v>
      </c>
      <c r="L818" t="str">
        <v>Average</v>
      </c>
      <c r="M818" t="str">
        <f t="shared" si="36"/>
        <v>Below</v>
      </c>
      <c r="N818" t="str">
        <f t="shared" si="37"/>
        <v>Yes</v>
      </c>
      <c r="O818" t="str">
        <f t="shared" si="38"/>
        <v>Yes</v>
      </c>
    </row>
    <row r="819" spans="1:15" x14ac:dyDescent="0.35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42124</v>
      </c>
      <c r="H819">
        <v>21668</v>
      </c>
      <c r="I819" t="s">
        <v>20</v>
      </c>
      <c r="J819">
        <v>39</v>
      </c>
      <c r="K819" t="str">
        <v>Below</v>
      </c>
      <c r="L819" t="str">
        <v>Average</v>
      </c>
      <c r="M819" t="str">
        <f t="shared" si="36"/>
        <v>Below</v>
      </c>
      <c r="N819" t="str">
        <f t="shared" si="37"/>
        <v>No</v>
      </c>
      <c r="O819" t="str">
        <f t="shared" si="38"/>
        <v>Yes</v>
      </c>
    </row>
    <row r="820" spans="1:15" x14ac:dyDescent="0.35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44596</v>
      </c>
      <c r="H820">
        <v>12689</v>
      </c>
      <c r="I820" t="s">
        <v>28</v>
      </c>
      <c r="J820">
        <v>29</v>
      </c>
      <c r="K820" t="str">
        <v>Above</v>
      </c>
      <c r="L820" t="str">
        <v>Poor</v>
      </c>
      <c r="M820" t="str">
        <f t="shared" si="36"/>
        <v>Below</v>
      </c>
      <c r="N820" t="str">
        <f t="shared" si="37"/>
        <v>Yes</v>
      </c>
      <c r="O820" t="str">
        <f t="shared" si="38"/>
        <v>Yes</v>
      </c>
    </row>
    <row r="821" spans="1:15" x14ac:dyDescent="0.35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42762</v>
      </c>
      <c r="H821">
        <v>16103</v>
      </c>
      <c r="I821" t="s">
        <v>28</v>
      </c>
      <c r="J821">
        <v>44</v>
      </c>
      <c r="K821" t="str">
        <v>Above</v>
      </c>
      <c r="L821" t="str">
        <v>Good</v>
      </c>
      <c r="M821" t="str">
        <f t="shared" si="36"/>
        <v>Below</v>
      </c>
      <c r="N821" t="str">
        <f t="shared" si="37"/>
        <v>Yes</v>
      </c>
      <c r="O821" t="str">
        <f t="shared" si="38"/>
        <v>Yes</v>
      </c>
    </row>
    <row r="822" spans="1:15" x14ac:dyDescent="0.35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44563</v>
      </c>
      <c r="H822">
        <v>19308</v>
      </c>
      <c r="I822" t="s">
        <v>28</v>
      </c>
      <c r="J822">
        <v>47</v>
      </c>
      <c r="K822" t="str">
        <v>Above</v>
      </c>
      <c r="L822" t="str">
        <v>Good</v>
      </c>
      <c r="M822" t="str">
        <f t="shared" si="36"/>
        <v>Below</v>
      </c>
      <c r="N822" t="str">
        <f t="shared" si="37"/>
        <v>No</v>
      </c>
      <c r="O822" t="str">
        <f t="shared" si="38"/>
        <v>Yes</v>
      </c>
    </row>
    <row r="823" spans="1:15" x14ac:dyDescent="0.35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41976</v>
      </c>
      <c r="H823">
        <v>36370</v>
      </c>
      <c r="I823" t="s">
        <v>13</v>
      </c>
      <c r="J823">
        <v>53</v>
      </c>
      <c r="K823" t="str">
        <v>Above</v>
      </c>
      <c r="L823" t="str">
        <v>Excellent</v>
      </c>
      <c r="M823" t="str">
        <f t="shared" si="36"/>
        <v>Below</v>
      </c>
      <c r="N823" t="str">
        <f t="shared" si="37"/>
        <v>No</v>
      </c>
      <c r="O823" t="str">
        <f t="shared" si="38"/>
        <v>Yes</v>
      </c>
    </row>
    <row r="824" spans="1:15" x14ac:dyDescent="0.35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42610</v>
      </c>
      <c r="H824">
        <v>36165</v>
      </c>
      <c r="I824" t="s">
        <v>18</v>
      </c>
      <c r="J824">
        <v>34</v>
      </c>
      <c r="K824" t="str">
        <v>Above</v>
      </c>
      <c r="L824" t="str">
        <v>Average</v>
      </c>
      <c r="M824" t="str">
        <f t="shared" si="36"/>
        <v>Below</v>
      </c>
      <c r="N824" t="str">
        <f t="shared" si="37"/>
        <v>Yes</v>
      </c>
      <c r="O824" t="str">
        <f t="shared" si="38"/>
        <v>Yes</v>
      </c>
    </row>
    <row r="825" spans="1:15" x14ac:dyDescent="0.35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44845</v>
      </c>
      <c r="H825">
        <v>13489</v>
      </c>
      <c r="I825" t="s">
        <v>28</v>
      </c>
      <c r="J825">
        <v>20</v>
      </c>
      <c r="K825" t="str">
        <v>Above</v>
      </c>
      <c r="L825" t="str">
        <v>Poor</v>
      </c>
      <c r="M825" t="str">
        <f t="shared" si="36"/>
        <v>Below</v>
      </c>
      <c r="N825" t="str">
        <f t="shared" si="37"/>
        <v>No</v>
      </c>
      <c r="O825" t="str">
        <f t="shared" si="38"/>
        <v>NO</v>
      </c>
    </row>
    <row r="826" spans="1:15" x14ac:dyDescent="0.35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42434</v>
      </c>
      <c r="H826">
        <v>36118</v>
      </c>
      <c r="I826" t="s">
        <v>20</v>
      </c>
      <c r="J826">
        <v>55</v>
      </c>
      <c r="K826" t="str">
        <v>Above</v>
      </c>
      <c r="L826" t="str">
        <v>Excellent</v>
      </c>
      <c r="M826" t="str">
        <f t="shared" si="36"/>
        <v>Below</v>
      </c>
      <c r="N826" t="str">
        <f t="shared" si="37"/>
        <v>Yes</v>
      </c>
      <c r="O826" t="str">
        <f t="shared" si="38"/>
        <v>NO</v>
      </c>
    </row>
    <row r="827" spans="1:15" x14ac:dyDescent="0.35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42099</v>
      </c>
      <c r="H827">
        <v>12102</v>
      </c>
      <c r="I827" t="s">
        <v>18</v>
      </c>
      <c r="J827">
        <v>58</v>
      </c>
      <c r="K827" t="str">
        <v>Above</v>
      </c>
      <c r="L827" t="str">
        <v>Excellent</v>
      </c>
      <c r="M827" t="str">
        <f t="shared" si="36"/>
        <v>Below</v>
      </c>
      <c r="N827" t="str">
        <f t="shared" si="37"/>
        <v>Yes</v>
      </c>
      <c r="O827" t="str">
        <f t="shared" si="38"/>
        <v>NO</v>
      </c>
    </row>
    <row r="828" spans="1:15" x14ac:dyDescent="0.35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43283</v>
      </c>
      <c r="H828">
        <v>14463</v>
      </c>
      <c r="I828" t="s">
        <v>13</v>
      </c>
      <c r="J828">
        <v>48</v>
      </c>
      <c r="K828" t="str">
        <v>Below</v>
      </c>
      <c r="L828" t="str">
        <v>Good</v>
      </c>
      <c r="M828" t="str">
        <f t="shared" si="36"/>
        <v>Below</v>
      </c>
      <c r="N828" t="str">
        <f t="shared" si="37"/>
        <v>Yes</v>
      </c>
      <c r="O828" t="str">
        <f t="shared" si="38"/>
        <v>Yes</v>
      </c>
    </row>
    <row r="829" spans="1:15" x14ac:dyDescent="0.35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43152</v>
      </c>
      <c r="H829">
        <v>20351</v>
      </c>
      <c r="I829" t="s">
        <v>28</v>
      </c>
      <c r="J829">
        <v>25</v>
      </c>
      <c r="K829" t="str">
        <v>Above</v>
      </c>
      <c r="L829" t="str">
        <v>Poor</v>
      </c>
      <c r="M829" t="str">
        <f t="shared" si="36"/>
        <v>Below</v>
      </c>
      <c r="N829" t="str">
        <f t="shared" si="37"/>
        <v>No</v>
      </c>
      <c r="O829" t="str">
        <f t="shared" si="38"/>
        <v>NO</v>
      </c>
    </row>
    <row r="830" spans="1:15" x14ac:dyDescent="0.35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45159</v>
      </c>
      <c r="H830">
        <v>25740</v>
      </c>
      <c r="I830" t="s">
        <v>13</v>
      </c>
      <c r="J830">
        <v>26</v>
      </c>
      <c r="K830" t="str">
        <v>Above</v>
      </c>
      <c r="L830" t="str">
        <v>Poor</v>
      </c>
      <c r="M830" t="str">
        <f t="shared" si="36"/>
        <v>Below</v>
      </c>
      <c r="N830" t="str">
        <f t="shared" si="37"/>
        <v>Yes</v>
      </c>
      <c r="O830" t="str">
        <f t="shared" si="38"/>
        <v>Yes</v>
      </c>
    </row>
    <row r="831" spans="1:15" x14ac:dyDescent="0.35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42465</v>
      </c>
      <c r="H831">
        <v>39968</v>
      </c>
      <c r="I831" t="s">
        <v>13</v>
      </c>
      <c r="J831">
        <v>58</v>
      </c>
      <c r="K831" t="str">
        <v>Above</v>
      </c>
      <c r="L831" t="str">
        <v>Excellent</v>
      </c>
      <c r="M831" t="str">
        <f t="shared" si="36"/>
        <v>Below</v>
      </c>
      <c r="N831" t="str">
        <f t="shared" si="37"/>
        <v>Yes</v>
      </c>
      <c r="O831" t="str">
        <f t="shared" si="38"/>
        <v>Yes</v>
      </c>
    </row>
    <row r="832" spans="1:15" x14ac:dyDescent="0.35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43420</v>
      </c>
      <c r="H832">
        <v>14331</v>
      </c>
      <c r="I832" t="s">
        <v>20</v>
      </c>
      <c r="J832">
        <v>57</v>
      </c>
      <c r="K832" t="str">
        <v>Below</v>
      </c>
      <c r="L832" t="str">
        <v>Excellent</v>
      </c>
      <c r="M832" t="str">
        <f t="shared" si="36"/>
        <v>Below</v>
      </c>
      <c r="N832" t="str">
        <f t="shared" si="37"/>
        <v>No</v>
      </c>
      <c r="O832" t="str">
        <f t="shared" si="38"/>
        <v>NO</v>
      </c>
    </row>
    <row r="833" spans="1:15" x14ac:dyDescent="0.35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43528</v>
      </c>
      <c r="H833">
        <v>15871</v>
      </c>
      <c r="I833" t="s">
        <v>13</v>
      </c>
      <c r="J833">
        <v>36</v>
      </c>
      <c r="K833" t="str">
        <v>Above</v>
      </c>
      <c r="L833" t="str">
        <v>Average</v>
      </c>
      <c r="M833" t="str">
        <f t="shared" si="36"/>
        <v>Below</v>
      </c>
      <c r="N833" t="str">
        <f t="shared" si="37"/>
        <v>No</v>
      </c>
      <c r="O833" t="str">
        <f t="shared" si="38"/>
        <v>Yes</v>
      </c>
    </row>
    <row r="834" spans="1:15" x14ac:dyDescent="0.35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42765</v>
      </c>
      <c r="H834">
        <v>26489</v>
      </c>
      <c r="I834" t="s">
        <v>18</v>
      </c>
      <c r="J834">
        <v>60</v>
      </c>
      <c r="K834" t="str">
        <v>Above</v>
      </c>
      <c r="L834" t="str">
        <v>Excellent</v>
      </c>
      <c r="M834" t="str">
        <f t="shared" si="36"/>
        <v>Below</v>
      </c>
      <c r="N834" t="str">
        <f t="shared" si="37"/>
        <v>Yes</v>
      </c>
      <c r="O834" t="str">
        <f t="shared" si="38"/>
        <v>Yes</v>
      </c>
    </row>
    <row r="835" spans="1:15" x14ac:dyDescent="0.35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41908</v>
      </c>
      <c r="H835">
        <v>21064</v>
      </c>
      <c r="I835" t="s">
        <v>13</v>
      </c>
      <c r="J835">
        <v>22</v>
      </c>
      <c r="K835" t="str">
        <v>Below</v>
      </c>
      <c r="L835" t="str">
        <v>Poor</v>
      </c>
      <c r="M835" t="str">
        <f t="shared" ref="M835:M898" si="39">IF(AND($E835 = "HR", $I835 = "North", $H835 &gt; 15000), "Above", "Below")</f>
        <v>Below</v>
      </c>
      <c r="N835" t="str">
        <f t="shared" ref="N835:N898" si="40">IF(OR(E835 = "IT", F835 &gt;60000),"Yes", "No" )</f>
        <v>Yes</v>
      </c>
      <c r="O835" t="str">
        <f t="shared" ref="O835:O898" si="41">IF(NOT(E835="Marketing"),"Yes","NO")</f>
        <v>Yes</v>
      </c>
    </row>
    <row r="836" spans="1:15" x14ac:dyDescent="0.35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43525</v>
      </c>
      <c r="H836">
        <v>17280</v>
      </c>
      <c r="I836" t="s">
        <v>20</v>
      </c>
      <c r="J836">
        <v>49</v>
      </c>
      <c r="K836" t="str">
        <v>Below</v>
      </c>
      <c r="L836" t="str">
        <v>Good</v>
      </c>
      <c r="M836" t="str">
        <f t="shared" si="39"/>
        <v>Below</v>
      </c>
      <c r="N836" t="str">
        <f t="shared" si="40"/>
        <v>Yes</v>
      </c>
      <c r="O836" t="str">
        <f t="shared" si="41"/>
        <v>Yes</v>
      </c>
    </row>
    <row r="837" spans="1:15" x14ac:dyDescent="0.35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43185</v>
      </c>
      <c r="H837">
        <v>25710</v>
      </c>
      <c r="I837" t="s">
        <v>28</v>
      </c>
      <c r="J837">
        <v>53</v>
      </c>
      <c r="K837" t="str">
        <v>Below</v>
      </c>
      <c r="L837" t="str">
        <v>Excellent</v>
      </c>
      <c r="M837" t="str">
        <f t="shared" si="39"/>
        <v>Below</v>
      </c>
      <c r="N837" t="str">
        <f t="shared" si="40"/>
        <v>Yes</v>
      </c>
      <c r="O837" t="str">
        <f t="shared" si="41"/>
        <v>Yes</v>
      </c>
    </row>
    <row r="838" spans="1:15" x14ac:dyDescent="0.35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43486</v>
      </c>
      <c r="H838">
        <v>32104</v>
      </c>
      <c r="I838" t="s">
        <v>18</v>
      </c>
      <c r="J838">
        <v>25</v>
      </c>
      <c r="K838" t="str">
        <v>Below</v>
      </c>
      <c r="L838" t="str">
        <v>Poor</v>
      </c>
      <c r="M838" t="str">
        <f t="shared" si="39"/>
        <v>Below</v>
      </c>
      <c r="N838" t="str">
        <f t="shared" si="40"/>
        <v>No</v>
      </c>
      <c r="O838" t="str">
        <f t="shared" si="41"/>
        <v>NO</v>
      </c>
    </row>
    <row r="839" spans="1:15" x14ac:dyDescent="0.35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45465</v>
      </c>
      <c r="H839">
        <v>22557</v>
      </c>
      <c r="I839" t="s">
        <v>28</v>
      </c>
      <c r="J839">
        <v>26</v>
      </c>
      <c r="K839" t="str">
        <v>Above</v>
      </c>
      <c r="L839" t="str">
        <v>Poor</v>
      </c>
      <c r="M839" t="str">
        <f t="shared" si="39"/>
        <v>Below</v>
      </c>
      <c r="N839" t="str">
        <f t="shared" si="40"/>
        <v>No</v>
      </c>
      <c r="O839" t="str">
        <f t="shared" si="41"/>
        <v>Yes</v>
      </c>
    </row>
    <row r="840" spans="1:15" x14ac:dyDescent="0.35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45459</v>
      </c>
      <c r="H840">
        <v>23579</v>
      </c>
      <c r="I840" t="s">
        <v>20</v>
      </c>
      <c r="J840">
        <v>38</v>
      </c>
      <c r="K840" t="str">
        <v>Above</v>
      </c>
      <c r="L840" t="str">
        <v>Average</v>
      </c>
      <c r="M840" t="str">
        <f t="shared" si="39"/>
        <v>Below</v>
      </c>
      <c r="N840" t="str">
        <f t="shared" si="40"/>
        <v>Yes</v>
      </c>
      <c r="O840" t="str">
        <f t="shared" si="41"/>
        <v>Yes</v>
      </c>
    </row>
    <row r="841" spans="1:15" x14ac:dyDescent="0.35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42251</v>
      </c>
      <c r="H841">
        <v>10421</v>
      </c>
      <c r="I841" t="s">
        <v>20</v>
      </c>
      <c r="J841">
        <v>53</v>
      </c>
      <c r="K841" t="str">
        <v>Above</v>
      </c>
      <c r="L841" t="str">
        <v>Excellent</v>
      </c>
      <c r="M841" t="str">
        <f t="shared" si="39"/>
        <v>Below</v>
      </c>
      <c r="N841" t="str">
        <f t="shared" si="40"/>
        <v>No</v>
      </c>
      <c r="O841" t="str">
        <f t="shared" si="41"/>
        <v>Yes</v>
      </c>
    </row>
    <row r="842" spans="1:15" x14ac:dyDescent="0.35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44365</v>
      </c>
      <c r="H842">
        <v>23038</v>
      </c>
      <c r="I842" t="s">
        <v>20</v>
      </c>
      <c r="J842">
        <v>33</v>
      </c>
      <c r="K842" t="str">
        <v>Above</v>
      </c>
      <c r="L842" t="str">
        <v>Average</v>
      </c>
      <c r="M842" t="str">
        <f t="shared" si="39"/>
        <v>Below</v>
      </c>
      <c r="N842" t="str">
        <f t="shared" si="40"/>
        <v>Yes</v>
      </c>
      <c r="O842" t="str">
        <f t="shared" si="41"/>
        <v>Yes</v>
      </c>
    </row>
    <row r="843" spans="1:15" x14ac:dyDescent="0.35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45456</v>
      </c>
      <c r="H843">
        <v>31858</v>
      </c>
      <c r="I843" t="s">
        <v>18</v>
      </c>
      <c r="J843">
        <v>37</v>
      </c>
      <c r="K843" t="str">
        <v>Below</v>
      </c>
      <c r="L843" t="str">
        <v>Average</v>
      </c>
      <c r="M843" t="str">
        <f t="shared" si="39"/>
        <v>Below</v>
      </c>
      <c r="N843" t="str">
        <f t="shared" si="40"/>
        <v>No</v>
      </c>
      <c r="O843" t="str">
        <f t="shared" si="41"/>
        <v>NO</v>
      </c>
    </row>
    <row r="844" spans="1:15" x14ac:dyDescent="0.35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44694</v>
      </c>
      <c r="H844">
        <v>23877</v>
      </c>
      <c r="I844" t="s">
        <v>20</v>
      </c>
      <c r="J844">
        <v>38</v>
      </c>
      <c r="K844" t="str">
        <v>Below</v>
      </c>
      <c r="L844" t="str">
        <v>Average</v>
      </c>
      <c r="M844" t="str">
        <f t="shared" si="39"/>
        <v>Below</v>
      </c>
      <c r="N844" t="str">
        <f t="shared" si="40"/>
        <v>No</v>
      </c>
      <c r="O844" t="str">
        <f t="shared" si="41"/>
        <v>Yes</v>
      </c>
    </row>
    <row r="845" spans="1:15" x14ac:dyDescent="0.35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42847</v>
      </c>
      <c r="H845">
        <v>10147</v>
      </c>
      <c r="I845" t="s">
        <v>18</v>
      </c>
      <c r="J845">
        <v>56</v>
      </c>
      <c r="K845" t="str">
        <v>Below</v>
      </c>
      <c r="L845" t="str">
        <v>Excellent</v>
      </c>
      <c r="M845" t="str">
        <f t="shared" si="39"/>
        <v>Below</v>
      </c>
      <c r="N845" t="str">
        <f t="shared" si="40"/>
        <v>No</v>
      </c>
      <c r="O845" t="str">
        <f t="shared" si="41"/>
        <v>Yes</v>
      </c>
    </row>
    <row r="846" spans="1:15" x14ac:dyDescent="0.35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44064</v>
      </c>
      <c r="H846">
        <v>36341</v>
      </c>
      <c r="I846" t="s">
        <v>28</v>
      </c>
      <c r="J846">
        <v>25</v>
      </c>
      <c r="K846" t="str">
        <v>Above</v>
      </c>
      <c r="L846" t="str">
        <v>Poor</v>
      </c>
      <c r="M846" t="str">
        <f t="shared" si="39"/>
        <v>Below</v>
      </c>
      <c r="N846" t="str">
        <f t="shared" si="40"/>
        <v>No</v>
      </c>
      <c r="O846" t="str">
        <f t="shared" si="41"/>
        <v>Yes</v>
      </c>
    </row>
    <row r="847" spans="1:15" x14ac:dyDescent="0.35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42284</v>
      </c>
      <c r="H847">
        <v>17991</v>
      </c>
      <c r="I847" t="s">
        <v>13</v>
      </c>
      <c r="J847">
        <v>33</v>
      </c>
      <c r="K847" t="str">
        <v>Above</v>
      </c>
      <c r="L847" t="str">
        <v>Average</v>
      </c>
      <c r="M847" t="str">
        <f t="shared" si="39"/>
        <v>Below</v>
      </c>
      <c r="N847" t="str">
        <f t="shared" si="40"/>
        <v>Yes</v>
      </c>
      <c r="O847" t="str">
        <f t="shared" si="41"/>
        <v>Yes</v>
      </c>
    </row>
    <row r="848" spans="1:15" x14ac:dyDescent="0.35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42197</v>
      </c>
      <c r="H848">
        <v>23052</v>
      </c>
      <c r="I848" t="s">
        <v>13</v>
      </c>
      <c r="J848">
        <v>20</v>
      </c>
      <c r="K848" t="str">
        <v>Below</v>
      </c>
      <c r="L848" t="str">
        <v>Poor</v>
      </c>
      <c r="M848" t="str">
        <f t="shared" si="39"/>
        <v>Below</v>
      </c>
      <c r="N848" t="str">
        <f t="shared" si="40"/>
        <v>Yes</v>
      </c>
      <c r="O848" t="str">
        <f t="shared" si="41"/>
        <v>Yes</v>
      </c>
    </row>
    <row r="849" spans="1:15" x14ac:dyDescent="0.35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44729</v>
      </c>
      <c r="H849">
        <v>25966</v>
      </c>
      <c r="I849" t="s">
        <v>20</v>
      </c>
      <c r="J849">
        <v>53</v>
      </c>
      <c r="K849" t="str">
        <v>Above</v>
      </c>
      <c r="L849" t="str">
        <v>Excellent</v>
      </c>
      <c r="M849" t="str">
        <f t="shared" si="39"/>
        <v>Below</v>
      </c>
      <c r="N849" t="str">
        <f t="shared" si="40"/>
        <v>Yes</v>
      </c>
      <c r="O849" t="str">
        <f t="shared" si="41"/>
        <v>NO</v>
      </c>
    </row>
    <row r="850" spans="1:15" x14ac:dyDescent="0.35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43588</v>
      </c>
      <c r="H850">
        <v>19919</v>
      </c>
      <c r="I850" t="s">
        <v>18</v>
      </c>
      <c r="J850">
        <v>35</v>
      </c>
      <c r="K850" t="str">
        <v>Above</v>
      </c>
      <c r="L850" t="str">
        <v>Average</v>
      </c>
      <c r="M850" t="str">
        <f t="shared" si="39"/>
        <v>Below</v>
      </c>
      <c r="N850" t="str">
        <f t="shared" si="40"/>
        <v>No</v>
      </c>
      <c r="O850" t="str">
        <f t="shared" si="41"/>
        <v>NO</v>
      </c>
    </row>
    <row r="851" spans="1:15" x14ac:dyDescent="0.35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45228</v>
      </c>
      <c r="H851">
        <v>31228</v>
      </c>
      <c r="I851" t="s">
        <v>28</v>
      </c>
      <c r="J851">
        <v>48</v>
      </c>
      <c r="K851" t="str">
        <v>Above</v>
      </c>
      <c r="L851" t="str">
        <v>Good</v>
      </c>
      <c r="M851" t="str">
        <f t="shared" si="39"/>
        <v>Below</v>
      </c>
      <c r="N851" t="str">
        <f t="shared" si="40"/>
        <v>No</v>
      </c>
      <c r="O851" t="str">
        <f t="shared" si="41"/>
        <v>NO</v>
      </c>
    </row>
    <row r="852" spans="1:15" x14ac:dyDescent="0.35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45358</v>
      </c>
      <c r="H852">
        <v>10537</v>
      </c>
      <c r="I852" t="s">
        <v>18</v>
      </c>
      <c r="J852">
        <v>39</v>
      </c>
      <c r="K852" t="str">
        <v>Above</v>
      </c>
      <c r="L852" t="str">
        <v>Average</v>
      </c>
      <c r="M852" t="str">
        <f t="shared" si="39"/>
        <v>Below</v>
      </c>
      <c r="N852" t="str">
        <f t="shared" si="40"/>
        <v>Yes</v>
      </c>
      <c r="O852" t="str">
        <f t="shared" si="41"/>
        <v>Yes</v>
      </c>
    </row>
    <row r="853" spans="1:15" x14ac:dyDescent="0.35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43750</v>
      </c>
      <c r="H853">
        <v>29387</v>
      </c>
      <c r="I853" t="s">
        <v>28</v>
      </c>
      <c r="J853">
        <v>41</v>
      </c>
      <c r="K853" t="str">
        <v>Below</v>
      </c>
      <c r="L853" t="str">
        <v>Good</v>
      </c>
      <c r="M853" t="str">
        <f t="shared" si="39"/>
        <v>Below</v>
      </c>
      <c r="N853" t="str">
        <f t="shared" si="40"/>
        <v>No</v>
      </c>
      <c r="O853" t="str">
        <f t="shared" si="41"/>
        <v>Yes</v>
      </c>
    </row>
    <row r="854" spans="1:15" x14ac:dyDescent="0.35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44146</v>
      </c>
      <c r="H854">
        <v>36837</v>
      </c>
      <c r="I854" t="s">
        <v>20</v>
      </c>
      <c r="J854">
        <v>33</v>
      </c>
      <c r="K854" t="str">
        <v>Above</v>
      </c>
      <c r="L854" t="str">
        <v>Average</v>
      </c>
      <c r="M854" t="str">
        <f t="shared" si="39"/>
        <v>Below</v>
      </c>
      <c r="N854" t="str">
        <f t="shared" si="40"/>
        <v>Yes</v>
      </c>
      <c r="O854" t="str">
        <f t="shared" si="41"/>
        <v>NO</v>
      </c>
    </row>
    <row r="855" spans="1:15" x14ac:dyDescent="0.35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43963</v>
      </c>
      <c r="H855">
        <v>39482</v>
      </c>
      <c r="I855" t="s">
        <v>18</v>
      </c>
      <c r="J855">
        <v>50</v>
      </c>
      <c r="K855" t="str">
        <v>Above</v>
      </c>
      <c r="L855" t="str">
        <v>Good</v>
      </c>
      <c r="M855" t="str">
        <f t="shared" si="39"/>
        <v>Below</v>
      </c>
      <c r="N855" t="str">
        <f t="shared" si="40"/>
        <v>Yes</v>
      </c>
      <c r="O855" t="str">
        <f t="shared" si="41"/>
        <v>Yes</v>
      </c>
    </row>
    <row r="856" spans="1:15" x14ac:dyDescent="0.35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45034</v>
      </c>
      <c r="H856">
        <v>26921</v>
      </c>
      <c r="I856" t="s">
        <v>13</v>
      </c>
      <c r="J856">
        <v>50</v>
      </c>
      <c r="K856" t="str">
        <v>Above</v>
      </c>
      <c r="L856" t="str">
        <v>Good</v>
      </c>
      <c r="M856" t="str">
        <f t="shared" si="39"/>
        <v>Below</v>
      </c>
      <c r="N856" t="str">
        <f t="shared" si="40"/>
        <v>No</v>
      </c>
      <c r="O856" t="str">
        <f t="shared" si="41"/>
        <v>NO</v>
      </c>
    </row>
    <row r="857" spans="1:15" x14ac:dyDescent="0.35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42628</v>
      </c>
      <c r="H857">
        <v>27173</v>
      </c>
      <c r="I857" t="s">
        <v>28</v>
      </c>
      <c r="J857">
        <v>26</v>
      </c>
      <c r="K857" t="str">
        <v>Above</v>
      </c>
      <c r="L857" t="str">
        <v>Poor</v>
      </c>
      <c r="M857" t="str">
        <f t="shared" si="39"/>
        <v>Below</v>
      </c>
      <c r="N857" t="str">
        <f t="shared" si="40"/>
        <v>Yes</v>
      </c>
      <c r="O857" t="str">
        <f t="shared" si="41"/>
        <v>Yes</v>
      </c>
    </row>
    <row r="858" spans="1:15" x14ac:dyDescent="0.35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42286</v>
      </c>
      <c r="H858">
        <v>20026</v>
      </c>
      <c r="I858" t="s">
        <v>13</v>
      </c>
      <c r="J858">
        <v>34</v>
      </c>
      <c r="K858" t="str">
        <v>Above</v>
      </c>
      <c r="L858" t="str">
        <v>Average</v>
      </c>
      <c r="M858" t="str">
        <f t="shared" si="39"/>
        <v>Below</v>
      </c>
      <c r="N858" t="str">
        <f t="shared" si="40"/>
        <v>Yes</v>
      </c>
      <c r="O858" t="str">
        <f t="shared" si="41"/>
        <v>Yes</v>
      </c>
    </row>
    <row r="859" spans="1:15" x14ac:dyDescent="0.35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42916</v>
      </c>
      <c r="H859">
        <v>20265</v>
      </c>
      <c r="I859" t="s">
        <v>20</v>
      </c>
      <c r="J859">
        <v>37</v>
      </c>
      <c r="K859" t="str">
        <v>Above</v>
      </c>
      <c r="L859" t="str">
        <v>Average</v>
      </c>
      <c r="M859" t="str">
        <f t="shared" si="39"/>
        <v>Below</v>
      </c>
      <c r="N859" t="str">
        <f t="shared" si="40"/>
        <v>Yes</v>
      </c>
      <c r="O859" t="str">
        <f t="shared" si="41"/>
        <v>Yes</v>
      </c>
    </row>
    <row r="860" spans="1:15" x14ac:dyDescent="0.35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42908</v>
      </c>
      <c r="H860">
        <v>19507</v>
      </c>
      <c r="I860" t="s">
        <v>18</v>
      </c>
      <c r="J860">
        <v>36</v>
      </c>
      <c r="K860" t="str">
        <v>Above</v>
      </c>
      <c r="L860" t="str">
        <v>Average</v>
      </c>
      <c r="M860" t="str">
        <f t="shared" si="39"/>
        <v>Below</v>
      </c>
      <c r="N860" t="str">
        <f t="shared" si="40"/>
        <v>Yes</v>
      </c>
      <c r="O860" t="str">
        <f t="shared" si="41"/>
        <v>Yes</v>
      </c>
    </row>
    <row r="861" spans="1:15" x14ac:dyDescent="0.35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42065</v>
      </c>
      <c r="H861">
        <v>18558</v>
      </c>
      <c r="I861" t="s">
        <v>20</v>
      </c>
      <c r="J861">
        <v>44</v>
      </c>
      <c r="K861" t="str">
        <v>Below</v>
      </c>
      <c r="L861" t="str">
        <v>Good</v>
      </c>
      <c r="M861" t="str">
        <f t="shared" si="39"/>
        <v>Below</v>
      </c>
      <c r="N861" t="str">
        <f t="shared" si="40"/>
        <v>No</v>
      </c>
      <c r="O861" t="str">
        <f t="shared" si="41"/>
        <v>NO</v>
      </c>
    </row>
    <row r="862" spans="1:15" x14ac:dyDescent="0.35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43351</v>
      </c>
      <c r="H862">
        <v>21750</v>
      </c>
      <c r="I862" t="s">
        <v>18</v>
      </c>
      <c r="J862">
        <v>41</v>
      </c>
      <c r="K862" t="str">
        <v>Above</v>
      </c>
      <c r="L862" t="str">
        <v>Good</v>
      </c>
      <c r="M862" t="str">
        <f t="shared" si="39"/>
        <v>Below</v>
      </c>
      <c r="N862" t="str">
        <f t="shared" si="40"/>
        <v>Yes</v>
      </c>
      <c r="O862" t="str">
        <f t="shared" si="41"/>
        <v>Yes</v>
      </c>
    </row>
    <row r="863" spans="1:15" x14ac:dyDescent="0.35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45484</v>
      </c>
      <c r="H863">
        <v>17026</v>
      </c>
      <c r="I863" t="s">
        <v>13</v>
      </c>
      <c r="J863">
        <v>40</v>
      </c>
      <c r="K863" t="str">
        <v>Above</v>
      </c>
      <c r="L863" t="str">
        <v>Average</v>
      </c>
      <c r="M863" t="str">
        <f t="shared" si="39"/>
        <v>Below</v>
      </c>
      <c r="N863" t="str">
        <f t="shared" si="40"/>
        <v>Yes</v>
      </c>
      <c r="O863" t="str">
        <f t="shared" si="41"/>
        <v>Yes</v>
      </c>
    </row>
    <row r="864" spans="1:15" x14ac:dyDescent="0.35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44075</v>
      </c>
      <c r="H864">
        <v>15722</v>
      </c>
      <c r="I864" t="s">
        <v>20</v>
      </c>
      <c r="J864">
        <v>44</v>
      </c>
      <c r="K864" t="str">
        <v>Above</v>
      </c>
      <c r="L864" t="str">
        <v>Good</v>
      </c>
      <c r="M864" t="str">
        <f t="shared" si="39"/>
        <v>Below</v>
      </c>
      <c r="N864" t="str">
        <f t="shared" si="40"/>
        <v>Yes</v>
      </c>
      <c r="O864" t="str">
        <f t="shared" si="41"/>
        <v>Yes</v>
      </c>
    </row>
    <row r="865" spans="1:15" x14ac:dyDescent="0.35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42021</v>
      </c>
      <c r="H865">
        <v>12490</v>
      </c>
      <c r="I865" t="s">
        <v>13</v>
      </c>
      <c r="J865">
        <v>31</v>
      </c>
      <c r="K865" t="str">
        <v>Below</v>
      </c>
      <c r="L865" t="str">
        <v>Average</v>
      </c>
      <c r="M865" t="str">
        <f t="shared" si="39"/>
        <v>Below</v>
      </c>
      <c r="N865" t="str">
        <f t="shared" si="40"/>
        <v>No</v>
      </c>
      <c r="O865" t="str">
        <f t="shared" si="41"/>
        <v>Yes</v>
      </c>
    </row>
    <row r="866" spans="1:15" x14ac:dyDescent="0.35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44032</v>
      </c>
      <c r="H866">
        <v>36349</v>
      </c>
      <c r="I866" t="s">
        <v>20</v>
      </c>
      <c r="J866">
        <v>54</v>
      </c>
      <c r="K866" t="str">
        <v>Above</v>
      </c>
      <c r="L866" t="str">
        <v>Excellent</v>
      </c>
      <c r="M866" t="str">
        <f t="shared" si="39"/>
        <v>Below</v>
      </c>
      <c r="N866" t="str">
        <f t="shared" si="40"/>
        <v>No</v>
      </c>
      <c r="O866" t="str">
        <f t="shared" si="41"/>
        <v>Yes</v>
      </c>
    </row>
    <row r="867" spans="1:15" x14ac:dyDescent="0.35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45274</v>
      </c>
      <c r="H867">
        <v>17727</v>
      </c>
      <c r="I867" t="s">
        <v>18</v>
      </c>
      <c r="J867">
        <v>21</v>
      </c>
      <c r="K867" t="str">
        <v>Below</v>
      </c>
      <c r="L867" t="str">
        <v>Poor</v>
      </c>
      <c r="M867" t="str">
        <f t="shared" si="39"/>
        <v>Below</v>
      </c>
      <c r="N867" t="str">
        <f t="shared" si="40"/>
        <v>Yes</v>
      </c>
      <c r="O867" t="str">
        <f t="shared" si="41"/>
        <v>Yes</v>
      </c>
    </row>
    <row r="868" spans="1:15" x14ac:dyDescent="0.35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43401</v>
      </c>
      <c r="H868">
        <v>17699</v>
      </c>
      <c r="I868" t="s">
        <v>20</v>
      </c>
      <c r="J868">
        <v>25</v>
      </c>
      <c r="K868" t="str">
        <v>Above</v>
      </c>
      <c r="L868" t="str">
        <v>Poor</v>
      </c>
      <c r="M868" t="str">
        <f t="shared" si="39"/>
        <v>Below</v>
      </c>
      <c r="N868" t="str">
        <f t="shared" si="40"/>
        <v>No</v>
      </c>
      <c r="O868" t="str">
        <f t="shared" si="41"/>
        <v>Yes</v>
      </c>
    </row>
    <row r="869" spans="1:15" x14ac:dyDescent="0.35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44239</v>
      </c>
      <c r="H869">
        <v>32871</v>
      </c>
      <c r="I869" t="s">
        <v>18</v>
      </c>
      <c r="J869">
        <v>48</v>
      </c>
      <c r="K869" t="str">
        <v>Below</v>
      </c>
      <c r="L869" t="str">
        <v>Good</v>
      </c>
      <c r="M869" t="str">
        <f t="shared" si="39"/>
        <v>Below</v>
      </c>
      <c r="N869" t="str">
        <f t="shared" si="40"/>
        <v>No</v>
      </c>
      <c r="O869" t="str">
        <f t="shared" si="41"/>
        <v>Yes</v>
      </c>
    </row>
    <row r="870" spans="1:15" x14ac:dyDescent="0.35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43524</v>
      </c>
      <c r="H870">
        <v>22236</v>
      </c>
      <c r="I870" t="s">
        <v>13</v>
      </c>
      <c r="J870">
        <v>27</v>
      </c>
      <c r="K870" t="str">
        <v>Below</v>
      </c>
      <c r="L870" t="str">
        <v>Poor</v>
      </c>
      <c r="M870" t="str">
        <f t="shared" si="39"/>
        <v>Below</v>
      </c>
      <c r="N870" t="str">
        <f t="shared" si="40"/>
        <v>No</v>
      </c>
      <c r="O870" t="str">
        <f t="shared" si="41"/>
        <v>Yes</v>
      </c>
    </row>
    <row r="871" spans="1:15" x14ac:dyDescent="0.35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42355</v>
      </c>
      <c r="H871">
        <v>29832</v>
      </c>
      <c r="I871" t="s">
        <v>13</v>
      </c>
      <c r="J871">
        <v>54</v>
      </c>
      <c r="K871" t="str">
        <v>Above</v>
      </c>
      <c r="L871" t="str">
        <v>Excellent</v>
      </c>
      <c r="M871" t="str">
        <f t="shared" si="39"/>
        <v>Below</v>
      </c>
      <c r="N871" t="str">
        <f t="shared" si="40"/>
        <v>No</v>
      </c>
      <c r="O871" t="str">
        <f t="shared" si="41"/>
        <v>NO</v>
      </c>
    </row>
    <row r="872" spans="1:15" x14ac:dyDescent="0.35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44991</v>
      </c>
      <c r="H872">
        <v>32639</v>
      </c>
      <c r="I872" t="s">
        <v>20</v>
      </c>
      <c r="J872">
        <v>49</v>
      </c>
      <c r="K872" t="str">
        <v>Below</v>
      </c>
      <c r="L872" t="str">
        <v>Good</v>
      </c>
      <c r="M872" t="str">
        <f t="shared" si="39"/>
        <v>Below</v>
      </c>
      <c r="N872" t="str">
        <f t="shared" si="40"/>
        <v>No</v>
      </c>
      <c r="O872" t="str">
        <f t="shared" si="41"/>
        <v>NO</v>
      </c>
    </row>
    <row r="873" spans="1:15" x14ac:dyDescent="0.35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43746</v>
      </c>
      <c r="H873">
        <v>20423</v>
      </c>
      <c r="I873" t="s">
        <v>20</v>
      </c>
      <c r="J873">
        <v>56</v>
      </c>
      <c r="K873" t="str">
        <v>Above</v>
      </c>
      <c r="L873" t="str">
        <v>Excellent</v>
      </c>
      <c r="M873" t="str">
        <f t="shared" si="39"/>
        <v>Below</v>
      </c>
      <c r="N873" t="str">
        <f t="shared" si="40"/>
        <v>Yes</v>
      </c>
      <c r="O873" t="str">
        <f t="shared" si="41"/>
        <v>Yes</v>
      </c>
    </row>
    <row r="874" spans="1:15" x14ac:dyDescent="0.35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43970</v>
      </c>
      <c r="H874">
        <v>27407</v>
      </c>
      <c r="I874" t="s">
        <v>13</v>
      </c>
      <c r="J874">
        <v>25</v>
      </c>
      <c r="K874" t="str">
        <v>Above</v>
      </c>
      <c r="L874" t="str">
        <v>Poor</v>
      </c>
      <c r="M874" t="str">
        <f t="shared" si="39"/>
        <v>Below</v>
      </c>
      <c r="N874" t="str">
        <f t="shared" si="40"/>
        <v>Yes</v>
      </c>
      <c r="O874" t="str">
        <f t="shared" si="41"/>
        <v>NO</v>
      </c>
    </row>
    <row r="875" spans="1:15" x14ac:dyDescent="0.35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44415</v>
      </c>
      <c r="H875">
        <v>14726</v>
      </c>
      <c r="I875" t="s">
        <v>13</v>
      </c>
      <c r="J875">
        <v>47</v>
      </c>
      <c r="K875" t="str">
        <v>Above</v>
      </c>
      <c r="L875" t="str">
        <v>Good</v>
      </c>
      <c r="M875" t="str">
        <f t="shared" si="39"/>
        <v>Below</v>
      </c>
      <c r="N875" t="str">
        <f t="shared" si="40"/>
        <v>Yes</v>
      </c>
      <c r="O875" t="str">
        <f t="shared" si="41"/>
        <v>Yes</v>
      </c>
    </row>
    <row r="876" spans="1:15" x14ac:dyDescent="0.35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44348</v>
      </c>
      <c r="H876">
        <v>22413</v>
      </c>
      <c r="I876" t="s">
        <v>28</v>
      </c>
      <c r="J876">
        <v>47</v>
      </c>
      <c r="K876" t="str">
        <v>Above</v>
      </c>
      <c r="L876" t="str">
        <v>Good</v>
      </c>
      <c r="M876" t="str">
        <f t="shared" si="39"/>
        <v>Below</v>
      </c>
      <c r="N876" t="str">
        <f t="shared" si="40"/>
        <v>Yes</v>
      </c>
      <c r="O876" t="str">
        <f t="shared" si="41"/>
        <v>NO</v>
      </c>
    </row>
    <row r="877" spans="1:15" x14ac:dyDescent="0.35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43222</v>
      </c>
      <c r="H877">
        <v>24693</v>
      </c>
      <c r="I877" t="s">
        <v>13</v>
      </c>
      <c r="J877">
        <v>20</v>
      </c>
      <c r="K877" t="str">
        <v>Above</v>
      </c>
      <c r="L877" t="str">
        <v>Poor</v>
      </c>
      <c r="M877" t="str">
        <f t="shared" si="39"/>
        <v>Below</v>
      </c>
      <c r="N877" t="str">
        <f t="shared" si="40"/>
        <v>Yes</v>
      </c>
      <c r="O877" t="str">
        <f t="shared" si="41"/>
        <v>Yes</v>
      </c>
    </row>
    <row r="878" spans="1:15" x14ac:dyDescent="0.35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43195</v>
      </c>
      <c r="H878">
        <v>29387</v>
      </c>
      <c r="I878" t="s">
        <v>18</v>
      </c>
      <c r="J878">
        <v>43</v>
      </c>
      <c r="K878" t="str">
        <v>Above</v>
      </c>
      <c r="L878" t="str">
        <v>Good</v>
      </c>
      <c r="M878" t="str">
        <f t="shared" si="39"/>
        <v>Below</v>
      </c>
      <c r="N878" t="str">
        <f t="shared" si="40"/>
        <v>Yes</v>
      </c>
      <c r="O878" t="str">
        <f t="shared" si="41"/>
        <v>Yes</v>
      </c>
    </row>
    <row r="879" spans="1:15" x14ac:dyDescent="0.35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44981</v>
      </c>
      <c r="H879">
        <v>39099</v>
      </c>
      <c r="I879" t="s">
        <v>20</v>
      </c>
      <c r="J879">
        <v>23</v>
      </c>
      <c r="K879" t="str">
        <v>Above</v>
      </c>
      <c r="L879" t="str">
        <v>Poor</v>
      </c>
      <c r="M879" t="str">
        <f t="shared" si="39"/>
        <v>Below</v>
      </c>
      <c r="N879" t="str">
        <f t="shared" si="40"/>
        <v>Yes</v>
      </c>
      <c r="O879" t="str">
        <f t="shared" si="41"/>
        <v>Yes</v>
      </c>
    </row>
    <row r="880" spans="1:15" x14ac:dyDescent="0.35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41937</v>
      </c>
      <c r="H880">
        <v>28357</v>
      </c>
      <c r="I880" t="s">
        <v>20</v>
      </c>
      <c r="J880">
        <v>59</v>
      </c>
      <c r="K880" t="str">
        <v>Below</v>
      </c>
      <c r="L880" t="str">
        <v>Excellent</v>
      </c>
      <c r="M880" t="str">
        <f t="shared" si="39"/>
        <v>Below</v>
      </c>
      <c r="N880" t="str">
        <f t="shared" si="40"/>
        <v>Yes</v>
      </c>
      <c r="O880" t="str">
        <f t="shared" si="41"/>
        <v>Yes</v>
      </c>
    </row>
    <row r="881" spans="1:15" x14ac:dyDescent="0.35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44098</v>
      </c>
      <c r="H881">
        <v>11158</v>
      </c>
      <c r="I881" t="s">
        <v>18</v>
      </c>
      <c r="J881">
        <v>24</v>
      </c>
      <c r="K881" t="str">
        <v>Below</v>
      </c>
      <c r="L881" t="str">
        <v>Poor</v>
      </c>
      <c r="M881" t="str">
        <f t="shared" si="39"/>
        <v>Below</v>
      </c>
      <c r="N881" t="str">
        <f t="shared" si="40"/>
        <v>No</v>
      </c>
      <c r="O881" t="str">
        <f t="shared" si="41"/>
        <v>NO</v>
      </c>
    </row>
    <row r="882" spans="1:15" x14ac:dyDescent="0.35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45027</v>
      </c>
      <c r="H882">
        <v>10263</v>
      </c>
      <c r="I882" t="s">
        <v>18</v>
      </c>
      <c r="J882">
        <v>20</v>
      </c>
      <c r="K882" t="str">
        <v>Above</v>
      </c>
      <c r="L882" t="str">
        <v>Poor</v>
      </c>
      <c r="M882" t="str">
        <f t="shared" si="39"/>
        <v>Below</v>
      </c>
      <c r="N882" t="str">
        <f t="shared" si="40"/>
        <v>Yes</v>
      </c>
      <c r="O882" t="str">
        <f t="shared" si="41"/>
        <v>Yes</v>
      </c>
    </row>
    <row r="883" spans="1:15" x14ac:dyDescent="0.35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44717</v>
      </c>
      <c r="H883">
        <v>15237</v>
      </c>
      <c r="I883" t="s">
        <v>20</v>
      </c>
      <c r="J883">
        <v>39</v>
      </c>
      <c r="K883" t="str">
        <v>Below</v>
      </c>
      <c r="L883" t="str">
        <v>Average</v>
      </c>
      <c r="M883" t="str">
        <f t="shared" si="39"/>
        <v>Below</v>
      </c>
      <c r="N883" t="str">
        <f t="shared" si="40"/>
        <v>No</v>
      </c>
      <c r="O883" t="str">
        <f t="shared" si="41"/>
        <v>Yes</v>
      </c>
    </row>
    <row r="884" spans="1:15" x14ac:dyDescent="0.35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42700</v>
      </c>
      <c r="H884">
        <v>34441</v>
      </c>
      <c r="I884" t="s">
        <v>13</v>
      </c>
      <c r="J884">
        <v>26</v>
      </c>
      <c r="K884" t="str">
        <v>Below</v>
      </c>
      <c r="L884" t="str">
        <v>Poor</v>
      </c>
      <c r="M884" t="str">
        <f t="shared" si="39"/>
        <v>Above</v>
      </c>
      <c r="N884" t="str">
        <f t="shared" si="40"/>
        <v>No</v>
      </c>
      <c r="O884" t="str">
        <f t="shared" si="41"/>
        <v>Yes</v>
      </c>
    </row>
    <row r="885" spans="1:15" x14ac:dyDescent="0.35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42125</v>
      </c>
      <c r="H885">
        <v>23384</v>
      </c>
      <c r="I885" t="s">
        <v>20</v>
      </c>
      <c r="J885">
        <v>48</v>
      </c>
      <c r="K885" t="str">
        <v>Above</v>
      </c>
      <c r="L885" t="str">
        <v>Good</v>
      </c>
      <c r="M885" t="str">
        <f t="shared" si="39"/>
        <v>Below</v>
      </c>
      <c r="N885" t="str">
        <f t="shared" si="40"/>
        <v>Yes</v>
      </c>
      <c r="O885" t="str">
        <f t="shared" si="41"/>
        <v>Yes</v>
      </c>
    </row>
    <row r="886" spans="1:15" x14ac:dyDescent="0.35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43105</v>
      </c>
      <c r="H886">
        <v>29557</v>
      </c>
      <c r="I886" t="s">
        <v>18</v>
      </c>
      <c r="J886">
        <v>35</v>
      </c>
      <c r="K886" t="str">
        <v>Above</v>
      </c>
      <c r="L886" t="str">
        <v>Average</v>
      </c>
      <c r="M886" t="str">
        <f t="shared" si="39"/>
        <v>Below</v>
      </c>
      <c r="N886" t="str">
        <f t="shared" si="40"/>
        <v>No</v>
      </c>
      <c r="O886" t="str">
        <f t="shared" si="41"/>
        <v>Yes</v>
      </c>
    </row>
    <row r="887" spans="1:15" x14ac:dyDescent="0.35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43767</v>
      </c>
      <c r="H887">
        <v>39484</v>
      </c>
      <c r="I887" t="s">
        <v>13</v>
      </c>
      <c r="J887">
        <v>31</v>
      </c>
      <c r="K887" t="str">
        <v>Above</v>
      </c>
      <c r="L887" t="str">
        <v>Average</v>
      </c>
      <c r="M887" t="str">
        <f t="shared" si="39"/>
        <v>Above</v>
      </c>
      <c r="N887" t="str">
        <f t="shared" si="40"/>
        <v>No</v>
      </c>
      <c r="O887" t="str">
        <f t="shared" si="41"/>
        <v>Yes</v>
      </c>
    </row>
    <row r="888" spans="1:15" x14ac:dyDescent="0.35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44271</v>
      </c>
      <c r="H888">
        <v>31948</v>
      </c>
      <c r="I888" t="s">
        <v>28</v>
      </c>
      <c r="J888">
        <v>37</v>
      </c>
      <c r="K888" t="str">
        <v>Below</v>
      </c>
      <c r="L888" t="str">
        <v>Average</v>
      </c>
      <c r="M888" t="str">
        <f t="shared" si="39"/>
        <v>Below</v>
      </c>
      <c r="N888" t="str">
        <f t="shared" si="40"/>
        <v>No</v>
      </c>
      <c r="O888" t="str">
        <f t="shared" si="41"/>
        <v>NO</v>
      </c>
    </row>
    <row r="889" spans="1:15" x14ac:dyDescent="0.35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43618</v>
      </c>
      <c r="H889">
        <v>13013</v>
      </c>
      <c r="I889" t="s">
        <v>28</v>
      </c>
      <c r="J889">
        <v>47</v>
      </c>
      <c r="K889" t="str">
        <v>Above</v>
      </c>
      <c r="L889" t="str">
        <v>Good</v>
      </c>
      <c r="M889" t="str">
        <f t="shared" si="39"/>
        <v>Below</v>
      </c>
      <c r="N889" t="str">
        <f t="shared" si="40"/>
        <v>Yes</v>
      </c>
      <c r="O889" t="str">
        <f t="shared" si="41"/>
        <v>Yes</v>
      </c>
    </row>
    <row r="890" spans="1:15" x14ac:dyDescent="0.35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44634</v>
      </c>
      <c r="H890">
        <v>39679</v>
      </c>
      <c r="I890" t="s">
        <v>20</v>
      </c>
      <c r="J890">
        <v>54</v>
      </c>
      <c r="K890" t="str">
        <v>Below</v>
      </c>
      <c r="L890" t="str">
        <v>Excellent</v>
      </c>
      <c r="M890" t="str">
        <f t="shared" si="39"/>
        <v>Below</v>
      </c>
      <c r="N890" t="str">
        <f t="shared" si="40"/>
        <v>No</v>
      </c>
      <c r="O890" t="str">
        <f t="shared" si="41"/>
        <v>Yes</v>
      </c>
    </row>
    <row r="891" spans="1:15" x14ac:dyDescent="0.35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43699</v>
      </c>
      <c r="H891">
        <v>24298</v>
      </c>
      <c r="I891" t="s">
        <v>13</v>
      </c>
      <c r="J891">
        <v>31</v>
      </c>
      <c r="K891" t="str">
        <v>Below</v>
      </c>
      <c r="L891" t="str">
        <v>Average</v>
      </c>
      <c r="M891" t="str">
        <f t="shared" si="39"/>
        <v>Below</v>
      </c>
      <c r="N891" t="str">
        <f t="shared" si="40"/>
        <v>No</v>
      </c>
      <c r="O891" t="str">
        <f t="shared" si="41"/>
        <v>Yes</v>
      </c>
    </row>
    <row r="892" spans="1:15" x14ac:dyDescent="0.35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41898</v>
      </c>
      <c r="H892">
        <v>17183</v>
      </c>
      <c r="I892" t="s">
        <v>20</v>
      </c>
      <c r="J892">
        <v>56</v>
      </c>
      <c r="K892" t="str">
        <v>Above</v>
      </c>
      <c r="L892" t="str">
        <v>Excellent</v>
      </c>
      <c r="M892" t="str">
        <f t="shared" si="39"/>
        <v>Below</v>
      </c>
      <c r="N892" t="str">
        <f t="shared" si="40"/>
        <v>Yes</v>
      </c>
      <c r="O892" t="str">
        <f t="shared" si="41"/>
        <v>Yes</v>
      </c>
    </row>
    <row r="893" spans="1:15" x14ac:dyDescent="0.35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42199</v>
      </c>
      <c r="H893">
        <v>36661</v>
      </c>
      <c r="I893" t="s">
        <v>20</v>
      </c>
      <c r="J893">
        <v>43</v>
      </c>
      <c r="K893" t="str">
        <v>Above</v>
      </c>
      <c r="L893" t="str">
        <v>Good</v>
      </c>
      <c r="M893" t="str">
        <f t="shared" si="39"/>
        <v>Below</v>
      </c>
      <c r="N893" t="str">
        <f t="shared" si="40"/>
        <v>Yes</v>
      </c>
      <c r="O893" t="str">
        <f t="shared" si="41"/>
        <v>Yes</v>
      </c>
    </row>
    <row r="894" spans="1:15" x14ac:dyDescent="0.35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44696</v>
      </c>
      <c r="H894">
        <v>30017</v>
      </c>
      <c r="I894" t="s">
        <v>28</v>
      </c>
      <c r="J894">
        <v>42</v>
      </c>
      <c r="K894" t="str">
        <v>Below</v>
      </c>
      <c r="L894" t="str">
        <v>Good</v>
      </c>
      <c r="M894" t="str">
        <f t="shared" si="39"/>
        <v>Below</v>
      </c>
      <c r="N894" t="str">
        <f t="shared" si="40"/>
        <v>No</v>
      </c>
      <c r="O894" t="str">
        <f t="shared" si="41"/>
        <v>NO</v>
      </c>
    </row>
    <row r="895" spans="1:15" x14ac:dyDescent="0.35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43488</v>
      </c>
      <c r="H895">
        <v>17258</v>
      </c>
      <c r="I895" t="s">
        <v>28</v>
      </c>
      <c r="J895">
        <v>27</v>
      </c>
      <c r="K895" t="str">
        <v>Above</v>
      </c>
      <c r="L895" t="str">
        <v>Poor</v>
      </c>
      <c r="M895" t="str">
        <f t="shared" si="39"/>
        <v>Below</v>
      </c>
      <c r="N895" t="str">
        <f t="shared" si="40"/>
        <v>Yes</v>
      </c>
      <c r="O895" t="str">
        <f t="shared" si="41"/>
        <v>Yes</v>
      </c>
    </row>
    <row r="896" spans="1:15" x14ac:dyDescent="0.35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42293</v>
      </c>
      <c r="H896">
        <v>10680</v>
      </c>
      <c r="I896" t="s">
        <v>20</v>
      </c>
      <c r="J896">
        <v>25</v>
      </c>
      <c r="K896" t="str">
        <v>Above</v>
      </c>
      <c r="L896" t="str">
        <v>Poor</v>
      </c>
      <c r="M896" t="str">
        <f t="shared" si="39"/>
        <v>Below</v>
      </c>
      <c r="N896" t="str">
        <f t="shared" si="40"/>
        <v>Yes</v>
      </c>
      <c r="O896" t="str">
        <f t="shared" si="41"/>
        <v>NO</v>
      </c>
    </row>
    <row r="897" spans="1:15" x14ac:dyDescent="0.35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44430</v>
      </c>
      <c r="H897">
        <v>26946</v>
      </c>
      <c r="I897" t="s">
        <v>18</v>
      </c>
      <c r="J897">
        <v>23</v>
      </c>
      <c r="K897" t="str">
        <v>Below</v>
      </c>
      <c r="L897" t="str">
        <v>Poor</v>
      </c>
      <c r="M897" t="str">
        <f t="shared" si="39"/>
        <v>Below</v>
      </c>
      <c r="N897" t="str">
        <f t="shared" si="40"/>
        <v>Yes</v>
      </c>
      <c r="O897" t="str">
        <f t="shared" si="41"/>
        <v>Yes</v>
      </c>
    </row>
    <row r="898" spans="1:15" x14ac:dyDescent="0.35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45304</v>
      </c>
      <c r="H898">
        <v>13946</v>
      </c>
      <c r="I898" t="s">
        <v>28</v>
      </c>
      <c r="J898">
        <v>20</v>
      </c>
      <c r="K898" t="str">
        <v>Above</v>
      </c>
      <c r="L898" t="str">
        <v>Poor</v>
      </c>
      <c r="M898" t="str">
        <f t="shared" si="39"/>
        <v>Below</v>
      </c>
      <c r="N898" t="str">
        <f t="shared" si="40"/>
        <v>Yes</v>
      </c>
      <c r="O898" t="str">
        <f t="shared" si="41"/>
        <v>Yes</v>
      </c>
    </row>
    <row r="899" spans="1:15" x14ac:dyDescent="0.35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43276</v>
      </c>
      <c r="H899">
        <v>35307</v>
      </c>
      <c r="I899" t="s">
        <v>18</v>
      </c>
      <c r="J899">
        <v>27</v>
      </c>
      <c r="K899" t="str">
        <v>Above</v>
      </c>
      <c r="L899" t="str">
        <v>Poor</v>
      </c>
      <c r="M899" t="str">
        <f t="shared" ref="M899:M962" si="42">IF(AND($E899 = "HR", $I899 = "North", $H899 &gt; 15000), "Above", "Below")</f>
        <v>Below</v>
      </c>
      <c r="N899" t="str">
        <f t="shared" ref="N899:N962" si="43">IF(OR(E899 = "IT", F899 &gt;60000),"Yes", "No" )</f>
        <v>Yes</v>
      </c>
      <c r="O899" t="str">
        <f t="shared" ref="O899:O962" si="44">IF(NOT(E899="Marketing"),"Yes","NO")</f>
        <v>Yes</v>
      </c>
    </row>
    <row r="900" spans="1:15" x14ac:dyDescent="0.35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41889</v>
      </c>
      <c r="H900">
        <v>27509</v>
      </c>
      <c r="I900" t="s">
        <v>18</v>
      </c>
      <c r="J900">
        <v>26</v>
      </c>
      <c r="K900" t="str">
        <v>Below</v>
      </c>
      <c r="L900" t="str">
        <v>Poor</v>
      </c>
      <c r="M900" t="str">
        <f t="shared" si="42"/>
        <v>Below</v>
      </c>
      <c r="N900" t="str">
        <f t="shared" si="43"/>
        <v>No</v>
      </c>
      <c r="O900" t="str">
        <f t="shared" si="44"/>
        <v>Yes</v>
      </c>
    </row>
    <row r="901" spans="1:15" x14ac:dyDescent="0.35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43589</v>
      </c>
      <c r="H901">
        <v>23918</v>
      </c>
      <c r="I901" t="s">
        <v>13</v>
      </c>
      <c r="J901">
        <v>39</v>
      </c>
      <c r="K901" t="str">
        <v>Below</v>
      </c>
      <c r="L901" t="str">
        <v>Average</v>
      </c>
      <c r="M901" t="str">
        <f t="shared" si="42"/>
        <v>Below</v>
      </c>
      <c r="N901" t="str">
        <f t="shared" si="43"/>
        <v>No</v>
      </c>
      <c r="O901" t="str">
        <f t="shared" si="44"/>
        <v>Yes</v>
      </c>
    </row>
    <row r="902" spans="1:15" x14ac:dyDescent="0.35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44420</v>
      </c>
      <c r="H902">
        <v>36301</v>
      </c>
      <c r="I902" t="s">
        <v>18</v>
      </c>
      <c r="J902">
        <v>24</v>
      </c>
      <c r="K902" t="str">
        <v>Above</v>
      </c>
      <c r="L902" t="str">
        <v>Poor</v>
      </c>
      <c r="M902" t="str">
        <f t="shared" si="42"/>
        <v>Below</v>
      </c>
      <c r="N902" t="str">
        <f t="shared" si="43"/>
        <v>Yes</v>
      </c>
      <c r="O902" t="str">
        <f t="shared" si="44"/>
        <v>Yes</v>
      </c>
    </row>
    <row r="903" spans="1:15" x14ac:dyDescent="0.35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45461</v>
      </c>
      <c r="H903">
        <v>19217</v>
      </c>
      <c r="I903" t="s">
        <v>20</v>
      </c>
      <c r="J903">
        <v>20</v>
      </c>
      <c r="K903" t="str">
        <v>Above</v>
      </c>
      <c r="L903" t="str">
        <v>Poor</v>
      </c>
      <c r="M903" t="str">
        <f t="shared" si="42"/>
        <v>Below</v>
      </c>
      <c r="N903" t="str">
        <f t="shared" si="43"/>
        <v>Yes</v>
      </c>
      <c r="O903" t="str">
        <f t="shared" si="44"/>
        <v>Yes</v>
      </c>
    </row>
    <row r="904" spans="1:15" x14ac:dyDescent="0.35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44413</v>
      </c>
      <c r="H904">
        <v>22903</v>
      </c>
      <c r="I904" t="s">
        <v>13</v>
      </c>
      <c r="J904">
        <v>53</v>
      </c>
      <c r="K904" t="str">
        <v>Below</v>
      </c>
      <c r="L904" t="str">
        <v>Excellent</v>
      </c>
      <c r="M904" t="str">
        <f t="shared" si="42"/>
        <v>Below</v>
      </c>
      <c r="N904" t="str">
        <f t="shared" si="43"/>
        <v>Yes</v>
      </c>
      <c r="O904" t="str">
        <f t="shared" si="44"/>
        <v>Yes</v>
      </c>
    </row>
    <row r="905" spans="1:15" x14ac:dyDescent="0.35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44386</v>
      </c>
      <c r="H905">
        <v>32317</v>
      </c>
      <c r="I905" t="s">
        <v>28</v>
      </c>
      <c r="J905">
        <v>22</v>
      </c>
      <c r="K905" t="str">
        <v>Above</v>
      </c>
      <c r="L905" t="str">
        <v>Poor</v>
      </c>
      <c r="M905" t="str">
        <f t="shared" si="42"/>
        <v>Below</v>
      </c>
      <c r="N905" t="str">
        <f t="shared" si="43"/>
        <v>Yes</v>
      </c>
      <c r="O905" t="str">
        <f t="shared" si="44"/>
        <v>Yes</v>
      </c>
    </row>
    <row r="906" spans="1:15" x14ac:dyDescent="0.35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42388</v>
      </c>
      <c r="H906">
        <v>25341</v>
      </c>
      <c r="I906" t="s">
        <v>28</v>
      </c>
      <c r="J906">
        <v>59</v>
      </c>
      <c r="K906" t="str">
        <v>Above</v>
      </c>
      <c r="L906" t="str">
        <v>Excellent</v>
      </c>
      <c r="M906" t="str">
        <f t="shared" si="42"/>
        <v>Below</v>
      </c>
      <c r="N906" t="str">
        <f t="shared" si="43"/>
        <v>No</v>
      </c>
      <c r="O906" t="str">
        <f t="shared" si="44"/>
        <v>NO</v>
      </c>
    </row>
    <row r="907" spans="1:15" x14ac:dyDescent="0.35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44082</v>
      </c>
      <c r="H907">
        <v>25025</v>
      </c>
      <c r="I907" t="s">
        <v>28</v>
      </c>
      <c r="J907">
        <v>32</v>
      </c>
      <c r="K907" t="str">
        <v>Below</v>
      </c>
      <c r="L907" t="str">
        <v>Average</v>
      </c>
      <c r="M907" t="str">
        <f t="shared" si="42"/>
        <v>Below</v>
      </c>
      <c r="N907" t="str">
        <f t="shared" si="43"/>
        <v>Yes</v>
      </c>
      <c r="O907" t="str">
        <f t="shared" si="44"/>
        <v>Yes</v>
      </c>
    </row>
    <row r="908" spans="1:15" x14ac:dyDescent="0.35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44544</v>
      </c>
      <c r="H908">
        <v>10458</v>
      </c>
      <c r="I908" t="s">
        <v>20</v>
      </c>
      <c r="J908">
        <v>47</v>
      </c>
      <c r="K908" t="str">
        <v>Above</v>
      </c>
      <c r="L908" t="str">
        <v>Good</v>
      </c>
      <c r="M908" t="str">
        <f t="shared" si="42"/>
        <v>Below</v>
      </c>
      <c r="N908" t="str">
        <f t="shared" si="43"/>
        <v>Yes</v>
      </c>
      <c r="O908" t="str">
        <f t="shared" si="44"/>
        <v>NO</v>
      </c>
    </row>
    <row r="909" spans="1:15" x14ac:dyDescent="0.35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44665</v>
      </c>
      <c r="H909">
        <v>17922</v>
      </c>
      <c r="I909" t="s">
        <v>28</v>
      </c>
      <c r="J909">
        <v>45</v>
      </c>
      <c r="K909" t="str">
        <v>Below</v>
      </c>
      <c r="L909" t="str">
        <v>Good</v>
      </c>
      <c r="M909" t="str">
        <f t="shared" si="42"/>
        <v>Below</v>
      </c>
      <c r="N909" t="str">
        <f t="shared" si="43"/>
        <v>No</v>
      </c>
      <c r="O909" t="str">
        <f t="shared" si="44"/>
        <v>NO</v>
      </c>
    </row>
    <row r="910" spans="1:15" x14ac:dyDescent="0.35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43635</v>
      </c>
      <c r="H910">
        <v>11854</v>
      </c>
      <c r="I910" t="s">
        <v>13</v>
      </c>
      <c r="J910">
        <v>21</v>
      </c>
      <c r="K910" t="str">
        <v>Above</v>
      </c>
      <c r="L910" t="str">
        <v>Poor</v>
      </c>
      <c r="M910" t="str">
        <f t="shared" si="42"/>
        <v>Below</v>
      </c>
      <c r="N910" t="str">
        <f t="shared" si="43"/>
        <v>Yes</v>
      </c>
      <c r="O910" t="str">
        <f t="shared" si="44"/>
        <v>Yes</v>
      </c>
    </row>
    <row r="911" spans="1:15" x14ac:dyDescent="0.35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43703</v>
      </c>
      <c r="H911">
        <v>17582</v>
      </c>
      <c r="I911" t="s">
        <v>18</v>
      </c>
      <c r="J911">
        <v>58</v>
      </c>
      <c r="K911" t="str">
        <v>Above</v>
      </c>
      <c r="L911" t="str">
        <v>Excellent</v>
      </c>
      <c r="M911" t="str">
        <f t="shared" si="42"/>
        <v>Below</v>
      </c>
      <c r="N911" t="str">
        <f t="shared" si="43"/>
        <v>No</v>
      </c>
      <c r="O911" t="str">
        <f t="shared" si="44"/>
        <v>Yes</v>
      </c>
    </row>
    <row r="912" spans="1:15" x14ac:dyDescent="0.35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43709</v>
      </c>
      <c r="H912">
        <v>12243</v>
      </c>
      <c r="I912" t="s">
        <v>28</v>
      </c>
      <c r="J912">
        <v>50</v>
      </c>
      <c r="K912" t="str">
        <v>Above</v>
      </c>
      <c r="L912" t="str">
        <v>Good</v>
      </c>
      <c r="M912" t="str">
        <f t="shared" si="42"/>
        <v>Below</v>
      </c>
      <c r="N912" t="str">
        <f t="shared" si="43"/>
        <v>Yes</v>
      </c>
      <c r="O912" t="str">
        <f t="shared" si="44"/>
        <v>NO</v>
      </c>
    </row>
    <row r="913" spans="1:15" x14ac:dyDescent="0.35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42477</v>
      </c>
      <c r="H913">
        <v>13715</v>
      </c>
      <c r="I913" t="s">
        <v>20</v>
      </c>
      <c r="J913">
        <v>42</v>
      </c>
      <c r="K913" t="str">
        <v>Below</v>
      </c>
      <c r="L913" t="str">
        <v>Good</v>
      </c>
      <c r="M913" t="str">
        <f t="shared" si="42"/>
        <v>Below</v>
      </c>
      <c r="N913" t="str">
        <f t="shared" si="43"/>
        <v>No</v>
      </c>
      <c r="O913" t="str">
        <f t="shared" si="44"/>
        <v>Yes</v>
      </c>
    </row>
    <row r="914" spans="1:15" x14ac:dyDescent="0.35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44054</v>
      </c>
      <c r="H914">
        <v>14048</v>
      </c>
      <c r="I914" t="s">
        <v>20</v>
      </c>
      <c r="J914">
        <v>22</v>
      </c>
      <c r="K914" t="str">
        <v>Below</v>
      </c>
      <c r="L914" t="str">
        <v>Poor</v>
      </c>
      <c r="M914" t="str">
        <f t="shared" si="42"/>
        <v>Below</v>
      </c>
      <c r="N914" t="str">
        <f t="shared" si="43"/>
        <v>No</v>
      </c>
      <c r="O914" t="str">
        <f t="shared" si="44"/>
        <v>NO</v>
      </c>
    </row>
    <row r="915" spans="1:15" x14ac:dyDescent="0.35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44873</v>
      </c>
      <c r="H915">
        <v>30101</v>
      </c>
      <c r="I915" t="s">
        <v>13</v>
      </c>
      <c r="J915">
        <v>53</v>
      </c>
      <c r="K915" t="str">
        <v>Above</v>
      </c>
      <c r="L915" t="str">
        <v>Excellent</v>
      </c>
      <c r="M915" t="str">
        <f t="shared" si="42"/>
        <v>Below</v>
      </c>
      <c r="N915" t="str">
        <f t="shared" si="43"/>
        <v>No</v>
      </c>
      <c r="O915" t="str">
        <f t="shared" si="44"/>
        <v>NO</v>
      </c>
    </row>
    <row r="916" spans="1:15" x14ac:dyDescent="0.35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42032</v>
      </c>
      <c r="H916">
        <v>10912</v>
      </c>
      <c r="I916" t="s">
        <v>18</v>
      </c>
      <c r="J916">
        <v>57</v>
      </c>
      <c r="K916" t="str">
        <v>Above</v>
      </c>
      <c r="L916" t="str">
        <v>Excellent</v>
      </c>
      <c r="M916" t="str">
        <f t="shared" si="42"/>
        <v>Below</v>
      </c>
      <c r="N916" t="str">
        <f t="shared" si="43"/>
        <v>Yes</v>
      </c>
      <c r="O916" t="str">
        <f t="shared" si="44"/>
        <v>NO</v>
      </c>
    </row>
    <row r="917" spans="1:15" x14ac:dyDescent="0.35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43904</v>
      </c>
      <c r="H917">
        <v>34355</v>
      </c>
      <c r="I917" t="s">
        <v>28</v>
      </c>
      <c r="J917">
        <v>46</v>
      </c>
      <c r="K917" t="str">
        <v>Above</v>
      </c>
      <c r="L917" t="str">
        <v>Good</v>
      </c>
      <c r="M917" t="str">
        <f t="shared" si="42"/>
        <v>Below</v>
      </c>
      <c r="N917" t="str">
        <f t="shared" si="43"/>
        <v>Yes</v>
      </c>
      <c r="O917" t="str">
        <f t="shared" si="44"/>
        <v>Yes</v>
      </c>
    </row>
    <row r="918" spans="1:15" x14ac:dyDescent="0.35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43232</v>
      </c>
      <c r="H918">
        <v>38543</v>
      </c>
      <c r="I918" t="s">
        <v>20</v>
      </c>
      <c r="J918">
        <v>56</v>
      </c>
      <c r="K918" t="str">
        <v>Above</v>
      </c>
      <c r="L918" t="str">
        <v>Excellent</v>
      </c>
      <c r="M918" t="str">
        <f t="shared" si="42"/>
        <v>Below</v>
      </c>
      <c r="N918" t="str">
        <f t="shared" si="43"/>
        <v>Yes</v>
      </c>
      <c r="O918" t="str">
        <f t="shared" si="44"/>
        <v>Yes</v>
      </c>
    </row>
    <row r="919" spans="1:15" x14ac:dyDescent="0.35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41992</v>
      </c>
      <c r="H919">
        <v>33150</v>
      </c>
      <c r="I919" t="s">
        <v>28</v>
      </c>
      <c r="J919">
        <v>60</v>
      </c>
      <c r="K919" t="str">
        <v>Above</v>
      </c>
      <c r="L919" t="str">
        <v>Excellent</v>
      </c>
      <c r="M919" t="str">
        <f t="shared" si="42"/>
        <v>Below</v>
      </c>
      <c r="N919" t="str">
        <f t="shared" si="43"/>
        <v>No</v>
      </c>
      <c r="O919" t="str">
        <f t="shared" si="44"/>
        <v>NO</v>
      </c>
    </row>
    <row r="920" spans="1:15" x14ac:dyDescent="0.35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44588</v>
      </c>
      <c r="H920">
        <v>28774</v>
      </c>
      <c r="I920" t="s">
        <v>18</v>
      </c>
      <c r="J920">
        <v>45</v>
      </c>
      <c r="K920" t="str">
        <v>Above</v>
      </c>
      <c r="L920" t="str">
        <v>Good</v>
      </c>
      <c r="M920" t="str">
        <f t="shared" si="42"/>
        <v>Below</v>
      </c>
      <c r="N920" t="str">
        <f t="shared" si="43"/>
        <v>Yes</v>
      </c>
      <c r="O920" t="str">
        <f t="shared" si="44"/>
        <v>Yes</v>
      </c>
    </row>
    <row r="921" spans="1:15" x14ac:dyDescent="0.35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43357</v>
      </c>
      <c r="H921">
        <v>33305</v>
      </c>
      <c r="I921" t="s">
        <v>18</v>
      </c>
      <c r="J921">
        <v>25</v>
      </c>
      <c r="K921" t="str">
        <v>Above</v>
      </c>
      <c r="L921" t="str">
        <v>Poor</v>
      </c>
      <c r="M921" t="str">
        <f t="shared" si="42"/>
        <v>Below</v>
      </c>
      <c r="N921" t="str">
        <f t="shared" si="43"/>
        <v>Yes</v>
      </c>
      <c r="O921" t="str">
        <f t="shared" si="44"/>
        <v>Yes</v>
      </c>
    </row>
    <row r="922" spans="1:15" x14ac:dyDescent="0.35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42382</v>
      </c>
      <c r="H922">
        <v>38776</v>
      </c>
      <c r="I922" t="s">
        <v>13</v>
      </c>
      <c r="J922">
        <v>27</v>
      </c>
      <c r="K922" t="str">
        <v>Above</v>
      </c>
      <c r="L922" t="str">
        <v>Poor</v>
      </c>
      <c r="M922" t="str">
        <f t="shared" si="42"/>
        <v>Below</v>
      </c>
      <c r="N922" t="str">
        <f t="shared" si="43"/>
        <v>Yes</v>
      </c>
      <c r="O922" t="str">
        <f t="shared" si="44"/>
        <v>Yes</v>
      </c>
    </row>
    <row r="923" spans="1:15" x14ac:dyDescent="0.35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44101</v>
      </c>
      <c r="H923">
        <v>34658</v>
      </c>
      <c r="I923" t="s">
        <v>18</v>
      </c>
      <c r="J923">
        <v>60</v>
      </c>
      <c r="K923" t="str">
        <v>Above</v>
      </c>
      <c r="L923" t="str">
        <v>Excellent</v>
      </c>
      <c r="M923" t="str">
        <f t="shared" si="42"/>
        <v>Below</v>
      </c>
      <c r="N923" t="str">
        <f t="shared" si="43"/>
        <v>Yes</v>
      </c>
      <c r="O923" t="str">
        <f t="shared" si="44"/>
        <v>NO</v>
      </c>
    </row>
    <row r="924" spans="1:15" x14ac:dyDescent="0.35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45316</v>
      </c>
      <c r="H924">
        <v>14016</v>
      </c>
      <c r="I924" t="s">
        <v>28</v>
      </c>
      <c r="J924">
        <v>43</v>
      </c>
      <c r="K924" t="str">
        <v>Above</v>
      </c>
      <c r="L924" t="str">
        <v>Good</v>
      </c>
      <c r="M924" t="str">
        <f t="shared" si="42"/>
        <v>Below</v>
      </c>
      <c r="N924" t="str">
        <f t="shared" si="43"/>
        <v>Yes</v>
      </c>
      <c r="O924" t="str">
        <f t="shared" si="44"/>
        <v>Yes</v>
      </c>
    </row>
    <row r="925" spans="1:15" x14ac:dyDescent="0.35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41975</v>
      </c>
      <c r="H925">
        <v>29812</v>
      </c>
      <c r="I925" t="s">
        <v>28</v>
      </c>
      <c r="J925">
        <v>42</v>
      </c>
      <c r="K925" t="str">
        <v>Above</v>
      </c>
      <c r="L925" t="str">
        <v>Good</v>
      </c>
      <c r="M925" t="str">
        <f t="shared" si="42"/>
        <v>Below</v>
      </c>
      <c r="N925" t="str">
        <f t="shared" si="43"/>
        <v>Yes</v>
      </c>
      <c r="O925" t="str">
        <f t="shared" si="44"/>
        <v>Yes</v>
      </c>
    </row>
    <row r="926" spans="1:15" x14ac:dyDescent="0.35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43220</v>
      </c>
      <c r="H926">
        <v>22309</v>
      </c>
      <c r="I926" t="s">
        <v>20</v>
      </c>
      <c r="J926">
        <v>56</v>
      </c>
      <c r="K926" t="str">
        <v>Above</v>
      </c>
      <c r="L926" t="str">
        <v>Excellent</v>
      </c>
      <c r="M926" t="str">
        <f t="shared" si="42"/>
        <v>Below</v>
      </c>
      <c r="N926" t="str">
        <f t="shared" si="43"/>
        <v>Yes</v>
      </c>
      <c r="O926" t="str">
        <f t="shared" si="44"/>
        <v>Yes</v>
      </c>
    </row>
    <row r="927" spans="1:15" x14ac:dyDescent="0.35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42759</v>
      </c>
      <c r="H927">
        <v>32110</v>
      </c>
      <c r="I927" t="s">
        <v>13</v>
      </c>
      <c r="J927">
        <v>43</v>
      </c>
      <c r="K927" t="str">
        <v>Above</v>
      </c>
      <c r="L927" t="str">
        <v>Good</v>
      </c>
      <c r="M927" t="str">
        <f t="shared" si="42"/>
        <v>Above</v>
      </c>
      <c r="N927" t="str">
        <f t="shared" si="43"/>
        <v>No</v>
      </c>
      <c r="O927" t="str">
        <f t="shared" si="44"/>
        <v>Yes</v>
      </c>
    </row>
    <row r="928" spans="1:15" x14ac:dyDescent="0.35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44501</v>
      </c>
      <c r="H928">
        <v>19202</v>
      </c>
      <c r="I928" t="s">
        <v>28</v>
      </c>
      <c r="J928">
        <v>34</v>
      </c>
      <c r="K928" t="str">
        <v>Above</v>
      </c>
      <c r="L928" t="str">
        <v>Average</v>
      </c>
      <c r="M928" t="str">
        <f t="shared" si="42"/>
        <v>Below</v>
      </c>
      <c r="N928" t="str">
        <f t="shared" si="43"/>
        <v>Yes</v>
      </c>
      <c r="O928" t="str">
        <f t="shared" si="44"/>
        <v>Yes</v>
      </c>
    </row>
    <row r="929" spans="1:15" x14ac:dyDescent="0.35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42189</v>
      </c>
      <c r="H929">
        <v>16274</v>
      </c>
      <c r="I929" t="s">
        <v>13</v>
      </c>
      <c r="J929">
        <v>35</v>
      </c>
      <c r="K929" t="str">
        <v>Below</v>
      </c>
      <c r="L929" t="str">
        <v>Average</v>
      </c>
      <c r="M929" t="str">
        <f t="shared" si="42"/>
        <v>Below</v>
      </c>
      <c r="N929" t="str">
        <f t="shared" si="43"/>
        <v>No</v>
      </c>
      <c r="O929" t="str">
        <f t="shared" si="44"/>
        <v>Yes</v>
      </c>
    </row>
    <row r="930" spans="1:15" x14ac:dyDescent="0.35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45183</v>
      </c>
      <c r="H930">
        <v>32758</v>
      </c>
      <c r="I930" t="s">
        <v>13</v>
      </c>
      <c r="J930">
        <v>38</v>
      </c>
      <c r="K930" t="str">
        <v>Above</v>
      </c>
      <c r="L930" t="str">
        <v>Average</v>
      </c>
      <c r="M930" t="str">
        <f t="shared" si="42"/>
        <v>Below</v>
      </c>
      <c r="N930" t="str">
        <f t="shared" si="43"/>
        <v>Yes</v>
      </c>
      <c r="O930" t="str">
        <f t="shared" si="44"/>
        <v>Yes</v>
      </c>
    </row>
    <row r="931" spans="1:15" x14ac:dyDescent="0.35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43505</v>
      </c>
      <c r="H931">
        <v>26643</v>
      </c>
      <c r="I931" t="s">
        <v>28</v>
      </c>
      <c r="J931">
        <v>27</v>
      </c>
      <c r="K931" t="str">
        <v>Above</v>
      </c>
      <c r="L931" t="str">
        <v>Poor</v>
      </c>
      <c r="M931" t="str">
        <f t="shared" si="42"/>
        <v>Below</v>
      </c>
      <c r="N931" t="str">
        <f t="shared" si="43"/>
        <v>Yes</v>
      </c>
      <c r="O931" t="str">
        <f t="shared" si="44"/>
        <v>Yes</v>
      </c>
    </row>
    <row r="932" spans="1:15" x14ac:dyDescent="0.35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42891</v>
      </c>
      <c r="H932">
        <v>23828</v>
      </c>
      <c r="I932" t="s">
        <v>13</v>
      </c>
      <c r="J932">
        <v>39</v>
      </c>
      <c r="K932" t="str">
        <v>Above</v>
      </c>
      <c r="L932" t="str">
        <v>Average</v>
      </c>
      <c r="M932" t="str">
        <f t="shared" si="42"/>
        <v>Below</v>
      </c>
      <c r="N932" t="str">
        <f t="shared" si="43"/>
        <v>Yes</v>
      </c>
      <c r="O932" t="str">
        <f t="shared" si="44"/>
        <v>Yes</v>
      </c>
    </row>
    <row r="933" spans="1:15" x14ac:dyDescent="0.35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44978</v>
      </c>
      <c r="H933">
        <v>37797</v>
      </c>
      <c r="I933" t="s">
        <v>18</v>
      </c>
      <c r="J933">
        <v>59</v>
      </c>
      <c r="K933" t="str">
        <v>Above</v>
      </c>
      <c r="L933" t="str">
        <v>Excellent</v>
      </c>
      <c r="M933" t="str">
        <f t="shared" si="42"/>
        <v>Below</v>
      </c>
      <c r="N933" t="str">
        <f t="shared" si="43"/>
        <v>Yes</v>
      </c>
      <c r="O933" t="str">
        <f t="shared" si="44"/>
        <v>NO</v>
      </c>
    </row>
    <row r="934" spans="1:15" x14ac:dyDescent="0.35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42259</v>
      </c>
      <c r="H934">
        <v>14946</v>
      </c>
      <c r="I934" t="s">
        <v>20</v>
      </c>
      <c r="J934">
        <v>35</v>
      </c>
      <c r="K934" t="str">
        <v>Below</v>
      </c>
      <c r="L934" t="str">
        <v>Average</v>
      </c>
      <c r="M934" t="str">
        <f t="shared" si="42"/>
        <v>Below</v>
      </c>
      <c r="N934" t="str">
        <f t="shared" si="43"/>
        <v>No</v>
      </c>
      <c r="O934" t="str">
        <f t="shared" si="44"/>
        <v>Yes</v>
      </c>
    </row>
    <row r="935" spans="1:15" x14ac:dyDescent="0.35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44382</v>
      </c>
      <c r="H935">
        <v>30736</v>
      </c>
      <c r="I935" t="s">
        <v>28</v>
      </c>
      <c r="J935">
        <v>41</v>
      </c>
      <c r="K935" t="str">
        <v>Above</v>
      </c>
      <c r="L935" t="str">
        <v>Good</v>
      </c>
      <c r="M935" t="str">
        <f t="shared" si="42"/>
        <v>Below</v>
      </c>
      <c r="N935" t="str">
        <f t="shared" si="43"/>
        <v>Yes</v>
      </c>
      <c r="O935" t="str">
        <f t="shared" si="44"/>
        <v>Yes</v>
      </c>
    </row>
    <row r="936" spans="1:15" x14ac:dyDescent="0.35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42408</v>
      </c>
      <c r="H936">
        <v>38910</v>
      </c>
      <c r="I936" t="s">
        <v>28</v>
      </c>
      <c r="J936">
        <v>40</v>
      </c>
      <c r="K936" t="str">
        <v>Above</v>
      </c>
      <c r="L936" t="str">
        <v>Average</v>
      </c>
      <c r="M936" t="str">
        <f t="shared" si="42"/>
        <v>Below</v>
      </c>
      <c r="N936" t="str">
        <f t="shared" si="43"/>
        <v>No</v>
      </c>
      <c r="O936" t="str">
        <f t="shared" si="44"/>
        <v>NO</v>
      </c>
    </row>
    <row r="937" spans="1:15" x14ac:dyDescent="0.35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41973</v>
      </c>
      <c r="H937">
        <v>29704</v>
      </c>
      <c r="I937" t="s">
        <v>18</v>
      </c>
      <c r="J937">
        <v>43</v>
      </c>
      <c r="K937" t="str">
        <v>Above</v>
      </c>
      <c r="L937" t="str">
        <v>Good</v>
      </c>
      <c r="M937" t="str">
        <f t="shared" si="42"/>
        <v>Below</v>
      </c>
      <c r="N937" t="str">
        <f t="shared" si="43"/>
        <v>Yes</v>
      </c>
      <c r="O937" t="str">
        <f t="shared" si="44"/>
        <v>Yes</v>
      </c>
    </row>
    <row r="938" spans="1:15" x14ac:dyDescent="0.35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44495</v>
      </c>
      <c r="H938">
        <v>38372</v>
      </c>
      <c r="I938" t="s">
        <v>28</v>
      </c>
      <c r="J938">
        <v>40</v>
      </c>
      <c r="K938" t="str">
        <v>Above</v>
      </c>
      <c r="L938" t="str">
        <v>Average</v>
      </c>
      <c r="M938" t="str">
        <f t="shared" si="42"/>
        <v>Below</v>
      </c>
      <c r="N938" t="str">
        <f t="shared" si="43"/>
        <v>No</v>
      </c>
      <c r="O938" t="str">
        <f t="shared" si="44"/>
        <v>Yes</v>
      </c>
    </row>
    <row r="939" spans="1:15" x14ac:dyDescent="0.35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43470</v>
      </c>
      <c r="H939">
        <v>15123</v>
      </c>
      <c r="I939" t="s">
        <v>13</v>
      </c>
      <c r="J939">
        <v>31</v>
      </c>
      <c r="K939" t="str">
        <v>Above</v>
      </c>
      <c r="L939" t="str">
        <v>Average</v>
      </c>
      <c r="M939" t="str">
        <f t="shared" si="42"/>
        <v>Below</v>
      </c>
      <c r="N939" t="str">
        <f t="shared" si="43"/>
        <v>Yes</v>
      </c>
      <c r="O939" t="str">
        <f t="shared" si="44"/>
        <v>NO</v>
      </c>
    </row>
    <row r="940" spans="1:15" x14ac:dyDescent="0.35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42871</v>
      </c>
      <c r="H940">
        <v>24162</v>
      </c>
      <c r="I940" t="s">
        <v>18</v>
      </c>
      <c r="J940">
        <v>53</v>
      </c>
      <c r="K940" t="str">
        <v>Above</v>
      </c>
      <c r="L940" t="str">
        <v>Excellent</v>
      </c>
      <c r="M940" t="str">
        <f t="shared" si="42"/>
        <v>Below</v>
      </c>
      <c r="N940" t="str">
        <f t="shared" si="43"/>
        <v>No</v>
      </c>
      <c r="O940" t="str">
        <f t="shared" si="44"/>
        <v>NO</v>
      </c>
    </row>
    <row r="941" spans="1:15" x14ac:dyDescent="0.35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44918</v>
      </c>
      <c r="H941">
        <v>19189</v>
      </c>
      <c r="I941" t="s">
        <v>18</v>
      </c>
      <c r="J941">
        <v>24</v>
      </c>
      <c r="K941" t="str">
        <v>Above</v>
      </c>
      <c r="L941" t="str">
        <v>Poor</v>
      </c>
      <c r="M941" t="str">
        <f t="shared" si="42"/>
        <v>Below</v>
      </c>
      <c r="N941" t="str">
        <f t="shared" si="43"/>
        <v>Yes</v>
      </c>
      <c r="O941" t="str">
        <f t="shared" si="44"/>
        <v>NO</v>
      </c>
    </row>
    <row r="942" spans="1:15" x14ac:dyDescent="0.35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43082</v>
      </c>
      <c r="H942">
        <v>14940</v>
      </c>
      <c r="I942" t="s">
        <v>18</v>
      </c>
      <c r="J942">
        <v>37</v>
      </c>
      <c r="K942" t="str">
        <v>Below</v>
      </c>
      <c r="L942" t="str">
        <v>Average</v>
      </c>
      <c r="M942" t="str">
        <f t="shared" si="42"/>
        <v>Below</v>
      </c>
      <c r="N942" t="str">
        <f t="shared" si="43"/>
        <v>No</v>
      </c>
      <c r="O942" t="str">
        <f t="shared" si="44"/>
        <v>NO</v>
      </c>
    </row>
    <row r="943" spans="1:15" x14ac:dyDescent="0.35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43108</v>
      </c>
      <c r="H943">
        <v>31664</v>
      </c>
      <c r="I943" t="s">
        <v>20</v>
      </c>
      <c r="J943">
        <v>39</v>
      </c>
      <c r="K943" t="str">
        <v>Above</v>
      </c>
      <c r="L943" t="str">
        <v>Average</v>
      </c>
      <c r="M943" t="str">
        <f t="shared" si="42"/>
        <v>Below</v>
      </c>
      <c r="N943" t="str">
        <f t="shared" si="43"/>
        <v>No</v>
      </c>
      <c r="O943" t="str">
        <f t="shared" si="44"/>
        <v>Yes</v>
      </c>
    </row>
    <row r="944" spans="1:15" x14ac:dyDescent="0.35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42683</v>
      </c>
      <c r="H944">
        <v>10264</v>
      </c>
      <c r="I944" t="s">
        <v>18</v>
      </c>
      <c r="J944">
        <v>24</v>
      </c>
      <c r="K944" t="str">
        <v>Above</v>
      </c>
      <c r="L944" t="str">
        <v>Poor</v>
      </c>
      <c r="M944" t="str">
        <f t="shared" si="42"/>
        <v>Below</v>
      </c>
      <c r="N944" t="str">
        <f t="shared" si="43"/>
        <v>Yes</v>
      </c>
      <c r="O944" t="str">
        <f t="shared" si="44"/>
        <v>Yes</v>
      </c>
    </row>
    <row r="945" spans="1:15" x14ac:dyDescent="0.35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44991</v>
      </c>
      <c r="H945">
        <v>18369</v>
      </c>
      <c r="I945" t="s">
        <v>28</v>
      </c>
      <c r="J945">
        <v>23</v>
      </c>
      <c r="K945" t="str">
        <v>Above</v>
      </c>
      <c r="L945" t="str">
        <v>Poor</v>
      </c>
      <c r="M945" t="str">
        <f t="shared" si="42"/>
        <v>Below</v>
      </c>
      <c r="N945" t="str">
        <f t="shared" si="43"/>
        <v>Yes</v>
      </c>
      <c r="O945" t="str">
        <f t="shared" si="44"/>
        <v>Yes</v>
      </c>
    </row>
    <row r="946" spans="1:15" x14ac:dyDescent="0.35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45179</v>
      </c>
      <c r="H946">
        <v>39646</v>
      </c>
      <c r="I946" t="s">
        <v>28</v>
      </c>
      <c r="J946">
        <v>27</v>
      </c>
      <c r="K946" t="str">
        <v>Above</v>
      </c>
      <c r="L946" t="str">
        <v>Poor</v>
      </c>
      <c r="M946" t="str">
        <f t="shared" si="42"/>
        <v>Below</v>
      </c>
      <c r="N946" t="str">
        <f t="shared" si="43"/>
        <v>Yes</v>
      </c>
      <c r="O946" t="str">
        <f t="shared" si="44"/>
        <v>Yes</v>
      </c>
    </row>
    <row r="947" spans="1:15" x14ac:dyDescent="0.35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42849</v>
      </c>
      <c r="H947">
        <v>12104</v>
      </c>
      <c r="I947" t="s">
        <v>13</v>
      </c>
      <c r="J947">
        <v>39</v>
      </c>
      <c r="K947" t="str">
        <v>Above</v>
      </c>
      <c r="L947" t="str">
        <v>Average</v>
      </c>
      <c r="M947" t="str">
        <f t="shared" si="42"/>
        <v>Below</v>
      </c>
      <c r="N947" t="str">
        <f t="shared" si="43"/>
        <v>Yes</v>
      </c>
      <c r="O947" t="str">
        <f t="shared" si="44"/>
        <v>Yes</v>
      </c>
    </row>
    <row r="948" spans="1:15" x14ac:dyDescent="0.35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44907</v>
      </c>
      <c r="H948">
        <v>31879</v>
      </c>
      <c r="I948" t="s">
        <v>20</v>
      </c>
      <c r="J948">
        <v>51</v>
      </c>
      <c r="K948" t="str">
        <v>Above</v>
      </c>
      <c r="L948" t="str">
        <v>Excellent</v>
      </c>
      <c r="M948" t="str">
        <f t="shared" si="42"/>
        <v>Below</v>
      </c>
      <c r="N948" t="str">
        <f t="shared" si="43"/>
        <v>Yes</v>
      </c>
      <c r="O948" t="str">
        <f t="shared" si="44"/>
        <v>Yes</v>
      </c>
    </row>
    <row r="949" spans="1:15" x14ac:dyDescent="0.35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43233</v>
      </c>
      <c r="H949">
        <v>34240</v>
      </c>
      <c r="I949" t="s">
        <v>28</v>
      </c>
      <c r="J949">
        <v>20</v>
      </c>
      <c r="K949" t="str">
        <v>Above</v>
      </c>
      <c r="L949" t="str">
        <v>Poor</v>
      </c>
      <c r="M949" t="str">
        <f t="shared" si="42"/>
        <v>Below</v>
      </c>
      <c r="N949" t="str">
        <f t="shared" si="43"/>
        <v>Yes</v>
      </c>
      <c r="O949" t="str">
        <f t="shared" si="44"/>
        <v>Yes</v>
      </c>
    </row>
    <row r="950" spans="1:15" x14ac:dyDescent="0.35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44916</v>
      </c>
      <c r="H950">
        <v>33042</v>
      </c>
      <c r="I950" t="s">
        <v>18</v>
      </c>
      <c r="J950">
        <v>39</v>
      </c>
      <c r="K950" t="str">
        <v>Below</v>
      </c>
      <c r="L950" t="str">
        <v>Average</v>
      </c>
      <c r="M950" t="str">
        <f t="shared" si="42"/>
        <v>Below</v>
      </c>
      <c r="N950" t="str">
        <f t="shared" si="43"/>
        <v>No</v>
      </c>
      <c r="O950" t="str">
        <f t="shared" si="44"/>
        <v>Yes</v>
      </c>
    </row>
    <row r="951" spans="1:15" x14ac:dyDescent="0.35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42274</v>
      </c>
      <c r="H951">
        <v>17459</v>
      </c>
      <c r="I951" t="s">
        <v>13</v>
      </c>
      <c r="J951">
        <v>31</v>
      </c>
      <c r="K951" t="str">
        <v>Above</v>
      </c>
      <c r="L951" t="str">
        <v>Average</v>
      </c>
      <c r="M951" t="str">
        <f t="shared" si="42"/>
        <v>Above</v>
      </c>
      <c r="N951" t="str">
        <f t="shared" si="43"/>
        <v>Yes</v>
      </c>
      <c r="O951" t="str">
        <f t="shared" si="44"/>
        <v>Yes</v>
      </c>
    </row>
    <row r="952" spans="1:15" x14ac:dyDescent="0.35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42543</v>
      </c>
      <c r="H952">
        <v>18145</v>
      </c>
      <c r="I952" t="s">
        <v>20</v>
      </c>
      <c r="J952">
        <v>22</v>
      </c>
      <c r="K952" t="str">
        <v>Above</v>
      </c>
      <c r="L952" t="str">
        <v>Poor</v>
      </c>
      <c r="M952" t="str">
        <f t="shared" si="42"/>
        <v>Below</v>
      </c>
      <c r="N952" t="str">
        <f t="shared" si="43"/>
        <v>No</v>
      </c>
      <c r="O952" t="str">
        <f t="shared" si="44"/>
        <v>Yes</v>
      </c>
    </row>
    <row r="953" spans="1:15" x14ac:dyDescent="0.35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45279</v>
      </c>
      <c r="H953">
        <v>19525</v>
      </c>
      <c r="I953" t="s">
        <v>18</v>
      </c>
      <c r="J953">
        <v>35</v>
      </c>
      <c r="K953" t="str">
        <v>Above</v>
      </c>
      <c r="L953" t="str">
        <v>Average</v>
      </c>
      <c r="M953" t="str">
        <f t="shared" si="42"/>
        <v>Below</v>
      </c>
      <c r="N953" t="str">
        <f t="shared" si="43"/>
        <v>Yes</v>
      </c>
      <c r="O953" t="str">
        <f t="shared" si="44"/>
        <v>NO</v>
      </c>
    </row>
    <row r="954" spans="1:15" x14ac:dyDescent="0.35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43601</v>
      </c>
      <c r="H954">
        <v>16975</v>
      </c>
      <c r="I954" t="s">
        <v>28</v>
      </c>
      <c r="J954">
        <v>28</v>
      </c>
      <c r="K954" t="str">
        <v>Above</v>
      </c>
      <c r="L954" t="str">
        <v>Poor</v>
      </c>
      <c r="M954" t="str">
        <f t="shared" si="42"/>
        <v>Below</v>
      </c>
      <c r="N954" t="str">
        <f t="shared" si="43"/>
        <v>No</v>
      </c>
      <c r="O954" t="str">
        <f t="shared" si="44"/>
        <v>Yes</v>
      </c>
    </row>
    <row r="955" spans="1:15" x14ac:dyDescent="0.35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43713</v>
      </c>
      <c r="H955">
        <v>37301</v>
      </c>
      <c r="I955" t="s">
        <v>13</v>
      </c>
      <c r="J955">
        <v>59</v>
      </c>
      <c r="K955" t="str">
        <v>Above</v>
      </c>
      <c r="L955" t="str">
        <v>Excellent</v>
      </c>
      <c r="M955" t="str">
        <f t="shared" si="42"/>
        <v>Below</v>
      </c>
      <c r="N955" t="str">
        <f t="shared" si="43"/>
        <v>No</v>
      </c>
      <c r="O955" t="str">
        <f t="shared" si="44"/>
        <v>Yes</v>
      </c>
    </row>
    <row r="956" spans="1:15" x14ac:dyDescent="0.35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45280</v>
      </c>
      <c r="H956">
        <v>34088</v>
      </c>
      <c r="I956" t="s">
        <v>28</v>
      </c>
      <c r="J956">
        <v>37</v>
      </c>
      <c r="K956" t="str">
        <v>Above</v>
      </c>
      <c r="L956" t="str">
        <v>Average</v>
      </c>
      <c r="M956" t="str">
        <f t="shared" si="42"/>
        <v>Below</v>
      </c>
      <c r="N956" t="str">
        <f t="shared" si="43"/>
        <v>Yes</v>
      </c>
      <c r="O956" t="str">
        <f t="shared" si="44"/>
        <v>Yes</v>
      </c>
    </row>
    <row r="957" spans="1:15" x14ac:dyDescent="0.35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43482</v>
      </c>
      <c r="H957">
        <v>15989</v>
      </c>
      <c r="I957" t="s">
        <v>18</v>
      </c>
      <c r="J957">
        <v>54</v>
      </c>
      <c r="K957" t="str">
        <v>Above</v>
      </c>
      <c r="L957" t="str">
        <v>Excellent</v>
      </c>
      <c r="M957" t="str">
        <f t="shared" si="42"/>
        <v>Below</v>
      </c>
      <c r="N957" t="str">
        <f t="shared" si="43"/>
        <v>Yes</v>
      </c>
      <c r="O957" t="str">
        <f t="shared" si="44"/>
        <v>NO</v>
      </c>
    </row>
    <row r="958" spans="1:15" x14ac:dyDescent="0.35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45334</v>
      </c>
      <c r="H958">
        <v>29697</v>
      </c>
      <c r="I958" t="s">
        <v>28</v>
      </c>
      <c r="J958">
        <v>21</v>
      </c>
      <c r="K958" t="str">
        <v>Below</v>
      </c>
      <c r="L958" t="str">
        <v>Poor</v>
      </c>
      <c r="M958" t="str">
        <f t="shared" si="42"/>
        <v>Below</v>
      </c>
      <c r="N958" t="str">
        <f t="shared" si="43"/>
        <v>Yes</v>
      </c>
      <c r="O958" t="str">
        <f t="shared" si="44"/>
        <v>Yes</v>
      </c>
    </row>
    <row r="959" spans="1:15" x14ac:dyDescent="0.35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44344</v>
      </c>
      <c r="H959">
        <v>37930</v>
      </c>
      <c r="I959" t="s">
        <v>20</v>
      </c>
      <c r="J959">
        <v>44</v>
      </c>
      <c r="K959" t="str">
        <v>Above</v>
      </c>
      <c r="L959" t="str">
        <v>Good</v>
      </c>
      <c r="M959" t="str">
        <f t="shared" si="42"/>
        <v>Below</v>
      </c>
      <c r="N959" t="str">
        <f t="shared" si="43"/>
        <v>Yes</v>
      </c>
      <c r="O959" t="str">
        <f t="shared" si="44"/>
        <v>Yes</v>
      </c>
    </row>
    <row r="960" spans="1:15" x14ac:dyDescent="0.35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45012</v>
      </c>
      <c r="H960">
        <v>35291</v>
      </c>
      <c r="I960" t="s">
        <v>20</v>
      </c>
      <c r="J960">
        <v>25</v>
      </c>
      <c r="K960" t="str">
        <v>Below</v>
      </c>
      <c r="L960" t="str">
        <v>Poor</v>
      </c>
      <c r="M960" t="str">
        <f t="shared" si="42"/>
        <v>Below</v>
      </c>
      <c r="N960" t="str">
        <f t="shared" si="43"/>
        <v>Yes</v>
      </c>
      <c r="O960" t="str">
        <f t="shared" si="44"/>
        <v>Yes</v>
      </c>
    </row>
    <row r="961" spans="1:15" x14ac:dyDescent="0.35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43434</v>
      </c>
      <c r="H961">
        <v>21747</v>
      </c>
      <c r="I961" t="s">
        <v>20</v>
      </c>
      <c r="J961">
        <v>49</v>
      </c>
      <c r="K961" t="str">
        <v>Below</v>
      </c>
      <c r="L961" t="str">
        <v>Good</v>
      </c>
      <c r="M961" t="str">
        <f t="shared" si="42"/>
        <v>Below</v>
      </c>
      <c r="N961" t="str">
        <f t="shared" si="43"/>
        <v>No</v>
      </c>
      <c r="O961" t="str">
        <f t="shared" si="44"/>
        <v>Yes</v>
      </c>
    </row>
    <row r="962" spans="1:15" x14ac:dyDescent="0.35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44648</v>
      </c>
      <c r="H962">
        <v>28440</v>
      </c>
      <c r="I962" t="s">
        <v>28</v>
      </c>
      <c r="J962">
        <v>60</v>
      </c>
      <c r="K962" t="str">
        <v>Below</v>
      </c>
      <c r="L962" t="str">
        <v>Excellent</v>
      </c>
      <c r="M962" t="str">
        <f t="shared" si="42"/>
        <v>Below</v>
      </c>
      <c r="N962" t="str">
        <f t="shared" si="43"/>
        <v>No</v>
      </c>
      <c r="O962" t="str">
        <f t="shared" si="44"/>
        <v>Yes</v>
      </c>
    </row>
    <row r="963" spans="1:15" x14ac:dyDescent="0.35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42781</v>
      </c>
      <c r="H963">
        <v>26244</v>
      </c>
      <c r="I963" t="s">
        <v>18</v>
      </c>
      <c r="J963">
        <v>29</v>
      </c>
      <c r="K963" t="str">
        <v>Above</v>
      </c>
      <c r="L963" t="str">
        <v>Poor</v>
      </c>
      <c r="M963" t="str">
        <f t="shared" ref="M963:M1001" si="45">IF(AND($E963 = "HR", $I963 = "North", $H963 &gt; 15000), "Above", "Below")</f>
        <v>Below</v>
      </c>
      <c r="N963" t="str">
        <f t="shared" ref="N963:N1001" si="46">IF(OR(E963 = "IT", F963 &gt;60000),"Yes", "No" )</f>
        <v>Yes</v>
      </c>
      <c r="O963" t="str">
        <f t="shared" ref="O963:O1001" si="47">IF(NOT(E963="Marketing"),"Yes","NO")</f>
        <v>Yes</v>
      </c>
    </row>
    <row r="964" spans="1:15" x14ac:dyDescent="0.35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44554</v>
      </c>
      <c r="H964">
        <v>15896</v>
      </c>
      <c r="I964" t="s">
        <v>18</v>
      </c>
      <c r="J964">
        <v>49</v>
      </c>
      <c r="K964" t="str">
        <v>Above</v>
      </c>
      <c r="L964" t="str">
        <v>Good</v>
      </c>
      <c r="M964" t="str">
        <f t="shared" si="45"/>
        <v>Below</v>
      </c>
      <c r="N964" t="str">
        <f t="shared" si="46"/>
        <v>Yes</v>
      </c>
      <c r="O964" t="str">
        <f t="shared" si="47"/>
        <v>Yes</v>
      </c>
    </row>
    <row r="965" spans="1:15" x14ac:dyDescent="0.35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42345</v>
      </c>
      <c r="H965">
        <v>27838</v>
      </c>
      <c r="I965" t="s">
        <v>13</v>
      </c>
      <c r="J965">
        <v>24</v>
      </c>
      <c r="K965" t="str">
        <v>Below</v>
      </c>
      <c r="L965" t="str">
        <v>Poor</v>
      </c>
      <c r="M965" t="str">
        <f t="shared" si="45"/>
        <v>Above</v>
      </c>
      <c r="N965" t="str">
        <f t="shared" si="46"/>
        <v>No</v>
      </c>
      <c r="O965" t="str">
        <f t="shared" si="47"/>
        <v>Yes</v>
      </c>
    </row>
    <row r="966" spans="1:15" x14ac:dyDescent="0.35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42658</v>
      </c>
      <c r="H966">
        <v>14058</v>
      </c>
      <c r="I966" t="s">
        <v>18</v>
      </c>
      <c r="J966">
        <v>49</v>
      </c>
      <c r="K966" t="str">
        <v>Above</v>
      </c>
      <c r="L966" t="str">
        <v>Good</v>
      </c>
      <c r="M966" t="str">
        <f t="shared" si="45"/>
        <v>Below</v>
      </c>
      <c r="N966" t="str">
        <f t="shared" si="46"/>
        <v>No</v>
      </c>
      <c r="O966" t="str">
        <f t="shared" si="47"/>
        <v>Yes</v>
      </c>
    </row>
    <row r="967" spans="1:15" x14ac:dyDescent="0.35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42987</v>
      </c>
      <c r="H967">
        <v>20523</v>
      </c>
      <c r="I967" t="s">
        <v>13</v>
      </c>
      <c r="J967">
        <v>42</v>
      </c>
      <c r="K967" t="str">
        <v>Above</v>
      </c>
      <c r="L967" t="str">
        <v>Good</v>
      </c>
      <c r="M967" t="str">
        <f t="shared" si="45"/>
        <v>Below</v>
      </c>
      <c r="N967" t="str">
        <f t="shared" si="46"/>
        <v>No</v>
      </c>
      <c r="O967" t="str">
        <f t="shared" si="47"/>
        <v>Yes</v>
      </c>
    </row>
    <row r="968" spans="1:15" x14ac:dyDescent="0.35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42534</v>
      </c>
      <c r="H968">
        <v>33661</v>
      </c>
      <c r="I968" t="s">
        <v>18</v>
      </c>
      <c r="J968">
        <v>44</v>
      </c>
      <c r="K968" t="str">
        <v>Above</v>
      </c>
      <c r="L968" t="str">
        <v>Good</v>
      </c>
      <c r="M968" t="str">
        <f t="shared" si="45"/>
        <v>Below</v>
      </c>
      <c r="N968" t="str">
        <f t="shared" si="46"/>
        <v>Yes</v>
      </c>
      <c r="O968" t="str">
        <f t="shared" si="47"/>
        <v>NO</v>
      </c>
    </row>
    <row r="969" spans="1:15" x14ac:dyDescent="0.35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44031</v>
      </c>
      <c r="H969">
        <v>26996</v>
      </c>
      <c r="I969" t="s">
        <v>20</v>
      </c>
      <c r="J969">
        <v>37</v>
      </c>
      <c r="K969" t="str">
        <v>Below</v>
      </c>
      <c r="L969" t="str">
        <v>Average</v>
      </c>
      <c r="M969" t="str">
        <f t="shared" si="45"/>
        <v>Below</v>
      </c>
      <c r="N969" t="str">
        <f t="shared" si="46"/>
        <v>Yes</v>
      </c>
      <c r="O969" t="str">
        <f t="shared" si="47"/>
        <v>Yes</v>
      </c>
    </row>
    <row r="970" spans="1:15" x14ac:dyDescent="0.35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44146</v>
      </c>
      <c r="H970">
        <v>39781</v>
      </c>
      <c r="I970" t="s">
        <v>13</v>
      </c>
      <c r="J970">
        <v>37</v>
      </c>
      <c r="K970" t="str">
        <v>Above</v>
      </c>
      <c r="L970" t="str">
        <v>Average</v>
      </c>
      <c r="M970" t="str">
        <f t="shared" si="45"/>
        <v>Below</v>
      </c>
      <c r="N970" t="str">
        <f t="shared" si="46"/>
        <v>Yes</v>
      </c>
      <c r="O970" t="str">
        <f t="shared" si="47"/>
        <v>Yes</v>
      </c>
    </row>
    <row r="971" spans="1:15" x14ac:dyDescent="0.35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42939</v>
      </c>
      <c r="H971">
        <v>37368</v>
      </c>
      <c r="I971" t="s">
        <v>18</v>
      </c>
      <c r="J971">
        <v>42</v>
      </c>
      <c r="K971" t="str">
        <v>Above</v>
      </c>
      <c r="L971" t="str">
        <v>Good</v>
      </c>
      <c r="M971" t="str">
        <f t="shared" si="45"/>
        <v>Below</v>
      </c>
      <c r="N971" t="str">
        <f t="shared" si="46"/>
        <v>Yes</v>
      </c>
      <c r="O971" t="str">
        <f t="shared" si="47"/>
        <v>NO</v>
      </c>
    </row>
    <row r="972" spans="1:15" x14ac:dyDescent="0.35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44538</v>
      </c>
      <c r="H972">
        <v>27683</v>
      </c>
      <c r="I972" t="s">
        <v>20</v>
      </c>
      <c r="J972">
        <v>29</v>
      </c>
      <c r="K972" t="str">
        <v>Above</v>
      </c>
      <c r="L972" t="str">
        <v>Poor</v>
      </c>
      <c r="M972" t="str">
        <f t="shared" si="45"/>
        <v>Below</v>
      </c>
      <c r="N972" t="str">
        <f t="shared" si="46"/>
        <v>Yes</v>
      </c>
      <c r="O972" t="str">
        <f t="shared" si="47"/>
        <v>Yes</v>
      </c>
    </row>
    <row r="973" spans="1:15" x14ac:dyDescent="0.35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44363</v>
      </c>
      <c r="H973">
        <v>26684</v>
      </c>
      <c r="I973" t="s">
        <v>28</v>
      </c>
      <c r="J973">
        <v>36</v>
      </c>
      <c r="K973" t="str">
        <v>Above</v>
      </c>
      <c r="L973" t="str">
        <v>Average</v>
      </c>
      <c r="M973" t="str">
        <f t="shared" si="45"/>
        <v>Below</v>
      </c>
      <c r="N973" t="str">
        <f t="shared" si="46"/>
        <v>Yes</v>
      </c>
      <c r="O973" t="str">
        <f t="shared" si="47"/>
        <v>NO</v>
      </c>
    </row>
    <row r="974" spans="1:15" x14ac:dyDescent="0.35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41963</v>
      </c>
      <c r="H974">
        <v>15289</v>
      </c>
      <c r="I974" t="s">
        <v>20</v>
      </c>
      <c r="J974">
        <v>44</v>
      </c>
      <c r="K974" t="str">
        <v>Above</v>
      </c>
      <c r="L974" t="str">
        <v>Good</v>
      </c>
      <c r="M974" t="str">
        <f t="shared" si="45"/>
        <v>Below</v>
      </c>
      <c r="N974" t="str">
        <f t="shared" si="46"/>
        <v>Yes</v>
      </c>
      <c r="O974" t="str">
        <f t="shared" si="47"/>
        <v>Yes</v>
      </c>
    </row>
    <row r="975" spans="1:15" x14ac:dyDescent="0.35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42139</v>
      </c>
      <c r="H975">
        <v>34941</v>
      </c>
      <c r="I975" t="s">
        <v>13</v>
      </c>
      <c r="J975">
        <v>33</v>
      </c>
      <c r="K975" t="str">
        <v>Above</v>
      </c>
      <c r="L975" t="str">
        <v>Average</v>
      </c>
      <c r="M975" t="str">
        <f t="shared" si="45"/>
        <v>Below</v>
      </c>
      <c r="N975" t="str">
        <f t="shared" si="46"/>
        <v>Yes</v>
      </c>
      <c r="O975" t="str">
        <f t="shared" si="47"/>
        <v>Yes</v>
      </c>
    </row>
    <row r="976" spans="1:15" x14ac:dyDescent="0.35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44352</v>
      </c>
      <c r="H976">
        <v>18673</v>
      </c>
      <c r="I976" t="s">
        <v>13</v>
      </c>
      <c r="J976">
        <v>43</v>
      </c>
      <c r="K976" t="str">
        <v>Below</v>
      </c>
      <c r="L976" t="str">
        <v>Good</v>
      </c>
      <c r="M976" t="str">
        <f t="shared" si="45"/>
        <v>Below</v>
      </c>
      <c r="N976" t="str">
        <f t="shared" si="46"/>
        <v>No</v>
      </c>
      <c r="O976" t="str">
        <f t="shared" si="47"/>
        <v>NO</v>
      </c>
    </row>
    <row r="977" spans="1:15" x14ac:dyDescent="0.35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42223</v>
      </c>
      <c r="H977">
        <v>22055</v>
      </c>
      <c r="I977" t="s">
        <v>28</v>
      </c>
      <c r="J977">
        <v>25</v>
      </c>
      <c r="K977" t="str">
        <v>Below</v>
      </c>
      <c r="L977" t="str">
        <v>Poor</v>
      </c>
      <c r="M977" t="str">
        <f t="shared" si="45"/>
        <v>Below</v>
      </c>
      <c r="N977" t="str">
        <f t="shared" si="46"/>
        <v>No</v>
      </c>
      <c r="O977" t="str">
        <f t="shared" si="47"/>
        <v>NO</v>
      </c>
    </row>
    <row r="978" spans="1:15" x14ac:dyDescent="0.35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43476</v>
      </c>
      <c r="H978">
        <v>17732</v>
      </c>
      <c r="I978" t="s">
        <v>13</v>
      </c>
      <c r="J978">
        <v>23</v>
      </c>
      <c r="K978" t="str">
        <v>Above</v>
      </c>
      <c r="L978" t="str">
        <v>Poor</v>
      </c>
      <c r="M978" t="str">
        <f t="shared" si="45"/>
        <v>Below</v>
      </c>
      <c r="N978" t="str">
        <f t="shared" si="46"/>
        <v>Yes</v>
      </c>
      <c r="O978" t="str">
        <f t="shared" si="47"/>
        <v>Yes</v>
      </c>
    </row>
    <row r="979" spans="1:15" x14ac:dyDescent="0.35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45273</v>
      </c>
      <c r="H979">
        <v>11648</v>
      </c>
      <c r="I979" t="s">
        <v>18</v>
      </c>
      <c r="J979">
        <v>34</v>
      </c>
      <c r="K979" t="str">
        <v>Above</v>
      </c>
      <c r="L979" t="str">
        <v>Average</v>
      </c>
      <c r="M979" t="str">
        <f t="shared" si="45"/>
        <v>Below</v>
      </c>
      <c r="N979" t="str">
        <f t="shared" si="46"/>
        <v>Yes</v>
      </c>
      <c r="O979" t="str">
        <f t="shared" si="47"/>
        <v>NO</v>
      </c>
    </row>
    <row r="980" spans="1:15" x14ac:dyDescent="0.35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45460</v>
      </c>
      <c r="H980">
        <v>11791</v>
      </c>
      <c r="I980" t="s">
        <v>18</v>
      </c>
      <c r="J980">
        <v>35</v>
      </c>
      <c r="K980" t="str">
        <v>Above</v>
      </c>
      <c r="L980" t="str">
        <v>Average</v>
      </c>
      <c r="M980" t="str">
        <f t="shared" si="45"/>
        <v>Below</v>
      </c>
      <c r="N980" t="str">
        <f t="shared" si="46"/>
        <v>Yes</v>
      </c>
      <c r="O980" t="str">
        <f t="shared" si="47"/>
        <v>Yes</v>
      </c>
    </row>
    <row r="981" spans="1:15" x14ac:dyDescent="0.35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45180</v>
      </c>
      <c r="H981">
        <v>39882</v>
      </c>
      <c r="I981" t="s">
        <v>13</v>
      </c>
      <c r="J981">
        <v>42</v>
      </c>
      <c r="K981" t="str">
        <v>Below</v>
      </c>
      <c r="L981" t="str">
        <v>Good</v>
      </c>
      <c r="M981" t="str">
        <f t="shared" si="45"/>
        <v>Below</v>
      </c>
      <c r="N981" t="str">
        <f t="shared" si="46"/>
        <v>No</v>
      </c>
      <c r="O981" t="str">
        <f t="shared" si="47"/>
        <v>NO</v>
      </c>
    </row>
    <row r="982" spans="1:15" x14ac:dyDescent="0.35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43237</v>
      </c>
      <c r="H982">
        <v>24872</v>
      </c>
      <c r="I982" t="s">
        <v>18</v>
      </c>
      <c r="J982">
        <v>55</v>
      </c>
      <c r="K982" t="str">
        <v>Above</v>
      </c>
      <c r="L982" t="str">
        <v>Excellent</v>
      </c>
      <c r="M982" t="str">
        <f t="shared" si="45"/>
        <v>Below</v>
      </c>
      <c r="N982" t="str">
        <f t="shared" si="46"/>
        <v>Yes</v>
      </c>
      <c r="O982" t="str">
        <f t="shared" si="47"/>
        <v>Yes</v>
      </c>
    </row>
    <row r="983" spans="1:15" x14ac:dyDescent="0.35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44969</v>
      </c>
      <c r="H983">
        <v>34106</v>
      </c>
      <c r="I983" t="s">
        <v>20</v>
      </c>
      <c r="J983">
        <v>46</v>
      </c>
      <c r="K983" t="str">
        <v>Above</v>
      </c>
      <c r="L983" t="str">
        <v>Good</v>
      </c>
      <c r="M983" t="str">
        <f t="shared" si="45"/>
        <v>Below</v>
      </c>
      <c r="N983" t="str">
        <f t="shared" si="46"/>
        <v>Yes</v>
      </c>
      <c r="O983" t="str">
        <f t="shared" si="47"/>
        <v>Yes</v>
      </c>
    </row>
    <row r="984" spans="1:15" x14ac:dyDescent="0.35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45370</v>
      </c>
      <c r="H984">
        <v>29985</v>
      </c>
      <c r="I984" t="s">
        <v>13</v>
      </c>
      <c r="J984">
        <v>31</v>
      </c>
      <c r="K984" t="str">
        <v>Above</v>
      </c>
      <c r="L984" t="str">
        <v>Average</v>
      </c>
      <c r="M984" t="str">
        <f t="shared" si="45"/>
        <v>Below</v>
      </c>
      <c r="N984" t="str">
        <f t="shared" si="46"/>
        <v>Yes</v>
      </c>
      <c r="O984" t="str">
        <f t="shared" si="47"/>
        <v>Yes</v>
      </c>
    </row>
    <row r="985" spans="1:15" x14ac:dyDescent="0.35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43359</v>
      </c>
      <c r="H985">
        <v>12266</v>
      </c>
      <c r="I985" t="s">
        <v>18</v>
      </c>
      <c r="J985">
        <v>29</v>
      </c>
      <c r="K985" t="str">
        <v>Above</v>
      </c>
      <c r="L985" t="str">
        <v>Poor</v>
      </c>
      <c r="M985" t="str">
        <f t="shared" si="45"/>
        <v>Below</v>
      </c>
      <c r="N985" t="str">
        <f t="shared" si="46"/>
        <v>Yes</v>
      </c>
      <c r="O985" t="str">
        <f t="shared" si="47"/>
        <v>Yes</v>
      </c>
    </row>
    <row r="986" spans="1:15" x14ac:dyDescent="0.35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43034</v>
      </c>
      <c r="H986">
        <v>25403</v>
      </c>
      <c r="I986" t="s">
        <v>13</v>
      </c>
      <c r="J986">
        <v>44</v>
      </c>
      <c r="K986" t="str">
        <v>Above</v>
      </c>
      <c r="L986" t="str">
        <v>Good</v>
      </c>
      <c r="M986" t="str">
        <f t="shared" si="45"/>
        <v>Below</v>
      </c>
      <c r="N986" t="str">
        <f t="shared" si="46"/>
        <v>Yes</v>
      </c>
      <c r="O986" t="str">
        <f t="shared" si="47"/>
        <v>Yes</v>
      </c>
    </row>
    <row r="987" spans="1:15" x14ac:dyDescent="0.35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43369</v>
      </c>
      <c r="H987">
        <v>29444</v>
      </c>
      <c r="I987" t="s">
        <v>20</v>
      </c>
      <c r="J987">
        <v>52</v>
      </c>
      <c r="K987" t="str">
        <v>Above</v>
      </c>
      <c r="L987" t="str">
        <v>Excellent</v>
      </c>
      <c r="M987" t="str">
        <f t="shared" si="45"/>
        <v>Below</v>
      </c>
      <c r="N987" t="str">
        <f t="shared" si="46"/>
        <v>No</v>
      </c>
      <c r="O987" t="str">
        <f t="shared" si="47"/>
        <v>Yes</v>
      </c>
    </row>
    <row r="988" spans="1:15" x14ac:dyDescent="0.35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43024</v>
      </c>
      <c r="H988">
        <v>36635</v>
      </c>
      <c r="I988" t="s">
        <v>18</v>
      </c>
      <c r="J988">
        <v>56</v>
      </c>
      <c r="K988" t="str">
        <v>Above</v>
      </c>
      <c r="L988" t="str">
        <v>Excellent</v>
      </c>
      <c r="M988" t="str">
        <f t="shared" si="45"/>
        <v>Below</v>
      </c>
      <c r="N988" t="str">
        <f t="shared" si="46"/>
        <v>Yes</v>
      </c>
      <c r="O988" t="str">
        <f t="shared" si="47"/>
        <v>Yes</v>
      </c>
    </row>
    <row r="989" spans="1:15" x14ac:dyDescent="0.35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44003</v>
      </c>
      <c r="H989">
        <v>26712</v>
      </c>
      <c r="I989" t="s">
        <v>20</v>
      </c>
      <c r="J989">
        <v>27</v>
      </c>
      <c r="K989" t="str">
        <v>Below</v>
      </c>
      <c r="L989" t="str">
        <v>Poor</v>
      </c>
      <c r="M989" t="str">
        <f t="shared" si="45"/>
        <v>Below</v>
      </c>
      <c r="N989" t="str">
        <f t="shared" si="46"/>
        <v>No</v>
      </c>
      <c r="O989" t="str">
        <f t="shared" si="47"/>
        <v>Yes</v>
      </c>
    </row>
    <row r="990" spans="1:15" x14ac:dyDescent="0.35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44504</v>
      </c>
      <c r="H990">
        <v>37782</v>
      </c>
      <c r="I990" t="s">
        <v>13</v>
      </c>
      <c r="J990">
        <v>32</v>
      </c>
      <c r="K990" t="str">
        <v>Below</v>
      </c>
      <c r="L990" t="str">
        <v>Average</v>
      </c>
      <c r="M990" t="str">
        <f t="shared" si="45"/>
        <v>Below</v>
      </c>
      <c r="N990" t="str">
        <f t="shared" si="46"/>
        <v>No</v>
      </c>
      <c r="O990" t="str">
        <f t="shared" si="47"/>
        <v>Yes</v>
      </c>
    </row>
    <row r="991" spans="1:15" x14ac:dyDescent="0.35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42471</v>
      </c>
      <c r="H991">
        <v>19727</v>
      </c>
      <c r="I991" t="s">
        <v>13</v>
      </c>
      <c r="J991">
        <v>51</v>
      </c>
      <c r="K991" t="str">
        <v>Below</v>
      </c>
      <c r="L991" t="str">
        <v>Excellent</v>
      </c>
      <c r="M991" t="str">
        <f t="shared" si="45"/>
        <v>Below</v>
      </c>
      <c r="N991" t="str">
        <f t="shared" si="46"/>
        <v>No</v>
      </c>
      <c r="O991" t="str">
        <f t="shared" si="47"/>
        <v>NO</v>
      </c>
    </row>
    <row r="992" spans="1:15" x14ac:dyDescent="0.35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44824</v>
      </c>
      <c r="H992">
        <v>39743</v>
      </c>
      <c r="I992" t="s">
        <v>28</v>
      </c>
      <c r="J992">
        <v>53</v>
      </c>
      <c r="K992" t="str">
        <v>Above</v>
      </c>
      <c r="L992" t="str">
        <v>Excellent</v>
      </c>
      <c r="M992" t="str">
        <f t="shared" si="45"/>
        <v>Below</v>
      </c>
      <c r="N992" t="str">
        <f t="shared" si="46"/>
        <v>No</v>
      </c>
      <c r="O992" t="str">
        <f t="shared" si="47"/>
        <v>NO</v>
      </c>
    </row>
    <row r="993" spans="1:15" x14ac:dyDescent="0.35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45079</v>
      </c>
      <c r="H993">
        <v>17484</v>
      </c>
      <c r="I993" t="s">
        <v>20</v>
      </c>
      <c r="J993">
        <v>38</v>
      </c>
      <c r="K993" t="str">
        <v>Above</v>
      </c>
      <c r="L993" t="str">
        <v>Average</v>
      </c>
      <c r="M993" t="str">
        <f t="shared" si="45"/>
        <v>Below</v>
      </c>
      <c r="N993" t="str">
        <f t="shared" si="46"/>
        <v>Yes</v>
      </c>
      <c r="O993" t="str">
        <f t="shared" si="47"/>
        <v>Yes</v>
      </c>
    </row>
    <row r="994" spans="1:15" x14ac:dyDescent="0.35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42313</v>
      </c>
      <c r="H994">
        <v>39024</v>
      </c>
      <c r="I994" t="s">
        <v>20</v>
      </c>
      <c r="J994">
        <v>20</v>
      </c>
      <c r="K994" t="str">
        <v>Below</v>
      </c>
      <c r="L994" t="str">
        <v>Poor</v>
      </c>
      <c r="M994" t="str">
        <f t="shared" si="45"/>
        <v>Below</v>
      </c>
      <c r="N994" t="str">
        <f t="shared" si="46"/>
        <v>No</v>
      </c>
      <c r="O994" t="str">
        <f t="shared" si="47"/>
        <v>Yes</v>
      </c>
    </row>
    <row r="995" spans="1:15" x14ac:dyDescent="0.35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43748</v>
      </c>
      <c r="H995">
        <v>14081</v>
      </c>
      <c r="I995" t="s">
        <v>28</v>
      </c>
      <c r="J995">
        <v>42</v>
      </c>
      <c r="K995" t="str">
        <v>Above</v>
      </c>
      <c r="L995" t="str">
        <v>Good</v>
      </c>
      <c r="M995" t="str">
        <f t="shared" si="45"/>
        <v>Below</v>
      </c>
      <c r="N995" t="str">
        <f t="shared" si="46"/>
        <v>Yes</v>
      </c>
      <c r="O995" t="str">
        <f t="shared" si="47"/>
        <v>NO</v>
      </c>
    </row>
    <row r="996" spans="1:15" x14ac:dyDescent="0.35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44104</v>
      </c>
      <c r="H996">
        <v>29392</v>
      </c>
      <c r="I996" t="s">
        <v>13</v>
      </c>
      <c r="J996">
        <v>21</v>
      </c>
      <c r="K996" t="str">
        <v>Below</v>
      </c>
      <c r="L996" t="str">
        <v>Poor</v>
      </c>
      <c r="M996" t="str">
        <f t="shared" si="45"/>
        <v>Below</v>
      </c>
      <c r="N996" t="str">
        <f t="shared" si="46"/>
        <v>No</v>
      </c>
      <c r="O996" t="str">
        <f t="shared" si="47"/>
        <v>Yes</v>
      </c>
    </row>
    <row r="997" spans="1:15" x14ac:dyDescent="0.35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43308</v>
      </c>
      <c r="H997">
        <v>23565</v>
      </c>
      <c r="I997" t="s">
        <v>18</v>
      </c>
      <c r="J997">
        <v>55</v>
      </c>
      <c r="K997" t="str">
        <v>Above</v>
      </c>
      <c r="L997" t="str">
        <v>Excellent</v>
      </c>
      <c r="M997" t="str">
        <f t="shared" si="45"/>
        <v>Below</v>
      </c>
      <c r="N997" t="str">
        <f t="shared" si="46"/>
        <v>Yes</v>
      </c>
      <c r="O997" t="str">
        <f t="shared" si="47"/>
        <v>Yes</v>
      </c>
    </row>
    <row r="998" spans="1:15" x14ac:dyDescent="0.35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42882</v>
      </c>
      <c r="H998">
        <v>23332</v>
      </c>
      <c r="I998" t="s">
        <v>18</v>
      </c>
      <c r="J998">
        <v>27</v>
      </c>
      <c r="K998" t="str">
        <v>Above</v>
      </c>
      <c r="L998" t="str">
        <v>Poor</v>
      </c>
      <c r="M998" t="str">
        <f t="shared" si="45"/>
        <v>Below</v>
      </c>
      <c r="N998" t="str">
        <f t="shared" si="46"/>
        <v>No</v>
      </c>
      <c r="O998" t="str">
        <f t="shared" si="47"/>
        <v>Yes</v>
      </c>
    </row>
    <row r="999" spans="1:15" x14ac:dyDescent="0.35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44126</v>
      </c>
      <c r="H999">
        <v>15749</v>
      </c>
      <c r="I999" t="s">
        <v>20</v>
      </c>
      <c r="J999">
        <v>21</v>
      </c>
      <c r="K999" t="str">
        <v>Below</v>
      </c>
      <c r="L999" t="str">
        <v>Poor</v>
      </c>
      <c r="M999" t="str">
        <f t="shared" si="45"/>
        <v>Below</v>
      </c>
      <c r="N999" t="str">
        <f t="shared" si="46"/>
        <v>No</v>
      </c>
      <c r="O999" t="str">
        <f t="shared" si="47"/>
        <v>Yes</v>
      </c>
    </row>
    <row r="1000" spans="1:15" x14ac:dyDescent="0.35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42998</v>
      </c>
      <c r="H1000">
        <v>17898</v>
      </c>
      <c r="I1000" t="s">
        <v>20</v>
      </c>
      <c r="J1000">
        <v>26</v>
      </c>
      <c r="K1000" t="str">
        <v>Above</v>
      </c>
      <c r="L1000" t="str">
        <v>Poor</v>
      </c>
      <c r="M1000" t="str">
        <f t="shared" si="45"/>
        <v>Below</v>
      </c>
      <c r="N1000" t="str">
        <f t="shared" si="46"/>
        <v>No</v>
      </c>
      <c r="O1000" t="str">
        <f t="shared" si="47"/>
        <v>Yes</v>
      </c>
    </row>
    <row r="1001" spans="1:15" x14ac:dyDescent="0.35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42210</v>
      </c>
      <c r="H1001">
        <v>25057</v>
      </c>
      <c r="I1001" t="s">
        <v>18</v>
      </c>
      <c r="J1001">
        <v>52</v>
      </c>
      <c r="K1001" t="str">
        <v>Above</v>
      </c>
      <c r="L1001" t="str">
        <v>Excellent</v>
      </c>
      <c r="M1001" t="str">
        <f t="shared" si="45"/>
        <v>Below</v>
      </c>
      <c r="N1001" t="str">
        <f t="shared" si="46"/>
        <v>Yes</v>
      </c>
      <c r="O1001" t="str">
        <f t="shared" si="47"/>
        <v>NO</v>
      </c>
    </row>
  </sheetData>
  <conditionalFormatting sqref="F2:F1001">
    <cfRule type="cellIs" dxfId="0" priority="1" operator="greaterThan">
      <formula>60000</formula>
    </cfRule>
  </conditionalFormatting>
  <pageMargins left="0.75" right="0.75" top="1" bottom="1" header="0.5" footer="0.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5F4E-3EFD-4A5D-B026-8869234DD48E}">
  <dimension ref="A3:P9"/>
  <sheetViews>
    <sheetView tabSelected="1" topLeftCell="A24" zoomScale="75" workbookViewId="0">
      <selection activeCell="J3" sqref="J3:P9"/>
    </sheetView>
  </sheetViews>
  <sheetFormatPr defaultRowHeight="14.5" x14ac:dyDescent="0.35"/>
  <cols>
    <col min="1" max="1" width="14.453125" bestFit="1" customWidth="1"/>
    <col min="2" max="2" width="15.26953125" bestFit="1" customWidth="1"/>
    <col min="3" max="7" width="11.81640625" bestFit="1" customWidth="1"/>
    <col min="10" max="10" width="13.81640625" bestFit="1" customWidth="1"/>
    <col min="11" max="11" width="16.453125" bestFit="1" customWidth="1"/>
    <col min="12" max="13" width="8.7265625" bestFit="1" customWidth="1"/>
    <col min="14" max="14" width="9.90625" bestFit="1" customWidth="1"/>
    <col min="15" max="15" width="8.7265625" bestFit="1" customWidth="1"/>
    <col min="16" max="16" width="11" bestFit="1" customWidth="1"/>
    <col min="17" max="17" width="11.81640625" bestFit="1" customWidth="1"/>
    <col min="18" max="18" width="12.54296875" bestFit="1" customWidth="1"/>
    <col min="19" max="19" width="11.81640625" bestFit="1" customWidth="1"/>
    <col min="20" max="20" width="12.54296875" bestFit="1" customWidth="1"/>
    <col min="21" max="21" width="16.7265625" bestFit="1" customWidth="1"/>
    <col min="22" max="22" width="17.453125" bestFit="1" customWidth="1"/>
    <col min="23" max="51" width="15.26953125" bestFit="1" customWidth="1"/>
    <col min="52" max="52" width="10.7265625" bestFit="1" customWidth="1"/>
  </cols>
  <sheetData>
    <row r="3" spans="1:16" x14ac:dyDescent="0.35">
      <c r="A3" s="10" t="s">
        <v>1036</v>
      </c>
      <c r="B3" s="10" t="s">
        <v>1035</v>
      </c>
      <c r="J3" s="10" t="s">
        <v>1034</v>
      </c>
      <c r="K3" s="10" t="s">
        <v>1035</v>
      </c>
    </row>
    <row r="4" spans="1:16" x14ac:dyDescent="0.35">
      <c r="A4" s="10" t="s">
        <v>1032</v>
      </c>
      <c r="B4" t="s">
        <v>22</v>
      </c>
      <c r="C4" t="s">
        <v>16</v>
      </c>
      <c r="D4" t="s">
        <v>27</v>
      </c>
      <c r="E4" t="s">
        <v>12</v>
      </c>
      <c r="F4" t="s">
        <v>7</v>
      </c>
      <c r="G4" t="s">
        <v>1033</v>
      </c>
      <c r="J4" s="10" t="s">
        <v>1032</v>
      </c>
      <c r="K4" t="s">
        <v>22</v>
      </c>
      <c r="L4" t="s">
        <v>16</v>
      </c>
      <c r="M4" t="s">
        <v>27</v>
      </c>
      <c r="N4" t="s">
        <v>12</v>
      </c>
      <c r="O4" t="s">
        <v>7</v>
      </c>
      <c r="P4" t="s">
        <v>1033</v>
      </c>
    </row>
    <row r="5" spans="1:16" x14ac:dyDescent="0.35">
      <c r="A5" s="11" t="s">
        <v>28</v>
      </c>
      <c r="B5" s="12">
        <v>24659.829787234041</v>
      </c>
      <c r="C5" s="12">
        <v>24810.17142857143</v>
      </c>
      <c r="D5" s="12">
        <v>23972.263157894737</v>
      </c>
      <c r="E5" s="12">
        <v>26343.775510204083</v>
      </c>
      <c r="F5" s="12">
        <v>26366.361111111109</v>
      </c>
      <c r="G5" s="12">
        <v>25150.986607142859</v>
      </c>
      <c r="J5" s="11" t="s">
        <v>28</v>
      </c>
      <c r="K5" s="12">
        <v>1159012</v>
      </c>
      <c r="L5" s="12">
        <v>868356</v>
      </c>
      <c r="M5" s="12">
        <v>1366419</v>
      </c>
      <c r="N5" s="12">
        <v>1290845</v>
      </c>
      <c r="O5" s="12">
        <v>949189</v>
      </c>
      <c r="P5" s="12">
        <v>5633821</v>
      </c>
    </row>
    <row r="6" spans="1:16" x14ac:dyDescent="0.35">
      <c r="A6" s="11" t="s">
        <v>13</v>
      </c>
      <c r="B6" s="12">
        <v>26789.358490566039</v>
      </c>
      <c r="C6" s="12">
        <v>27088</v>
      </c>
      <c r="D6" s="12">
        <v>25526.375</v>
      </c>
      <c r="E6" s="12">
        <v>26556.42</v>
      </c>
      <c r="F6" s="12">
        <v>26991</v>
      </c>
      <c r="G6" s="12">
        <v>26543.966911764706</v>
      </c>
      <c r="J6" s="11" t="s">
        <v>13</v>
      </c>
      <c r="K6" s="12">
        <v>1419836</v>
      </c>
      <c r="L6" s="12">
        <v>1273136</v>
      </c>
      <c r="M6" s="12">
        <v>1633688</v>
      </c>
      <c r="N6" s="12">
        <v>1327821</v>
      </c>
      <c r="O6" s="12">
        <v>1565478</v>
      </c>
      <c r="P6" s="12">
        <v>7219959</v>
      </c>
    </row>
    <row r="7" spans="1:16" x14ac:dyDescent="0.35">
      <c r="A7" s="11" t="s">
        <v>20</v>
      </c>
      <c r="B7" s="12">
        <v>26235.148936170212</v>
      </c>
      <c r="C7" s="12">
        <v>24471.132075471698</v>
      </c>
      <c r="D7" s="12">
        <v>24194.103448275862</v>
      </c>
      <c r="E7" s="12">
        <v>24249.608695652172</v>
      </c>
      <c r="F7" s="12">
        <v>24167.6875</v>
      </c>
      <c r="G7" s="12">
        <v>24638.138888888891</v>
      </c>
      <c r="J7" s="11" t="s">
        <v>20</v>
      </c>
      <c r="K7" s="12">
        <v>1233052</v>
      </c>
      <c r="L7" s="12">
        <v>1296970</v>
      </c>
      <c r="M7" s="12">
        <v>1403258</v>
      </c>
      <c r="N7" s="12">
        <v>1115482</v>
      </c>
      <c r="O7" s="12">
        <v>1160049</v>
      </c>
      <c r="P7" s="12">
        <v>6208811</v>
      </c>
    </row>
    <row r="8" spans="1:16" x14ac:dyDescent="0.35">
      <c r="A8" s="11" t="s">
        <v>18</v>
      </c>
      <c r="B8" s="12">
        <v>26212.030769230769</v>
      </c>
      <c r="C8" s="12">
        <v>26724.533333333333</v>
      </c>
      <c r="D8" s="12">
        <v>24674.960784313724</v>
      </c>
      <c r="E8" s="12">
        <v>24310.75</v>
      </c>
      <c r="F8" s="12">
        <v>24431.410256410258</v>
      </c>
      <c r="G8" s="12">
        <v>25324.575396825396</v>
      </c>
      <c r="J8" s="11" t="s">
        <v>18</v>
      </c>
      <c r="K8" s="12">
        <v>1703782</v>
      </c>
      <c r="L8" s="12">
        <v>1202604</v>
      </c>
      <c r="M8" s="12">
        <v>1258423</v>
      </c>
      <c r="N8" s="12">
        <v>1264159</v>
      </c>
      <c r="O8" s="12">
        <v>952825</v>
      </c>
      <c r="P8" s="12">
        <v>6381793</v>
      </c>
    </row>
    <row r="9" spans="1:16" x14ac:dyDescent="0.35">
      <c r="A9" s="11" t="s">
        <v>1033</v>
      </c>
      <c r="B9" s="12">
        <v>26017.367924528302</v>
      </c>
      <c r="C9" s="12">
        <v>25783.7</v>
      </c>
      <c r="D9" s="12">
        <v>24616.46956521739</v>
      </c>
      <c r="E9" s="12">
        <v>25372.116751269037</v>
      </c>
      <c r="F9" s="12">
        <v>25566.524861878454</v>
      </c>
      <c r="G9" s="12">
        <v>25444.383999999998</v>
      </c>
      <c r="J9" s="11" t="s">
        <v>1033</v>
      </c>
      <c r="K9" s="12">
        <v>5515682</v>
      </c>
      <c r="L9" s="12">
        <v>4641066</v>
      </c>
      <c r="M9" s="12">
        <v>5661788</v>
      </c>
      <c r="N9" s="12">
        <v>4998307</v>
      </c>
      <c r="O9" s="12">
        <v>4627541</v>
      </c>
      <c r="P9" s="12">
        <v>25444384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4A06-E80F-4CBE-8C9C-61FA17653A57}">
  <dimension ref="A1:D1001"/>
  <sheetViews>
    <sheetView topLeftCell="A3" workbookViewId="0">
      <selection activeCell="E1" sqref="E1"/>
    </sheetView>
  </sheetViews>
  <sheetFormatPr defaultRowHeight="14.5" x14ac:dyDescent="0.35"/>
  <sheetData>
    <row r="1" spans="1:4" x14ac:dyDescent="0.35">
      <c r="A1" s="5" t="s">
        <v>1028</v>
      </c>
      <c r="B1" s="5" t="s">
        <v>1029</v>
      </c>
      <c r="C1" s="5" t="s">
        <v>1030</v>
      </c>
      <c r="D1" s="22" t="s">
        <v>1031</v>
      </c>
    </row>
    <row r="2" spans="1:4" x14ac:dyDescent="0.35">
      <c r="A2">
        <v>1</v>
      </c>
      <c r="B2" cm="1">
        <f t="array" ref="B2:B1001">VLOOKUP(Sheet1!$A$2:$A$1001,Sheet1!$A$2:$J$1001,6,)</f>
        <v>51244</v>
      </c>
      <c r="C2" t="str" cm="1">
        <f t="array" ref="C2:C1001">VLOOKUP($A$2:$A$1001,Sheet1!A2:$O$10014, 5,FALSE)</f>
        <v>Marketing</v>
      </c>
    </row>
    <row r="3" spans="1:4" x14ac:dyDescent="0.35">
      <c r="A3">
        <v>2</v>
      </c>
      <c r="B3">
        <v>30579</v>
      </c>
      <c r="C3" t="str">
        <v>HR</v>
      </c>
    </row>
    <row r="4" spans="1:4" x14ac:dyDescent="0.35">
      <c r="A4">
        <v>3</v>
      </c>
      <c r="B4">
        <v>67359</v>
      </c>
      <c r="C4" t="str">
        <v>HR</v>
      </c>
    </row>
    <row r="5" spans="1:4" x14ac:dyDescent="0.35">
      <c r="A5">
        <v>4</v>
      </c>
      <c r="B5">
        <v>64565</v>
      </c>
      <c r="C5" t="str">
        <v>Sales</v>
      </c>
    </row>
    <row r="6" spans="1:4" x14ac:dyDescent="0.35">
      <c r="A6">
        <v>5</v>
      </c>
      <c r="B6">
        <v>70615</v>
      </c>
      <c r="C6" t="str">
        <v>Finance</v>
      </c>
    </row>
    <row r="7" spans="1:4" x14ac:dyDescent="0.35">
      <c r="A7">
        <v>6</v>
      </c>
      <c r="B7">
        <v>58825</v>
      </c>
      <c r="C7" t="str">
        <v>HR</v>
      </c>
    </row>
    <row r="8" spans="1:4" x14ac:dyDescent="0.35">
      <c r="A8">
        <v>7</v>
      </c>
      <c r="B8">
        <v>70118</v>
      </c>
      <c r="C8" t="str">
        <v>Finance</v>
      </c>
    </row>
    <row r="9" spans="1:4" x14ac:dyDescent="0.35">
      <c r="A9">
        <v>8</v>
      </c>
      <c r="B9">
        <v>47243</v>
      </c>
      <c r="C9" t="str">
        <v>HR</v>
      </c>
    </row>
    <row r="10" spans="1:4" x14ac:dyDescent="0.35">
      <c r="A10">
        <v>9</v>
      </c>
      <c r="B10">
        <v>36567</v>
      </c>
      <c r="C10" t="str">
        <v>IT</v>
      </c>
    </row>
    <row r="11" spans="1:4" x14ac:dyDescent="0.35">
      <c r="A11">
        <v>10</v>
      </c>
      <c r="B11">
        <v>62747</v>
      </c>
      <c r="C11" t="str">
        <v>Marketing</v>
      </c>
    </row>
    <row r="12" spans="1:4" x14ac:dyDescent="0.35">
      <c r="A12">
        <v>11</v>
      </c>
      <c r="B12">
        <v>75358</v>
      </c>
      <c r="C12" t="str">
        <v>Sales</v>
      </c>
    </row>
    <row r="13" spans="1:4" x14ac:dyDescent="0.35">
      <c r="A13">
        <v>12</v>
      </c>
      <c r="B13">
        <v>44935</v>
      </c>
      <c r="C13" t="str">
        <v>IT</v>
      </c>
    </row>
    <row r="14" spans="1:4" x14ac:dyDescent="0.35">
      <c r="A14">
        <v>13</v>
      </c>
      <c r="B14">
        <v>67132</v>
      </c>
      <c r="C14" t="str">
        <v>IT</v>
      </c>
    </row>
    <row r="15" spans="1:4" x14ac:dyDescent="0.35">
      <c r="A15">
        <v>14</v>
      </c>
      <c r="B15">
        <v>74476</v>
      </c>
      <c r="C15" t="str">
        <v>Finance</v>
      </c>
    </row>
    <row r="16" spans="1:4" x14ac:dyDescent="0.35">
      <c r="A16">
        <v>15</v>
      </c>
      <c r="B16">
        <v>45774</v>
      </c>
      <c r="C16" t="str">
        <v>IT</v>
      </c>
    </row>
    <row r="17" spans="1:3" x14ac:dyDescent="0.35">
      <c r="A17">
        <v>16</v>
      </c>
      <c r="B17">
        <v>44365</v>
      </c>
      <c r="C17" t="str">
        <v>IT</v>
      </c>
    </row>
    <row r="18" spans="1:3" x14ac:dyDescent="0.35">
      <c r="A18">
        <v>17</v>
      </c>
      <c r="B18">
        <v>43274</v>
      </c>
      <c r="C18" t="str">
        <v>IT</v>
      </c>
    </row>
    <row r="19" spans="1:3" x14ac:dyDescent="0.35">
      <c r="A19">
        <v>18</v>
      </c>
      <c r="B19">
        <v>32559</v>
      </c>
      <c r="C19" t="str">
        <v>Finance</v>
      </c>
    </row>
    <row r="20" spans="1:3" x14ac:dyDescent="0.35">
      <c r="A20">
        <v>19</v>
      </c>
      <c r="B20">
        <v>46715</v>
      </c>
      <c r="C20" t="str">
        <v>Finance</v>
      </c>
    </row>
    <row r="21" spans="1:3" x14ac:dyDescent="0.35">
      <c r="A21">
        <v>20</v>
      </c>
      <c r="B21">
        <v>62023</v>
      </c>
      <c r="C21" t="str">
        <v>Marketing</v>
      </c>
    </row>
    <row r="22" spans="1:3" x14ac:dyDescent="0.35">
      <c r="A22">
        <v>21</v>
      </c>
      <c r="B22">
        <v>58698</v>
      </c>
      <c r="C22" t="str">
        <v>HR</v>
      </c>
    </row>
    <row r="23" spans="1:3" x14ac:dyDescent="0.35">
      <c r="A23">
        <v>22</v>
      </c>
      <c r="B23">
        <v>41962</v>
      </c>
      <c r="C23" t="str">
        <v>Sales</v>
      </c>
    </row>
    <row r="24" spans="1:3" x14ac:dyDescent="0.35">
      <c r="A24">
        <v>23</v>
      </c>
      <c r="B24">
        <v>37191</v>
      </c>
      <c r="C24" t="str">
        <v>Finance</v>
      </c>
    </row>
    <row r="25" spans="1:3" x14ac:dyDescent="0.35">
      <c r="A25">
        <v>24</v>
      </c>
      <c r="B25">
        <v>60266</v>
      </c>
      <c r="C25" t="str">
        <v>Sales</v>
      </c>
    </row>
    <row r="26" spans="1:3" x14ac:dyDescent="0.35">
      <c r="A26">
        <v>25</v>
      </c>
      <c r="B26">
        <v>65466</v>
      </c>
      <c r="C26" t="str">
        <v>Sales</v>
      </c>
    </row>
    <row r="27" spans="1:3" x14ac:dyDescent="0.35">
      <c r="A27">
        <v>26</v>
      </c>
      <c r="B27">
        <v>58378</v>
      </c>
      <c r="C27" t="str">
        <v>Marketing</v>
      </c>
    </row>
    <row r="28" spans="1:3" x14ac:dyDescent="0.35">
      <c r="A28">
        <v>27</v>
      </c>
      <c r="B28">
        <v>67213</v>
      </c>
      <c r="C28" t="str">
        <v>Finance</v>
      </c>
    </row>
    <row r="29" spans="1:3" x14ac:dyDescent="0.35">
      <c r="A29">
        <v>28</v>
      </c>
      <c r="B29">
        <v>48620</v>
      </c>
      <c r="C29" t="str">
        <v>HR</v>
      </c>
    </row>
    <row r="30" spans="1:3" x14ac:dyDescent="0.35">
      <c r="A30">
        <v>29</v>
      </c>
      <c r="B30">
        <v>54404</v>
      </c>
      <c r="C30" t="str">
        <v>Finance</v>
      </c>
    </row>
    <row r="31" spans="1:3" x14ac:dyDescent="0.35">
      <c r="A31">
        <v>30</v>
      </c>
      <c r="B31">
        <v>47985</v>
      </c>
      <c r="C31" t="str">
        <v>IT</v>
      </c>
    </row>
    <row r="32" spans="1:3" x14ac:dyDescent="0.35">
      <c r="A32">
        <v>31</v>
      </c>
      <c r="B32">
        <v>64734</v>
      </c>
      <c r="C32" t="str">
        <v>Sales</v>
      </c>
    </row>
    <row r="33" spans="1:3" x14ac:dyDescent="0.35">
      <c r="A33">
        <v>32</v>
      </c>
      <c r="B33">
        <v>54800</v>
      </c>
      <c r="C33" t="str">
        <v>Finance</v>
      </c>
    </row>
    <row r="34" spans="1:3" x14ac:dyDescent="0.35">
      <c r="A34">
        <v>33</v>
      </c>
      <c r="B34">
        <v>60266</v>
      </c>
      <c r="C34" t="str">
        <v>Sales</v>
      </c>
    </row>
    <row r="35" spans="1:3" x14ac:dyDescent="0.35">
      <c r="A35">
        <v>34</v>
      </c>
      <c r="B35">
        <v>68832</v>
      </c>
      <c r="C35" t="str">
        <v>Finance</v>
      </c>
    </row>
    <row r="36" spans="1:3" x14ac:dyDescent="0.35">
      <c r="A36">
        <v>35</v>
      </c>
      <c r="B36">
        <v>37888</v>
      </c>
      <c r="C36" t="str">
        <v>Sales</v>
      </c>
    </row>
    <row r="37" spans="1:3" x14ac:dyDescent="0.35">
      <c r="A37">
        <v>36</v>
      </c>
      <c r="B37">
        <v>45305</v>
      </c>
      <c r="C37" t="str">
        <v>Finance</v>
      </c>
    </row>
    <row r="38" spans="1:3" x14ac:dyDescent="0.35">
      <c r="A38">
        <v>37</v>
      </c>
      <c r="B38">
        <v>74401</v>
      </c>
      <c r="C38" t="str">
        <v>Marketing</v>
      </c>
    </row>
    <row r="39" spans="1:3" x14ac:dyDescent="0.35">
      <c r="A39">
        <v>38</v>
      </c>
      <c r="B39">
        <v>71925</v>
      </c>
      <c r="C39" t="str">
        <v>Sales</v>
      </c>
    </row>
    <row r="40" spans="1:3" x14ac:dyDescent="0.35">
      <c r="A40">
        <v>39</v>
      </c>
      <c r="B40">
        <v>78677</v>
      </c>
      <c r="C40" t="str">
        <v>Finance</v>
      </c>
    </row>
    <row r="41" spans="1:3" x14ac:dyDescent="0.35">
      <c r="A41">
        <v>40</v>
      </c>
      <c r="B41">
        <v>33906</v>
      </c>
      <c r="C41" t="str">
        <v>IT</v>
      </c>
    </row>
    <row r="42" spans="1:3" x14ac:dyDescent="0.35">
      <c r="A42">
        <v>41</v>
      </c>
      <c r="B42">
        <v>36349</v>
      </c>
      <c r="C42" t="str">
        <v>Sales</v>
      </c>
    </row>
    <row r="43" spans="1:3" x14ac:dyDescent="0.35">
      <c r="A43">
        <v>42</v>
      </c>
      <c r="B43">
        <v>47159</v>
      </c>
      <c r="C43" t="str">
        <v>IT</v>
      </c>
    </row>
    <row r="44" spans="1:3" x14ac:dyDescent="0.35">
      <c r="A44">
        <v>43</v>
      </c>
      <c r="B44">
        <v>55890</v>
      </c>
      <c r="C44" t="str">
        <v>Marketing</v>
      </c>
    </row>
    <row r="45" spans="1:3" x14ac:dyDescent="0.35">
      <c r="A45">
        <v>44</v>
      </c>
      <c r="B45">
        <v>67851</v>
      </c>
      <c r="C45" t="str">
        <v>IT</v>
      </c>
    </row>
    <row r="46" spans="1:3" x14ac:dyDescent="0.35">
      <c r="A46">
        <v>45</v>
      </c>
      <c r="B46">
        <v>42196</v>
      </c>
      <c r="C46" t="str">
        <v>IT</v>
      </c>
    </row>
    <row r="47" spans="1:3" x14ac:dyDescent="0.35">
      <c r="A47">
        <v>46</v>
      </c>
      <c r="B47">
        <v>64449</v>
      </c>
      <c r="C47" t="str">
        <v>Finance</v>
      </c>
    </row>
    <row r="48" spans="1:3" x14ac:dyDescent="0.35">
      <c r="A48">
        <v>47</v>
      </c>
      <c r="B48">
        <v>35386</v>
      </c>
      <c r="C48" t="str">
        <v>IT</v>
      </c>
    </row>
    <row r="49" spans="1:3" x14ac:dyDescent="0.35">
      <c r="A49">
        <v>48</v>
      </c>
      <c r="B49">
        <v>69021</v>
      </c>
      <c r="C49" t="str">
        <v>Finance</v>
      </c>
    </row>
    <row r="50" spans="1:3" x14ac:dyDescent="0.35">
      <c r="A50">
        <v>49</v>
      </c>
      <c r="B50">
        <v>41303</v>
      </c>
      <c r="C50" t="str">
        <v>IT</v>
      </c>
    </row>
    <row r="51" spans="1:3" x14ac:dyDescent="0.35">
      <c r="A51">
        <v>50</v>
      </c>
      <c r="B51">
        <v>44477</v>
      </c>
      <c r="C51" t="str">
        <v>IT</v>
      </c>
    </row>
    <row r="52" spans="1:3" x14ac:dyDescent="0.35">
      <c r="A52">
        <v>51</v>
      </c>
      <c r="B52">
        <v>74034</v>
      </c>
      <c r="C52" t="str">
        <v>IT</v>
      </c>
    </row>
    <row r="53" spans="1:3" x14ac:dyDescent="0.35">
      <c r="A53">
        <v>52</v>
      </c>
      <c r="B53">
        <v>57555</v>
      </c>
      <c r="C53" t="str">
        <v>IT</v>
      </c>
    </row>
    <row r="54" spans="1:3" x14ac:dyDescent="0.35">
      <c r="A54">
        <v>53</v>
      </c>
      <c r="B54">
        <v>62270</v>
      </c>
      <c r="C54" t="str">
        <v>HR</v>
      </c>
    </row>
    <row r="55" spans="1:3" x14ac:dyDescent="0.35">
      <c r="A55">
        <v>54</v>
      </c>
      <c r="B55">
        <v>62907</v>
      </c>
      <c r="C55" t="str">
        <v>Finance</v>
      </c>
    </row>
    <row r="56" spans="1:3" x14ac:dyDescent="0.35">
      <c r="A56">
        <v>55</v>
      </c>
      <c r="B56">
        <v>62455</v>
      </c>
      <c r="C56" t="str">
        <v>Finance</v>
      </c>
    </row>
    <row r="57" spans="1:3" x14ac:dyDescent="0.35">
      <c r="A57">
        <v>56</v>
      </c>
      <c r="B57">
        <v>57097</v>
      </c>
      <c r="C57" t="str">
        <v>Marketing</v>
      </c>
    </row>
    <row r="58" spans="1:3" x14ac:dyDescent="0.35">
      <c r="A58">
        <v>57</v>
      </c>
      <c r="B58">
        <v>30490</v>
      </c>
      <c r="C58" t="str">
        <v>Marketing</v>
      </c>
    </row>
    <row r="59" spans="1:3" x14ac:dyDescent="0.35">
      <c r="A59">
        <v>58</v>
      </c>
      <c r="B59">
        <v>73437</v>
      </c>
      <c r="C59" t="str">
        <v>Sales</v>
      </c>
    </row>
    <row r="60" spans="1:3" x14ac:dyDescent="0.35">
      <c r="A60">
        <v>59</v>
      </c>
      <c r="B60">
        <v>52906</v>
      </c>
      <c r="C60" t="str">
        <v>IT</v>
      </c>
    </row>
    <row r="61" spans="1:3" x14ac:dyDescent="0.35">
      <c r="A61">
        <v>60</v>
      </c>
      <c r="B61">
        <v>70565</v>
      </c>
      <c r="C61" t="str">
        <v>Finance</v>
      </c>
    </row>
    <row r="62" spans="1:3" x14ac:dyDescent="0.35">
      <c r="A62">
        <v>61</v>
      </c>
      <c r="B62">
        <v>70282</v>
      </c>
      <c r="C62" t="str">
        <v>Marketing</v>
      </c>
    </row>
    <row r="63" spans="1:3" x14ac:dyDescent="0.35">
      <c r="A63">
        <v>62</v>
      </c>
      <c r="B63">
        <v>36859</v>
      </c>
      <c r="C63" t="str">
        <v>Sales</v>
      </c>
    </row>
    <row r="64" spans="1:3" x14ac:dyDescent="0.35">
      <c r="A64">
        <v>63</v>
      </c>
      <c r="B64">
        <v>40305</v>
      </c>
      <c r="C64" t="str">
        <v>Sales</v>
      </c>
    </row>
    <row r="65" spans="1:3" x14ac:dyDescent="0.35">
      <c r="A65">
        <v>64</v>
      </c>
      <c r="B65">
        <v>45633</v>
      </c>
      <c r="C65" t="str">
        <v>IT</v>
      </c>
    </row>
    <row r="66" spans="1:3" x14ac:dyDescent="0.35">
      <c r="A66">
        <v>65</v>
      </c>
      <c r="B66">
        <v>79105</v>
      </c>
      <c r="C66" t="str">
        <v>Finance</v>
      </c>
    </row>
    <row r="67" spans="1:3" x14ac:dyDescent="0.35">
      <c r="A67">
        <v>66</v>
      </c>
      <c r="B67">
        <v>73885</v>
      </c>
      <c r="C67" t="str">
        <v>HR</v>
      </c>
    </row>
    <row r="68" spans="1:3" x14ac:dyDescent="0.35">
      <c r="A68">
        <v>67</v>
      </c>
      <c r="B68">
        <v>55114</v>
      </c>
      <c r="C68" t="str">
        <v>Finance</v>
      </c>
    </row>
    <row r="69" spans="1:3" x14ac:dyDescent="0.35">
      <c r="A69">
        <v>68</v>
      </c>
      <c r="B69">
        <v>59707</v>
      </c>
      <c r="C69" t="str">
        <v>Finance</v>
      </c>
    </row>
    <row r="70" spans="1:3" x14ac:dyDescent="0.35">
      <c r="A70">
        <v>69</v>
      </c>
      <c r="B70">
        <v>77563</v>
      </c>
      <c r="C70" t="str">
        <v>Marketing</v>
      </c>
    </row>
    <row r="71" spans="1:3" x14ac:dyDescent="0.35">
      <c r="A71">
        <v>70</v>
      </c>
      <c r="B71">
        <v>36757</v>
      </c>
      <c r="C71" t="str">
        <v>IT</v>
      </c>
    </row>
    <row r="72" spans="1:3" x14ac:dyDescent="0.35">
      <c r="A72">
        <v>71</v>
      </c>
      <c r="B72">
        <v>40537</v>
      </c>
      <c r="C72" t="str">
        <v>Sales</v>
      </c>
    </row>
    <row r="73" spans="1:3" x14ac:dyDescent="0.35">
      <c r="A73">
        <v>72</v>
      </c>
      <c r="B73">
        <v>46860</v>
      </c>
      <c r="C73" t="str">
        <v>IT</v>
      </c>
    </row>
    <row r="74" spans="1:3" x14ac:dyDescent="0.35">
      <c r="A74">
        <v>73</v>
      </c>
      <c r="B74">
        <v>36411</v>
      </c>
      <c r="C74" t="str">
        <v>Finance</v>
      </c>
    </row>
    <row r="75" spans="1:3" x14ac:dyDescent="0.35">
      <c r="A75">
        <v>74</v>
      </c>
      <c r="B75">
        <v>55874</v>
      </c>
      <c r="C75" t="str">
        <v>Marketing</v>
      </c>
    </row>
    <row r="76" spans="1:3" x14ac:dyDescent="0.35">
      <c r="A76">
        <v>75</v>
      </c>
      <c r="B76">
        <v>67679</v>
      </c>
      <c r="C76" t="str">
        <v>Finance</v>
      </c>
    </row>
    <row r="77" spans="1:3" x14ac:dyDescent="0.35">
      <c r="A77">
        <v>76</v>
      </c>
      <c r="B77">
        <v>74053</v>
      </c>
      <c r="C77" t="str">
        <v>IT</v>
      </c>
    </row>
    <row r="78" spans="1:3" x14ac:dyDescent="0.35">
      <c r="A78">
        <v>77</v>
      </c>
      <c r="B78">
        <v>50342</v>
      </c>
      <c r="C78" t="str">
        <v>Finance</v>
      </c>
    </row>
    <row r="79" spans="1:3" x14ac:dyDescent="0.35">
      <c r="A79">
        <v>78</v>
      </c>
      <c r="B79">
        <v>60541</v>
      </c>
      <c r="C79" t="str">
        <v>HR</v>
      </c>
    </row>
    <row r="80" spans="1:3" x14ac:dyDescent="0.35">
      <c r="A80">
        <v>79</v>
      </c>
      <c r="B80">
        <v>63784</v>
      </c>
      <c r="C80" t="str">
        <v>IT</v>
      </c>
    </row>
    <row r="81" spans="1:3" x14ac:dyDescent="0.35">
      <c r="A81">
        <v>80</v>
      </c>
      <c r="B81">
        <v>33820</v>
      </c>
      <c r="C81" t="str">
        <v>Sales</v>
      </c>
    </row>
    <row r="82" spans="1:3" x14ac:dyDescent="0.35">
      <c r="A82">
        <v>81</v>
      </c>
      <c r="B82">
        <v>70004</v>
      </c>
      <c r="C82" t="str">
        <v>Finance</v>
      </c>
    </row>
    <row r="83" spans="1:3" x14ac:dyDescent="0.35">
      <c r="A83">
        <v>82</v>
      </c>
      <c r="B83">
        <v>75660</v>
      </c>
      <c r="C83" t="str">
        <v>IT</v>
      </c>
    </row>
    <row r="84" spans="1:3" x14ac:dyDescent="0.35">
      <c r="A84">
        <v>83</v>
      </c>
      <c r="B84">
        <v>61982</v>
      </c>
      <c r="C84" t="str">
        <v>HR</v>
      </c>
    </row>
    <row r="85" spans="1:3" x14ac:dyDescent="0.35">
      <c r="A85">
        <v>84</v>
      </c>
      <c r="B85">
        <v>41244</v>
      </c>
      <c r="C85" t="str">
        <v>Finance</v>
      </c>
    </row>
    <row r="86" spans="1:3" x14ac:dyDescent="0.35">
      <c r="A86">
        <v>85</v>
      </c>
      <c r="B86">
        <v>43477</v>
      </c>
      <c r="C86" t="str">
        <v>Finance</v>
      </c>
    </row>
    <row r="87" spans="1:3" x14ac:dyDescent="0.35">
      <c r="A87">
        <v>86</v>
      </c>
      <c r="B87">
        <v>65403</v>
      </c>
      <c r="C87" t="str">
        <v>Sales</v>
      </c>
    </row>
    <row r="88" spans="1:3" x14ac:dyDescent="0.35">
      <c r="A88">
        <v>87</v>
      </c>
      <c r="B88">
        <v>74200</v>
      </c>
      <c r="C88" t="str">
        <v>HR</v>
      </c>
    </row>
    <row r="89" spans="1:3" x14ac:dyDescent="0.35">
      <c r="A89">
        <v>88</v>
      </c>
      <c r="B89">
        <v>41263</v>
      </c>
      <c r="C89" t="str">
        <v>IT</v>
      </c>
    </row>
    <row r="90" spans="1:3" x14ac:dyDescent="0.35">
      <c r="A90">
        <v>89</v>
      </c>
      <c r="B90">
        <v>79178</v>
      </c>
      <c r="C90" t="str">
        <v>IT</v>
      </c>
    </row>
    <row r="91" spans="1:3" x14ac:dyDescent="0.35">
      <c r="A91">
        <v>90</v>
      </c>
      <c r="B91">
        <v>57661</v>
      </c>
      <c r="C91" t="str">
        <v>IT</v>
      </c>
    </row>
    <row r="92" spans="1:3" x14ac:dyDescent="0.35">
      <c r="A92">
        <v>91</v>
      </c>
      <c r="B92">
        <v>59830</v>
      </c>
      <c r="C92" t="str">
        <v>Finance</v>
      </c>
    </row>
    <row r="93" spans="1:3" x14ac:dyDescent="0.35">
      <c r="A93">
        <v>92</v>
      </c>
      <c r="B93">
        <v>64706</v>
      </c>
      <c r="C93" t="str">
        <v>HR</v>
      </c>
    </row>
    <row r="94" spans="1:3" x14ac:dyDescent="0.35">
      <c r="A94">
        <v>93</v>
      </c>
      <c r="B94">
        <v>78033</v>
      </c>
      <c r="C94" t="str">
        <v>HR</v>
      </c>
    </row>
    <row r="95" spans="1:3" x14ac:dyDescent="0.35">
      <c r="A95">
        <v>94</v>
      </c>
      <c r="B95">
        <v>35909</v>
      </c>
      <c r="C95" t="str">
        <v>HR</v>
      </c>
    </row>
    <row r="96" spans="1:3" x14ac:dyDescent="0.35">
      <c r="A96">
        <v>95</v>
      </c>
      <c r="B96">
        <v>73060</v>
      </c>
      <c r="C96" t="str">
        <v>Sales</v>
      </c>
    </row>
    <row r="97" spans="1:3" x14ac:dyDescent="0.35">
      <c r="A97">
        <v>96</v>
      </c>
      <c r="B97">
        <v>40747</v>
      </c>
      <c r="C97" t="str">
        <v>Finance</v>
      </c>
    </row>
    <row r="98" spans="1:3" x14ac:dyDescent="0.35">
      <c r="A98">
        <v>97</v>
      </c>
      <c r="B98">
        <v>49453</v>
      </c>
      <c r="C98" t="str">
        <v>Marketing</v>
      </c>
    </row>
    <row r="99" spans="1:3" x14ac:dyDescent="0.35">
      <c r="A99">
        <v>98</v>
      </c>
      <c r="B99">
        <v>79544</v>
      </c>
      <c r="C99" t="str">
        <v>Marketing</v>
      </c>
    </row>
    <row r="100" spans="1:3" x14ac:dyDescent="0.35">
      <c r="A100">
        <v>99</v>
      </c>
      <c r="B100">
        <v>68222</v>
      </c>
      <c r="C100" t="str">
        <v>HR</v>
      </c>
    </row>
    <row r="101" spans="1:3" x14ac:dyDescent="0.35">
      <c r="A101">
        <v>100</v>
      </c>
      <c r="B101">
        <v>61909</v>
      </c>
      <c r="C101" t="str">
        <v>HR</v>
      </c>
    </row>
    <row r="102" spans="1:3" x14ac:dyDescent="0.35">
      <c r="A102">
        <v>101</v>
      </c>
      <c r="B102">
        <v>67645</v>
      </c>
      <c r="C102" t="str">
        <v>Marketing</v>
      </c>
    </row>
    <row r="103" spans="1:3" x14ac:dyDescent="0.35">
      <c r="A103">
        <v>102</v>
      </c>
      <c r="B103">
        <v>42020</v>
      </c>
      <c r="C103" t="str">
        <v>IT</v>
      </c>
    </row>
    <row r="104" spans="1:3" x14ac:dyDescent="0.35">
      <c r="A104">
        <v>103</v>
      </c>
      <c r="B104">
        <v>71920</v>
      </c>
      <c r="C104" t="str">
        <v>Marketing</v>
      </c>
    </row>
    <row r="105" spans="1:3" x14ac:dyDescent="0.35">
      <c r="A105">
        <v>104</v>
      </c>
      <c r="B105">
        <v>55166</v>
      </c>
      <c r="C105" t="str">
        <v>Marketing</v>
      </c>
    </row>
    <row r="106" spans="1:3" x14ac:dyDescent="0.35">
      <c r="A106">
        <v>105</v>
      </c>
      <c r="B106">
        <v>74174</v>
      </c>
      <c r="C106" t="str">
        <v>Finance</v>
      </c>
    </row>
    <row r="107" spans="1:3" x14ac:dyDescent="0.35">
      <c r="A107">
        <v>106</v>
      </c>
      <c r="B107">
        <v>47445</v>
      </c>
      <c r="C107" t="str">
        <v>IT</v>
      </c>
    </row>
    <row r="108" spans="1:3" x14ac:dyDescent="0.35">
      <c r="A108">
        <v>107</v>
      </c>
      <c r="B108">
        <v>71965</v>
      </c>
      <c r="C108" t="str">
        <v>HR</v>
      </c>
    </row>
    <row r="109" spans="1:3" x14ac:dyDescent="0.35">
      <c r="A109">
        <v>108</v>
      </c>
      <c r="B109">
        <v>79254</v>
      </c>
      <c r="C109" t="str">
        <v>HR</v>
      </c>
    </row>
    <row r="110" spans="1:3" x14ac:dyDescent="0.35">
      <c r="A110">
        <v>109</v>
      </c>
      <c r="B110">
        <v>36021</v>
      </c>
      <c r="C110" t="str">
        <v>HR</v>
      </c>
    </row>
    <row r="111" spans="1:3" x14ac:dyDescent="0.35">
      <c r="A111">
        <v>110</v>
      </c>
      <c r="B111">
        <v>37243</v>
      </c>
      <c r="C111" t="str">
        <v>Marketing</v>
      </c>
    </row>
    <row r="112" spans="1:3" x14ac:dyDescent="0.35">
      <c r="A112">
        <v>111</v>
      </c>
      <c r="B112">
        <v>44984</v>
      </c>
      <c r="C112" t="str">
        <v>Sales</v>
      </c>
    </row>
    <row r="113" spans="1:3" x14ac:dyDescent="0.35">
      <c r="A113">
        <v>112</v>
      </c>
      <c r="B113">
        <v>68902</v>
      </c>
      <c r="C113" t="str">
        <v>HR</v>
      </c>
    </row>
    <row r="114" spans="1:3" x14ac:dyDescent="0.35">
      <c r="A114">
        <v>113</v>
      </c>
      <c r="B114">
        <v>30871</v>
      </c>
      <c r="C114" t="str">
        <v>Sales</v>
      </c>
    </row>
    <row r="115" spans="1:3" x14ac:dyDescent="0.35">
      <c r="A115">
        <v>114</v>
      </c>
      <c r="B115">
        <v>55776</v>
      </c>
      <c r="C115" t="str">
        <v>Finance</v>
      </c>
    </row>
    <row r="116" spans="1:3" x14ac:dyDescent="0.35">
      <c r="A116">
        <v>115</v>
      </c>
      <c r="B116">
        <v>72142</v>
      </c>
      <c r="C116" t="str">
        <v>Sales</v>
      </c>
    </row>
    <row r="117" spans="1:3" x14ac:dyDescent="0.35">
      <c r="A117">
        <v>116</v>
      </c>
      <c r="B117">
        <v>77669</v>
      </c>
      <c r="C117" t="str">
        <v>HR</v>
      </c>
    </row>
    <row r="118" spans="1:3" x14ac:dyDescent="0.35">
      <c r="A118">
        <v>117</v>
      </c>
      <c r="B118">
        <v>73602</v>
      </c>
      <c r="C118" t="str">
        <v>IT</v>
      </c>
    </row>
    <row r="119" spans="1:3" x14ac:dyDescent="0.35">
      <c r="A119">
        <v>118</v>
      </c>
      <c r="B119">
        <v>62782</v>
      </c>
      <c r="C119" t="str">
        <v>Finance</v>
      </c>
    </row>
    <row r="120" spans="1:3" x14ac:dyDescent="0.35">
      <c r="A120">
        <v>119</v>
      </c>
      <c r="B120">
        <v>35993</v>
      </c>
      <c r="C120" t="str">
        <v>Finance</v>
      </c>
    </row>
    <row r="121" spans="1:3" x14ac:dyDescent="0.35">
      <c r="A121">
        <v>120</v>
      </c>
      <c r="B121">
        <v>51679</v>
      </c>
      <c r="C121" t="str">
        <v>Sales</v>
      </c>
    </row>
    <row r="122" spans="1:3" x14ac:dyDescent="0.35">
      <c r="A122">
        <v>121</v>
      </c>
      <c r="B122">
        <v>76421</v>
      </c>
      <c r="C122" t="str">
        <v>HR</v>
      </c>
    </row>
    <row r="123" spans="1:3" x14ac:dyDescent="0.35">
      <c r="A123">
        <v>122</v>
      </c>
      <c r="B123">
        <v>40938</v>
      </c>
      <c r="C123" t="str">
        <v>IT</v>
      </c>
    </row>
    <row r="124" spans="1:3" x14ac:dyDescent="0.35">
      <c r="A124">
        <v>123</v>
      </c>
      <c r="B124">
        <v>57191</v>
      </c>
      <c r="C124" t="str">
        <v>Finance</v>
      </c>
    </row>
    <row r="125" spans="1:3" x14ac:dyDescent="0.35">
      <c r="A125">
        <v>124</v>
      </c>
      <c r="B125">
        <v>42206</v>
      </c>
      <c r="C125" t="str">
        <v>Finance</v>
      </c>
    </row>
    <row r="126" spans="1:3" x14ac:dyDescent="0.35">
      <c r="A126">
        <v>125</v>
      </c>
      <c r="B126">
        <v>67685</v>
      </c>
      <c r="C126" t="str">
        <v>IT</v>
      </c>
    </row>
    <row r="127" spans="1:3" x14ac:dyDescent="0.35">
      <c r="A127">
        <v>126</v>
      </c>
      <c r="B127">
        <v>66642</v>
      </c>
      <c r="C127" t="str">
        <v>IT</v>
      </c>
    </row>
    <row r="128" spans="1:3" x14ac:dyDescent="0.35">
      <c r="A128">
        <v>127</v>
      </c>
      <c r="B128">
        <v>64161</v>
      </c>
      <c r="C128" t="str">
        <v>Sales</v>
      </c>
    </row>
    <row r="129" spans="1:3" x14ac:dyDescent="0.35">
      <c r="A129">
        <v>128</v>
      </c>
      <c r="B129">
        <v>48385</v>
      </c>
      <c r="C129" t="str">
        <v>HR</v>
      </c>
    </row>
    <row r="130" spans="1:3" x14ac:dyDescent="0.35">
      <c r="A130">
        <v>129</v>
      </c>
      <c r="B130">
        <v>70632</v>
      </c>
      <c r="C130" t="str">
        <v>IT</v>
      </c>
    </row>
    <row r="131" spans="1:3" x14ac:dyDescent="0.35">
      <c r="A131">
        <v>130</v>
      </c>
      <c r="B131">
        <v>50658</v>
      </c>
      <c r="C131" t="str">
        <v>HR</v>
      </c>
    </row>
    <row r="132" spans="1:3" x14ac:dyDescent="0.35">
      <c r="A132">
        <v>131</v>
      </c>
      <c r="B132">
        <v>57039</v>
      </c>
      <c r="C132" t="str">
        <v>Finance</v>
      </c>
    </row>
    <row r="133" spans="1:3" x14ac:dyDescent="0.35">
      <c r="A133">
        <v>132</v>
      </c>
      <c r="B133">
        <v>49740</v>
      </c>
      <c r="C133" t="str">
        <v>Marketing</v>
      </c>
    </row>
    <row r="134" spans="1:3" x14ac:dyDescent="0.35">
      <c r="A134">
        <v>133</v>
      </c>
      <c r="B134">
        <v>55915</v>
      </c>
      <c r="C134" t="str">
        <v>Finance</v>
      </c>
    </row>
    <row r="135" spans="1:3" x14ac:dyDescent="0.35">
      <c r="A135">
        <v>134</v>
      </c>
      <c r="B135">
        <v>38997</v>
      </c>
      <c r="C135" t="str">
        <v>Finance</v>
      </c>
    </row>
    <row r="136" spans="1:3" x14ac:dyDescent="0.35">
      <c r="A136">
        <v>135</v>
      </c>
      <c r="B136">
        <v>44067</v>
      </c>
      <c r="C136" t="str">
        <v>Finance</v>
      </c>
    </row>
    <row r="137" spans="1:3" x14ac:dyDescent="0.35">
      <c r="A137">
        <v>136</v>
      </c>
      <c r="B137">
        <v>54845</v>
      </c>
      <c r="C137" t="str">
        <v>Marketing</v>
      </c>
    </row>
    <row r="138" spans="1:3" x14ac:dyDescent="0.35">
      <c r="A138">
        <v>137</v>
      </c>
      <c r="B138">
        <v>42144</v>
      </c>
      <c r="C138" t="str">
        <v>Sales</v>
      </c>
    </row>
    <row r="139" spans="1:3" x14ac:dyDescent="0.35">
      <c r="A139">
        <v>138</v>
      </c>
      <c r="B139">
        <v>43543</v>
      </c>
      <c r="C139" t="str">
        <v>Finance</v>
      </c>
    </row>
    <row r="140" spans="1:3" x14ac:dyDescent="0.35">
      <c r="A140">
        <v>139</v>
      </c>
      <c r="B140">
        <v>70926</v>
      </c>
      <c r="C140" t="str">
        <v>Finance</v>
      </c>
    </row>
    <row r="141" spans="1:3" x14ac:dyDescent="0.35">
      <c r="A141">
        <v>140</v>
      </c>
      <c r="B141">
        <v>35721</v>
      </c>
      <c r="C141" t="str">
        <v>HR</v>
      </c>
    </row>
    <row r="142" spans="1:3" x14ac:dyDescent="0.35">
      <c r="A142">
        <v>141</v>
      </c>
      <c r="B142">
        <v>70178</v>
      </c>
      <c r="C142" t="str">
        <v>HR</v>
      </c>
    </row>
    <row r="143" spans="1:3" x14ac:dyDescent="0.35">
      <c r="A143">
        <v>142</v>
      </c>
      <c r="B143">
        <v>61503</v>
      </c>
      <c r="C143" t="str">
        <v>Finance</v>
      </c>
    </row>
    <row r="144" spans="1:3" x14ac:dyDescent="0.35">
      <c r="A144">
        <v>143</v>
      </c>
      <c r="B144">
        <v>40463</v>
      </c>
      <c r="C144" t="str">
        <v>Marketing</v>
      </c>
    </row>
    <row r="145" spans="1:3" x14ac:dyDescent="0.35">
      <c r="A145">
        <v>144</v>
      </c>
      <c r="B145">
        <v>33860</v>
      </c>
      <c r="C145" t="str">
        <v>Finance</v>
      </c>
    </row>
    <row r="146" spans="1:3" x14ac:dyDescent="0.35">
      <c r="A146">
        <v>145</v>
      </c>
      <c r="B146">
        <v>49384</v>
      </c>
      <c r="C146" t="str">
        <v>HR</v>
      </c>
    </row>
    <row r="147" spans="1:3" x14ac:dyDescent="0.35">
      <c r="A147">
        <v>146</v>
      </c>
      <c r="B147">
        <v>67576</v>
      </c>
      <c r="C147" t="str">
        <v>IT</v>
      </c>
    </row>
    <row r="148" spans="1:3" x14ac:dyDescent="0.35">
      <c r="A148">
        <v>147</v>
      </c>
      <c r="B148">
        <v>34359</v>
      </c>
      <c r="C148" t="str">
        <v>HR</v>
      </c>
    </row>
    <row r="149" spans="1:3" x14ac:dyDescent="0.35">
      <c r="A149">
        <v>148</v>
      </c>
      <c r="B149">
        <v>71522</v>
      </c>
      <c r="C149" t="str">
        <v>IT</v>
      </c>
    </row>
    <row r="150" spans="1:3" x14ac:dyDescent="0.35">
      <c r="A150">
        <v>149</v>
      </c>
      <c r="B150">
        <v>31750</v>
      </c>
      <c r="C150" t="str">
        <v>IT</v>
      </c>
    </row>
    <row r="151" spans="1:3" x14ac:dyDescent="0.35">
      <c r="A151">
        <v>150</v>
      </c>
      <c r="B151">
        <v>62934</v>
      </c>
      <c r="C151" t="str">
        <v>Finance</v>
      </c>
    </row>
    <row r="152" spans="1:3" x14ac:dyDescent="0.35">
      <c r="A152">
        <v>151</v>
      </c>
      <c r="B152">
        <v>43541</v>
      </c>
      <c r="C152" t="str">
        <v>Sales</v>
      </c>
    </row>
    <row r="153" spans="1:3" x14ac:dyDescent="0.35">
      <c r="A153">
        <v>152</v>
      </c>
      <c r="B153">
        <v>75209</v>
      </c>
      <c r="C153" t="str">
        <v>IT</v>
      </c>
    </row>
    <row r="154" spans="1:3" x14ac:dyDescent="0.35">
      <c r="A154">
        <v>153</v>
      </c>
      <c r="B154">
        <v>76977</v>
      </c>
      <c r="C154" t="str">
        <v>Finance</v>
      </c>
    </row>
    <row r="155" spans="1:3" x14ac:dyDescent="0.35">
      <c r="A155">
        <v>154</v>
      </c>
      <c r="B155">
        <v>39578</v>
      </c>
      <c r="C155" t="str">
        <v>Marketing</v>
      </c>
    </row>
    <row r="156" spans="1:3" x14ac:dyDescent="0.35">
      <c r="A156">
        <v>155</v>
      </c>
      <c r="B156">
        <v>38164</v>
      </c>
      <c r="C156" t="str">
        <v>Finance</v>
      </c>
    </row>
    <row r="157" spans="1:3" x14ac:dyDescent="0.35">
      <c r="A157">
        <v>156</v>
      </c>
      <c r="B157">
        <v>32992</v>
      </c>
      <c r="C157" t="str">
        <v>IT</v>
      </c>
    </row>
    <row r="158" spans="1:3" x14ac:dyDescent="0.35">
      <c r="A158">
        <v>157</v>
      </c>
      <c r="B158">
        <v>73750</v>
      </c>
      <c r="C158" t="str">
        <v>Marketing</v>
      </c>
    </row>
    <row r="159" spans="1:3" x14ac:dyDescent="0.35">
      <c r="A159">
        <v>158</v>
      </c>
      <c r="B159">
        <v>57389</v>
      </c>
      <c r="C159" t="str">
        <v>Finance</v>
      </c>
    </row>
    <row r="160" spans="1:3" x14ac:dyDescent="0.35">
      <c r="A160">
        <v>159</v>
      </c>
      <c r="B160">
        <v>32401</v>
      </c>
      <c r="C160" t="str">
        <v>Sales</v>
      </c>
    </row>
    <row r="161" spans="1:3" x14ac:dyDescent="0.35">
      <c r="A161">
        <v>160</v>
      </c>
      <c r="B161">
        <v>64514</v>
      </c>
      <c r="C161" t="str">
        <v>Finance</v>
      </c>
    </row>
    <row r="162" spans="1:3" x14ac:dyDescent="0.35">
      <c r="A162">
        <v>161</v>
      </c>
      <c r="B162">
        <v>32739</v>
      </c>
      <c r="C162" t="str">
        <v>Sales</v>
      </c>
    </row>
    <row r="163" spans="1:3" x14ac:dyDescent="0.35">
      <c r="A163">
        <v>162</v>
      </c>
      <c r="B163">
        <v>32005</v>
      </c>
      <c r="C163" t="str">
        <v>Finance</v>
      </c>
    </row>
    <row r="164" spans="1:3" x14ac:dyDescent="0.35">
      <c r="A164">
        <v>163</v>
      </c>
      <c r="B164">
        <v>44911</v>
      </c>
      <c r="C164" t="str">
        <v>Sales</v>
      </c>
    </row>
    <row r="165" spans="1:3" x14ac:dyDescent="0.35">
      <c r="A165">
        <v>164</v>
      </c>
      <c r="B165">
        <v>61944</v>
      </c>
      <c r="C165" t="str">
        <v>IT</v>
      </c>
    </row>
    <row r="166" spans="1:3" x14ac:dyDescent="0.35">
      <c r="A166">
        <v>165</v>
      </c>
      <c r="B166">
        <v>60622</v>
      </c>
      <c r="C166" t="str">
        <v>Finance</v>
      </c>
    </row>
    <row r="167" spans="1:3" x14ac:dyDescent="0.35">
      <c r="A167">
        <v>166</v>
      </c>
      <c r="B167">
        <v>31888</v>
      </c>
      <c r="C167" t="str">
        <v>Finance</v>
      </c>
    </row>
    <row r="168" spans="1:3" x14ac:dyDescent="0.35">
      <c r="A168">
        <v>167</v>
      </c>
      <c r="B168">
        <v>42998</v>
      </c>
      <c r="C168" t="str">
        <v>Finance</v>
      </c>
    </row>
    <row r="169" spans="1:3" x14ac:dyDescent="0.35">
      <c r="A169">
        <v>168</v>
      </c>
      <c r="B169">
        <v>31887</v>
      </c>
      <c r="C169" t="str">
        <v>Finance</v>
      </c>
    </row>
    <row r="170" spans="1:3" x14ac:dyDescent="0.35">
      <c r="A170">
        <v>169</v>
      </c>
      <c r="B170">
        <v>74240</v>
      </c>
      <c r="C170" t="str">
        <v>IT</v>
      </c>
    </row>
    <row r="171" spans="1:3" x14ac:dyDescent="0.35">
      <c r="A171">
        <v>170</v>
      </c>
      <c r="B171">
        <v>48481</v>
      </c>
      <c r="C171" t="str">
        <v>HR</v>
      </c>
    </row>
    <row r="172" spans="1:3" x14ac:dyDescent="0.35">
      <c r="A172">
        <v>171</v>
      </c>
      <c r="B172">
        <v>31855</v>
      </c>
      <c r="C172" t="str">
        <v>Sales</v>
      </c>
    </row>
    <row r="173" spans="1:3" x14ac:dyDescent="0.35">
      <c r="A173">
        <v>172</v>
      </c>
      <c r="B173">
        <v>31365</v>
      </c>
      <c r="C173" t="str">
        <v>IT</v>
      </c>
    </row>
    <row r="174" spans="1:3" x14ac:dyDescent="0.35">
      <c r="A174">
        <v>173</v>
      </c>
      <c r="B174">
        <v>69797</v>
      </c>
      <c r="C174" t="str">
        <v>Finance</v>
      </c>
    </row>
    <row r="175" spans="1:3" x14ac:dyDescent="0.35">
      <c r="A175">
        <v>174</v>
      </c>
      <c r="B175">
        <v>52991</v>
      </c>
      <c r="C175" t="str">
        <v>Finance</v>
      </c>
    </row>
    <row r="176" spans="1:3" x14ac:dyDescent="0.35">
      <c r="A176">
        <v>175</v>
      </c>
      <c r="B176">
        <v>42734</v>
      </c>
      <c r="C176" t="str">
        <v>Sales</v>
      </c>
    </row>
    <row r="177" spans="1:3" x14ac:dyDescent="0.35">
      <c r="A177">
        <v>176</v>
      </c>
      <c r="B177">
        <v>50645</v>
      </c>
      <c r="C177" t="str">
        <v>Marketing</v>
      </c>
    </row>
    <row r="178" spans="1:3" x14ac:dyDescent="0.35">
      <c r="A178">
        <v>177</v>
      </c>
      <c r="B178">
        <v>57109</v>
      </c>
      <c r="C178" t="str">
        <v>IT</v>
      </c>
    </row>
    <row r="179" spans="1:3" x14ac:dyDescent="0.35">
      <c r="A179">
        <v>178</v>
      </c>
      <c r="B179">
        <v>59683</v>
      </c>
      <c r="C179" t="str">
        <v>Finance</v>
      </c>
    </row>
    <row r="180" spans="1:3" x14ac:dyDescent="0.35">
      <c r="A180">
        <v>179</v>
      </c>
      <c r="B180">
        <v>53745</v>
      </c>
      <c r="C180" t="str">
        <v>IT</v>
      </c>
    </row>
    <row r="181" spans="1:3" x14ac:dyDescent="0.35">
      <c r="A181">
        <v>180</v>
      </c>
      <c r="B181">
        <v>34884</v>
      </c>
      <c r="C181" t="str">
        <v>Marketing</v>
      </c>
    </row>
    <row r="182" spans="1:3" x14ac:dyDescent="0.35">
      <c r="A182">
        <v>181</v>
      </c>
      <c r="B182">
        <v>32164</v>
      </c>
      <c r="C182" t="str">
        <v>HR</v>
      </c>
    </row>
    <row r="183" spans="1:3" x14ac:dyDescent="0.35">
      <c r="A183">
        <v>182</v>
      </c>
      <c r="B183">
        <v>61550</v>
      </c>
      <c r="C183" t="str">
        <v>Sales</v>
      </c>
    </row>
    <row r="184" spans="1:3" x14ac:dyDescent="0.35">
      <c r="A184">
        <v>183</v>
      </c>
      <c r="B184">
        <v>53451</v>
      </c>
      <c r="C184" t="str">
        <v>HR</v>
      </c>
    </row>
    <row r="185" spans="1:3" x14ac:dyDescent="0.35">
      <c r="A185">
        <v>184</v>
      </c>
      <c r="B185">
        <v>45643</v>
      </c>
      <c r="C185" t="str">
        <v>HR</v>
      </c>
    </row>
    <row r="186" spans="1:3" x14ac:dyDescent="0.35">
      <c r="A186">
        <v>185</v>
      </c>
      <c r="B186">
        <v>60679</v>
      </c>
      <c r="C186" t="str">
        <v>HR</v>
      </c>
    </row>
    <row r="187" spans="1:3" x14ac:dyDescent="0.35">
      <c r="A187">
        <v>186</v>
      </c>
      <c r="B187">
        <v>43460</v>
      </c>
      <c r="C187" t="str">
        <v>IT</v>
      </c>
    </row>
    <row r="188" spans="1:3" x14ac:dyDescent="0.35">
      <c r="A188">
        <v>187</v>
      </c>
      <c r="B188">
        <v>60297</v>
      </c>
      <c r="C188" t="str">
        <v>HR</v>
      </c>
    </row>
    <row r="189" spans="1:3" x14ac:dyDescent="0.35">
      <c r="A189">
        <v>188</v>
      </c>
      <c r="B189">
        <v>52582</v>
      </c>
      <c r="C189" t="str">
        <v>HR</v>
      </c>
    </row>
    <row r="190" spans="1:3" x14ac:dyDescent="0.35">
      <c r="A190">
        <v>189</v>
      </c>
      <c r="B190">
        <v>69067</v>
      </c>
      <c r="C190" t="str">
        <v>IT</v>
      </c>
    </row>
    <row r="191" spans="1:3" x14ac:dyDescent="0.35">
      <c r="A191">
        <v>190</v>
      </c>
      <c r="B191">
        <v>63098</v>
      </c>
      <c r="C191" t="str">
        <v>Marketing</v>
      </c>
    </row>
    <row r="192" spans="1:3" x14ac:dyDescent="0.35">
      <c r="A192">
        <v>191</v>
      </c>
      <c r="B192">
        <v>64907</v>
      </c>
      <c r="C192" t="str">
        <v>Sales</v>
      </c>
    </row>
    <row r="193" spans="1:3" x14ac:dyDescent="0.35">
      <c r="A193">
        <v>192</v>
      </c>
      <c r="B193">
        <v>33156</v>
      </c>
      <c r="C193" t="str">
        <v>IT</v>
      </c>
    </row>
    <row r="194" spans="1:3" x14ac:dyDescent="0.35">
      <c r="A194">
        <v>193</v>
      </c>
      <c r="B194">
        <v>46568</v>
      </c>
      <c r="C194" t="str">
        <v>HR</v>
      </c>
    </row>
    <row r="195" spans="1:3" x14ac:dyDescent="0.35">
      <c r="A195">
        <v>194</v>
      </c>
      <c r="B195">
        <v>36967</v>
      </c>
      <c r="C195" t="str">
        <v>Sales</v>
      </c>
    </row>
    <row r="196" spans="1:3" x14ac:dyDescent="0.35">
      <c r="A196">
        <v>195</v>
      </c>
      <c r="B196">
        <v>53611</v>
      </c>
      <c r="C196" t="str">
        <v>Finance</v>
      </c>
    </row>
    <row r="197" spans="1:3" x14ac:dyDescent="0.35">
      <c r="A197">
        <v>196</v>
      </c>
      <c r="B197">
        <v>68199</v>
      </c>
      <c r="C197" t="str">
        <v>Sales</v>
      </c>
    </row>
    <row r="198" spans="1:3" x14ac:dyDescent="0.35">
      <c r="A198">
        <v>197</v>
      </c>
      <c r="B198">
        <v>78271</v>
      </c>
      <c r="C198" t="str">
        <v>Sales</v>
      </c>
    </row>
    <row r="199" spans="1:3" x14ac:dyDescent="0.35">
      <c r="A199">
        <v>198</v>
      </c>
      <c r="B199">
        <v>45828</v>
      </c>
      <c r="C199" t="str">
        <v>HR</v>
      </c>
    </row>
    <row r="200" spans="1:3" x14ac:dyDescent="0.35">
      <c r="A200">
        <v>199</v>
      </c>
      <c r="B200">
        <v>77786</v>
      </c>
      <c r="C200" t="str">
        <v>HR</v>
      </c>
    </row>
    <row r="201" spans="1:3" x14ac:dyDescent="0.35">
      <c r="A201">
        <v>200</v>
      </c>
      <c r="B201">
        <v>40930</v>
      </c>
      <c r="C201" t="str">
        <v>HR</v>
      </c>
    </row>
    <row r="202" spans="1:3" x14ac:dyDescent="0.35">
      <c r="A202">
        <v>201</v>
      </c>
      <c r="B202">
        <v>76350</v>
      </c>
      <c r="C202" t="str">
        <v>Finance</v>
      </c>
    </row>
    <row r="203" spans="1:3" x14ac:dyDescent="0.35">
      <c r="A203">
        <v>202</v>
      </c>
      <c r="B203">
        <v>62679</v>
      </c>
      <c r="C203" t="str">
        <v>IT</v>
      </c>
    </row>
    <row r="204" spans="1:3" x14ac:dyDescent="0.35">
      <c r="A204">
        <v>203</v>
      </c>
      <c r="B204">
        <v>63251</v>
      </c>
      <c r="C204" t="str">
        <v>Sales</v>
      </c>
    </row>
    <row r="205" spans="1:3" x14ac:dyDescent="0.35">
      <c r="A205">
        <v>204</v>
      </c>
      <c r="B205">
        <v>59710</v>
      </c>
      <c r="C205" t="str">
        <v>IT</v>
      </c>
    </row>
    <row r="206" spans="1:3" x14ac:dyDescent="0.35">
      <c r="A206">
        <v>205</v>
      </c>
      <c r="B206">
        <v>39678</v>
      </c>
      <c r="C206" t="str">
        <v>Finance</v>
      </c>
    </row>
    <row r="207" spans="1:3" x14ac:dyDescent="0.35">
      <c r="A207">
        <v>206</v>
      </c>
      <c r="B207">
        <v>71851</v>
      </c>
      <c r="C207" t="str">
        <v>Sales</v>
      </c>
    </row>
    <row r="208" spans="1:3" x14ac:dyDescent="0.35">
      <c r="A208">
        <v>207</v>
      </c>
      <c r="B208">
        <v>45167</v>
      </c>
      <c r="C208" t="str">
        <v>Sales</v>
      </c>
    </row>
    <row r="209" spans="1:3" x14ac:dyDescent="0.35">
      <c r="A209">
        <v>208</v>
      </c>
      <c r="B209">
        <v>58973</v>
      </c>
      <c r="C209" t="str">
        <v>IT</v>
      </c>
    </row>
    <row r="210" spans="1:3" x14ac:dyDescent="0.35">
      <c r="A210">
        <v>209</v>
      </c>
      <c r="B210">
        <v>37821</v>
      </c>
      <c r="C210" t="str">
        <v>IT</v>
      </c>
    </row>
    <row r="211" spans="1:3" x14ac:dyDescent="0.35">
      <c r="A211">
        <v>210</v>
      </c>
      <c r="B211">
        <v>63561</v>
      </c>
      <c r="C211" t="str">
        <v>Sales</v>
      </c>
    </row>
    <row r="212" spans="1:3" x14ac:dyDescent="0.35">
      <c r="A212">
        <v>211</v>
      </c>
      <c r="B212">
        <v>38435</v>
      </c>
      <c r="C212" t="str">
        <v>Finance</v>
      </c>
    </row>
    <row r="213" spans="1:3" x14ac:dyDescent="0.35">
      <c r="A213">
        <v>212</v>
      </c>
      <c r="B213">
        <v>62802</v>
      </c>
      <c r="C213" t="str">
        <v>Marketing</v>
      </c>
    </row>
    <row r="214" spans="1:3" x14ac:dyDescent="0.35">
      <c r="A214">
        <v>213</v>
      </c>
      <c r="B214">
        <v>66754</v>
      </c>
      <c r="C214" t="str">
        <v>HR</v>
      </c>
    </row>
    <row r="215" spans="1:3" x14ac:dyDescent="0.35">
      <c r="A215">
        <v>214</v>
      </c>
      <c r="B215">
        <v>53875</v>
      </c>
      <c r="C215" t="str">
        <v>Finance</v>
      </c>
    </row>
    <row r="216" spans="1:3" x14ac:dyDescent="0.35">
      <c r="A216">
        <v>215</v>
      </c>
      <c r="B216">
        <v>71072</v>
      </c>
      <c r="C216" t="str">
        <v>Sales</v>
      </c>
    </row>
    <row r="217" spans="1:3" x14ac:dyDescent="0.35">
      <c r="A217">
        <v>216</v>
      </c>
      <c r="B217">
        <v>64853</v>
      </c>
      <c r="C217" t="str">
        <v>Marketing</v>
      </c>
    </row>
    <row r="218" spans="1:3" x14ac:dyDescent="0.35">
      <c r="A218">
        <v>217</v>
      </c>
      <c r="B218">
        <v>36732</v>
      </c>
      <c r="C218" t="str">
        <v>Sales</v>
      </c>
    </row>
    <row r="219" spans="1:3" x14ac:dyDescent="0.35">
      <c r="A219">
        <v>218</v>
      </c>
      <c r="B219">
        <v>42565</v>
      </c>
      <c r="C219" t="str">
        <v>IT</v>
      </c>
    </row>
    <row r="220" spans="1:3" x14ac:dyDescent="0.35">
      <c r="A220">
        <v>219</v>
      </c>
      <c r="B220">
        <v>65590</v>
      </c>
      <c r="C220" t="str">
        <v>Marketing</v>
      </c>
    </row>
    <row r="221" spans="1:3" x14ac:dyDescent="0.35">
      <c r="A221">
        <v>220</v>
      </c>
      <c r="B221">
        <v>37464</v>
      </c>
      <c r="C221" t="str">
        <v>IT</v>
      </c>
    </row>
    <row r="222" spans="1:3" x14ac:dyDescent="0.35">
      <c r="A222">
        <v>221</v>
      </c>
      <c r="B222">
        <v>30765</v>
      </c>
      <c r="C222" t="str">
        <v>Finance</v>
      </c>
    </row>
    <row r="223" spans="1:3" x14ac:dyDescent="0.35">
      <c r="A223">
        <v>222</v>
      </c>
      <c r="B223">
        <v>79072</v>
      </c>
      <c r="C223" t="str">
        <v>Sales</v>
      </c>
    </row>
    <row r="224" spans="1:3" x14ac:dyDescent="0.35">
      <c r="A224">
        <v>223</v>
      </c>
      <c r="B224">
        <v>49308</v>
      </c>
      <c r="C224" t="str">
        <v>HR</v>
      </c>
    </row>
    <row r="225" spans="1:3" x14ac:dyDescent="0.35">
      <c r="A225">
        <v>224</v>
      </c>
      <c r="B225">
        <v>64310</v>
      </c>
      <c r="C225" t="str">
        <v>Sales</v>
      </c>
    </row>
    <row r="226" spans="1:3" x14ac:dyDescent="0.35">
      <c r="A226">
        <v>225</v>
      </c>
      <c r="B226">
        <v>53172</v>
      </c>
      <c r="C226" t="str">
        <v>Finance</v>
      </c>
    </row>
    <row r="227" spans="1:3" x14ac:dyDescent="0.35">
      <c r="A227">
        <v>226</v>
      </c>
      <c r="B227">
        <v>75120</v>
      </c>
      <c r="C227" t="str">
        <v>Marketing</v>
      </c>
    </row>
    <row r="228" spans="1:3" x14ac:dyDescent="0.35">
      <c r="A228">
        <v>227</v>
      </c>
      <c r="B228">
        <v>70457</v>
      </c>
      <c r="C228" t="str">
        <v>HR</v>
      </c>
    </row>
    <row r="229" spans="1:3" x14ac:dyDescent="0.35">
      <c r="A229">
        <v>228</v>
      </c>
      <c r="B229">
        <v>44223</v>
      </c>
      <c r="C229" t="str">
        <v>HR</v>
      </c>
    </row>
    <row r="230" spans="1:3" x14ac:dyDescent="0.35">
      <c r="A230">
        <v>229</v>
      </c>
      <c r="B230">
        <v>43141</v>
      </c>
      <c r="C230" t="str">
        <v>HR</v>
      </c>
    </row>
    <row r="231" spans="1:3" x14ac:dyDescent="0.35">
      <c r="A231">
        <v>230</v>
      </c>
      <c r="B231">
        <v>36265</v>
      </c>
      <c r="C231" t="str">
        <v>IT</v>
      </c>
    </row>
    <row r="232" spans="1:3" x14ac:dyDescent="0.35">
      <c r="A232">
        <v>231</v>
      </c>
      <c r="B232">
        <v>32082</v>
      </c>
      <c r="C232" t="str">
        <v>IT</v>
      </c>
    </row>
    <row r="233" spans="1:3" x14ac:dyDescent="0.35">
      <c r="A233">
        <v>232</v>
      </c>
      <c r="B233">
        <v>37520</v>
      </c>
      <c r="C233" t="str">
        <v>Finance</v>
      </c>
    </row>
    <row r="234" spans="1:3" x14ac:dyDescent="0.35">
      <c r="A234">
        <v>233</v>
      </c>
      <c r="B234">
        <v>45788</v>
      </c>
      <c r="C234" t="str">
        <v>Finance</v>
      </c>
    </row>
    <row r="235" spans="1:3" x14ac:dyDescent="0.35">
      <c r="A235">
        <v>234</v>
      </c>
      <c r="B235">
        <v>47959</v>
      </c>
      <c r="C235" t="str">
        <v>Sales</v>
      </c>
    </row>
    <row r="236" spans="1:3" x14ac:dyDescent="0.35">
      <c r="A236">
        <v>235</v>
      </c>
      <c r="B236">
        <v>73378</v>
      </c>
      <c r="C236" t="str">
        <v>Finance</v>
      </c>
    </row>
    <row r="237" spans="1:3" x14ac:dyDescent="0.35">
      <c r="A237">
        <v>236</v>
      </c>
      <c r="B237">
        <v>46356</v>
      </c>
      <c r="C237" t="str">
        <v>Finance</v>
      </c>
    </row>
    <row r="238" spans="1:3" x14ac:dyDescent="0.35">
      <c r="A238">
        <v>237</v>
      </c>
      <c r="B238">
        <v>31629</v>
      </c>
      <c r="C238" t="str">
        <v>Finance</v>
      </c>
    </row>
    <row r="239" spans="1:3" x14ac:dyDescent="0.35">
      <c r="A239">
        <v>238</v>
      </c>
      <c r="B239">
        <v>67428</v>
      </c>
      <c r="C239" t="str">
        <v>Sales</v>
      </c>
    </row>
    <row r="240" spans="1:3" x14ac:dyDescent="0.35">
      <c r="A240">
        <v>239</v>
      </c>
      <c r="B240">
        <v>48029</v>
      </c>
      <c r="C240" t="str">
        <v>Marketing</v>
      </c>
    </row>
    <row r="241" spans="1:3" x14ac:dyDescent="0.35">
      <c r="A241">
        <v>240</v>
      </c>
      <c r="B241">
        <v>61964</v>
      </c>
      <c r="C241" t="str">
        <v>Sales</v>
      </c>
    </row>
    <row r="242" spans="1:3" x14ac:dyDescent="0.35">
      <c r="A242">
        <v>241</v>
      </c>
      <c r="B242">
        <v>45796</v>
      </c>
      <c r="C242" t="str">
        <v>Marketing</v>
      </c>
    </row>
    <row r="243" spans="1:3" x14ac:dyDescent="0.35">
      <c r="A243">
        <v>242</v>
      </c>
      <c r="B243">
        <v>46796</v>
      </c>
      <c r="C243" t="str">
        <v>IT</v>
      </c>
    </row>
    <row r="244" spans="1:3" x14ac:dyDescent="0.35">
      <c r="A244">
        <v>243</v>
      </c>
      <c r="B244">
        <v>30825</v>
      </c>
      <c r="C244" t="str">
        <v>Sales</v>
      </c>
    </row>
    <row r="245" spans="1:3" x14ac:dyDescent="0.35">
      <c r="A245">
        <v>244</v>
      </c>
      <c r="B245">
        <v>59967</v>
      </c>
      <c r="C245" t="str">
        <v>HR</v>
      </c>
    </row>
    <row r="246" spans="1:3" x14ac:dyDescent="0.35">
      <c r="A246">
        <v>245</v>
      </c>
      <c r="B246">
        <v>33489</v>
      </c>
      <c r="C246" t="str">
        <v>Marketing</v>
      </c>
    </row>
    <row r="247" spans="1:3" x14ac:dyDescent="0.35">
      <c r="A247">
        <v>246</v>
      </c>
      <c r="B247">
        <v>40658</v>
      </c>
      <c r="C247" t="str">
        <v>IT</v>
      </c>
    </row>
    <row r="248" spans="1:3" x14ac:dyDescent="0.35">
      <c r="A248">
        <v>247</v>
      </c>
      <c r="B248">
        <v>30084</v>
      </c>
      <c r="C248" t="str">
        <v>Sales</v>
      </c>
    </row>
    <row r="249" spans="1:3" x14ac:dyDescent="0.35">
      <c r="A249">
        <v>248</v>
      </c>
      <c r="B249">
        <v>75176</v>
      </c>
      <c r="C249" t="str">
        <v>Marketing</v>
      </c>
    </row>
    <row r="250" spans="1:3" x14ac:dyDescent="0.35">
      <c r="A250">
        <v>249</v>
      </c>
      <c r="B250">
        <v>79270</v>
      </c>
      <c r="C250" t="str">
        <v>Marketing</v>
      </c>
    </row>
    <row r="251" spans="1:3" x14ac:dyDescent="0.35">
      <c r="A251">
        <v>250</v>
      </c>
      <c r="B251">
        <v>69942</v>
      </c>
      <c r="C251" t="str">
        <v>Finance</v>
      </c>
    </row>
    <row r="252" spans="1:3" x14ac:dyDescent="0.35">
      <c r="A252">
        <v>251</v>
      </c>
      <c r="B252">
        <v>39226</v>
      </c>
      <c r="C252" t="str">
        <v>HR</v>
      </c>
    </row>
    <row r="253" spans="1:3" x14ac:dyDescent="0.35">
      <c r="A253">
        <v>252</v>
      </c>
      <c r="B253">
        <v>43232</v>
      </c>
      <c r="C253" t="str">
        <v>Finance</v>
      </c>
    </row>
    <row r="254" spans="1:3" x14ac:dyDescent="0.35">
      <c r="A254">
        <v>253</v>
      </c>
      <c r="B254">
        <v>59896</v>
      </c>
      <c r="C254" t="str">
        <v>Marketing</v>
      </c>
    </row>
    <row r="255" spans="1:3" x14ac:dyDescent="0.35">
      <c r="A255">
        <v>254</v>
      </c>
      <c r="B255">
        <v>79820</v>
      </c>
      <c r="C255" t="str">
        <v>Sales</v>
      </c>
    </row>
    <row r="256" spans="1:3" x14ac:dyDescent="0.35">
      <c r="A256">
        <v>255</v>
      </c>
      <c r="B256">
        <v>38345</v>
      </c>
      <c r="C256" t="str">
        <v>Sales</v>
      </c>
    </row>
    <row r="257" spans="1:3" x14ac:dyDescent="0.35">
      <c r="A257">
        <v>256</v>
      </c>
      <c r="B257">
        <v>35825</v>
      </c>
      <c r="C257" t="str">
        <v>Sales</v>
      </c>
    </row>
    <row r="258" spans="1:3" x14ac:dyDescent="0.35">
      <c r="A258">
        <v>257</v>
      </c>
      <c r="B258">
        <v>44713</v>
      </c>
      <c r="C258" t="str">
        <v>Marketing</v>
      </c>
    </row>
    <row r="259" spans="1:3" x14ac:dyDescent="0.35">
      <c r="A259">
        <v>258</v>
      </c>
      <c r="B259">
        <v>45065</v>
      </c>
      <c r="C259" t="str">
        <v>Sales</v>
      </c>
    </row>
    <row r="260" spans="1:3" x14ac:dyDescent="0.35">
      <c r="A260">
        <v>259</v>
      </c>
      <c r="B260">
        <v>44725</v>
      </c>
      <c r="C260" t="str">
        <v>Marketing</v>
      </c>
    </row>
    <row r="261" spans="1:3" x14ac:dyDescent="0.35">
      <c r="A261">
        <v>260</v>
      </c>
      <c r="B261">
        <v>56507</v>
      </c>
      <c r="C261" t="str">
        <v>Sales</v>
      </c>
    </row>
    <row r="262" spans="1:3" x14ac:dyDescent="0.35">
      <c r="A262">
        <v>261</v>
      </c>
      <c r="B262">
        <v>63594</v>
      </c>
      <c r="C262" t="str">
        <v>Finance</v>
      </c>
    </row>
    <row r="263" spans="1:3" x14ac:dyDescent="0.35">
      <c r="A263">
        <v>262</v>
      </c>
      <c r="B263">
        <v>34341</v>
      </c>
      <c r="C263" t="str">
        <v>HR</v>
      </c>
    </row>
    <row r="264" spans="1:3" x14ac:dyDescent="0.35">
      <c r="A264">
        <v>263</v>
      </c>
      <c r="B264">
        <v>35129</v>
      </c>
      <c r="C264" t="str">
        <v>IT</v>
      </c>
    </row>
    <row r="265" spans="1:3" x14ac:dyDescent="0.35">
      <c r="A265">
        <v>264</v>
      </c>
      <c r="B265">
        <v>67467</v>
      </c>
      <c r="C265" t="str">
        <v>IT</v>
      </c>
    </row>
    <row r="266" spans="1:3" x14ac:dyDescent="0.35">
      <c r="A266">
        <v>265</v>
      </c>
      <c r="B266">
        <v>74798</v>
      </c>
      <c r="C266" t="str">
        <v>Marketing</v>
      </c>
    </row>
    <row r="267" spans="1:3" x14ac:dyDescent="0.35">
      <c r="A267">
        <v>266</v>
      </c>
      <c r="B267">
        <v>72164</v>
      </c>
      <c r="C267" t="str">
        <v>IT</v>
      </c>
    </row>
    <row r="268" spans="1:3" x14ac:dyDescent="0.35">
      <c r="A268">
        <v>267</v>
      </c>
      <c r="B268">
        <v>53939</v>
      </c>
      <c r="C268" t="str">
        <v>Finance</v>
      </c>
    </row>
    <row r="269" spans="1:3" x14ac:dyDescent="0.35">
      <c r="A269">
        <v>268</v>
      </c>
      <c r="B269">
        <v>35713</v>
      </c>
      <c r="C269" t="str">
        <v>IT</v>
      </c>
    </row>
    <row r="270" spans="1:3" x14ac:dyDescent="0.35">
      <c r="A270">
        <v>269</v>
      </c>
      <c r="B270">
        <v>60850</v>
      </c>
      <c r="C270" t="str">
        <v>Finance</v>
      </c>
    </row>
    <row r="271" spans="1:3" x14ac:dyDescent="0.35">
      <c r="A271">
        <v>270</v>
      </c>
      <c r="B271">
        <v>53290</v>
      </c>
      <c r="C271" t="str">
        <v>IT</v>
      </c>
    </row>
    <row r="272" spans="1:3" x14ac:dyDescent="0.35">
      <c r="A272">
        <v>271</v>
      </c>
      <c r="B272">
        <v>76180</v>
      </c>
      <c r="C272" t="str">
        <v>Sales</v>
      </c>
    </row>
    <row r="273" spans="1:3" x14ac:dyDescent="0.35">
      <c r="A273">
        <v>272</v>
      </c>
      <c r="B273">
        <v>62928</v>
      </c>
      <c r="C273" t="str">
        <v>Sales</v>
      </c>
    </row>
    <row r="274" spans="1:3" x14ac:dyDescent="0.35">
      <c r="A274">
        <v>273</v>
      </c>
      <c r="B274">
        <v>48144</v>
      </c>
      <c r="C274" t="str">
        <v>Marketing</v>
      </c>
    </row>
    <row r="275" spans="1:3" x14ac:dyDescent="0.35">
      <c r="A275">
        <v>274</v>
      </c>
      <c r="B275">
        <v>52385</v>
      </c>
      <c r="C275" t="str">
        <v>Sales</v>
      </c>
    </row>
    <row r="276" spans="1:3" x14ac:dyDescent="0.35">
      <c r="A276">
        <v>275</v>
      </c>
      <c r="B276">
        <v>76711</v>
      </c>
      <c r="C276" t="str">
        <v>Finance</v>
      </c>
    </row>
    <row r="277" spans="1:3" x14ac:dyDescent="0.35">
      <c r="A277">
        <v>276</v>
      </c>
      <c r="B277">
        <v>51212</v>
      </c>
      <c r="C277" t="str">
        <v>HR</v>
      </c>
    </row>
    <row r="278" spans="1:3" x14ac:dyDescent="0.35">
      <c r="A278">
        <v>277</v>
      </c>
      <c r="B278">
        <v>73903</v>
      </c>
      <c r="C278" t="str">
        <v>Marketing</v>
      </c>
    </row>
    <row r="279" spans="1:3" x14ac:dyDescent="0.35">
      <c r="A279">
        <v>278</v>
      </c>
      <c r="B279">
        <v>62301</v>
      </c>
      <c r="C279" t="str">
        <v>HR</v>
      </c>
    </row>
    <row r="280" spans="1:3" x14ac:dyDescent="0.35">
      <c r="A280">
        <v>279</v>
      </c>
      <c r="B280">
        <v>50752</v>
      </c>
      <c r="C280" t="str">
        <v>Sales</v>
      </c>
    </row>
    <row r="281" spans="1:3" x14ac:dyDescent="0.35">
      <c r="A281">
        <v>280</v>
      </c>
      <c r="B281">
        <v>38974</v>
      </c>
      <c r="C281" t="str">
        <v>Marketing</v>
      </c>
    </row>
    <row r="282" spans="1:3" x14ac:dyDescent="0.35">
      <c r="A282">
        <v>281</v>
      </c>
      <c r="B282">
        <v>70389</v>
      </c>
      <c r="C282" t="str">
        <v>Finance</v>
      </c>
    </row>
    <row r="283" spans="1:3" x14ac:dyDescent="0.35">
      <c r="A283">
        <v>282</v>
      </c>
      <c r="B283">
        <v>66709</v>
      </c>
      <c r="C283" t="str">
        <v>IT</v>
      </c>
    </row>
    <row r="284" spans="1:3" x14ac:dyDescent="0.35">
      <c r="A284">
        <v>283</v>
      </c>
      <c r="B284">
        <v>35434</v>
      </c>
      <c r="C284" t="str">
        <v>Sales</v>
      </c>
    </row>
    <row r="285" spans="1:3" x14ac:dyDescent="0.35">
      <c r="A285">
        <v>284</v>
      </c>
      <c r="B285">
        <v>76562</v>
      </c>
      <c r="C285" t="str">
        <v>Marketing</v>
      </c>
    </row>
    <row r="286" spans="1:3" x14ac:dyDescent="0.35">
      <c r="A286">
        <v>285</v>
      </c>
      <c r="B286">
        <v>30854</v>
      </c>
      <c r="C286" t="str">
        <v>HR</v>
      </c>
    </row>
    <row r="287" spans="1:3" x14ac:dyDescent="0.35">
      <c r="A287">
        <v>286</v>
      </c>
      <c r="B287">
        <v>30426</v>
      </c>
      <c r="C287" t="str">
        <v>Marketing</v>
      </c>
    </row>
    <row r="288" spans="1:3" x14ac:dyDescent="0.35">
      <c r="A288">
        <v>287</v>
      </c>
      <c r="B288">
        <v>74564</v>
      </c>
      <c r="C288" t="str">
        <v>Marketing</v>
      </c>
    </row>
    <row r="289" spans="1:3" x14ac:dyDescent="0.35">
      <c r="A289">
        <v>288</v>
      </c>
      <c r="B289">
        <v>48968</v>
      </c>
      <c r="C289" t="str">
        <v>Marketing</v>
      </c>
    </row>
    <row r="290" spans="1:3" x14ac:dyDescent="0.35">
      <c r="A290">
        <v>289</v>
      </c>
      <c r="B290">
        <v>45763</v>
      </c>
      <c r="C290" t="str">
        <v>Finance</v>
      </c>
    </row>
    <row r="291" spans="1:3" x14ac:dyDescent="0.35">
      <c r="A291">
        <v>290</v>
      </c>
      <c r="B291">
        <v>76053</v>
      </c>
      <c r="C291" t="str">
        <v>HR</v>
      </c>
    </row>
    <row r="292" spans="1:3" x14ac:dyDescent="0.35">
      <c r="A292">
        <v>291</v>
      </c>
      <c r="B292">
        <v>54008</v>
      </c>
      <c r="C292" t="str">
        <v>IT</v>
      </c>
    </row>
    <row r="293" spans="1:3" x14ac:dyDescent="0.35">
      <c r="A293">
        <v>292</v>
      </c>
      <c r="B293">
        <v>72621</v>
      </c>
      <c r="C293" t="str">
        <v>Marketing</v>
      </c>
    </row>
    <row r="294" spans="1:3" x14ac:dyDescent="0.35">
      <c r="A294">
        <v>293</v>
      </c>
      <c r="B294">
        <v>43387</v>
      </c>
      <c r="C294" t="str">
        <v>IT</v>
      </c>
    </row>
    <row r="295" spans="1:3" x14ac:dyDescent="0.35">
      <c r="A295">
        <v>294</v>
      </c>
      <c r="B295">
        <v>71190</v>
      </c>
      <c r="C295" t="str">
        <v>Finance</v>
      </c>
    </row>
    <row r="296" spans="1:3" x14ac:dyDescent="0.35">
      <c r="A296">
        <v>295</v>
      </c>
      <c r="B296">
        <v>79939</v>
      </c>
      <c r="C296" t="str">
        <v>Finance</v>
      </c>
    </row>
    <row r="297" spans="1:3" x14ac:dyDescent="0.35">
      <c r="A297">
        <v>296</v>
      </c>
      <c r="B297">
        <v>69862</v>
      </c>
      <c r="C297" t="str">
        <v>IT</v>
      </c>
    </row>
    <row r="298" spans="1:3" x14ac:dyDescent="0.35">
      <c r="A298">
        <v>297</v>
      </c>
      <c r="B298">
        <v>72574</v>
      </c>
      <c r="C298" t="str">
        <v>Finance</v>
      </c>
    </row>
    <row r="299" spans="1:3" x14ac:dyDescent="0.35">
      <c r="A299">
        <v>298</v>
      </c>
      <c r="B299">
        <v>36206</v>
      </c>
      <c r="C299" t="str">
        <v>Finance</v>
      </c>
    </row>
    <row r="300" spans="1:3" x14ac:dyDescent="0.35">
      <c r="A300">
        <v>299</v>
      </c>
      <c r="B300">
        <v>51128</v>
      </c>
      <c r="C300" t="str">
        <v>Finance</v>
      </c>
    </row>
    <row r="301" spans="1:3" x14ac:dyDescent="0.35">
      <c r="A301">
        <v>300</v>
      </c>
      <c r="B301">
        <v>44858</v>
      </c>
      <c r="C301" t="str">
        <v>Finance</v>
      </c>
    </row>
    <row r="302" spans="1:3" x14ac:dyDescent="0.35">
      <c r="A302">
        <v>301</v>
      </c>
      <c r="B302">
        <v>37373</v>
      </c>
      <c r="C302" t="str">
        <v>Marketing</v>
      </c>
    </row>
    <row r="303" spans="1:3" x14ac:dyDescent="0.35">
      <c r="A303">
        <v>302</v>
      </c>
      <c r="B303">
        <v>32158</v>
      </c>
      <c r="C303" t="str">
        <v>Sales</v>
      </c>
    </row>
    <row r="304" spans="1:3" x14ac:dyDescent="0.35">
      <c r="A304">
        <v>303</v>
      </c>
      <c r="B304">
        <v>49004</v>
      </c>
      <c r="C304" t="str">
        <v>Sales</v>
      </c>
    </row>
    <row r="305" spans="1:3" x14ac:dyDescent="0.35">
      <c r="A305">
        <v>304</v>
      </c>
      <c r="B305">
        <v>68968</v>
      </c>
      <c r="C305" t="str">
        <v>HR</v>
      </c>
    </row>
    <row r="306" spans="1:3" x14ac:dyDescent="0.35">
      <c r="A306">
        <v>305</v>
      </c>
      <c r="B306">
        <v>38958</v>
      </c>
      <c r="C306" t="str">
        <v>HR</v>
      </c>
    </row>
    <row r="307" spans="1:3" x14ac:dyDescent="0.35">
      <c r="A307">
        <v>306</v>
      </c>
      <c r="B307">
        <v>42312</v>
      </c>
      <c r="C307" t="str">
        <v>Marketing</v>
      </c>
    </row>
    <row r="308" spans="1:3" x14ac:dyDescent="0.35">
      <c r="A308">
        <v>307</v>
      </c>
      <c r="B308">
        <v>75537</v>
      </c>
      <c r="C308" t="str">
        <v>HR</v>
      </c>
    </row>
    <row r="309" spans="1:3" x14ac:dyDescent="0.35">
      <c r="A309">
        <v>308</v>
      </c>
      <c r="B309">
        <v>44763</v>
      </c>
      <c r="C309" t="str">
        <v>IT</v>
      </c>
    </row>
    <row r="310" spans="1:3" x14ac:dyDescent="0.35">
      <c r="A310">
        <v>309</v>
      </c>
      <c r="B310">
        <v>76157</v>
      </c>
      <c r="C310" t="str">
        <v>IT</v>
      </c>
    </row>
    <row r="311" spans="1:3" x14ac:dyDescent="0.35">
      <c r="A311">
        <v>310</v>
      </c>
      <c r="B311">
        <v>31895</v>
      </c>
      <c r="C311" t="str">
        <v>Sales</v>
      </c>
    </row>
    <row r="312" spans="1:3" x14ac:dyDescent="0.35">
      <c r="A312">
        <v>311</v>
      </c>
      <c r="B312">
        <v>44685</v>
      </c>
      <c r="C312" t="str">
        <v>Marketing</v>
      </c>
    </row>
    <row r="313" spans="1:3" x14ac:dyDescent="0.35">
      <c r="A313">
        <v>312</v>
      </c>
      <c r="B313">
        <v>46552</v>
      </c>
      <c r="C313" t="str">
        <v>Marketing</v>
      </c>
    </row>
    <row r="314" spans="1:3" x14ac:dyDescent="0.35">
      <c r="A314">
        <v>313</v>
      </c>
      <c r="B314">
        <v>62601</v>
      </c>
      <c r="C314" t="str">
        <v>HR</v>
      </c>
    </row>
    <row r="315" spans="1:3" x14ac:dyDescent="0.35">
      <c r="A315">
        <v>314</v>
      </c>
      <c r="B315">
        <v>70327</v>
      </c>
      <c r="C315" t="str">
        <v>Finance</v>
      </c>
    </row>
    <row r="316" spans="1:3" x14ac:dyDescent="0.35">
      <c r="A316">
        <v>315</v>
      </c>
      <c r="B316">
        <v>73068</v>
      </c>
      <c r="C316" t="str">
        <v>Marketing</v>
      </c>
    </row>
    <row r="317" spans="1:3" x14ac:dyDescent="0.35">
      <c r="A317">
        <v>316</v>
      </c>
      <c r="B317">
        <v>62646</v>
      </c>
      <c r="C317" t="str">
        <v>IT</v>
      </c>
    </row>
    <row r="318" spans="1:3" x14ac:dyDescent="0.35">
      <c r="A318">
        <v>317</v>
      </c>
      <c r="B318">
        <v>79532</v>
      </c>
      <c r="C318" t="str">
        <v>Finance</v>
      </c>
    </row>
    <row r="319" spans="1:3" x14ac:dyDescent="0.35">
      <c r="A319">
        <v>318</v>
      </c>
      <c r="B319">
        <v>65119</v>
      </c>
      <c r="C319" t="str">
        <v>Marketing</v>
      </c>
    </row>
    <row r="320" spans="1:3" x14ac:dyDescent="0.35">
      <c r="A320">
        <v>319</v>
      </c>
      <c r="B320">
        <v>52596</v>
      </c>
      <c r="C320" t="str">
        <v>HR</v>
      </c>
    </row>
    <row r="321" spans="1:3" x14ac:dyDescent="0.35">
      <c r="A321">
        <v>320</v>
      </c>
      <c r="B321">
        <v>56270</v>
      </c>
      <c r="C321" t="str">
        <v>HR</v>
      </c>
    </row>
    <row r="322" spans="1:3" x14ac:dyDescent="0.35">
      <c r="A322">
        <v>321</v>
      </c>
      <c r="B322">
        <v>41737</v>
      </c>
      <c r="C322" t="str">
        <v>Finance</v>
      </c>
    </row>
    <row r="323" spans="1:3" x14ac:dyDescent="0.35">
      <c r="A323">
        <v>322</v>
      </c>
      <c r="B323">
        <v>69545</v>
      </c>
      <c r="C323" t="str">
        <v>Sales</v>
      </c>
    </row>
    <row r="324" spans="1:3" x14ac:dyDescent="0.35">
      <c r="A324">
        <v>323</v>
      </c>
      <c r="B324">
        <v>65471</v>
      </c>
      <c r="C324" t="str">
        <v>HR</v>
      </c>
    </row>
    <row r="325" spans="1:3" x14ac:dyDescent="0.35">
      <c r="A325">
        <v>324</v>
      </c>
      <c r="B325">
        <v>38612</v>
      </c>
      <c r="C325" t="str">
        <v>Finance</v>
      </c>
    </row>
    <row r="326" spans="1:3" x14ac:dyDescent="0.35">
      <c r="A326">
        <v>325</v>
      </c>
      <c r="B326">
        <v>42942</v>
      </c>
      <c r="C326" t="str">
        <v>HR</v>
      </c>
    </row>
    <row r="327" spans="1:3" x14ac:dyDescent="0.35">
      <c r="A327">
        <v>326</v>
      </c>
      <c r="B327">
        <v>65952</v>
      </c>
      <c r="C327" t="str">
        <v>Marketing</v>
      </c>
    </row>
    <row r="328" spans="1:3" x14ac:dyDescent="0.35">
      <c r="A328">
        <v>327</v>
      </c>
      <c r="B328">
        <v>42134</v>
      </c>
      <c r="C328" t="str">
        <v>IT</v>
      </c>
    </row>
    <row r="329" spans="1:3" x14ac:dyDescent="0.35">
      <c r="A329">
        <v>328</v>
      </c>
      <c r="B329">
        <v>44988</v>
      </c>
      <c r="C329" t="str">
        <v>IT</v>
      </c>
    </row>
    <row r="330" spans="1:3" x14ac:dyDescent="0.35">
      <c r="A330">
        <v>329</v>
      </c>
      <c r="B330">
        <v>43982</v>
      </c>
      <c r="C330" t="str">
        <v>IT</v>
      </c>
    </row>
    <row r="331" spans="1:3" x14ac:dyDescent="0.35">
      <c r="A331">
        <v>330</v>
      </c>
      <c r="B331">
        <v>73863</v>
      </c>
      <c r="C331" t="str">
        <v>IT</v>
      </c>
    </row>
    <row r="332" spans="1:3" x14ac:dyDescent="0.35">
      <c r="A332">
        <v>331</v>
      </c>
      <c r="B332">
        <v>44824</v>
      </c>
      <c r="C332" t="str">
        <v>Marketing</v>
      </c>
    </row>
    <row r="333" spans="1:3" x14ac:dyDescent="0.35">
      <c r="A333">
        <v>332</v>
      </c>
      <c r="B333">
        <v>61526</v>
      </c>
      <c r="C333" t="str">
        <v>HR</v>
      </c>
    </row>
    <row r="334" spans="1:3" x14ac:dyDescent="0.35">
      <c r="A334">
        <v>333</v>
      </c>
      <c r="B334">
        <v>45828</v>
      </c>
      <c r="C334" t="str">
        <v>Sales</v>
      </c>
    </row>
    <row r="335" spans="1:3" x14ac:dyDescent="0.35">
      <c r="A335">
        <v>334</v>
      </c>
      <c r="B335">
        <v>68537</v>
      </c>
      <c r="C335" t="str">
        <v>HR</v>
      </c>
    </row>
    <row r="336" spans="1:3" x14ac:dyDescent="0.35">
      <c r="A336">
        <v>335</v>
      </c>
      <c r="B336">
        <v>76875</v>
      </c>
      <c r="C336" t="str">
        <v>IT</v>
      </c>
    </row>
    <row r="337" spans="1:3" x14ac:dyDescent="0.35">
      <c r="A337">
        <v>336</v>
      </c>
      <c r="B337">
        <v>71010</v>
      </c>
      <c r="C337" t="str">
        <v>Finance</v>
      </c>
    </row>
    <row r="338" spans="1:3" x14ac:dyDescent="0.35">
      <c r="A338">
        <v>337</v>
      </c>
      <c r="B338">
        <v>46075</v>
      </c>
      <c r="C338" t="str">
        <v>HR</v>
      </c>
    </row>
    <row r="339" spans="1:3" x14ac:dyDescent="0.35">
      <c r="A339">
        <v>338</v>
      </c>
      <c r="B339">
        <v>75290</v>
      </c>
      <c r="C339" t="str">
        <v>Sales</v>
      </c>
    </row>
    <row r="340" spans="1:3" x14ac:dyDescent="0.35">
      <c r="A340">
        <v>339</v>
      </c>
      <c r="B340">
        <v>65286</v>
      </c>
      <c r="C340" t="str">
        <v>Finance</v>
      </c>
    </row>
    <row r="341" spans="1:3" x14ac:dyDescent="0.35">
      <c r="A341">
        <v>340</v>
      </c>
      <c r="B341">
        <v>40695</v>
      </c>
      <c r="C341" t="str">
        <v>Marketing</v>
      </c>
    </row>
    <row r="342" spans="1:3" x14ac:dyDescent="0.35">
      <c r="A342">
        <v>341</v>
      </c>
      <c r="B342">
        <v>39290</v>
      </c>
      <c r="C342" t="str">
        <v>Sales</v>
      </c>
    </row>
    <row r="343" spans="1:3" x14ac:dyDescent="0.35">
      <c r="A343">
        <v>342</v>
      </c>
      <c r="B343">
        <v>56903</v>
      </c>
      <c r="C343" t="str">
        <v>Finance</v>
      </c>
    </row>
    <row r="344" spans="1:3" x14ac:dyDescent="0.35">
      <c r="A344">
        <v>343</v>
      </c>
      <c r="B344">
        <v>45470</v>
      </c>
      <c r="C344" t="str">
        <v>Sales</v>
      </c>
    </row>
    <row r="345" spans="1:3" x14ac:dyDescent="0.35">
      <c r="A345">
        <v>344</v>
      </c>
      <c r="B345">
        <v>79673</v>
      </c>
      <c r="C345" t="str">
        <v>Finance</v>
      </c>
    </row>
    <row r="346" spans="1:3" x14ac:dyDescent="0.35">
      <c r="A346">
        <v>345</v>
      </c>
      <c r="B346">
        <v>50765</v>
      </c>
      <c r="C346" t="str">
        <v>IT</v>
      </c>
    </row>
    <row r="347" spans="1:3" x14ac:dyDescent="0.35">
      <c r="A347">
        <v>346</v>
      </c>
      <c r="B347">
        <v>67572</v>
      </c>
      <c r="C347" t="str">
        <v>Marketing</v>
      </c>
    </row>
    <row r="348" spans="1:3" x14ac:dyDescent="0.35">
      <c r="A348">
        <v>347</v>
      </c>
      <c r="B348">
        <v>67600</v>
      </c>
      <c r="C348" t="str">
        <v>Sales</v>
      </c>
    </row>
    <row r="349" spans="1:3" x14ac:dyDescent="0.35">
      <c r="A349">
        <v>348</v>
      </c>
      <c r="B349">
        <v>54133</v>
      </c>
      <c r="C349" t="str">
        <v>Sales</v>
      </c>
    </row>
    <row r="350" spans="1:3" x14ac:dyDescent="0.35">
      <c r="A350">
        <v>349</v>
      </c>
      <c r="B350">
        <v>54193</v>
      </c>
      <c r="C350" t="str">
        <v>Marketing</v>
      </c>
    </row>
    <row r="351" spans="1:3" x14ac:dyDescent="0.35">
      <c r="A351">
        <v>350</v>
      </c>
      <c r="B351">
        <v>72962</v>
      </c>
      <c r="C351" t="str">
        <v>HR</v>
      </c>
    </row>
    <row r="352" spans="1:3" x14ac:dyDescent="0.35">
      <c r="A352">
        <v>351</v>
      </c>
      <c r="B352">
        <v>61515</v>
      </c>
      <c r="C352" t="str">
        <v>HR</v>
      </c>
    </row>
    <row r="353" spans="1:3" x14ac:dyDescent="0.35">
      <c r="A353">
        <v>352</v>
      </c>
      <c r="B353">
        <v>51021</v>
      </c>
      <c r="C353" t="str">
        <v>Finance</v>
      </c>
    </row>
    <row r="354" spans="1:3" x14ac:dyDescent="0.35">
      <c r="A354">
        <v>353</v>
      </c>
      <c r="B354">
        <v>63575</v>
      </c>
      <c r="C354" t="str">
        <v>IT</v>
      </c>
    </row>
    <row r="355" spans="1:3" x14ac:dyDescent="0.35">
      <c r="A355">
        <v>354</v>
      </c>
      <c r="B355">
        <v>72504</v>
      </c>
      <c r="C355" t="str">
        <v>Marketing</v>
      </c>
    </row>
    <row r="356" spans="1:3" x14ac:dyDescent="0.35">
      <c r="A356">
        <v>355</v>
      </c>
      <c r="B356">
        <v>76365</v>
      </c>
      <c r="C356" t="str">
        <v>Marketing</v>
      </c>
    </row>
    <row r="357" spans="1:3" x14ac:dyDescent="0.35">
      <c r="A357">
        <v>356</v>
      </c>
      <c r="B357">
        <v>67098</v>
      </c>
      <c r="C357" t="str">
        <v>Finance</v>
      </c>
    </row>
    <row r="358" spans="1:3" x14ac:dyDescent="0.35">
      <c r="A358">
        <v>357</v>
      </c>
      <c r="B358">
        <v>57427</v>
      </c>
      <c r="C358" t="str">
        <v>Marketing</v>
      </c>
    </row>
    <row r="359" spans="1:3" x14ac:dyDescent="0.35">
      <c r="A359">
        <v>358</v>
      </c>
      <c r="B359">
        <v>68391</v>
      </c>
      <c r="C359" t="str">
        <v>Finance</v>
      </c>
    </row>
    <row r="360" spans="1:3" x14ac:dyDescent="0.35">
      <c r="A360">
        <v>359</v>
      </c>
      <c r="B360">
        <v>73257</v>
      </c>
      <c r="C360" t="str">
        <v>Finance</v>
      </c>
    </row>
    <row r="361" spans="1:3" x14ac:dyDescent="0.35">
      <c r="A361">
        <v>360</v>
      </c>
      <c r="B361">
        <v>59570</v>
      </c>
      <c r="C361" t="str">
        <v>IT</v>
      </c>
    </row>
    <row r="362" spans="1:3" x14ac:dyDescent="0.35">
      <c r="A362">
        <v>361</v>
      </c>
      <c r="B362">
        <v>30751</v>
      </c>
      <c r="C362" t="str">
        <v>IT</v>
      </c>
    </row>
    <row r="363" spans="1:3" x14ac:dyDescent="0.35">
      <c r="A363">
        <v>362</v>
      </c>
      <c r="B363">
        <v>30807</v>
      </c>
      <c r="C363" t="str">
        <v>Sales</v>
      </c>
    </row>
    <row r="364" spans="1:3" x14ac:dyDescent="0.35">
      <c r="A364">
        <v>363</v>
      </c>
      <c r="B364">
        <v>60521</v>
      </c>
      <c r="C364" t="str">
        <v>Finance</v>
      </c>
    </row>
    <row r="365" spans="1:3" x14ac:dyDescent="0.35">
      <c r="A365">
        <v>364</v>
      </c>
      <c r="B365">
        <v>49351</v>
      </c>
      <c r="C365" t="str">
        <v>Finance</v>
      </c>
    </row>
    <row r="366" spans="1:3" x14ac:dyDescent="0.35">
      <c r="A366">
        <v>365</v>
      </c>
      <c r="B366">
        <v>36734</v>
      </c>
      <c r="C366" t="str">
        <v>IT</v>
      </c>
    </row>
    <row r="367" spans="1:3" x14ac:dyDescent="0.35">
      <c r="A367">
        <v>366</v>
      </c>
      <c r="B367">
        <v>39069</v>
      </c>
      <c r="C367" t="str">
        <v>Sales</v>
      </c>
    </row>
    <row r="368" spans="1:3" x14ac:dyDescent="0.35">
      <c r="A368">
        <v>367</v>
      </c>
      <c r="B368">
        <v>32145</v>
      </c>
      <c r="C368" t="str">
        <v>IT</v>
      </c>
    </row>
    <row r="369" spans="1:3" x14ac:dyDescent="0.35">
      <c r="A369">
        <v>368</v>
      </c>
      <c r="B369">
        <v>70540</v>
      </c>
      <c r="C369" t="str">
        <v>Sales</v>
      </c>
    </row>
    <row r="370" spans="1:3" x14ac:dyDescent="0.35">
      <c r="A370">
        <v>369</v>
      </c>
      <c r="B370">
        <v>37474</v>
      </c>
      <c r="C370" t="str">
        <v>Marketing</v>
      </c>
    </row>
    <row r="371" spans="1:3" x14ac:dyDescent="0.35">
      <c r="A371">
        <v>370</v>
      </c>
      <c r="B371">
        <v>47466</v>
      </c>
      <c r="C371" t="str">
        <v>IT</v>
      </c>
    </row>
    <row r="372" spans="1:3" x14ac:dyDescent="0.35">
      <c r="A372">
        <v>371</v>
      </c>
      <c r="B372">
        <v>74237</v>
      </c>
      <c r="C372" t="str">
        <v>HR</v>
      </c>
    </row>
    <row r="373" spans="1:3" x14ac:dyDescent="0.35">
      <c r="A373">
        <v>372</v>
      </c>
      <c r="B373">
        <v>46601</v>
      </c>
      <c r="C373" t="str">
        <v>HR</v>
      </c>
    </row>
    <row r="374" spans="1:3" x14ac:dyDescent="0.35">
      <c r="A374">
        <v>373</v>
      </c>
      <c r="B374">
        <v>30142</v>
      </c>
      <c r="C374" t="str">
        <v>IT</v>
      </c>
    </row>
    <row r="375" spans="1:3" x14ac:dyDescent="0.35">
      <c r="A375">
        <v>374</v>
      </c>
      <c r="B375">
        <v>78838</v>
      </c>
      <c r="C375" t="str">
        <v>Marketing</v>
      </c>
    </row>
    <row r="376" spans="1:3" x14ac:dyDescent="0.35">
      <c r="A376">
        <v>375</v>
      </c>
      <c r="B376">
        <v>46010</v>
      </c>
      <c r="C376" t="str">
        <v>IT</v>
      </c>
    </row>
    <row r="377" spans="1:3" x14ac:dyDescent="0.35">
      <c r="A377">
        <v>376</v>
      </c>
      <c r="B377">
        <v>37639</v>
      </c>
      <c r="C377" t="str">
        <v>Marketing</v>
      </c>
    </row>
    <row r="378" spans="1:3" x14ac:dyDescent="0.35">
      <c r="A378">
        <v>377</v>
      </c>
      <c r="B378">
        <v>39568</v>
      </c>
      <c r="C378" t="str">
        <v>Marketing</v>
      </c>
    </row>
    <row r="379" spans="1:3" x14ac:dyDescent="0.35">
      <c r="A379">
        <v>378</v>
      </c>
      <c r="B379">
        <v>50223</v>
      </c>
      <c r="C379" t="str">
        <v>Finance</v>
      </c>
    </row>
    <row r="380" spans="1:3" x14ac:dyDescent="0.35">
      <c r="A380">
        <v>379</v>
      </c>
      <c r="B380">
        <v>33191</v>
      </c>
      <c r="C380" t="str">
        <v>HR</v>
      </c>
    </row>
    <row r="381" spans="1:3" x14ac:dyDescent="0.35">
      <c r="A381">
        <v>380</v>
      </c>
      <c r="B381">
        <v>43048</v>
      </c>
      <c r="C381" t="str">
        <v>Sales</v>
      </c>
    </row>
    <row r="382" spans="1:3" x14ac:dyDescent="0.35">
      <c r="A382">
        <v>381</v>
      </c>
      <c r="B382">
        <v>32565</v>
      </c>
      <c r="C382" t="str">
        <v>Finance</v>
      </c>
    </row>
    <row r="383" spans="1:3" x14ac:dyDescent="0.35">
      <c r="A383">
        <v>382</v>
      </c>
      <c r="B383">
        <v>50852</v>
      </c>
      <c r="C383" t="str">
        <v>HR</v>
      </c>
    </row>
    <row r="384" spans="1:3" x14ac:dyDescent="0.35">
      <c r="A384">
        <v>383</v>
      </c>
      <c r="B384">
        <v>55916</v>
      </c>
      <c r="C384" t="str">
        <v>Marketing</v>
      </c>
    </row>
    <row r="385" spans="1:3" x14ac:dyDescent="0.35">
      <c r="A385">
        <v>384</v>
      </c>
      <c r="B385">
        <v>49117</v>
      </c>
      <c r="C385" t="str">
        <v>HR</v>
      </c>
    </row>
    <row r="386" spans="1:3" x14ac:dyDescent="0.35">
      <c r="A386">
        <v>385</v>
      </c>
      <c r="B386">
        <v>31313</v>
      </c>
      <c r="C386" t="str">
        <v>HR</v>
      </c>
    </row>
    <row r="387" spans="1:3" x14ac:dyDescent="0.35">
      <c r="A387">
        <v>386</v>
      </c>
      <c r="B387">
        <v>67923</v>
      </c>
      <c r="C387" t="str">
        <v>HR</v>
      </c>
    </row>
    <row r="388" spans="1:3" x14ac:dyDescent="0.35">
      <c r="A388">
        <v>387</v>
      </c>
      <c r="B388">
        <v>79647</v>
      </c>
      <c r="C388" t="str">
        <v>HR</v>
      </c>
    </row>
    <row r="389" spans="1:3" x14ac:dyDescent="0.35">
      <c r="A389">
        <v>388</v>
      </c>
      <c r="B389">
        <v>32754</v>
      </c>
      <c r="C389" t="str">
        <v>HR</v>
      </c>
    </row>
    <row r="390" spans="1:3" x14ac:dyDescent="0.35">
      <c r="A390">
        <v>389</v>
      </c>
      <c r="B390">
        <v>69760</v>
      </c>
      <c r="C390" t="str">
        <v>Finance</v>
      </c>
    </row>
    <row r="391" spans="1:3" x14ac:dyDescent="0.35">
      <c r="A391">
        <v>390</v>
      </c>
      <c r="B391">
        <v>54004</v>
      </c>
      <c r="C391" t="str">
        <v>Finance</v>
      </c>
    </row>
    <row r="392" spans="1:3" x14ac:dyDescent="0.35">
      <c r="A392">
        <v>391</v>
      </c>
      <c r="B392">
        <v>75329</v>
      </c>
      <c r="C392" t="str">
        <v>Sales</v>
      </c>
    </row>
    <row r="393" spans="1:3" x14ac:dyDescent="0.35">
      <c r="A393">
        <v>392</v>
      </c>
      <c r="B393">
        <v>73421</v>
      </c>
      <c r="C393" t="str">
        <v>HR</v>
      </c>
    </row>
    <row r="394" spans="1:3" x14ac:dyDescent="0.35">
      <c r="A394">
        <v>393</v>
      </c>
      <c r="B394">
        <v>30283</v>
      </c>
      <c r="C394" t="str">
        <v>IT</v>
      </c>
    </row>
    <row r="395" spans="1:3" x14ac:dyDescent="0.35">
      <c r="A395">
        <v>394</v>
      </c>
      <c r="B395">
        <v>72123</v>
      </c>
      <c r="C395" t="str">
        <v>Finance</v>
      </c>
    </row>
    <row r="396" spans="1:3" x14ac:dyDescent="0.35">
      <c r="A396">
        <v>395</v>
      </c>
      <c r="B396">
        <v>42147</v>
      </c>
      <c r="C396" t="str">
        <v>HR</v>
      </c>
    </row>
    <row r="397" spans="1:3" x14ac:dyDescent="0.35">
      <c r="A397">
        <v>396</v>
      </c>
      <c r="B397">
        <v>46834</v>
      </c>
      <c r="C397" t="str">
        <v>HR</v>
      </c>
    </row>
    <row r="398" spans="1:3" x14ac:dyDescent="0.35">
      <c r="A398">
        <v>397</v>
      </c>
      <c r="B398">
        <v>73173</v>
      </c>
      <c r="C398" t="str">
        <v>IT</v>
      </c>
    </row>
    <row r="399" spans="1:3" x14ac:dyDescent="0.35">
      <c r="A399">
        <v>398</v>
      </c>
      <c r="B399">
        <v>46135</v>
      </c>
      <c r="C399" t="str">
        <v>Marketing</v>
      </c>
    </row>
    <row r="400" spans="1:3" x14ac:dyDescent="0.35">
      <c r="A400">
        <v>399</v>
      </c>
      <c r="B400">
        <v>41143</v>
      </c>
      <c r="C400" t="str">
        <v>Finance</v>
      </c>
    </row>
    <row r="401" spans="1:3" x14ac:dyDescent="0.35">
      <c r="A401">
        <v>400</v>
      </c>
      <c r="B401">
        <v>57419</v>
      </c>
      <c r="C401" t="str">
        <v>IT</v>
      </c>
    </row>
    <row r="402" spans="1:3" x14ac:dyDescent="0.35">
      <c r="A402">
        <v>401</v>
      </c>
      <c r="B402">
        <v>39155</v>
      </c>
      <c r="C402" t="str">
        <v>IT</v>
      </c>
    </row>
    <row r="403" spans="1:3" x14ac:dyDescent="0.35">
      <c r="A403">
        <v>402</v>
      </c>
      <c r="B403">
        <v>79481</v>
      </c>
      <c r="C403" t="str">
        <v>Finance</v>
      </c>
    </row>
    <row r="404" spans="1:3" x14ac:dyDescent="0.35">
      <c r="A404">
        <v>403</v>
      </c>
      <c r="B404">
        <v>31392</v>
      </c>
      <c r="C404" t="str">
        <v>HR</v>
      </c>
    </row>
    <row r="405" spans="1:3" x14ac:dyDescent="0.35">
      <c r="A405">
        <v>404</v>
      </c>
      <c r="B405">
        <v>64763</v>
      </c>
      <c r="C405" t="str">
        <v>Marketing</v>
      </c>
    </row>
    <row r="406" spans="1:3" x14ac:dyDescent="0.35">
      <c r="A406">
        <v>405</v>
      </c>
      <c r="B406">
        <v>61157</v>
      </c>
      <c r="C406" t="str">
        <v>Marketing</v>
      </c>
    </row>
    <row r="407" spans="1:3" x14ac:dyDescent="0.35">
      <c r="A407">
        <v>406</v>
      </c>
      <c r="B407">
        <v>49443</v>
      </c>
      <c r="C407" t="str">
        <v>Sales</v>
      </c>
    </row>
    <row r="408" spans="1:3" x14ac:dyDescent="0.35">
      <c r="A408">
        <v>407</v>
      </c>
      <c r="B408">
        <v>68480</v>
      </c>
      <c r="C408" t="str">
        <v>Marketing</v>
      </c>
    </row>
    <row r="409" spans="1:3" x14ac:dyDescent="0.35">
      <c r="A409">
        <v>408</v>
      </c>
      <c r="B409">
        <v>54087</v>
      </c>
      <c r="C409" t="str">
        <v>Sales</v>
      </c>
    </row>
    <row r="410" spans="1:3" x14ac:dyDescent="0.35">
      <c r="A410">
        <v>409</v>
      </c>
      <c r="B410">
        <v>37145</v>
      </c>
      <c r="C410" t="str">
        <v>Sales</v>
      </c>
    </row>
    <row r="411" spans="1:3" x14ac:dyDescent="0.35">
      <c r="A411">
        <v>410</v>
      </c>
      <c r="B411">
        <v>64477</v>
      </c>
      <c r="C411" t="str">
        <v>Marketing</v>
      </c>
    </row>
    <row r="412" spans="1:3" x14ac:dyDescent="0.35">
      <c r="A412">
        <v>411</v>
      </c>
      <c r="B412">
        <v>42008</v>
      </c>
      <c r="C412" t="str">
        <v>Finance</v>
      </c>
    </row>
    <row r="413" spans="1:3" x14ac:dyDescent="0.35">
      <c r="A413">
        <v>412</v>
      </c>
      <c r="B413">
        <v>47359</v>
      </c>
      <c r="C413" t="str">
        <v>IT</v>
      </c>
    </row>
    <row r="414" spans="1:3" x14ac:dyDescent="0.35">
      <c r="A414">
        <v>413</v>
      </c>
      <c r="B414">
        <v>61444</v>
      </c>
      <c r="C414" t="str">
        <v>HR</v>
      </c>
    </row>
    <row r="415" spans="1:3" x14ac:dyDescent="0.35">
      <c r="A415">
        <v>414</v>
      </c>
      <c r="B415">
        <v>71896</v>
      </c>
      <c r="C415" t="str">
        <v>Marketing</v>
      </c>
    </row>
    <row r="416" spans="1:3" x14ac:dyDescent="0.35">
      <c r="A416">
        <v>415</v>
      </c>
      <c r="B416">
        <v>48840</v>
      </c>
      <c r="C416" t="str">
        <v>IT</v>
      </c>
    </row>
    <row r="417" spans="1:3" x14ac:dyDescent="0.35">
      <c r="A417">
        <v>416</v>
      </c>
      <c r="B417">
        <v>66426</v>
      </c>
      <c r="C417" t="str">
        <v>HR</v>
      </c>
    </row>
    <row r="418" spans="1:3" x14ac:dyDescent="0.35">
      <c r="A418">
        <v>417</v>
      </c>
      <c r="B418">
        <v>33288</v>
      </c>
      <c r="C418" t="str">
        <v>HR</v>
      </c>
    </row>
    <row r="419" spans="1:3" x14ac:dyDescent="0.35">
      <c r="A419">
        <v>418</v>
      </c>
      <c r="B419">
        <v>75136</v>
      </c>
      <c r="C419" t="str">
        <v>HR</v>
      </c>
    </row>
    <row r="420" spans="1:3" x14ac:dyDescent="0.35">
      <c r="A420">
        <v>419</v>
      </c>
      <c r="B420">
        <v>57320</v>
      </c>
      <c r="C420" t="str">
        <v>Sales</v>
      </c>
    </row>
    <row r="421" spans="1:3" x14ac:dyDescent="0.35">
      <c r="A421">
        <v>420</v>
      </c>
      <c r="B421">
        <v>66086</v>
      </c>
      <c r="C421" t="str">
        <v>Sales</v>
      </c>
    </row>
    <row r="422" spans="1:3" x14ac:dyDescent="0.35">
      <c r="A422">
        <v>421</v>
      </c>
      <c r="B422">
        <v>72010</v>
      </c>
      <c r="C422" t="str">
        <v>IT</v>
      </c>
    </row>
    <row r="423" spans="1:3" x14ac:dyDescent="0.35">
      <c r="A423">
        <v>422</v>
      </c>
      <c r="B423">
        <v>43542</v>
      </c>
      <c r="C423" t="str">
        <v>IT</v>
      </c>
    </row>
    <row r="424" spans="1:3" x14ac:dyDescent="0.35">
      <c r="A424">
        <v>423</v>
      </c>
      <c r="B424">
        <v>52485</v>
      </c>
      <c r="C424" t="str">
        <v>IT</v>
      </c>
    </row>
    <row r="425" spans="1:3" x14ac:dyDescent="0.35">
      <c r="A425">
        <v>424</v>
      </c>
      <c r="B425">
        <v>35490</v>
      </c>
      <c r="C425" t="str">
        <v>HR</v>
      </c>
    </row>
    <row r="426" spans="1:3" x14ac:dyDescent="0.35">
      <c r="A426">
        <v>425</v>
      </c>
      <c r="B426">
        <v>63528</v>
      </c>
      <c r="C426" t="str">
        <v>IT</v>
      </c>
    </row>
    <row r="427" spans="1:3" x14ac:dyDescent="0.35">
      <c r="A427">
        <v>426</v>
      </c>
      <c r="B427">
        <v>44093</v>
      </c>
      <c r="C427" t="str">
        <v>IT</v>
      </c>
    </row>
    <row r="428" spans="1:3" x14ac:dyDescent="0.35">
      <c r="A428">
        <v>427</v>
      </c>
      <c r="B428">
        <v>79846</v>
      </c>
      <c r="C428" t="str">
        <v>Sales</v>
      </c>
    </row>
    <row r="429" spans="1:3" x14ac:dyDescent="0.35">
      <c r="A429">
        <v>428</v>
      </c>
      <c r="B429">
        <v>35656</v>
      </c>
      <c r="C429" t="str">
        <v>IT</v>
      </c>
    </row>
    <row r="430" spans="1:3" x14ac:dyDescent="0.35">
      <c r="A430">
        <v>429</v>
      </c>
      <c r="B430">
        <v>40122</v>
      </c>
      <c r="C430" t="str">
        <v>Finance</v>
      </c>
    </row>
    <row r="431" spans="1:3" x14ac:dyDescent="0.35">
      <c r="A431">
        <v>430</v>
      </c>
      <c r="B431">
        <v>60322</v>
      </c>
      <c r="C431" t="str">
        <v>Marketing</v>
      </c>
    </row>
    <row r="432" spans="1:3" x14ac:dyDescent="0.35">
      <c r="A432">
        <v>431</v>
      </c>
      <c r="B432">
        <v>55188</v>
      </c>
      <c r="C432" t="str">
        <v>Marketing</v>
      </c>
    </row>
    <row r="433" spans="1:3" x14ac:dyDescent="0.35">
      <c r="A433">
        <v>432</v>
      </c>
      <c r="B433">
        <v>34664</v>
      </c>
      <c r="C433" t="str">
        <v>HR</v>
      </c>
    </row>
    <row r="434" spans="1:3" x14ac:dyDescent="0.35">
      <c r="A434">
        <v>433</v>
      </c>
      <c r="B434">
        <v>30327</v>
      </c>
      <c r="C434" t="str">
        <v>Marketing</v>
      </c>
    </row>
    <row r="435" spans="1:3" x14ac:dyDescent="0.35">
      <c r="A435">
        <v>434</v>
      </c>
      <c r="B435">
        <v>31072</v>
      </c>
      <c r="C435" t="str">
        <v>Finance</v>
      </c>
    </row>
    <row r="436" spans="1:3" x14ac:dyDescent="0.35">
      <c r="A436">
        <v>435</v>
      </c>
      <c r="B436">
        <v>38105</v>
      </c>
      <c r="C436" t="str">
        <v>IT</v>
      </c>
    </row>
    <row r="437" spans="1:3" x14ac:dyDescent="0.35">
      <c r="A437">
        <v>436</v>
      </c>
      <c r="B437">
        <v>42390</v>
      </c>
      <c r="C437" t="str">
        <v>IT</v>
      </c>
    </row>
    <row r="438" spans="1:3" x14ac:dyDescent="0.35">
      <c r="A438">
        <v>437</v>
      </c>
      <c r="B438">
        <v>78174</v>
      </c>
      <c r="C438" t="str">
        <v>Finance</v>
      </c>
    </row>
    <row r="439" spans="1:3" x14ac:dyDescent="0.35">
      <c r="A439">
        <v>438</v>
      </c>
      <c r="B439">
        <v>77677</v>
      </c>
      <c r="C439" t="str">
        <v>Finance</v>
      </c>
    </row>
    <row r="440" spans="1:3" x14ac:dyDescent="0.35">
      <c r="A440">
        <v>439</v>
      </c>
      <c r="B440">
        <v>43001</v>
      </c>
      <c r="C440" t="str">
        <v>Finance</v>
      </c>
    </row>
    <row r="441" spans="1:3" x14ac:dyDescent="0.35">
      <c r="A441">
        <v>440</v>
      </c>
      <c r="B441">
        <v>42415</v>
      </c>
      <c r="C441" t="str">
        <v>Finance</v>
      </c>
    </row>
    <row r="442" spans="1:3" x14ac:dyDescent="0.35">
      <c r="A442">
        <v>441</v>
      </c>
      <c r="B442">
        <v>61291</v>
      </c>
      <c r="C442" t="str">
        <v>Finance</v>
      </c>
    </row>
    <row r="443" spans="1:3" x14ac:dyDescent="0.35">
      <c r="A443">
        <v>442</v>
      </c>
      <c r="B443">
        <v>47007</v>
      </c>
      <c r="C443" t="str">
        <v>Marketing</v>
      </c>
    </row>
    <row r="444" spans="1:3" x14ac:dyDescent="0.35">
      <c r="A444">
        <v>443</v>
      </c>
      <c r="B444">
        <v>60706</v>
      </c>
      <c r="C444" t="str">
        <v>Marketing</v>
      </c>
    </row>
    <row r="445" spans="1:3" x14ac:dyDescent="0.35">
      <c r="A445">
        <v>444</v>
      </c>
      <c r="B445">
        <v>74859</v>
      </c>
      <c r="C445" t="str">
        <v>HR</v>
      </c>
    </row>
    <row r="446" spans="1:3" x14ac:dyDescent="0.35">
      <c r="A446">
        <v>445</v>
      </c>
      <c r="B446">
        <v>78763</v>
      </c>
      <c r="C446" t="str">
        <v>IT</v>
      </c>
    </row>
    <row r="447" spans="1:3" x14ac:dyDescent="0.35">
      <c r="A447">
        <v>446</v>
      </c>
      <c r="B447">
        <v>77148</v>
      </c>
      <c r="C447" t="str">
        <v>Sales</v>
      </c>
    </row>
    <row r="448" spans="1:3" x14ac:dyDescent="0.35">
      <c r="A448">
        <v>447</v>
      </c>
      <c r="B448">
        <v>47690</v>
      </c>
      <c r="C448" t="str">
        <v>IT</v>
      </c>
    </row>
    <row r="449" spans="1:3" x14ac:dyDescent="0.35">
      <c r="A449">
        <v>448</v>
      </c>
      <c r="B449">
        <v>46827</v>
      </c>
      <c r="C449" t="str">
        <v>Finance</v>
      </c>
    </row>
    <row r="450" spans="1:3" x14ac:dyDescent="0.35">
      <c r="A450">
        <v>449</v>
      </c>
      <c r="B450">
        <v>53078</v>
      </c>
      <c r="C450" t="str">
        <v>IT</v>
      </c>
    </row>
    <row r="451" spans="1:3" x14ac:dyDescent="0.35">
      <c r="A451">
        <v>450</v>
      </c>
      <c r="B451">
        <v>36060</v>
      </c>
      <c r="C451" t="str">
        <v>Marketing</v>
      </c>
    </row>
    <row r="452" spans="1:3" x14ac:dyDescent="0.35">
      <c r="A452">
        <v>451</v>
      </c>
      <c r="B452">
        <v>39404</v>
      </c>
      <c r="C452" t="str">
        <v>HR</v>
      </c>
    </row>
    <row r="453" spans="1:3" x14ac:dyDescent="0.35">
      <c r="A453">
        <v>452</v>
      </c>
      <c r="B453">
        <v>64168</v>
      </c>
      <c r="C453" t="str">
        <v>Sales</v>
      </c>
    </row>
    <row r="454" spans="1:3" x14ac:dyDescent="0.35">
      <c r="A454">
        <v>453</v>
      </c>
      <c r="B454">
        <v>32733</v>
      </c>
      <c r="C454" t="str">
        <v>Sales</v>
      </c>
    </row>
    <row r="455" spans="1:3" x14ac:dyDescent="0.35">
      <c r="A455">
        <v>454</v>
      </c>
      <c r="B455">
        <v>34325</v>
      </c>
      <c r="C455" t="str">
        <v>Sales</v>
      </c>
    </row>
    <row r="456" spans="1:3" x14ac:dyDescent="0.35">
      <c r="A456">
        <v>455</v>
      </c>
      <c r="B456">
        <v>53742</v>
      </c>
      <c r="C456" t="str">
        <v>Sales</v>
      </c>
    </row>
    <row r="457" spans="1:3" x14ac:dyDescent="0.35">
      <c r="A457">
        <v>456</v>
      </c>
      <c r="B457">
        <v>60073</v>
      </c>
      <c r="C457" t="str">
        <v>IT</v>
      </c>
    </row>
    <row r="458" spans="1:3" x14ac:dyDescent="0.35">
      <c r="A458">
        <v>457</v>
      </c>
      <c r="B458">
        <v>68868</v>
      </c>
      <c r="C458" t="str">
        <v>Sales</v>
      </c>
    </row>
    <row r="459" spans="1:3" x14ac:dyDescent="0.35">
      <c r="A459">
        <v>458</v>
      </c>
      <c r="B459">
        <v>74355</v>
      </c>
      <c r="C459" t="str">
        <v>Finance</v>
      </c>
    </row>
    <row r="460" spans="1:3" x14ac:dyDescent="0.35">
      <c r="A460">
        <v>459</v>
      </c>
      <c r="B460">
        <v>46558</v>
      </c>
      <c r="C460" t="str">
        <v>Sales</v>
      </c>
    </row>
    <row r="461" spans="1:3" x14ac:dyDescent="0.35">
      <c r="A461">
        <v>460</v>
      </c>
      <c r="B461">
        <v>38848</v>
      </c>
      <c r="C461" t="str">
        <v>HR</v>
      </c>
    </row>
    <row r="462" spans="1:3" x14ac:dyDescent="0.35">
      <c r="A462">
        <v>461</v>
      </c>
      <c r="B462">
        <v>57011</v>
      </c>
      <c r="C462" t="str">
        <v>HR</v>
      </c>
    </row>
    <row r="463" spans="1:3" x14ac:dyDescent="0.35">
      <c r="A463">
        <v>462</v>
      </c>
      <c r="B463">
        <v>38902</v>
      </c>
      <c r="C463" t="str">
        <v>HR</v>
      </c>
    </row>
    <row r="464" spans="1:3" x14ac:dyDescent="0.35">
      <c r="A464">
        <v>463</v>
      </c>
      <c r="B464">
        <v>37075</v>
      </c>
      <c r="C464" t="str">
        <v>Finance</v>
      </c>
    </row>
    <row r="465" spans="1:3" x14ac:dyDescent="0.35">
      <c r="A465">
        <v>464</v>
      </c>
      <c r="B465">
        <v>34264</v>
      </c>
      <c r="C465" t="str">
        <v>Finance</v>
      </c>
    </row>
    <row r="466" spans="1:3" x14ac:dyDescent="0.35">
      <c r="A466">
        <v>465</v>
      </c>
      <c r="B466">
        <v>35457</v>
      </c>
      <c r="C466" t="str">
        <v>Sales</v>
      </c>
    </row>
    <row r="467" spans="1:3" x14ac:dyDescent="0.35">
      <c r="A467">
        <v>466</v>
      </c>
      <c r="B467">
        <v>55434</v>
      </c>
      <c r="C467" t="str">
        <v>Marketing</v>
      </c>
    </row>
    <row r="468" spans="1:3" x14ac:dyDescent="0.35">
      <c r="A468">
        <v>467</v>
      </c>
      <c r="B468">
        <v>55874</v>
      </c>
      <c r="C468" t="str">
        <v>Sales</v>
      </c>
    </row>
    <row r="469" spans="1:3" x14ac:dyDescent="0.35">
      <c r="A469">
        <v>468</v>
      </c>
      <c r="B469">
        <v>34224</v>
      </c>
      <c r="C469" t="str">
        <v>HR</v>
      </c>
    </row>
    <row r="470" spans="1:3" x14ac:dyDescent="0.35">
      <c r="A470">
        <v>469</v>
      </c>
      <c r="B470">
        <v>36272</v>
      </c>
      <c r="C470" t="str">
        <v>HR</v>
      </c>
    </row>
    <row r="471" spans="1:3" x14ac:dyDescent="0.35">
      <c r="A471">
        <v>470</v>
      </c>
      <c r="B471">
        <v>30219</v>
      </c>
      <c r="C471" t="str">
        <v>IT</v>
      </c>
    </row>
    <row r="472" spans="1:3" x14ac:dyDescent="0.35">
      <c r="A472">
        <v>471</v>
      </c>
      <c r="B472">
        <v>43963</v>
      </c>
      <c r="C472" t="str">
        <v>HR</v>
      </c>
    </row>
    <row r="473" spans="1:3" x14ac:dyDescent="0.35">
      <c r="A473">
        <v>472</v>
      </c>
      <c r="B473">
        <v>45322</v>
      </c>
      <c r="C473" t="str">
        <v>Marketing</v>
      </c>
    </row>
    <row r="474" spans="1:3" x14ac:dyDescent="0.35">
      <c r="A474">
        <v>473</v>
      </c>
      <c r="B474">
        <v>40770</v>
      </c>
      <c r="C474" t="str">
        <v>Sales</v>
      </c>
    </row>
    <row r="475" spans="1:3" x14ac:dyDescent="0.35">
      <c r="A475">
        <v>474</v>
      </c>
      <c r="B475">
        <v>57839</v>
      </c>
      <c r="C475" t="str">
        <v>IT</v>
      </c>
    </row>
    <row r="476" spans="1:3" x14ac:dyDescent="0.35">
      <c r="A476">
        <v>475</v>
      </c>
      <c r="B476">
        <v>35388</v>
      </c>
      <c r="C476" t="str">
        <v>IT</v>
      </c>
    </row>
    <row r="477" spans="1:3" x14ac:dyDescent="0.35">
      <c r="A477">
        <v>476</v>
      </c>
      <c r="B477">
        <v>32692</v>
      </c>
      <c r="C477" t="str">
        <v>Marketing</v>
      </c>
    </row>
    <row r="478" spans="1:3" x14ac:dyDescent="0.35">
      <c r="A478">
        <v>477</v>
      </c>
      <c r="B478">
        <v>37658</v>
      </c>
      <c r="C478" t="str">
        <v>Marketing</v>
      </c>
    </row>
    <row r="479" spans="1:3" x14ac:dyDescent="0.35">
      <c r="A479">
        <v>478</v>
      </c>
      <c r="B479">
        <v>55941</v>
      </c>
      <c r="C479" t="str">
        <v>Marketing</v>
      </c>
    </row>
    <row r="480" spans="1:3" x14ac:dyDescent="0.35">
      <c r="A480">
        <v>479</v>
      </c>
      <c r="B480">
        <v>40673</v>
      </c>
      <c r="C480" t="str">
        <v>IT</v>
      </c>
    </row>
    <row r="481" spans="1:3" x14ac:dyDescent="0.35">
      <c r="A481">
        <v>480</v>
      </c>
      <c r="B481">
        <v>78783</v>
      </c>
      <c r="C481" t="str">
        <v>Sales</v>
      </c>
    </row>
    <row r="482" spans="1:3" x14ac:dyDescent="0.35">
      <c r="A482">
        <v>481</v>
      </c>
      <c r="B482">
        <v>42378</v>
      </c>
      <c r="C482" t="str">
        <v>Marketing</v>
      </c>
    </row>
    <row r="483" spans="1:3" x14ac:dyDescent="0.35">
      <c r="A483">
        <v>482</v>
      </c>
      <c r="B483">
        <v>79607</v>
      </c>
      <c r="C483" t="str">
        <v>Marketing</v>
      </c>
    </row>
    <row r="484" spans="1:3" x14ac:dyDescent="0.35">
      <c r="A484">
        <v>483</v>
      </c>
      <c r="B484">
        <v>75086</v>
      </c>
      <c r="C484" t="str">
        <v>Finance</v>
      </c>
    </row>
    <row r="485" spans="1:3" x14ac:dyDescent="0.35">
      <c r="A485">
        <v>484</v>
      </c>
      <c r="B485">
        <v>58925</v>
      </c>
      <c r="C485" t="str">
        <v>IT</v>
      </c>
    </row>
    <row r="486" spans="1:3" x14ac:dyDescent="0.35">
      <c r="A486">
        <v>485</v>
      </c>
      <c r="B486">
        <v>67169</v>
      </c>
      <c r="C486" t="str">
        <v>HR</v>
      </c>
    </row>
    <row r="487" spans="1:3" x14ac:dyDescent="0.35">
      <c r="A487">
        <v>486</v>
      </c>
      <c r="B487">
        <v>40408</v>
      </c>
      <c r="C487" t="str">
        <v>IT</v>
      </c>
    </row>
    <row r="488" spans="1:3" x14ac:dyDescent="0.35">
      <c r="A488">
        <v>487</v>
      </c>
      <c r="B488">
        <v>39857</v>
      </c>
      <c r="C488" t="str">
        <v>Finance</v>
      </c>
    </row>
    <row r="489" spans="1:3" x14ac:dyDescent="0.35">
      <c r="A489">
        <v>488</v>
      </c>
      <c r="B489">
        <v>75946</v>
      </c>
      <c r="C489" t="str">
        <v>Sales</v>
      </c>
    </row>
    <row r="490" spans="1:3" x14ac:dyDescent="0.35">
      <c r="A490">
        <v>489</v>
      </c>
      <c r="B490">
        <v>47044</v>
      </c>
      <c r="C490" t="str">
        <v>Finance</v>
      </c>
    </row>
    <row r="491" spans="1:3" x14ac:dyDescent="0.35">
      <c r="A491">
        <v>490</v>
      </c>
      <c r="B491">
        <v>58503</v>
      </c>
      <c r="C491" t="str">
        <v>IT</v>
      </c>
    </row>
    <row r="492" spans="1:3" x14ac:dyDescent="0.35">
      <c r="A492">
        <v>491</v>
      </c>
      <c r="B492">
        <v>32000</v>
      </c>
      <c r="C492" t="str">
        <v>Marketing</v>
      </c>
    </row>
    <row r="493" spans="1:3" x14ac:dyDescent="0.35">
      <c r="A493">
        <v>492</v>
      </c>
      <c r="B493">
        <v>46585</v>
      </c>
      <c r="C493" t="str">
        <v>Finance</v>
      </c>
    </row>
    <row r="494" spans="1:3" x14ac:dyDescent="0.35">
      <c r="A494">
        <v>493</v>
      </c>
      <c r="B494">
        <v>76078</v>
      </c>
      <c r="C494" t="str">
        <v>IT</v>
      </c>
    </row>
    <row r="495" spans="1:3" x14ac:dyDescent="0.35">
      <c r="A495">
        <v>494</v>
      </c>
      <c r="B495">
        <v>59350</v>
      </c>
      <c r="C495" t="str">
        <v>Marketing</v>
      </c>
    </row>
    <row r="496" spans="1:3" x14ac:dyDescent="0.35">
      <c r="A496">
        <v>495</v>
      </c>
      <c r="B496">
        <v>30461</v>
      </c>
      <c r="C496" t="str">
        <v>IT</v>
      </c>
    </row>
    <row r="497" spans="1:3" x14ac:dyDescent="0.35">
      <c r="A497">
        <v>496</v>
      </c>
      <c r="B497">
        <v>78918</v>
      </c>
      <c r="C497" t="str">
        <v>Marketing</v>
      </c>
    </row>
    <row r="498" spans="1:3" x14ac:dyDescent="0.35">
      <c r="A498">
        <v>497</v>
      </c>
      <c r="B498">
        <v>34114</v>
      </c>
      <c r="C498" t="str">
        <v>Finance</v>
      </c>
    </row>
    <row r="499" spans="1:3" x14ac:dyDescent="0.35">
      <c r="A499">
        <v>498</v>
      </c>
      <c r="B499">
        <v>39820</v>
      </c>
      <c r="C499" t="str">
        <v>Finance</v>
      </c>
    </row>
    <row r="500" spans="1:3" x14ac:dyDescent="0.35">
      <c r="A500">
        <v>499</v>
      </c>
      <c r="B500">
        <v>53055</v>
      </c>
      <c r="C500" t="str">
        <v>IT</v>
      </c>
    </row>
    <row r="501" spans="1:3" x14ac:dyDescent="0.35">
      <c r="A501">
        <v>500</v>
      </c>
      <c r="B501">
        <v>42383</v>
      </c>
      <c r="C501" t="str">
        <v>Finance</v>
      </c>
    </row>
    <row r="502" spans="1:3" x14ac:dyDescent="0.35">
      <c r="A502">
        <v>501</v>
      </c>
      <c r="B502">
        <v>45164</v>
      </c>
      <c r="C502" t="str">
        <v>IT</v>
      </c>
    </row>
    <row r="503" spans="1:3" x14ac:dyDescent="0.35">
      <c r="A503">
        <v>502</v>
      </c>
      <c r="B503">
        <v>65035</v>
      </c>
      <c r="C503" t="str">
        <v>Finance</v>
      </c>
    </row>
    <row r="504" spans="1:3" x14ac:dyDescent="0.35">
      <c r="A504">
        <v>503</v>
      </c>
      <c r="B504">
        <v>54745</v>
      </c>
      <c r="C504" t="str">
        <v>HR</v>
      </c>
    </row>
    <row r="505" spans="1:3" x14ac:dyDescent="0.35">
      <c r="A505">
        <v>504</v>
      </c>
      <c r="B505">
        <v>56092</v>
      </c>
      <c r="C505" t="str">
        <v>HR</v>
      </c>
    </row>
    <row r="506" spans="1:3" x14ac:dyDescent="0.35">
      <c r="A506">
        <v>505</v>
      </c>
      <c r="B506">
        <v>74865</v>
      </c>
      <c r="C506" t="str">
        <v>Sales</v>
      </c>
    </row>
    <row r="507" spans="1:3" x14ac:dyDescent="0.35">
      <c r="A507">
        <v>506</v>
      </c>
      <c r="B507">
        <v>72015</v>
      </c>
      <c r="C507" t="str">
        <v>Marketing</v>
      </c>
    </row>
    <row r="508" spans="1:3" x14ac:dyDescent="0.35">
      <c r="A508">
        <v>507</v>
      </c>
      <c r="B508">
        <v>63108</v>
      </c>
      <c r="C508" t="str">
        <v>Sales</v>
      </c>
    </row>
    <row r="509" spans="1:3" x14ac:dyDescent="0.35">
      <c r="A509">
        <v>508</v>
      </c>
      <c r="B509">
        <v>76046</v>
      </c>
      <c r="C509" t="str">
        <v>HR</v>
      </c>
    </row>
    <row r="510" spans="1:3" x14ac:dyDescent="0.35">
      <c r="A510">
        <v>509</v>
      </c>
      <c r="B510">
        <v>32120</v>
      </c>
      <c r="C510" t="str">
        <v>IT</v>
      </c>
    </row>
    <row r="511" spans="1:3" x14ac:dyDescent="0.35">
      <c r="A511">
        <v>510</v>
      </c>
      <c r="B511">
        <v>72463</v>
      </c>
      <c r="C511" t="str">
        <v>Finance</v>
      </c>
    </row>
    <row r="512" spans="1:3" x14ac:dyDescent="0.35">
      <c r="A512">
        <v>511</v>
      </c>
      <c r="B512">
        <v>74989</v>
      </c>
      <c r="C512" t="str">
        <v>Sales</v>
      </c>
    </row>
    <row r="513" spans="1:3" x14ac:dyDescent="0.35">
      <c r="A513">
        <v>512</v>
      </c>
      <c r="B513">
        <v>70589</v>
      </c>
      <c r="C513" t="str">
        <v>Sales</v>
      </c>
    </row>
    <row r="514" spans="1:3" x14ac:dyDescent="0.35">
      <c r="A514">
        <v>513</v>
      </c>
      <c r="B514">
        <v>57572</v>
      </c>
      <c r="C514" t="str">
        <v>IT</v>
      </c>
    </row>
    <row r="515" spans="1:3" x14ac:dyDescent="0.35">
      <c r="A515">
        <v>514</v>
      </c>
      <c r="B515">
        <v>76581</v>
      </c>
      <c r="C515" t="str">
        <v>IT</v>
      </c>
    </row>
    <row r="516" spans="1:3" x14ac:dyDescent="0.35">
      <c r="A516">
        <v>515</v>
      </c>
      <c r="B516">
        <v>38505</v>
      </c>
      <c r="C516" t="str">
        <v>Finance</v>
      </c>
    </row>
    <row r="517" spans="1:3" x14ac:dyDescent="0.35">
      <c r="A517">
        <v>516</v>
      </c>
      <c r="B517">
        <v>40093</v>
      </c>
      <c r="C517" t="str">
        <v>HR</v>
      </c>
    </row>
    <row r="518" spans="1:3" x14ac:dyDescent="0.35">
      <c r="A518">
        <v>517</v>
      </c>
      <c r="B518">
        <v>30264</v>
      </c>
      <c r="C518" t="str">
        <v>HR</v>
      </c>
    </row>
    <row r="519" spans="1:3" x14ac:dyDescent="0.35">
      <c r="A519">
        <v>518</v>
      </c>
      <c r="B519">
        <v>51990</v>
      </c>
      <c r="C519" t="str">
        <v>Marketing</v>
      </c>
    </row>
    <row r="520" spans="1:3" x14ac:dyDescent="0.35">
      <c r="A520">
        <v>519</v>
      </c>
      <c r="B520">
        <v>61215</v>
      </c>
      <c r="C520" t="str">
        <v>HR</v>
      </c>
    </row>
    <row r="521" spans="1:3" x14ac:dyDescent="0.35">
      <c r="A521">
        <v>520</v>
      </c>
      <c r="B521">
        <v>46812</v>
      </c>
      <c r="C521" t="str">
        <v>Marketing</v>
      </c>
    </row>
    <row r="522" spans="1:3" x14ac:dyDescent="0.35">
      <c r="A522">
        <v>521</v>
      </c>
      <c r="B522">
        <v>53857</v>
      </c>
      <c r="C522" t="str">
        <v>Finance</v>
      </c>
    </row>
    <row r="523" spans="1:3" x14ac:dyDescent="0.35">
      <c r="A523">
        <v>522</v>
      </c>
      <c r="B523">
        <v>34214</v>
      </c>
      <c r="C523" t="str">
        <v>Marketing</v>
      </c>
    </row>
    <row r="524" spans="1:3" x14ac:dyDescent="0.35">
      <c r="A524">
        <v>523</v>
      </c>
      <c r="B524">
        <v>31255</v>
      </c>
      <c r="C524" t="str">
        <v>Sales</v>
      </c>
    </row>
    <row r="525" spans="1:3" x14ac:dyDescent="0.35">
      <c r="A525">
        <v>524</v>
      </c>
      <c r="B525">
        <v>67927</v>
      </c>
      <c r="C525" t="str">
        <v>IT</v>
      </c>
    </row>
    <row r="526" spans="1:3" x14ac:dyDescent="0.35">
      <c r="A526">
        <v>525</v>
      </c>
      <c r="B526">
        <v>60867</v>
      </c>
      <c r="C526" t="str">
        <v>Finance</v>
      </c>
    </row>
    <row r="527" spans="1:3" x14ac:dyDescent="0.35">
      <c r="A527">
        <v>526</v>
      </c>
      <c r="B527">
        <v>31135</v>
      </c>
      <c r="C527" t="str">
        <v>Finance</v>
      </c>
    </row>
    <row r="528" spans="1:3" x14ac:dyDescent="0.35">
      <c r="A528">
        <v>527</v>
      </c>
      <c r="B528">
        <v>55827</v>
      </c>
      <c r="C528" t="str">
        <v>Sales</v>
      </c>
    </row>
    <row r="529" spans="1:3" x14ac:dyDescent="0.35">
      <c r="A529">
        <v>528</v>
      </c>
      <c r="B529">
        <v>49968</v>
      </c>
      <c r="C529" t="str">
        <v>Sales</v>
      </c>
    </row>
    <row r="530" spans="1:3" x14ac:dyDescent="0.35">
      <c r="A530">
        <v>529</v>
      </c>
      <c r="B530">
        <v>74376</v>
      </c>
      <c r="C530" t="str">
        <v>Finance</v>
      </c>
    </row>
    <row r="531" spans="1:3" x14ac:dyDescent="0.35">
      <c r="A531">
        <v>530</v>
      </c>
      <c r="B531">
        <v>47674</v>
      </c>
      <c r="C531" t="str">
        <v>Marketing</v>
      </c>
    </row>
    <row r="532" spans="1:3" x14ac:dyDescent="0.35">
      <c r="A532">
        <v>531</v>
      </c>
      <c r="B532">
        <v>36787</v>
      </c>
      <c r="C532" t="str">
        <v>Sales</v>
      </c>
    </row>
    <row r="533" spans="1:3" x14ac:dyDescent="0.35">
      <c r="A533">
        <v>532</v>
      </c>
      <c r="B533">
        <v>56370</v>
      </c>
      <c r="C533" t="str">
        <v>Sales</v>
      </c>
    </row>
    <row r="534" spans="1:3" x14ac:dyDescent="0.35">
      <c r="A534">
        <v>533</v>
      </c>
      <c r="B534">
        <v>34386</v>
      </c>
      <c r="C534" t="str">
        <v>HR</v>
      </c>
    </row>
    <row r="535" spans="1:3" x14ac:dyDescent="0.35">
      <c r="A535">
        <v>534</v>
      </c>
      <c r="B535">
        <v>69630</v>
      </c>
      <c r="C535" t="str">
        <v>IT</v>
      </c>
    </row>
    <row r="536" spans="1:3" x14ac:dyDescent="0.35">
      <c r="A536">
        <v>535</v>
      </c>
      <c r="B536">
        <v>31426</v>
      </c>
      <c r="C536" t="str">
        <v>HR</v>
      </c>
    </row>
    <row r="537" spans="1:3" x14ac:dyDescent="0.35">
      <c r="A537">
        <v>536</v>
      </c>
      <c r="B537">
        <v>70530</v>
      </c>
      <c r="C537" t="str">
        <v>Marketing</v>
      </c>
    </row>
    <row r="538" spans="1:3" x14ac:dyDescent="0.35">
      <c r="A538">
        <v>537</v>
      </c>
      <c r="B538">
        <v>32949</v>
      </c>
      <c r="C538" t="str">
        <v>Sales</v>
      </c>
    </row>
    <row r="539" spans="1:3" x14ac:dyDescent="0.35">
      <c r="A539">
        <v>538</v>
      </c>
      <c r="B539">
        <v>68898</v>
      </c>
      <c r="C539" t="str">
        <v>Finance</v>
      </c>
    </row>
    <row r="540" spans="1:3" x14ac:dyDescent="0.35">
      <c r="A540">
        <v>539</v>
      </c>
      <c r="B540">
        <v>37587</v>
      </c>
      <c r="C540" t="str">
        <v>IT</v>
      </c>
    </row>
    <row r="541" spans="1:3" x14ac:dyDescent="0.35">
      <c r="A541">
        <v>540</v>
      </c>
      <c r="B541">
        <v>79451</v>
      </c>
      <c r="C541" t="str">
        <v>Finance</v>
      </c>
    </row>
    <row r="542" spans="1:3" x14ac:dyDescent="0.35">
      <c r="A542">
        <v>541</v>
      </c>
      <c r="B542">
        <v>54034</v>
      </c>
      <c r="C542" t="str">
        <v>IT</v>
      </c>
    </row>
    <row r="543" spans="1:3" x14ac:dyDescent="0.35">
      <c r="A543">
        <v>542</v>
      </c>
      <c r="B543">
        <v>46521</v>
      </c>
      <c r="C543" t="str">
        <v>Sales</v>
      </c>
    </row>
    <row r="544" spans="1:3" x14ac:dyDescent="0.35">
      <c r="A544">
        <v>543</v>
      </c>
      <c r="B544">
        <v>53862</v>
      </c>
      <c r="C544" t="str">
        <v>IT</v>
      </c>
    </row>
    <row r="545" spans="1:3" x14ac:dyDescent="0.35">
      <c r="A545">
        <v>544</v>
      </c>
      <c r="B545">
        <v>75897</v>
      </c>
      <c r="C545" t="str">
        <v>Sales</v>
      </c>
    </row>
    <row r="546" spans="1:3" x14ac:dyDescent="0.35">
      <c r="A546">
        <v>545</v>
      </c>
      <c r="B546">
        <v>75210</v>
      </c>
      <c r="C546" t="str">
        <v>HR</v>
      </c>
    </row>
    <row r="547" spans="1:3" x14ac:dyDescent="0.35">
      <c r="A547">
        <v>546</v>
      </c>
      <c r="B547">
        <v>33275</v>
      </c>
      <c r="C547" t="str">
        <v>IT</v>
      </c>
    </row>
    <row r="548" spans="1:3" x14ac:dyDescent="0.35">
      <c r="A548">
        <v>547</v>
      </c>
      <c r="B548">
        <v>64792</v>
      </c>
      <c r="C548" t="str">
        <v>Sales</v>
      </c>
    </row>
    <row r="549" spans="1:3" x14ac:dyDescent="0.35">
      <c r="A549">
        <v>548</v>
      </c>
      <c r="B549">
        <v>31260</v>
      </c>
      <c r="C549" t="str">
        <v>HR</v>
      </c>
    </row>
    <row r="550" spans="1:3" x14ac:dyDescent="0.35">
      <c r="A550">
        <v>549</v>
      </c>
      <c r="B550">
        <v>61587</v>
      </c>
      <c r="C550" t="str">
        <v>IT</v>
      </c>
    </row>
    <row r="551" spans="1:3" x14ac:dyDescent="0.35">
      <c r="A551">
        <v>550</v>
      </c>
      <c r="B551">
        <v>52811</v>
      </c>
      <c r="C551" t="str">
        <v>Marketing</v>
      </c>
    </row>
    <row r="552" spans="1:3" x14ac:dyDescent="0.35">
      <c r="A552">
        <v>551</v>
      </c>
      <c r="B552">
        <v>46256</v>
      </c>
      <c r="C552" t="str">
        <v>Finance</v>
      </c>
    </row>
    <row r="553" spans="1:3" x14ac:dyDescent="0.35">
      <c r="A553">
        <v>552</v>
      </c>
      <c r="B553">
        <v>36934</v>
      </c>
      <c r="C553" t="str">
        <v>IT</v>
      </c>
    </row>
    <row r="554" spans="1:3" x14ac:dyDescent="0.35">
      <c r="A554">
        <v>553</v>
      </c>
      <c r="B554">
        <v>34284</v>
      </c>
      <c r="C554" t="str">
        <v>Finance</v>
      </c>
    </row>
    <row r="555" spans="1:3" x14ac:dyDescent="0.35">
      <c r="A555">
        <v>554</v>
      </c>
      <c r="B555">
        <v>35117</v>
      </c>
      <c r="C555" t="str">
        <v>Finance</v>
      </c>
    </row>
    <row r="556" spans="1:3" x14ac:dyDescent="0.35">
      <c r="A556">
        <v>555</v>
      </c>
      <c r="B556">
        <v>71674</v>
      </c>
      <c r="C556" t="str">
        <v>Finance</v>
      </c>
    </row>
    <row r="557" spans="1:3" x14ac:dyDescent="0.35">
      <c r="A557">
        <v>556</v>
      </c>
      <c r="B557">
        <v>43084</v>
      </c>
      <c r="C557" t="str">
        <v>HR</v>
      </c>
    </row>
    <row r="558" spans="1:3" x14ac:dyDescent="0.35">
      <c r="A558">
        <v>557</v>
      </c>
      <c r="B558">
        <v>57617</v>
      </c>
      <c r="C558" t="str">
        <v>IT</v>
      </c>
    </row>
    <row r="559" spans="1:3" x14ac:dyDescent="0.35">
      <c r="A559">
        <v>558</v>
      </c>
      <c r="B559">
        <v>68368</v>
      </c>
      <c r="C559" t="str">
        <v>HR</v>
      </c>
    </row>
    <row r="560" spans="1:3" x14ac:dyDescent="0.35">
      <c r="A560">
        <v>559</v>
      </c>
      <c r="B560">
        <v>70489</v>
      </c>
      <c r="C560" t="str">
        <v>HR</v>
      </c>
    </row>
    <row r="561" spans="1:3" x14ac:dyDescent="0.35">
      <c r="A561">
        <v>560</v>
      </c>
      <c r="B561">
        <v>36335</v>
      </c>
      <c r="C561" t="str">
        <v>Finance</v>
      </c>
    </row>
    <row r="562" spans="1:3" x14ac:dyDescent="0.35">
      <c r="A562">
        <v>561</v>
      </c>
      <c r="B562">
        <v>45414</v>
      </c>
      <c r="C562" t="str">
        <v>Marketing</v>
      </c>
    </row>
    <row r="563" spans="1:3" x14ac:dyDescent="0.35">
      <c r="A563">
        <v>562</v>
      </c>
      <c r="B563">
        <v>70481</v>
      </c>
      <c r="C563" t="str">
        <v>Finance</v>
      </c>
    </row>
    <row r="564" spans="1:3" x14ac:dyDescent="0.35">
      <c r="A564">
        <v>563</v>
      </c>
      <c r="B564">
        <v>39588</v>
      </c>
      <c r="C564" t="str">
        <v>IT</v>
      </c>
    </row>
    <row r="565" spans="1:3" x14ac:dyDescent="0.35">
      <c r="A565">
        <v>564</v>
      </c>
      <c r="B565">
        <v>73466</v>
      </c>
      <c r="C565" t="str">
        <v>Marketing</v>
      </c>
    </row>
    <row r="566" spans="1:3" x14ac:dyDescent="0.35">
      <c r="A566">
        <v>565</v>
      </c>
      <c r="B566">
        <v>73548</v>
      </c>
      <c r="C566" t="str">
        <v>Marketing</v>
      </c>
    </row>
    <row r="567" spans="1:3" x14ac:dyDescent="0.35">
      <c r="A567">
        <v>566</v>
      </c>
      <c r="B567">
        <v>72728</v>
      </c>
      <c r="C567" t="str">
        <v>Marketing</v>
      </c>
    </row>
    <row r="568" spans="1:3" x14ac:dyDescent="0.35">
      <c r="A568">
        <v>567</v>
      </c>
      <c r="B568">
        <v>39406</v>
      </c>
      <c r="C568" t="str">
        <v>Sales</v>
      </c>
    </row>
    <row r="569" spans="1:3" x14ac:dyDescent="0.35">
      <c r="A569">
        <v>568</v>
      </c>
      <c r="B569">
        <v>42868</v>
      </c>
      <c r="C569" t="str">
        <v>Sales</v>
      </c>
    </row>
    <row r="570" spans="1:3" x14ac:dyDescent="0.35">
      <c r="A570">
        <v>569</v>
      </c>
      <c r="B570">
        <v>34898</v>
      </c>
      <c r="C570" t="str">
        <v>HR</v>
      </c>
    </row>
    <row r="571" spans="1:3" x14ac:dyDescent="0.35">
      <c r="A571">
        <v>570</v>
      </c>
      <c r="B571">
        <v>37707</v>
      </c>
      <c r="C571" t="str">
        <v>HR</v>
      </c>
    </row>
    <row r="572" spans="1:3" x14ac:dyDescent="0.35">
      <c r="A572">
        <v>571</v>
      </c>
      <c r="B572">
        <v>58809</v>
      </c>
      <c r="C572" t="str">
        <v>Sales</v>
      </c>
    </row>
    <row r="573" spans="1:3" x14ac:dyDescent="0.35">
      <c r="A573">
        <v>572</v>
      </c>
      <c r="B573">
        <v>36689</v>
      </c>
      <c r="C573" t="str">
        <v>HR</v>
      </c>
    </row>
    <row r="574" spans="1:3" x14ac:dyDescent="0.35">
      <c r="A574">
        <v>573</v>
      </c>
      <c r="B574">
        <v>41099</v>
      </c>
      <c r="C574" t="str">
        <v>IT</v>
      </c>
    </row>
    <row r="575" spans="1:3" x14ac:dyDescent="0.35">
      <c r="A575">
        <v>574</v>
      </c>
      <c r="B575">
        <v>55491</v>
      </c>
      <c r="C575" t="str">
        <v>HR</v>
      </c>
    </row>
    <row r="576" spans="1:3" x14ac:dyDescent="0.35">
      <c r="A576">
        <v>575</v>
      </c>
      <c r="B576">
        <v>35019</v>
      </c>
      <c r="C576" t="str">
        <v>Finance</v>
      </c>
    </row>
    <row r="577" spans="1:3" x14ac:dyDescent="0.35">
      <c r="A577">
        <v>576</v>
      </c>
      <c r="B577">
        <v>46993</v>
      </c>
      <c r="C577" t="str">
        <v>HR</v>
      </c>
    </row>
    <row r="578" spans="1:3" x14ac:dyDescent="0.35">
      <c r="A578">
        <v>577</v>
      </c>
      <c r="B578">
        <v>57843</v>
      </c>
      <c r="C578" t="str">
        <v>IT</v>
      </c>
    </row>
    <row r="579" spans="1:3" x14ac:dyDescent="0.35">
      <c r="A579">
        <v>578</v>
      </c>
      <c r="B579">
        <v>78159</v>
      </c>
      <c r="C579" t="str">
        <v>HR</v>
      </c>
    </row>
    <row r="580" spans="1:3" x14ac:dyDescent="0.35">
      <c r="A580">
        <v>579</v>
      </c>
      <c r="B580">
        <v>75339</v>
      </c>
      <c r="C580" t="str">
        <v>HR</v>
      </c>
    </row>
    <row r="581" spans="1:3" x14ac:dyDescent="0.35">
      <c r="A581">
        <v>580</v>
      </c>
      <c r="B581">
        <v>37437</v>
      </c>
      <c r="C581" t="str">
        <v>IT</v>
      </c>
    </row>
    <row r="582" spans="1:3" x14ac:dyDescent="0.35">
      <c r="A582">
        <v>581</v>
      </c>
      <c r="B582">
        <v>34681</v>
      </c>
      <c r="C582" t="str">
        <v>Marketing</v>
      </c>
    </row>
    <row r="583" spans="1:3" x14ac:dyDescent="0.35">
      <c r="A583">
        <v>582</v>
      </c>
      <c r="B583">
        <v>35233</v>
      </c>
      <c r="C583" t="str">
        <v>Marketing</v>
      </c>
    </row>
    <row r="584" spans="1:3" x14ac:dyDescent="0.35">
      <c r="A584">
        <v>583</v>
      </c>
      <c r="B584">
        <v>39591</v>
      </c>
      <c r="C584" t="str">
        <v>IT</v>
      </c>
    </row>
    <row r="585" spans="1:3" x14ac:dyDescent="0.35">
      <c r="A585">
        <v>584</v>
      </c>
      <c r="B585">
        <v>54649</v>
      </c>
      <c r="C585" t="str">
        <v>Finance</v>
      </c>
    </row>
    <row r="586" spans="1:3" x14ac:dyDescent="0.35">
      <c r="A586">
        <v>585</v>
      </c>
      <c r="B586">
        <v>48617</v>
      </c>
      <c r="C586" t="str">
        <v>Marketing</v>
      </c>
    </row>
    <row r="587" spans="1:3" x14ac:dyDescent="0.35">
      <c r="A587">
        <v>586</v>
      </c>
      <c r="B587">
        <v>58269</v>
      </c>
      <c r="C587" t="str">
        <v>Marketing</v>
      </c>
    </row>
    <row r="588" spans="1:3" x14ac:dyDescent="0.35">
      <c r="A588">
        <v>587</v>
      </c>
      <c r="B588">
        <v>55511</v>
      </c>
      <c r="C588" t="str">
        <v>Sales</v>
      </c>
    </row>
    <row r="589" spans="1:3" x14ac:dyDescent="0.35">
      <c r="A589">
        <v>588</v>
      </c>
      <c r="B589">
        <v>58130</v>
      </c>
      <c r="C589" t="str">
        <v>IT</v>
      </c>
    </row>
    <row r="590" spans="1:3" x14ac:dyDescent="0.35">
      <c r="A590">
        <v>589</v>
      </c>
      <c r="B590">
        <v>31282</v>
      </c>
      <c r="C590" t="str">
        <v>Sales</v>
      </c>
    </row>
    <row r="591" spans="1:3" x14ac:dyDescent="0.35">
      <c r="A591">
        <v>590</v>
      </c>
      <c r="B591">
        <v>46867</v>
      </c>
      <c r="C591" t="str">
        <v>Marketing</v>
      </c>
    </row>
    <row r="592" spans="1:3" x14ac:dyDescent="0.35">
      <c r="A592">
        <v>591</v>
      </c>
      <c r="B592">
        <v>45024</v>
      </c>
      <c r="C592" t="str">
        <v>Sales</v>
      </c>
    </row>
    <row r="593" spans="1:3" x14ac:dyDescent="0.35">
      <c r="A593">
        <v>592</v>
      </c>
      <c r="B593">
        <v>32104</v>
      </c>
      <c r="C593" t="str">
        <v>IT</v>
      </c>
    </row>
    <row r="594" spans="1:3" x14ac:dyDescent="0.35">
      <c r="A594">
        <v>593</v>
      </c>
      <c r="B594">
        <v>41885</v>
      </c>
      <c r="C594" t="str">
        <v>Sales</v>
      </c>
    </row>
    <row r="595" spans="1:3" x14ac:dyDescent="0.35">
      <c r="A595">
        <v>594</v>
      </c>
      <c r="B595">
        <v>49921</v>
      </c>
      <c r="C595" t="str">
        <v>Finance</v>
      </c>
    </row>
    <row r="596" spans="1:3" x14ac:dyDescent="0.35">
      <c r="A596">
        <v>595</v>
      </c>
      <c r="B596">
        <v>64650</v>
      </c>
      <c r="C596" t="str">
        <v>IT</v>
      </c>
    </row>
    <row r="597" spans="1:3" x14ac:dyDescent="0.35">
      <c r="A597">
        <v>596</v>
      </c>
      <c r="B597">
        <v>31805</v>
      </c>
      <c r="C597" t="str">
        <v>HR</v>
      </c>
    </row>
    <row r="598" spans="1:3" x14ac:dyDescent="0.35">
      <c r="A598">
        <v>597</v>
      </c>
      <c r="B598">
        <v>60430</v>
      </c>
      <c r="C598" t="str">
        <v>Sales</v>
      </c>
    </row>
    <row r="599" spans="1:3" x14ac:dyDescent="0.35">
      <c r="A599">
        <v>598</v>
      </c>
      <c r="B599">
        <v>47109</v>
      </c>
      <c r="C599" t="str">
        <v>Marketing</v>
      </c>
    </row>
    <row r="600" spans="1:3" x14ac:dyDescent="0.35">
      <c r="A600">
        <v>599</v>
      </c>
      <c r="B600">
        <v>75409</v>
      </c>
      <c r="C600" t="str">
        <v>Finance</v>
      </c>
    </row>
    <row r="601" spans="1:3" x14ac:dyDescent="0.35">
      <c r="A601">
        <v>600</v>
      </c>
      <c r="B601">
        <v>63852</v>
      </c>
      <c r="C601" t="str">
        <v>IT</v>
      </c>
    </row>
    <row r="602" spans="1:3" x14ac:dyDescent="0.35">
      <c r="A602">
        <v>601</v>
      </c>
      <c r="B602">
        <v>41367</v>
      </c>
      <c r="C602" t="str">
        <v>IT</v>
      </c>
    </row>
    <row r="603" spans="1:3" x14ac:dyDescent="0.35">
      <c r="A603">
        <v>602</v>
      </c>
      <c r="B603">
        <v>66406</v>
      </c>
      <c r="C603" t="str">
        <v>Marketing</v>
      </c>
    </row>
    <row r="604" spans="1:3" x14ac:dyDescent="0.35">
      <c r="A604">
        <v>603</v>
      </c>
      <c r="B604">
        <v>45914</v>
      </c>
      <c r="C604" t="str">
        <v>IT</v>
      </c>
    </row>
    <row r="605" spans="1:3" x14ac:dyDescent="0.35">
      <c r="A605">
        <v>604</v>
      </c>
      <c r="B605">
        <v>65249</v>
      </c>
      <c r="C605" t="str">
        <v>Finance</v>
      </c>
    </row>
    <row r="606" spans="1:3" x14ac:dyDescent="0.35">
      <c r="A606">
        <v>605</v>
      </c>
      <c r="B606">
        <v>65433</v>
      </c>
      <c r="C606" t="str">
        <v>HR</v>
      </c>
    </row>
    <row r="607" spans="1:3" x14ac:dyDescent="0.35">
      <c r="A607">
        <v>606</v>
      </c>
      <c r="B607">
        <v>34185</v>
      </c>
      <c r="C607" t="str">
        <v>IT</v>
      </c>
    </row>
    <row r="608" spans="1:3" x14ac:dyDescent="0.35">
      <c r="A608">
        <v>607</v>
      </c>
      <c r="B608">
        <v>72399</v>
      </c>
      <c r="C608" t="str">
        <v>Sales</v>
      </c>
    </row>
    <row r="609" spans="1:3" x14ac:dyDescent="0.35">
      <c r="A609">
        <v>608</v>
      </c>
      <c r="B609">
        <v>40509</v>
      </c>
      <c r="C609" t="str">
        <v>IT</v>
      </c>
    </row>
    <row r="610" spans="1:3" x14ac:dyDescent="0.35">
      <c r="A610">
        <v>609</v>
      </c>
      <c r="B610">
        <v>50638</v>
      </c>
      <c r="C610" t="str">
        <v>Finance</v>
      </c>
    </row>
    <row r="611" spans="1:3" x14ac:dyDescent="0.35">
      <c r="A611">
        <v>610</v>
      </c>
      <c r="B611">
        <v>35633</v>
      </c>
      <c r="C611" t="str">
        <v>Sales</v>
      </c>
    </row>
    <row r="612" spans="1:3" x14ac:dyDescent="0.35">
      <c r="A612">
        <v>611</v>
      </c>
      <c r="B612">
        <v>40236</v>
      </c>
      <c r="C612" t="str">
        <v>HR</v>
      </c>
    </row>
    <row r="613" spans="1:3" x14ac:dyDescent="0.35">
      <c r="A613">
        <v>612</v>
      </c>
      <c r="B613">
        <v>68347</v>
      </c>
      <c r="C613" t="str">
        <v>Finance</v>
      </c>
    </row>
    <row r="614" spans="1:3" x14ac:dyDescent="0.35">
      <c r="A614">
        <v>613</v>
      </c>
      <c r="B614">
        <v>38841</v>
      </c>
      <c r="C614" t="str">
        <v>Marketing</v>
      </c>
    </row>
    <row r="615" spans="1:3" x14ac:dyDescent="0.35">
      <c r="A615">
        <v>614</v>
      </c>
      <c r="B615">
        <v>59863</v>
      </c>
      <c r="C615" t="str">
        <v>HR</v>
      </c>
    </row>
    <row r="616" spans="1:3" x14ac:dyDescent="0.35">
      <c r="A616">
        <v>615</v>
      </c>
      <c r="B616">
        <v>37418</v>
      </c>
      <c r="C616" t="str">
        <v>Marketing</v>
      </c>
    </row>
    <row r="617" spans="1:3" x14ac:dyDescent="0.35">
      <c r="A617">
        <v>616</v>
      </c>
      <c r="B617">
        <v>79553</v>
      </c>
      <c r="C617" t="str">
        <v>IT</v>
      </c>
    </row>
    <row r="618" spans="1:3" x14ac:dyDescent="0.35">
      <c r="A618">
        <v>617</v>
      </c>
      <c r="B618">
        <v>32253</v>
      </c>
      <c r="C618" t="str">
        <v>Finance</v>
      </c>
    </row>
    <row r="619" spans="1:3" x14ac:dyDescent="0.35">
      <c r="A619">
        <v>618</v>
      </c>
      <c r="B619">
        <v>30413</v>
      </c>
      <c r="C619" t="str">
        <v>Sales</v>
      </c>
    </row>
    <row r="620" spans="1:3" x14ac:dyDescent="0.35">
      <c r="A620">
        <v>619</v>
      </c>
      <c r="B620">
        <v>58125</v>
      </c>
      <c r="C620" t="str">
        <v>IT</v>
      </c>
    </row>
    <row r="621" spans="1:3" x14ac:dyDescent="0.35">
      <c r="A621">
        <v>620</v>
      </c>
      <c r="B621">
        <v>76298</v>
      </c>
      <c r="C621" t="str">
        <v>Marketing</v>
      </c>
    </row>
    <row r="622" spans="1:3" x14ac:dyDescent="0.35">
      <c r="A622">
        <v>621</v>
      </c>
      <c r="B622">
        <v>53018</v>
      </c>
      <c r="C622" t="str">
        <v>HR</v>
      </c>
    </row>
    <row r="623" spans="1:3" x14ac:dyDescent="0.35">
      <c r="A623">
        <v>622</v>
      </c>
      <c r="B623">
        <v>77016</v>
      </c>
      <c r="C623" t="str">
        <v>HR</v>
      </c>
    </row>
    <row r="624" spans="1:3" x14ac:dyDescent="0.35">
      <c r="A624">
        <v>623</v>
      </c>
      <c r="B624">
        <v>53511</v>
      </c>
      <c r="C624" t="str">
        <v>IT</v>
      </c>
    </row>
    <row r="625" spans="1:3" x14ac:dyDescent="0.35">
      <c r="A625">
        <v>624</v>
      </c>
      <c r="B625">
        <v>60842</v>
      </c>
      <c r="C625" t="str">
        <v>IT</v>
      </c>
    </row>
    <row r="626" spans="1:3" x14ac:dyDescent="0.35">
      <c r="A626">
        <v>625</v>
      </c>
      <c r="B626">
        <v>30181</v>
      </c>
      <c r="C626" t="str">
        <v>Sales</v>
      </c>
    </row>
    <row r="627" spans="1:3" x14ac:dyDescent="0.35">
      <c r="A627">
        <v>626</v>
      </c>
      <c r="B627">
        <v>75713</v>
      </c>
      <c r="C627" t="str">
        <v>Sales</v>
      </c>
    </row>
    <row r="628" spans="1:3" x14ac:dyDescent="0.35">
      <c r="A628">
        <v>627</v>
      </c>
      <c r="B628">
        <v>50135</v>
      </c>
      <c r="C628" t="str">
        <v>HR</v>
      </c>
    </row>
    <row r="629" spans="1:3" x14ac:dyDescent="0.35">
      <c r="A629">
        <v>628</v>
      </c>
      <c r="B629">
        <v>68062</v>
      </c>
      <c r="C629" t="str">
        <v>Finance</v>
      </c>
    </row>
    <row r="630" spans="1:3" x14ac:dyDescent="0.35">
      <c r="A630">
        <v>629</v>
      </c>
      <c r="B630">
        <v>68235</v>
      </c>
      <c r="C630" t="str">
        <v>Sales</v>
      </c>
    </row>
    <row r="631" spans="1:3" x14ac:dyDescent="0.35">
      <c r="A631">
        <v>630</v>
      </c>
      <c r="B631">
        <v>58263</v>
      </c>
      <c r="C631" t="str">
        <v>Finance</v>
      </c>
    </row>
    <row r="632" spans="1:3" x14ac:dyDescent="0.35">
      <c r="A632">
        <v>631</v>
      </c>
      <c r="B632">
        <v>60341</v>
      </c>
      <c r="C632" t="str">
        <v>Finance</v>
      </c>
    </row>
    <row r="633" spans="1:3" x14ac:dyDescent="0.35">
      <c r="A633">
        <v>632</v>
      </c>
      <c r="B633">
        <v>60806</v>
      </c>
      <c r="C633" t="str">
        <v>Finance</v>
      </c>
    </row>
    <row r="634" spans="1:3" x14ac:dyDescent="0.35">
      <c r="A634">
        <v>633</v>
      </c>
      <c r="B634">
        <v>66212</v>
      </c>
      <c r="C634" t="str">
        <v>Marketing</v>
      </c>
    </row>
    <row r="635" spans="1:3" x14ac:dyDescent="0.35">
      <c r="A635">
        <v>634</v>
      </c>
      <c r="B635">
        <v>69655</v>
      </c>
      <c r="C635" t="str">
        <v>Sales</v>
      </c>
    </row>
    <row r="636" spans="1:3" x14ac:dyDescent="0.35">
      <c r="A636">
        <v>635</v>
      </c>
      <c r="B636">
        <v>46571</v>
      </c>
      <c r="C636" t="str">
        <v>Finance</v>
      </c>
    </row>
    <row r="637" spans="1:3" x14ac:dyDescent="0.35">
      <c r="A637">
        <v>636</v>
      </c>
      <c r="B637">
        <v>53533</v>
      </c>
      <c r="C637" t="str">
        <v>Sales</v>
      </c>
    </row>
    <row r="638" spans="1:3" x14ac:dyDescent="0.35">
      <c r="A638">
        <v>637</v>
      </c>
      <c r="B638">
        <v>47024</v>
      </c>
      <c r="C638" t="str">
        <v>Marketing</v>
      </c>
    </row>
    <row r="639" spans="1:3" x14ac:dyDescent="0.35">
      <c r="A639">
        <v>638</v>
      </c>
      <c r="B639">
        <v>39192</v>
      </c>
      <c r="C639" t="str">
        <v>IT</v>
      </c>
    </row>
    <row r="640" spans="1:3" x14ac:dyDescent="0.35">
      <c r="A640">
        <v>639</v>
      </c>
      <c r="B640">
        <v>59622</v>
      </c>
      <c r="C640" t="str">
        <v>Finance</v>
      </c>
    </row>
    <row r="641" spans="1:3" x14ac:dyDescent="0.35">
      <c r="A641">
        <v>640</v>
      </c>
      <c r="B641">
        <v>73121</v>
      </c>
      <c r="C641" t="str">
        <v>HR</v>
      </c>
    </row>
    <row r="642" spans="1:3" x14ac:dyDescent="0.35">
      <c r="A642">
        <v>641</v>
      </c>
      <c r="B642">
        <v>30279</v>
      </c>
      <c r="C642" t="str">
        <v>IT</v>
      </c>
    </row>
    <row r="643" spans="1:3" x14ac:dyDescent="0.35">
      <c r="A643">
        <v>642</v>
      </c>
      <c r="B643">
        <v>30740</v>
      </c>
      <c r="C643" t="str">
        <v>IT</v>
      </c>
    </row>
    <row r="644" spans="1:3" x14ac:dyDescent="0.35">
      <c r="A644">
        <v>643</v>
      </c>
      <c r="B644">
        <v>65743</v>
      </c>
      <c r="C644" t="str">
        <v>Finance</v>
      </c>
    </row>
    <row r="645" spans="1:3" x14ac:dyDescent="0.35">
      <c r="A645">
        <v>644</v>
      </c>
      <c r="B645">
        <v>70801</v>
      </c>
      <c r="C645" t="str">
        <v>IT</v>
      </c>
    </row>
    <row r="646" spans="1:3" x14ac:dyDescent="0.35">
      <c r="A646">
        <v>645</v>
      </c>
      <c r="B646">
        <v>54801</v>
      </c>
      <c r="C646" t="str">
        <v>Finance</v>
      </c>
    </row>
    <row r="647" spans="1:3" x14ac:dyDescent="0.35">
      <c r="A647">
        <v>646</v>
      </c>
      <c r="B647">
        <v>55353</v>
      </c>
      <c r="C647" t="str">
        <v>Marketing</v>
      </c>
    </row>
    <row r="648" spans="1:3" x14ac:dyDescent="0.35">
      <c r="A648">
        <v>647</v>
      </c>
      <c r="B648">
        <v>60992</v>
      </c>
      <c r="C648" t="str">
        <v>IT</v>
      </c>
    </row>
    <row r="649" spans="1:3" x14ac:dyDescent="0.35">
      <c r="A649">
        <v>648</v>
      </c>
      <c r="B649">
        <v>42012</v>
      </c>
      <c r="C649" t="str">
        <v>IT</v>
      </c>
    </row>
    <row r="650" spans="1:3" x14ac:dyDescent="0.35">
      <c r="A650">
        <v>649</v>
      </c>
      <c r="B650">
        <v>34740</v>
      </c>
      <c r="C650" t="str">
        <v>HR</v>
      </c>
    </row>
    <row r="651" spans="1:3" x14ac:dyDescent="0.35">
      <c r="A651">
        <v>650</v>
      </c>
      <c r="B651">
        <v>43609</v>
      </c>
      <c r="C651" t="str">
        <v>IT</v>
      </c>
    </row>
    <row r="652" spans="1:3" x14ac:dyDescent="0.35">
      <c r="A652">
        <v>651</v>
      </c>
      <c r="B652">
        <v>69377</v>
      </c>
      <c r="C652" t="str">
        <v>HR</v>
      </c>
    </row>
    <row r="653" spans="1:3" x14ac:dyDescent="0.35">
      <c r="A653">
        <v>652</v>
      </c>
      <c r="B653">
        <v>72458</v>
      </c>
      <c r="C653" t="str">
        <v>IT</v>
      </c>
    </row>
    <row r="654" spans="1:3" x14ac:dyDescent="0.35">
      <c r="A654">
        <v>653</v>
      </c>
      <c r="B654">
        <v>46203</v>
      </c>
      <c r="C654" t="str">
        <v>IT</v>
      </c>
    </row>
    <row r="655" spans="1:3" x14ac:dyDescent="0.35">
      <c r="A655">
        <v>654</v>
      </c>
      <c r="B655">
        <v>60654</v>
      </c>
      <c r="C655" t="str">
        <v>Finance</v>
      </c>
    </row>
    <row r="656" spans="1:3" x14ac:dyDescent="0.35">
      <c r="A656">
        <v>655</v>
      </c>
      <c r="B656">
        <v>48759</v>
      </c>
      <c r="C656" t="str">
        <v>Finance</v>
      </c>
    </row>
    <row r="657" spans="1:3" x14ac:dyDescent="0.35">
      <c r="A657">
        <v>656</v>
      </c>
      <c r="B657">
        <v>52132</v>
      </c>
      <c r="C657" t="str">
        <v>Finance</v>
      </c>
    </row>
    <row r="658" spans="1:3" x14ac:dyDescent="0.35">
      <c r="A658">
        <v>657</v>
      </c>
      <c r="B658">
        <v>40254</v>
      </c>
      <c r="C658" t="str">
        <v>IT</v>
      </c>
    </row>
    <row r="659" spans="1:3" x14ac:dyDescent="0.35">
      <c r="A659">
        <v>658</v>
      </c>
      <c r="B659">
        <v>44472</v>
      </c>
      <c r="C659" t="str">
        <v>Marketing</v>
      </c>
    </row>
    <row r="660" spans="1:3" x14ac:dyDescent="0.35">
      <c r="A660">
        <v>659</v>
      </c>
      <c r="B660">
        <v>52938</v>
      </c>
      <c r="C660" t="str">
        <v>Sales</v>
      </c>
    </row>
    <row r="661" spans="1:3" x14ac:dyDescent="0.35">
      <c r="A661">
        <v>660</v>
      </c>
      <c r="B661">
        <v>39277</v>
      </c>
      <c r="C661" t="str">
        <v>HR</v>
      </c>
    </row>
    <row r="662" spans="1:3" x14ac:dyDescent="0.35">
      <c r="A662">
        <v>661</v>
      </c>
      <c r="B662">
        <v>36845</v>
      </c>
      <c r="C662" t="str">
        <v>IT</v>
      </c>
    </row>
    <row r="663" spans="1:3" x14ac:dyDescent="0.35">
      <c r="A663">
        <v>662</v>
      </c>
      <c r="B663">
        <v>46227</v>
      </c>
      <c r="C663" t="str">
        <v>IT</v>
      </c>
    </row>
    <row r="664" spans="1:3" x14ac:dyDescent="0.35">
      <c r="A664">
        <v>663</v>
      </c>
      <c r="B664">
        <v>74220</v>
      </c>
      <c r="C664" t="str">
        <v>HR</v>
      </c>
    </row>
    <row r="665" spans="1:3" x14ac:dyDescent="0.35">
      <c r="A665">
        <v>664</v>
      </c>
      <c r="B665">
        <v>71242</v>
      </c>
      <c r="C665" t="str">
        <v>IT</v>
      </c>
    </row>
    <row r="666" spans="1:3" x14ac:dyDescent="0.35">
      <c r="A666">
        <v>665</v>
      </c>
      <c r="B666">
        <v>67598</v>
      </c>
      <c r="C666" t="str">
        <v>IT</v>
      </c>
    </row>
    <row r="667" spans="1:3" x14ac:dyDescent="0.35">
      <c r="A667">
        <v>666</v>
      </c>
      <c r="B667">
        <v>45540</v>
      </c>
      <c r="C667" t="str">
        <v>IT</v>
      </c>
    </row>
    <row r="668" spans="1:3" x14ac:dyDescent="0.35">
      <c r="A668">
        <v>667</v>
      </c>
      <c r="B668">
        <v>72032</v>
      </c>
      <c r="C668" t="str">
        <v>Marketing</v>
      </c>
    </row>
    <row r="669" spans="1:3" x14ac:dyDescent="0.35">
      <c r="A669">
        <v>668</v>
      </c>
      <c r="B669">
        <v>54239</v>
      </c>
      <c r="C669" t="str">
        <v>Finance</v>
      </c>
    </row>
    <row r="670" spans="1:3" x14ac:dyDescent="0.35">
      <c r="A670">
        <v>669</v>
      </c>
      <c r="B670">
        <v>42952</v>
      </c>
      <c r="C670" t="str">
        <v>IT</v>
      </c>
    </row>
    <row r="671" spans="1:3" x14ac:dyDescent="0.35">
      <c r="A671">
        <v>670</v>
      </c>
      <c r="B671">
        <v>63615</v>
      </c>
      <c r="C671" t="str">
        <v>HR</v>
      </c>
    </row>
    <row r="672" spans="1:3" x14ac:dyDescent="0.35">
      <c r="A672">
        <v>671</v>
      </c>
      <c r="B672">
        <v>67050</v>
      </c>
      <c r="C672" t="str">
        <v>Marketing</v>
      </c>
    </row>
    <row r="673" spans="1:3" x14ac:dyDescent="0.35">
      <c r="A673">
        <v>672</v>
      </c>
      <c r="B673">
        <v>32922</v>
      </c>
      <c r="C673" t="str">
        <v>Finance</v>
      </c>
    </row>
    <row r="674" spans="1:3" x14ac:dyDescent="0.35">
      <c r="A674">
        <v>673</v>
      </c>
      <c r="B674">
        <v>48670</v>
      </c>
      <c r="C674" t="str">
        <v>Sales</v>
      </c>
    </row>
    <row r="675" spans="1:3" x14ac:dyDescent="0.35">
      <c r="A675">
        <v>674</v>
      </c>
      <c r="B675">
        <v>30893</v>
      </c>
      <c r="C675" t="str">
        <v>Marketing</v>
      </c>
    </row>
    <row r="676" spans="1:3" x14ac:dyDescent="0.35">
      <c r="A676">
        <v>675</v>
      </c>
      <c r="B676">
        <v>53316</v>
      </c>
      <c r="C676" t="str">
        <v>Marketing</v>
      </c>
    </row>
    <row r="677" spans="1:3" x14ac:dyDescent="0.35">
      <c r="A677">
        <v>676</v>
      </c>
      <c r="B677">
        <v>47974</v>
      </c>
      <c r="C677" t="str">
        <v>Sales</v>
      </c>
    </row>
    <row r="678" spans="1:3" x14ac:dyDescent="0.35">
      <c r="A678">
        <v>677</v>
      </c>
      <c r="B678">
        <v>50940</v>
      </c>
      <c r="C678" t="str">
        <v>Sales</v>
      </c>
    </row>
    <row r="679" spans="1:3" x14ac:dyDescent="0.35">
      <c r="A679">
        <v>678</v>
      </c>
      <c r="B679">
        <v>45667</v>
      </c>
      <c r="C679" t="str">
        <v>IT</v>
      </c>
    </row>
    <row r="680" spans="1:3" x14ac:dyDescent="0.35">
      <c r="A680">
        <v>679</v>
      </c>
      <c r="B680">
        <v>64778</v>
      </c>
      <c r="C680" t="str">
        <v>Finance</v>
      </c>
    </row>
    <row r="681" spans="1:3" x14ac:dyDescent="0.35">
      <c r="A681">
        <v>680</v>
      </c>
      <c r="B681">
        <v>71520</v>
      </c>
      <c r="C681" t="str">
        <v>HR</v>
      </c>
    </row>
    <row r="682" spans="1:3" x14ac:dyDescent="0.35">
      <c r="A682">
        <v>681</v>
      </c>
      <c r="B682">
        <v>62106</v>
      </c>
      <c r="C682" t="str">
        <v>HR</v>
      </c>
    </row>
    <row r="683" spans="1:3" x14ac:dyDescent="0.35">
      <c r="A683">
        <v>682</v>
      </c>
      <c r="B683">
        <v>50215</v>
      </c>
      <c r="C683" t="str">
        <v>Marketing</v>
      </c>
    </row>
    <row r="684" spans="1:3" x14ac:dyDescent="0.35">
      <c r="A684">
        <v>683</v>
      </c>
      <c r="B684">
        <v>79595</v>
      </c>
      <c r="C684" t="str">
        <v>Finance</v>
      </c>
    </row>
    <row r="685" spans="1:3" x14ac:dyDescent="0.35">
      <c r="A685">
        <v>684</v>
      </c>
      <c r="B685">
        <v>48493</v>
      </c>
      <c r="C685" t="str">
        <v>IT</v>
      </c>
    </row>
    <row r="686" spans="1:3" x14ac:dyDescent="0.35">
      <c r="A686">
        <v>685</v>
      </c>
      <c r="B686">
        <v>70838</v>
      </c>
      <c r="C686" t="str">
        <v>Marketing</v>
      </c>
    </row>
    <row r="687" spans="1:3" x14ac:dyDescent="0.35">
      <c r="A687">
        <v>686</v>
      </c>
      <c r="B687">
        <v>52372</v>
      </c>
      <c r="C687" t="str">
        <v>Finance</v>
      </c>
    </row>
    <row r="688" spans="1:3" x14ac:dyDescent="0.35">
      <c r="A688">
        <v>687</v>
      </c>
      <c r="B688">
        <v>64706</v>
      </c>
      <c r="C688" t="str">
        <v>Marketing</v>
      </c>
    </row>
    <row r="689" spans="1:3" x14ac:dyDescent="0.35">
      <c r="A689">
        <v>688</v>
      </c>
      <c r="B689">
        <v>63479</v>
      </c>
      <c r="C689" t="str">
        <v>Marketing</v>
      </c>
    </row>
    <row r="690" spans="1:3" x14ac:dyDescent="0.35">
      <c r="A690">
        <v>689</v>
      </c>
      <c r="B690">
        <v>33519</v>
      </c>
      <c r="C690" t="str">
        <v>Marketing</v>
      </c>
    </row>
    <row r="691" spans="1:3" x14ac:dyDescent="0.35">
      <c r="A691">
        <v>690</v>
      </c>
      <c r="B691">
        <v>33500</v>
      </c>
      <c r="C691" t="str">
        <v>IT</v>
      </c>
    </row>
    <row r="692" spans="1:3" x14ac:dyDescent="0.35">
      <c r="A692">
        <v>691</v>
      </c>
      <c r="B692">
        <v>39164</v>
      </c>
      <c r="C692" t="str">
        <v>IT</v>
      </c>
    </row>
    <row r="693" spans="1:3" x14ac:dyDescent="0.35">
      <c r="A693">
        <v>692</v>
      </c>
      <c r="B693">
        <v>54901</v>
      </c>
      <c r="C693" t="str">
        <v>Sales</v>
      </c>
    </row>
    <row r="694" spans="1:3" x14ac:dyDescent="0.35">
      <c r="A694">
        <v>693</v>
      </c>
      <c r="B694">
        <v>47124</v>
      </c>
      <c r="C694" t="str">
        <v>Sales</v>
      </c>
    </row>
    <row r="695" spans="1:3" x14ac:dyDescent="0.35">
      <c r="A695">
        <v>694</v>
      </c>
      <c r="B695">
        <v>61066</v>
      </c>
      <c r="C695" t="str">
        <v>IT</v>
      </c>
    </row>
    <row r="696" spans="1:3" x14ac:dyDescent="0.35">
      <c r="A696">
        <v>695</v>
      </c>
      <c r="B696">
        <v>38125</v>
      </c>
      <c r="C696" t="str">
        <v>IT</v>
      </c>
    </row>
    <row r="697" spans="1:3" x14ac:dyDescent="0.35">
      <c r="A697">
        <v>696</v>
      </c>
      <c r="B697">
        <v>78665</v>
      </c>
      <c r="C697" t="str">
        <v>Marketing</v>
      </c>
    </row>
    <row r="698" spans="1:3" x14ac:dyDescent="0.35">
      <c r="A698">
        <v>697</v>
      </c>
      <c r="B698">
        <v>37061</v>
      </c>
      <c r="C698" t="str">
        <v>Sales</v>
      </c>
    </row>
    <row r="699" spans="1:3" x14ac:dyDescent="0.35">
      <c r="A699">
        <v>698</v>
      </c>
      <c r="B699">
        <v>69771</v>
      </c>
      <c r="C699" t="str">
        <v>IT</v>
      </c>
    </row>
    <row r="700" spans="1:3" x14ac:dyDescent="0.35">
      <c r="A700">
        <v>699</v>
      </c>
      <c r="B700">
        <v>33200</v>
      </c>
      <c r="C700" t="str">
        <v>Marketing</v>
      </c>
    </row>
    <row r="701" spans="1:3" x14ac:dyDescent="0.35">
      <c r="A701">
        <v>700</v>
      </c>
      <c r="B701">
        <v>39939</v>
      </c>
      <c r="C701" t="str">
        <v>Finance</v>
      </c>
    </row>
    <row r="702" spans="1:3" x14ac:dyDescent="0.35">
      <c r="A702">
        <v>701</v>
      </c>
      <c r="B702">
        <v>78115</v>
      </c>
      <c r="C702" t="str">
        <v>Finance</v>
      </c>
    </row>
    <row r="703" spans="1:3" x14ac:dyDescent="0.35">
      <c r="A703">
        <v>702</v>
      </c>
      <c r="B703">
        <v>42543</v>
      </c>
      <c r="C703" t="str">
        <v>Finance</v>
      </c>
    </row>
    <row r="704" spans="1:3" x14ac:dyDescent="0.35">
      <c r="A704">
        <v>703</v>
      </c>
      <c r="B704">
        <v>39825</v>
      </c>
      <c r="C704" t="str">
        <v>IT</v>
      </c>
    </row>
    <row r="705" spans="1:3" x14ac:dyDescent="0.35">
      <c r="A705">
        <v>704</v>
      </c>
      <c r="B705">
        <v>30437</v>
      </c>
      <c r="C705" t="str">
        <v>Marketing</v>
      </c>
    </row>
    <row r="706" spans="1:3" x14ac:dyDescent="0.35">
      <c r="A706">
        <v>705</v>
      </c>
      <c r="B706">
        <v>38765</v>
      </c>
      <c r="C706" t="str">
        <v>HR</v>
      </c>
    </row>
    <row r="707" spans="1:3" x14ac:dyDescent="0.35">
      <c r="A707">
        <v>706</v>
      </c>
      <c r="B707">
        <v>48103</v>
      </c>
      <c r="C707" t="str">
        <v>IT</v>
      </c>
    </row>
    <row r="708" spans="1:3" x14ac:dyDescent="0.35">
      <c r="A708">
        <v>707</v>
      </c>
      <c r="B708">
        <v>73331</v>
      </c>
      <c r="C708" t="str">
        <v>Finance</v>
      </c>
    </row>
    <row r="709" spans="1:3" x14ac:dyDescent="0.35">
      <c r="A709">
        <v>708</v>
      </c>
      <c r="B709">
        <v>41642</v>
      </c>
      <c r="C709" t="str">
        <v>HR</v>
      </c>
    </row>
    <row r="710" spans="1:3" x14ac:dyDescent="0.35">
      <c r="A710">
        <v>709</v>
      </c>
      <c r="B710">
        <v>34292</v>
      </c>
      <c r="C710" t="str">
        <v>Sales</v>
      </c>
    </row>
    <row r="711" spans="1:3" x14ac:dyDescent="0.35">
      <c r="A711">
        <v>710</v>
      </c>
      <c r="B711">
        <v>53777</v>
      </c>
      <c r="C711" t="str">
        <v>HR</v>
      </c>
    </row>
    <row r="712" spans="1:3" x14ac:dyDescent="0.35">
      <c r="A712">
        <v>711</v>
      </c>
      <c r="B712">
        <v>69670</v>
      </c>
      <c r="C712" t="str">
        <v>HR</v>
      </c>
    </row>
    <row r="713" spans="1:3" x14ac:dyDescent="0.35">
      <c r="A713">
        <v>712</v>
      </c>
      <c r="B713">
        <v>40068</v>
      </c>
      <c r="C713" t="str">
        <v>Finance</v>
      </c>
    </row>
    <row r="714" spans="1:3" x14ac:dyDescent="0.35">
      <c r="A714">
        <v>713</v>
      </c>
      <c r="B714">
        <v>52329</v>
      </c>
      <c r="C714" t="str">
        <v>Finance</v>
      </c>
    </row>
    <row r="715" spans="1:3" x14ac:dyDescent="0.35">
      <c r="A715">
        <v>714</v>
      </c>
      <c r="B715">
        <v>74006</v>
      </c>
      <c r="C715" t="str">
        <v>IT</v>
      </c>
    </row>
    <row r="716" spans="1:3" x14ac:dyDescent="0.35">
      <c r="A716">
        <v>715</v>
      </c>
      <c r="B716">
        <v>60949</v>
      </c>
      <c r="C716" t="str">
        <v>Marketing</v>
      </c>
    </row>
    <row r="717" spans="1:3" x14ac:dyDescent="0.35">
      <c r="A717">
        <v>716</v>
      </c>
      <c r="B717">
        <v>47878</v>
      </c>
      <c r="C717" t="str">
        <v>Finance</v>
      </c>
    </row>
    <row r="718" spans="1:3" x14ac:dyDescent="0.35">
      <c r="A718">
        <v>717</v>
      </c>
      <c r="B718">
        <v>41538</v>
      </c>
      <c r="C718" t="str">
        <v>Finance</v>
      </c>
    </row>
    <row r="719" spans="1:3" x14ac:dyDescent="0.35">
      <c r="A719">
        <v>718</v>
      </c>
      <c r="B719">
        <v>36319</v>
      </c>
      <c r="C719" t="str">
        <v>Marketing</v>
      </c>
    </row>
    <row r="720" spans="1:3" x14ac:dyDescent="0.35">
      <c r="A720">
        <v>719</v>
      </c>
      <c r="B720">
        <v>48340</v>
      </c>
      <c r="C720" t="str">
        <v>Marketing</v>
      </c>
    </row>
    <row r="721" spans="1:3" x14ac:dyDescent="0.35">
      <c r="A721">
        <v>720</v>
      </c>
      <c r="B721">
        <v>60008</v>
      </c>
      <c r="C721" t="str">
        <v>IT</v>
      </c>
    </row>
    <row r="722" spans="1:3" x14ac:dyDescent="0.35">
      <c r="A722">
        <v>721</v>
      </c>
      <c r="B722">
        <v>42127</v>
      </c>
      <c r="C722" t="str">
        <v>HR</v>
      </c>
    </row>
    <row r="723" spans="1:3" x14ac:dyDescent="0.35">
      <c r="A723">
        <v>722</v>
      </c>
      <c r="B723">
        <v>31520</v>
      </c>
      <c r="C723" t="str">
        <v>Marketing</v>
      </c>
    </row>
    <row r="724" spans="1:3" x14ac:dyDescent="0.35">
      <c r="A724">
        <v>723</v>
      </c>
      <c r="B724">
        <v>33572</v>
      </c>
      <c r="C724" t="str">
        <v>Marketing</v>
      </c>
    </row>
    <row r="725" spans="1:3" x14ac:dyDescent="0.35">
      <c r="A725">
        <v>724</v>
      </c>
      <c r="B725">
        <v>35818</v>
      </c>
      <c r="C725" t="str">
        <v>IT</v>
      </c>
    </row>
    <row r="726" spans="1:3" x14ac:dyDescent="0.35">
      <c r="A726">
        <v>725</v>
      </c>
      <c r="B726">
        <v>40866</v>
      </c>
      <c r="C726" t="str">
        <v>HR</v>
      </c>
    </row>
    <row r="727" spans="1:3" x14ac:dyDescent="0.35">
      <c r="A727">
        <v>726</v>
      </c>
      <c r="B727">
        <v>64447</v>
      </c>
      <c r="C727" t="str">
        <v>Finance</v>
      </c>
    </row>
    <row r="728" spans="1:3" x14ac:dyDescent="0.35">
      <c r="A728">
        <v>727</v>
      </c>
      <c r="B728">
        <v>30517</v>
      </c>
      <c r="C728" t="str">
        <v>Sales</v>
      </c>
    </row>
    <row r="729" spans="1:3" x14ac:dyDescent="0.35">
      <c r="A729">
        <v>728</v>
      </c>
      <c r="B729">
        <v>70662</v>
      </c>
      <c r="C729" t="str">
        <v>IT</v>
      </c>
    </row>
    <row r="730" spans="1:3" x14ac:dyDescent="0.35">
      <c r="A730">
        <v>729</v>
      </c>
      <c r="B730">
        <v>78499</v>
      </c>
      <c r="C730" t="str">
        <v>IT</v>
      </c>
    </row>
    <row r="731" spans="1:3" x14ac:dyDescent="0.35">
      <c r="A731">
        <v>730</v>
      </c>
      <c r="B731">
        <v>74309</v>
      </c>
      <c r="C731" t="str">
        <v>HR</v>
      </c>
    </row>
    <row r="732" spans="1:3" x14ac:dyDescent="0.35">
      <c r="A732">
        <v>731</v>
      </c>
      <c r="B732">
        <v>70448</v>
      </c>
      <c r="C732" t="str">
        <v>Finance</v>
      </c>
    </row>
    <row r="733" spans="1:3" x14ac:dyDescent="0.35">
      <c r="A733">
        <v>732</v>
      </c>
      <c r="B733">
        <v>30335</v>
      </c>
      <c r="C733" t="str">
        <v>Marketing</v>
      </c>
    </row>
    <row r="734" spans="1:3" x14ac:dyDescent="0.35">
      <c r="A734">
        <v>733</v>
      </c>
      <c r="B734">
        <v>75382</v>
      </c>
      <c r="C734" t="str">
        <v>HR</v>
      </c>
    </row>
    <row r="735" spans="1:3" x14ac:dyDescent="0.35">
      <c r="A735">
        <v>734</v>
      </c>
      <c r="B735">
        <v>44558</v>
      </c>
      <c r="C735" t="str">
        <v>Sales</v>
      </c>
    </row>
    <row r="736" spans="1:3" x14ac:dyDescent="0.35">
      <c r="A736">
        <v>735</v>
      </c>
      <c r="B736">
        <v>67102</v>
      </c>
      <c r="C736" t="str">
        <v>Finance</v>
      </c>
    </row>
    <row r="737" spans="1:3" x14ac:dyDescent="0.35">
      <c r="A737">
        <v>736</v>
      </c>
      <c r="B737">
        <v>72474</v>
      </c>
      <c r="C737" t="str">
        <v>Finance</v>
      </c>
    </row>
    <row r="738" spans="1:3" x14ac:dyDescent="0.35">
      <c r="A738">
        <v>737</v>
      </c>
      <c r="B738">
        <v>61038</v>
      </c>
      <c r="C738" t="str">
        <v>IT</v>
      </c>
    </row>
    <row r="739" spans="1:3" x14ac:dyDescent="0.35">
      <c r="A739">
        <v>738</v>
      </c>
      <c r="B739">
        <v>65489</v>
      </c>
      <c r="C739" t="str">
        <v>HR</v>
      </c>
    </row>
    <row r="740" spans="1:3" x14ac:dyDescent="0.35">
      <c r="A740">
        <v>739</v>
      </c>
      <c r="B740">
        <v>71187</v>
      </c>
      <c r="C740" t="str">
        <v>IT</v>
      </c>
    </row>
    <row r="741" spans="1:3" x14ac:dyDescent="0.35">
      <c r="A741">
        <v>740</v>
      </c>
      <c r="B741">
        <v>63730</v>
      </c>
      <c r="C741" t="str">
        <v>Marketing</v>
      </c>
    </row>
    <row r="742" spans="1:3" x14ac:dyDescent="0.35">
      <c r="A742">
        <v>741</v>
      </c>
      <c r="B742">
        <v>60287</v>
      </c>
      <c r="C742" t="str">
        <v>IT</v>
      </c>
    </row>
    <row r="743" spans="1:3" x14ac:dyDescent="0.35">
      <c r="A743">
        <v>742</v>
      </c>
      <c r="B743">
        <v>44235</v>
      </c>
      <c r="C743" t="str">
        <v>HR</v>
      </c>
    </row>
    <row r="744" spans="1:3" x14ac:dyDescent="0.35">
      <c r="A744">
        <v>743</v>
      </c>
      <c r="B744">
        <v>31807</v>
      </c>
      <c r="C744" t="str">
        <v>IT</v>
      </c>
    </row>
    <row r="745" spans="1:3" x14ac:dyDescent="0.35">
      <c r="A745">
        <v>744</v>
      </c>
      <c r="B745">
        <v>31073</v>
      </c>
      <c r="C745" t="str">
        <v>Sales</v>
      </c>
    </row>
    <row r="746" spans="1:3" x14ac:dyDescent="0.35">
      <c r="A746">
        <v>745</v>
      </c>
      <c r="B746">
        <v>31872</v>
      </c>
      <c r="C746" t="str">
        <v>IT</v>
      </c>
    </row>
    <row r="747" spans="1:3" x14ac:dyDescent="0.35">
      <c r="A747">
        <v>746</v>
      </c>
      <c r="B747">
        <v>71843</v>
      </c>
      <c r="C747" t="str">
        <v>Finance</v>
      </c>
    </row>
    <row r="748" spans="1:3" x14ac:dyDescent="0.35">
      <c r="A748">
        <v>747</v>
      </c>
      <c r="B748">
        <v>57260</v>
      </c>
      <c r="C748" t="str">
        <v>Marketing</v>
      </c>
    </row>
    <row r="749" spans="1:3" x14ac:dyDescent="0.35">
      <c r="A749">
        <v>748</v>
      </c>
      <c r="B749">
        <v>44954</v>
      </c>
      <c r="C749" t="str">
        <v>IT</v>
      </c>
    </row>
    <row r="750" spans="1:3" x14ac:dyDescent="0.35">
      <c r="A750">
        <v>749</v>
      </c>
      <c r="B750">
        <v>43374</v>
      </c>
      <c r="C750" t="str">
        <v>Finance</v>
      </c>
    </row>
    <row r="751" spans="1:3" x14ac:dyDescent="0.35">
      <c r="A751">
        <v>750</v>
      </c>
      <c r="B751">
        <v>66991</v>
      </c>
      <c r="C751" t="str">
        <v>Sales</v>
      </c>
    </row>
    <row r="752" spans="1:3" x14ac:dyDescent="0.35">
      <c r="A752">
        <v>751</v>
      </c>
      <c r="B752">
        <v>76082</v>
      </c>
      <c r="C752" t="str">
        <v>Marketing</v>
      </c>
    </row>
    <row r="753" spans="1:3" x14ac:dyDescent="0.35">
      <c r="A753">
        <v>752</v>
      </c>
      <c r="B753">
        <v>52992</v>
      </c>
      <c r="C753" t="str">
        <v>IT</v>
      </c>
    </row>
    <row r="754" spans="1:3" x14ac:dyDescent="0.35">
      <c r="A754">
        <v>753</v>
      </c>
      <c r="B754">
        <v>73154</v>
      </c>
      <c r="C754" t="str">
        <v>Sales</v>
      </c>
    </row>
    <row r="755" spans="1:3" x14ac:dyDescent="0.35">
      <c r="A755">
        <v>754</v>
      </c>
      <c r="B755">
        <v>40558</v>
      </c>
      <c r="C755" t="str">
        <v>Marketing</v>
      </c>
    </row>
    <row r="756" spans="1:3" x14ac:dyDescent="0.35">
      <c r="A756">
        <v>755</v>
      </c>
      <c r="B756">
        <v>33195</v>
      </c>
      <c r="C756" t="str">
        <v>Marketing</v>
      </c>
    </row>
    <row r="757" spans="1:3" x14ac:dyDescent="0.35">
      <c r="A757">
        <v>756</v>
      </c>
      <c r="B757">
        <v>48427</v>
      </c>
      <c r="C757" t="str">
        <v>Marketing</v>
      </c>
    </row>
    <row r="758" spans="1:3" x14ac:dyDescent="0.35">
      <c r="A758">
        <v>757</v>
      </c>
      <c r="B758">
        <v>59740</v>
      </c>
      <c r="C758" t="str">
        <v>Marketing</v>
      </c>
    </row>
    <row r="759" spans="1:3" x14ac:dyDescent="0.35">
      <c r="A759">
        <v>758</v>
      </c>
      <c r="B759">
        <v>59555</v>
      </c>
      <c r="C759" t="str">
        <v>Marketing</v>
      </c>
    </row>
    <row r="760" spans="1:3" x14ac:dyDescent="0.35">
      <c r="A760">
        <v>759</v>
      </c>
      <c r="B760">
        <v>43788</v>
      </c>
      <c r="C760" t="str">
        <v>HR</v>
      </c>
    </row>
    <row r="761" spans="1:3" x14ac:dyDescent="0.35">
      <c r="A761">
        <v>760</v>
      </c>
      <c r="B761">
        <v>69765</v>
      </c>
      <c r="C761" t="str">
        <v>HR</v>
      </c>
    </row>
    <row r="762" spans="1:3" x14ac:dyDescent="0.35">
      <c r="A762">
        <v>761</v>
      </c>
      <c r="B762">
        <v>47184</v>
      </c>
      <c r="C762" t="str">
        <v>IT</v>
      </c>
    </row>
    <row r="763" spans="1:3" x14ac:dyDescent="0.35">
      <c r="A763">
        <v>762</v>
      </c>
      <c r="B763">
        <v>64838</v>
      </c>
      <c r="C763" t="str">
        <v>IT</v>
      </c>
    </row>
    <row r="764" spans="1:3" x14ac:dyDescent="0.35">
      <c r="A764">
        <v>763</v>
      </c>
      <c r="B764">
        <v>49240</v>
      </c>
      <c r="C764" t="str">
        <v>Finance</v>
      </c>
    </row>
    <row r="765" spans="1:3" x14ac:dyDescent="0.35">
      <c r="A765">
        <v>764</v>
      </c>
      <c r="B765">
        <v>70665</v>
      </c>
      <c r="C765" t="str">
        <v>Sales</v>
      </c>
    </row>
    <row r="766" spans="1:3" x14ac:dyDescent="0.35">
      <c r="A766">
        <v>765</v>
      </c>
      <c r="B766">
        <v>79184</v>
      </c>
      <c r="C766" t="str">
        <v>Sales</v>
      </c>
    </row>
    <row r="767" spans="1:3" x14ac:dyDescent="0.35">
      <c r="A767">
        <v>766</v>
      </c>
      <c r="B767">
        <v>65248</v>
      </c>
      <c r="C767" t="str">
        <v>Sales</v>
      </c>
    </row>
    <row r="768" spans="1:3" x14ac:dyDescent="0.35">
      <c r="A768">
        <v>767</v>
      </c>
      <c r="B768">
        <v>34721</v>
      </c>
      <c r="C768" t="str">
        <v>HR</v>
      </c>
    </row>
    <row r="769" spans="1:3" x14ac:dyDescent="0.35">
      <c r="A769">
        <v>768</v>
      </c>
      <c r="B769">
        <v>46529</v>
      </c>
      <c r="C769" t="str">
        <v>Sales</v>
      </c>
    </row>
    <row r="770" spans="1:3" x14ac:dyDescent="0.35">
      <c r="A770">
        <v>769</v>
      </c>
      <c r="B770">
        <v>67281</v>
      </c>
      <c r="C770" t="str">
        <v>IT</v>
      </c>
    </row>
    <row r="771" spans="1:3" x14ac:dyDescent="0.35">
      <c r="A771">
        <v>770</v>
      </c>
      <c r="B771">
        <v>30614</v>
      </c>
      <c r="C771" t="str">
        <v>Sales</v>
      </c>
    </row>
    <row r="772" spans="1:3" x14ac:dyDescent="0.35">
      <c r="A772">
        <v>771</v>
      </c>
      <c r="B772">
        <v>76897</v>
      </c>
      <c r="C772" t="str">
        <v>Sales</v>
      </c>
    </row>
    <row r="773" spans="1:3" x14ac:dyDescent="0.35">
      <c r="A773">
        <v>772</v>
      </c>
      <c r="B773">
        <v>62331</v>
      </c>
      <c r="C773" t="str">
        <v>Sales</v>
      </c>
    </row>
    <row r="774" spans="1:3" x14ac:dyDescent="0.35">
      <c r="A774">
        <v>773</v>
      </c>
      <c r="B774">
        <v>54824</v>
      </c>
      <c r="C774" t="str">
        <v>Sales</v>
      </c>
    </row>
    <row r="775" spans="1:3" x14ac:dyDescent="0.35">
      <c r="A775">
        <v>774</v>
      </c>
      <c r="B775">
        <v>46771</v>
      </c>
      <c r="C775" t="str">
        <v>Finance</v>
      </c>
    </row>
    <row r="776" spans="1:3" x14ac:dyDescent="0.35">
      <c r="A776">
        <v>775</v>
      </c>
      <c r="B776">
        <v>33702</v>
      </c>
      <c r="C776" t="str">
        <v>Sales</v>
      </c>
    </row>
    <row r="777" spans="1:3" x14ac:dyDescent="0.35">
      <c r="A777">
        <v>776</v>
      </c>
      <c r="B777">
        <v>58480</v>
      </c>
      <c r="C777" t="str">
        <v>Marketing</v>
      </c>
    </row>
    <row r="778" spans="1:3" x14ac:dyDescent="0.35">
      <c r="A778">
        <v>777</v>
      </c>
      <c r="B778">
        <v>36182</v>
      </c>
      <c r="C778" t="str">
        <v>IT</v>
      </c>
    </row>
    <row r="779" spans="1:3" x14ac:dyDescent="0.35">
      <c r="A779">
        <v>778</v>
      </c>
      <c r="B779">
        <v>33174</v>
      </c>
      <c r="C779" t="str">
        <v>Marketing</v>
      </c>
    </row>
    <row r="780" spans="1:3" x14ac:dyDescent="0.35">
      <c r="A780">
        <v>779</v>
      </c>
      <c r="B780">
        <v>60727</v>
      </c>
      <c r="C780" t="str">
        <v>Finance</v>
      </c>
    </row>
    <row r="781" spans="1:3" x14ac:dyDescent="0.35">
      <c r="A781">
        <v>780</v>
      </c>
      <c r="B781">
        <v>32329</v>
      </c>
      <c r="C781" t="str">
        <v>Marketing</v>
      </c>
    </row>
    <row r="782" spans="1:3" x14ac:dyDescent="0.35">
      <c r="A782">
        <v>781</v>
      </c>
      <c r="B782">
        <v>60441</v>
      </c>
      <c r="C782" t="str">
        <v>HR</v>
      </c>
    </row>
    <row r="783" spans="1:3" x14ac:dyDescent="0.35">
      <c r="A783">
        <v>782</v>
      </c>
      <c r="B783">
        <v>71941</v>
      </c>
      <c r="C783" t="str">
        <v>Sales</v>
      </c>
    </row>
    <row r="784" spans="1:3" x14ac:dyDescent="0.35">
      <c r="A784">
        <v>783</v>
      </c>
      <c r="B784">
        <v>51559</v>
      </c>
      <c r="C784" t="str">
        <v>IT</v>
      </c>
    </row>
    <row r="785" spans="1:3" x14ac:dyDescent="0.35">
      <c r="A785">
        <v>784</v>
      </c>
      <c r="B785">
        <v>47297</v>
      </c>
      <c r="C785" t="str">
        <v>Sales</v>
      </c>
    </row>
    <row r="786" spans="1:3" x14ac:dyDescent="0.35">
      <c r="A786">
        <v>785</v>
      </c>
      <c r="B786">
        <v>60607</v>
      </c>
      <c r="C786" t="str">
        <v>Sales</v>
      </c>
    </row>
    <row r="787" spans="1:3" x14ac:dyDescent="0.35">
      <c r="A787">
        <v>786</v>
      </c>
      <c r="B787">
        <v>38120</v>
      </c>
      <c r="C787" t="str">
        <v>Sales</v>
      </c>
    </row>
    <row r="788" spans="1:3" x14ac:dyDescent="0.35">
      <c r="A788">
        <v>787</v>
      </c>
      <c r="B788">
        <v>37228</v>
      </c>
      <c r="C788" t="str">
        <v>HR</v>
      </c>
    </row>
    <row r="789" spans="1:3" x14ac:dyDescent="0.35">
      <c r="A789">
        <v>788</v>
      </c>
      <c r="B789">
        <v>69403</v>
      </c>
      <c r="C789" t="str">
        <v>Sales</v>
      </c>
    </row>
    <row r="790" spans="1:3" x14ac:dyDescent="0.35">
      <c r="A790">
        <v>789</v>
      </c>
      <c r="B790">
        <v>55992</v>
      </c>
      <c r="C790" t="str">
        <v>IT</v>
      </c>
    </row>
    <row r="791" spans="1:3" x14ac:dyDescent="0.35">
      <c r="A791">
        <v>790</v>
      </c>
      <c r="B791">
        <v>59016</v>
      </c>
      <c r="C791" t="str">
        <v>Sales</v>
      </c>
    </row>
    <row r="792" spans="1:3" x14ac:dyDescent="0.35">
      <c r="A792">
        <v>791</v>
      </c>
      <c r="B792">
        <v>62394</v>
      </c>
      <c r="C792" t="str">
        <v>Marketing</v>
      </c>
    </row>
    <row r="793" spans="1:3" x14ac:dyDescent="0.35">
      <c r="A793">
        <v>792</v>
      </c>
      <c r="B793">
        <v>36075</v>
      </c>
      <c r="C793" t="str">
        <v>IT</v>
      </c>
    </row>
    <row r="794" spans="1:3" x14ac:dyDescent="0.35">
      <c r="A794">
        <v>793</v>
      </c>
      <c r="B794">
        <v>46198</v>
      </c>
      <c r="C794" t="str">
        <v>HR</v>
      </c>
    </row>
    <row r="795" spans="1:3" x14ac:dyDescent="0.35">
      <c r="A795">
        <v>794</v>
      </c>
      <c r="B795">
        <v>41276</v>
      </c>
      <c r="C795" t="str">
        <v>Marketing</v>
      </c>
    </row>
    <row r="796" spans="1:3" x14ac:dyDescent="0.35">
      <c r="A796">
        <v>795</v>
      </c>
      <c r="B796">
        <v>70940</v>
      </c>
      <c r="C796" t="str">
        <v>Marketing</v>
      </c>
    </row>
    <row r="797" spans="1:3" x14ac:dyDescent="0.35">
      <c r="A797">
        <v>796</v>
      </c>
      <c r="B797">
        <v>47478</v>
      </c>
      <c r="C797" t="str">
        <v>Marketing</v>
      </c>
    </row>
    <row r="798" spans="1:3" x14ac:dyDescent="0.35">
      <c r="A798">
        <v>797</v>
      </c>
      <c r="B798">
        <v>47384</v>
      </c>
      <c r="C798" t="str">
        <v>Finance</v>
      </c>
    </row>
    <row r="799" spans="1:3" x14ac:dyDescent="0.35">
      <c r="A799">
        <v>798</v>
      </c>
      <c r="B799">
        <v>72580</v>
      </c>
      <c r="C799" t="str">
        <v>Sales</v>
      </c>
    </row>
    <row r="800" spans="1:3" x14ac:dyDescent="0.35">
      <c r="A800">
        <v>799</v>
      </c>
      <c r="B800">
        <v>37733</v>
      </c>
      <c r="C800" t="str">
        <v>HR</v>
      </c>
    </row>
    <row r="801" spans="1:3" x14ac:dyDescent="0.35">
      <c r="A801">
        <v>800</v>
      </c>
      <c r="B801">
        <v>58535</v>
      </c>
      <c r="C801" t="str">
        <v>Marketing</v>
      </c>
    </row>
    <row r="802" spans="1:3" x14ac:dyDescent="0.35">
      <c r="A802">
        <v>801</v>
      </c>
      <c r="B802">
        <v>31645</v>
      </c>
      <c r="C802" t="str">
        <v>IT</v>
      </c>
    </row>
    <row r="803" spans="1:3" x14ac:dyDescent="0.35">
      <c r="A803">
        <v>802</v>
      </c>
      <c r="B803">
        <v>57340</v>
      </c>
      <c r="C803" t="str">
        <v>HR</v>
      </c>
    </row>
    <row r="804" spans="1:3" x14ac:dyDescent="0.35">
      <c r="A804">
        <v>803</v>
      </c>
      <c r="B804">
        <v>67951</v>
      </c>
      <c r="C804" t="str">
        <v>HR</v>
      </c>
    </row>
    <row r="805" spans="1:3" x14ac:dyDescent="0.35">
      <c r="A805">
        <v>804</v>
      </c>
      <c r="B805">
        <v>74994</v>
      </c>
      <c r="C805" t="str">
        <v>HR</v>
      </c>
    </row>
    <row r="806" spans="1:3" x14ac:dyDescent="0.35">
      <c r="A806">
        <v>805</v>
      </c>
      <c r="B806">
        <v>65147</v>
      </c>
      <c r="C806" t="str">
        <v>Marketing</v>
      </c>
    </row>
    <row r="807" spans="1:3" x14ac:dyDescent="0.35">
      <c r="A807">
        <v>806</v>
      </c>
      <c r="B807">
        <v>37846</v>
      </c>
      <c r="C807" t="str">
        <v>Sales</v>
      </c>
    </row>
    <row r="808" spans="1:3" x14ac:dyDescent="0.35">
      <c r="A808">
        <v>807</v>
      </c>
      <c r="B808">
        <v>40230</v>
      </c>
      <c r="C808" t="str">
        <v>IT</v>
      </c>
    </row>
    <row r="809" spans="1:3" x14ac:dyDescent="0.35">
      <c r="A809">
        <v>808</v>
      </c>
      <c r="B809">
        <v>75856</v>
      </c>
      <c r="C809" t="str">
        <v>IT</v>
      </c>
    </row>
    <row r="810" spans="1:3" x14ac:dyDescent="0.35">
      <c r="A810">
        <v>809</v>
      </c>
      <c r="B810">
        <v>70823</v>
      </c>
      <c r="C810" t="str">
        <v>HR</v>
      </c>
    </row>
    <row r="811" spans="1:3" x14ac:dyDescent="0.35">
      <c r="A811">
        <v>810</v>
      </c>
      <c r="B811">
        <v>48373</v>
      </c>
      <c r="C811" t="str">
        <v>HR</v>
      </c>
    </row>
    <row r="812" spans="1:3" x14ac:dyDescent="0.35">
      <c r="A812">
        <v>811</v>
      </c>
      <c r="B812">
        <v>47030</v>
      </c>
      <c r="C812" t="str">
        <v>Sales</v>
      </c>
    </row>
    <row r="813" spans="1:3" x14ac:dyDescent="0.35">
      <c r="A813">
        <v>812</v>
      </c>
      <c r="B813">
        <v>63643</v>
      </c>
      <c r="C813" t="str">
        <v>HR</v>
      </c>
    </row>
    <row r="814" spans="1:3" x14ac:dyDescent="0.35">
      <c r="A814">
        <v>813</v>
      </c>
      <c r="B814">
        <v>75973</v>
      </c>
      <c r="C814" t="str">
        <v>Marketing</v>
      </c>
    </row>
    <row r="815" spans="1:3" x14ac:dyDescent="0.35">
      <c r="A815">
        <v>814</v>
      </c>
      <c r="B815">
        <v>64379</v>
      </c>
      <c r="C815" t="str">
        <v>HR</v>
      </c>
    </row>
    <row r="816" spans="1:3" x14ac:dyDescent="0.35">
      <c r="A816">
        <v>815</v>
      </c>
      <c r="B816">
        <v>48831</v>
      </c>
      <c r="C816" t="str">
        <v>Finance</v>
      </c>
    </row>
    <row r="817" spans="1:3" x14ac:dyDescent="0.35">
      <c r="A817">
        <v>816</v>
      </c>
      <c r="B817">
        <v>49401</v>
      </c>
      <c r="C817" t="str">
        <v>IT</v>
      </c>
    </row>
    <row r="818" spans="1:3" x14ac:dyDescent="0.35">
      <c r="A818">
        <v>817</v>
      </c>
      <c r="B818">
        <v>78449</v>
      </c>
      <c r="C818" t="str">
        <v>Sales</v>
      </c>
    </row>
    <row r="819" spans="1:3" x14ac:dyDescent="0.35">
      <c r="A819">
        <v>818</v>
      </c>
      <c r="B819">
        <v>33304</v>
      </c>
      <c r="C819" t="str">
        <v>HR</v>
      </c>
    </row>
    <row r="820" spans="1:3" x14ac:dyDescent="0.35">
      <c r="A820">
        <v>819</v>
      </c>
      <c r="B820">
        <v>60065</v>
      </c>
      <c r="C820" t="str">
        <v>IT</v>
      </c>
    </row>
    <row r="821" spans="1:3" x14ac:dyDescent="0.35">
      <c r="A821">
        <v>820</v>
      </c>
      <c r="B821">
        <v>62504</v>
      </c>
      <c r="C821" t="str">
        <v>Finance</v>
      </c>
    </row>
    <row r="822" spans="1:3" x14ac:dyDescent="0.35">
      <c r="A822">
        <v>821</v>
      </c>
      <c r="B822">
        <v>54834</v>
      </c>
      <c r="C822" t="str">
        <v>Finance</v>
      </c>
    </row>
    <row r="823" spans="1:3" x14ac:dyDescent="0.35">
      <c r="A823">
        <v>822</v>
      </c>
      <c r="B823">
        <v>51556</v>
      </c>
      <c r="C823" t="str">
        <v>Sales</v>
      </c>
    </row>
    <row r="824" spans="1:3" x14ac:dyDescent="0.35">
      <c r="A824">
        <v>823</v>
      </c>
      <c r="B824">
        <v>67014</v>
      </c>
      <c r="C824" t="str">
        <v>Sales</v>
      </c>
    </row>
    <row r="825" spans="1:3" x14ac:dyDescent="0.35">
      <c r="A825">
        <v>824</v>
      </c>
      <c r="B825">
        <v>57553</v>
      </c>
      <c r="C825" t="str">
        <v>Marketing</v>
      </c>
    </row>
    <row r="826" spans="1:3" x14ac:dyDescent="0.35">
      <c r="A826">
        <v>825</v>
      </c>
      <c r="B826">
        <v>76973</v>
      </c>
      <c r="C826" t="str">
        <v>Marketing</v>
      </c>
    </row>
    <row r="827" spans="1:3" x14ac:dyDescent="0.35">
      <c r="A827">
        <v>826</v>
      </c>
      <c r="B827">
        <v>62743</v>
      </c>
      <c r="C827" t="str">
        <v>Marketing</v>
      </c>
    </row>
    <row r="828" spans="1:3" x14ac:dyDescent="0.35">
      <c r="A828">
        <v>827</v>
      </c>
      <c r="B828">
        <v>42786</v>
      </c>
      <c r="C828" t="str">
        <v>IT</v>
      </c>
    </row>
    <row r="829" spans="1:3" x14ac:dyDescent="0.35">
      <c r="A829">
        <v>828</v>
      </c>
      <c r="B829">
        <v>59707</v>
      </c>
      <c r="C829" t="str">
        <v>Marketing</v>
      </c>
    </row>
    <row r="830" spans="1:3" x14ac:dyDescent="0.35">
      <c r="A830">
        <v>829</v>
      </c>
      <c r="B830">
        <v>77407</v>
      </c>
      <c r="C830" t="str">
        <v>Finance</v>
      </c>
    </row>
    <row r="831" spans="1:3" x14ac:dyDescent="0.35">
      <c r="A831">
        <v>830</v>
      </c>
      <c r="B831">
        <v>51222</v>
      </c>
      <c r="C831" t="str">
        <v>IT</v>
      </c>
    </row>
    <row r="832" spans="1:3" x14ac:dyDescent="0.35">
      <c r="A832">
        <v>831</v>
      </c>
      <c r="B832">
        <v>38245</v>
      </c>
      <c r="C832" t="str">
        <v>Marketing</v>
      </c>
    </row>
    <row r="833" spans="1:3" x14ac:dyDescent="0.35">
      <c r="A833">
        <v>832</v>
      </c>
      <c r="B833">
        <v>53005</v>
      </c>
      <c r="C833" t="str">
        <v>Finance</v>
      </c>
    </row>
    <row r="834" spans="1:3" x14ac:dyDescent="0.35">
      <c r="A834">
        <v>833</v>
      </c>
      <c r="B834">
        <v>67563</v>
      </c>
      <c r="C834" t="str">
        <v>Finance</v>
      </c>
    </row>
    <row r="835" spans="1:3" x14ac:dyDescent="0.35">
      <c r="A835">
        <v>834</v>
      </c>
      <c r="B835">
        <v>32721</v>
      </c>
      <c r="C835" t="str">
        <v>IT</v>
      </c>
    </row>
    <row r="836" spans="1:3" x14ac:dyDescent="0.35">
      <c r="A836">
        <v>835</v>
      </c>
      <c r="B836">
        <v>31854</v>
      </c>
      <c r="C836" t="str">
        <v>IT</v>
      </c>
    </row>
    <row r="837" spans="1:3" x14ac:dyDescent="0.35">
      <c r="A837">
        <v>836</v>
      </c>
      <c r="B837">
        <v>45908</v>
      </c>
      <c r="C837" t="str">
        <v>IT</v>
      </c>
    </row>
    <row r="838" spans="1:3" x14ac:dyDescent="0.35">
      <c r="A838">
        <v>837</v>
      </c>
      <c r="B838">
        <v>35598</v>
      </c>
      <c r="C838" t="str">
        <v>Marketing</v>
      </c>
    </row>
    <row r="839" spans="1:3" x14ac:dyDescent="0.35">
      <c r="A839">
        <v>838</v>
      </c>
      <c r="B839">
        <v>52201</v>
      </c>
      <c r="C839" t="str">
        <v>Finance</v>
      </c>
    </row>
    <row r="840" spans="1:3" x14ac:dyDescent="0.35">
      <c r="A840">
        <v>839</v>
      </c>
      <c r="B840">
        <v>58384</v>
      </c>
      <c r="C840" t="str">
        <v>IT</v>
      </c>
    </row>
    <row r="841" spans="1:3" x14ac:dyDescent="0.35">
      <c r="A841">
        <v>840</v>
      </c>
      <c r="B841">
        <v>53441</v>
      </c>
      <c r="C841" t="str">
        <v>Finance</v>
      </c>
    </row>
    <row r="842" spans="1:3" x14ac:dyDescent="0.35">
      <c r="A842">
        <v>841</v>
      </c>
      <c r="B842">
        <v>67675</v>
      </c>
      <c r="C842" t="str">
        <v>Sales</v>
      </c>
    </row>
    <row r="843" spans="1:3" x14ac:dyDescent="0.35">
      <c r="A843">
        <v>842</v>
      </c>
      <c r="B843">
        <v>45055</v>
      </c>
      <c r="C843" t="str">
        <v>Marketing</v>
      </c>
    </row>
    <row r="844" spans="1:3" x14ac:dyDescent="0.35">
      <c r="A844">
        <v>843</v>
      </c>
      <c r="B844">
        <v>39346</v>
      </c>
      <c r="C844" t="str">
        <v>Finance</v>
      </c>
    </row>
    <row r="845" spans="1:3" x14ac:dyDescent="0.35">
      <c r="A845">
        <v>844</v>
      </c>
      <c r="B845">
        <v>45601</v>
      </c>
      <c r="C845" t="str">
        <v>Finance</v>
      </c>
    </row>
    <row r="846" spans="1:3" x14ac:dyDescent="0.35">
      <c r="A846">
        <v>845</v>
      </c>
      <c r="B846">
        <v>56339</v>
      </c>
      <c r="C846" t="str">
        <v>Finance</v>
      </c>
    </row>
    <row r="847" spans="1:3" x14ac:dyDescent="0.35">
      <c r="A847">
        <v>846</v>
      </c>
      <c r="B847">
        <v>77031</v>
      </c>
      <c r="C847" t="str">
        <v>Sales</v>
      </c>
    </row>
    <row r="848" spans="1:3" x14ac:dyDescent="0.35">
      <c r="A848">
        <v>847</v>
      </c>
      <c r="B848">
        <v>42838</v>
      </c>
      <c r="C848" t="str">
        <v>IT</v>
      </c>
    </row>
    <row r="849" spans="1:3" x14ac:dyDescent="0.35">
      <c r="A849">
        <v>848</v>
      </c>
      <c r="B849">
        <v>64643</v>
      </c>
      <c r="C849" t="str">
        <v>Marketing</v>
      </c>
    </row>
    <row r="850" spans="1:3" x14ac:dyDescent="0.35">
      <c r="A850">
        <v>849</v>
      </c>
      <c r="B850">
        <v>55610</v>
      </c>
      <c r="C850" t="str">
        <v>Marketing</v>
      </c>
    </row>
    <row r="851" spans="1:3" x14ac:dyDescent="0.35">
      <c r="A851">
        <v>850</v>
      </c>
      <c r="B851">
        <v>50173</v>
      </c>
      <c r="C851" t="str">
        <v>Marketing</v>
      </c>
    </row>
    <row r="852" spans="1:3" x14ac:dyDescent="0.35">
      <c r="A852">
        <v>851</v>
      </c>
      <c r="B852">
        <v>79128</v>
      </c>
      <c r="C852" t="str">
        <v>HR</v>
      </c>
    </row>
    <row r="853" spans="1:3" x14ac:dyDescent="0.35">
      <c r="A853">
        <v>852</v>
      </c>
      <c r="B853">
        <v>41911</v>
      </c>
      <c r="C853" t="str">
        <v>HR</v>
      </c>
    </row>
    <row r="854" spans="1:3" x14ac:dyDescent="0.35">
      <c r="A854">
        <v>853</v>
      </c>
      <c r="B854">
        <v>77203</v>
      </c>
      <c r="C854" t="str">
        <v>Marketing</v>
      </c>
    </row>
    <row r="855" spans="1:3" x14ac:dyDescent="0.35">
      <c r="A855">
        <v>854</v>
      </c>
      <c r="B855">
        <v>78401</v>
      </c>
      <c r="C855" t="str">
        <v>HR</v>
      </c>
    </row>
    <row r="856" spans="1:3" x14ac:dyDescent="0.35">
      <c r="A856">
        <v>855</v>
      </c>
      <c r="B856">
        <v>50028</v>
      </c>
      <c r="C856" t="str">
        <v>Marketing</v>
      </c>
    </row>
    <row r="857" spans="1:3" x14ac:dyDescent="0.35">
      <c r="A857">
        <v>856</v>
      </c>
      <c r="B857">
        <v>77430</v>
      </c>
      <c r="C857" t="str">
        <v>IT</v>
      </c>
    </row>
    <row r="858" spans="1:3" x14ac:dyDescent="0.35">
      <c r="A858">
        <v>857</v>
      </c>
      <c r="B858">
        <v>74949</v>
      </c>
      <c r="C858" t="str">
        <v>IT</v>
      </c>
    </row>
    <row r="859" spans="1:3" x14ac:dyDescent="0.35">
      <c r="A859">
        <v>858</v>
      </c>
      <c r="B859">
        <v>78910</v>
      </c>
      <c r="C859" t="str">
        <v>Finance</v>
      </c>
    </row>
    <row r="860" spans="1:3" x14ac:dyDescent="0.35">
      <c r="A860">
        <v>859</v>
      </c>
      <c r="B860">
        <v>65112</v>
      </c>
      <c r="C860" t="str">
        <v>Sales</v>
      </c>
    </row>
    <row r="861" spans="1:3" x14ac:dyDescent="0.35">
      <c r="A861">
        <v>860</v>
      </c>
      <c r="B861">
        <v>40089</v>
      </c>
      <c r="C861" t="str">
        <v>Marketing</v>
      </c>
    </row>
    <row r="862" spans="1:3" x14ac:dyDescent="0.35">
      <c r="A862">
        <v>861</v>
      </c>
      <c r="B862">
        <v>73001</v>
      </c>
      <c r="C862" t="str">
        <v>IT</v>
      </c>
    </row>
    <row r="863" spans="1:3" x14ac:dyDescent="0.35">
      <c r="A863">
        <v>862</v>
      </c>
      <c r="B863">
        <v>67253</v>
      </c>
      <c r="C863" t="str">
        <v>Finance</v>
      </c>
    </row>
    <row r="864" spans="1:3" x14ac:dyDescent="0.35">
      <c r="A864">
        <v>863</v>
      </c>
      <c r="B864">
        <v>79313</v>
      </c>
      <c r="C864" t="str">
        <v>IT</v>
      </c>
    </row>
    <row r="865" spans="1:3" x14ac:dyDescent="0.35">
      <c r="A865">
        <v>864</v>
      </c>
      <c r="B865">
        <v>36140</v>
      </c>
      <c r="C865" t="str">
        <v>HR</v>
      </c>
    </row>
    <row r="866" spans="1:3" x14ac:dyDescent="0.35">
      <c r="A866">
        <v>865</v>
      </c>
      <c r="B866">
        <v>59884</v>
      </c>
      <c r="C866" t="str">
        <v>Finance</v>
      </c>
    </row>
    <row r="867" spans="1:3" x14ac:dyDescent="0.35">
      <c r="A867">
        <v>866</v>
      </c>
      <c r="B867">
        <v>45926</v>
      </c>
      <c r="C867" t="str">
        <v>IT</v>
      </c>
    </row>
    <row r="868" spans="1:3" x14ac:dyDescent="0.35">
      <c r="A868">
        <v>867</v>
      </c>
      <c r="B868">
        <v>50047</v>
      </c>
      <c r="C868" t="str">
        <v>HR</v>
      </c>
    </row>
    <row r="869" spans="1:3" x14ac:dyDescent="0.35">
      <c r="A869">
        <v>868</v>
      </c>
      <c r="B869">
        <v>38856</v>
      </c>
      <c r="C869" t="str">
        <v>Finance</v>
      </c>
    </row>
    <row r="870" spans="1:3" x14ac:dyDescent="0.35">
      <c r="A870">
        <v>869</v>
      </c>
      <c r="B870">
        <v>44635</v>
      </c>
      <c r="C870" t="str">
        <v>Sales</v>
      </c>
    </row>
    <row r="871" spans="1:3" x14ac:dyDescent="0.35">
      <c r="A871">
        <v>870</v>
      </c>
      <c r="B871">
        <v>59102</v>
      </c>
      <c r="C871" t="str">
        <v>Marketing</v>
      </c>
    </row>
    <row r="872" spans="1:3" x14ac:dyDescent="0.35">
      <c r="A872">
        <v>871</v>
      </c>
      <c r="B872">
        <v>45255</v>
      </c>
      <c r="C872" t="str">
        <v>Marketing</v>
      </c>
    </row>
    <row r="873" spans="1:3" x14ac:dyDescent="0.35">
      <c r="A873">
        <v>872</v>
      </c>
      <c r="B873">
        <v>79143</v>
      </c>
      <c r="C873" t="str">
        <v>Finance</v>
      </c>
    </row>
    <row r="874" spans="1:3" x14ac:dyDescent="0.35">
      <c r="A874">
        <v>873</v>
      </c>
      <c r="B874">
        <v>65736</v>
      </c>
      <c r="C874" t="str">
        <v>Marketing</v>
      </c>
    </row>
    <row r="875" spans="1:3" x14ac:dyDescent="0.35">
      <c r="A875">
        <v>874</v>
      </c>
      <c r="B875">
        <v>69820</v>
      </c>
      <c r="C875" t="str">
        <v>IT</v>
      </c>
    </row>
    <row r="876" spans="1:3" x14ac:dyDescent="0.35">
      <c r="A876">
        <v>875</v>
      </c>
      <c r="B876">
        <v>75253</v>
      </c>
      <c r="C876" t="str">
        <v>Marketing</v>
      </c>
    </row>
    <row r="877" spans="1:3" x14ac:dyDescent="0.35">
      <c r="A877">
        <v>876</v>
      </c>
      <c r="B877">
        <v>59049</v>
      </c>
      <c r="C877" t="str">
        <v>IT</v>
      </c>
    </row>
    <row r="878" spans="1:3" x14ac:dyDescent="0.35">
      <c r="A878">
        <v>877</v>
      </c>
      <c r="B878">
        <v>64879</v>
      </c>
      <c r="C878" t="str">
        <v>Sales</v>
      </c>
    </row>
    <row r="879" spans="1:3" x14ac:dyDescent="0.35">
      <c r="A879">
        <v>878</v>
      </c>
      <c r="B879">
        <v>75112</v>
      </c>
      <c r="C879" t="str">
        <v>IT</v>
      </c>
    </row>
    <row r="880" spans="1:3" x14ac:dyDescent="0.35">
      <c r="A880">
        <v>879</v>
      </c>
      <c r="B880">
        <v>37197</v>
      </c>
      <c r="C880" t="str">
        <v>IT</v>
      </c>
    </row>
    <row r="881" spans="1:3" x14ac:dyDescent="0.35">
      <c r="A881">
        <v>880</v>
      </c>
      <c r="B881">
        <v>49876</v>
      </c>
      <c r="C881" t="str">
        <v>Marketing</v>
      </c>
    </row>
    <row r="882" spans="1:3" x14ac:dyDescent="0.35">
      <c r="A882">
        <v>881</v>
      </c>
      <c r="B882">
        <v>65187</v>
      </c>
      <c r="C882" t="str">
        <v>HR</v>
      </c>
    </row>
    <row r="883" spans="1:3" x14ac:dyDescent="0.35">
      <c r="A883">
        <v>882</v>
      </c>
      <c r="B883">
        <v>37548</v>
      </c>
      <c r="C883" t="str">
        <v>HR</v>
      </c>
    </row>
    <row r="884" spans="1:3" x14ac:dyDescent="0.35">
      <c r="A884">
        <v>883</v>
      </c>
      <c r="B884">
        <v>32145</v>
      </c>
      <c r="C884" t="str">
        <v>HR</v>
      </c>
    </row>
    <row r="885" spans="1:3" x14ac:dyDescent="0.35">
      <c r="A885">
        <v>884</v>
      </c>
      <c r="B885">
        <v>61099</v>
      </c>
      <c r="C885" t="str">
        <v>HR</v>
      </c>
    </row>
    <row r="886" spans="1:3" x14ac:dyDescent="0.35">
      <c r="A886">
        <v>885</v>
      </c>
      <c r="B886">
        <v>55575</v>
      </c>
      <c r="C886" t="str">
        <v>HR</v>
      </c>
    </row>
    <row r="887" spans="1:3" x14ac:dyDescent="0.35">
      <c r="A887">
        <v>886</v>
      </c>
      <c r="B887">
        <v>59378</v>
      </c>
      <c r="C887" t="str">
        <v>HR</v>
      </c>
    </row>
    <row r="888" spans="1:3" x14ac:dyDescent="0.35">
      <c r="A888">
        <v>887</v>
      </c>
      <c r="B888">
        <v>33762</v>
      </c>
      <c r="C888" t="str">
        <v>Marketing</v>
      </c>
    </row>
    <row r="889" spans="1:3" x14ac:dyDescent="0.35">
      <c r="A889">
        <v>888</v>
      </c>
      <c r="B889">
        <v>60615</v>
      </c>
      <c r="C889" t="str">
        <v>IT</v>
      </c>
    </row>
    <row r="890" spans="1:3" x14ac:dyDescent="0.35">
      <c r="A890">
        <v>889</v>
      </c>
      <c r="B890">
        <v>40399</v>
      </c>
      <c r="C890" t="str">
        <v>Finance</v>
      </c>
    </row>
    <row r="891" spans="1:3" x14ac:dyDescent="0.35">
      <c r="A891">
        <v>890</v>
      </c>
      <c r="B891">
        <v>46397</v>
      </c>
      <c r="C891" t="str">
        <v>Sales</v>
      </c>
    </row>
    <row r="892" spans="1:3" x14ac:dyDescent="0.35">
      <c r="A892">
        <v>891</v>
      </c>
      <c r="B892">
        <v>74353</v>
      </c>
      <c r="C892" t="str">
        <v>Sales</v>
      </c>
    </row>
    <row r="893" spans="1:3" x14ac:dyDescent="0.35">
      <c r="A893">
        <v>892</v>
      </c>
      <c r="B893">
        <v>77280</v>
      </c>
      <c r="C893" t="str">
        <v>Finance</v>
      </c>
    </row>
    <row r="894" spans="1:3" x14ac:dyDescent="0.35">
      <c r="A894">
        <v>893</v>
      </c>
      <c r="B894">
        <v>45338</v>
      </c>
      <c r="C894" t="str">
        <v>Marketing</v>
      </c>
    </row>
    <row r="895" spans="1:3" x14ac:dyDescent="0.35">
      <c r="A895">
        <v>894</v>
      </c>
      <c r="B895">
        <v>73552</v>
      </c>
      <c r="C895" t="str">
        <v>Sales</v>
      </c>
    </row>
    <row r="896" spans="1:3" x14ac:dyDescent="0.35">
      <c r="A896">
        <v>895</v>
      </c>
      <c r="B896">
        <v>67549</v>
      </c>
      <c r="C896" t="str">
        <v>Marketing</v>
      </c>
    </row>
    <row r="897" spans="1:3" x14ac:dyDescent="0.35">
      <c r="A897">
        <v>896</v>
      </c>
      <c r="B897">
        <v>32928</v>
      </c>
      <c r="C897" t="str">
        <v>IT</v>
      </c>
    </row>
    <row r="898" spans="1:3" x14ac:dyDescent="0.35">
      <c r="A898">
        <v>897</v>
      </c>
      <c r="B898">
        <v>54271</v>
      </c>
      <c r="C898" t="str">
        <v>IT</v>
      </c>
    </row>
    <row r="899" spans="1:3" x14ac:dyDescent="0.35">
      <c r="A899">
        <v>898</v>
      </c>
      <c r="B899">
        <v>77927</v>
      </c>
      <c r="C899" t="str">
        <v>Finance</v>
      </c>
    </row>
    <row r="900" spans="1:3" x14ac:dyDescent="0.35">
      <c r="A900">
        <v>899</v>
      </c>
      <c r="B900">
        <v>38725</v>
      </c>
      <c r="C900" t="str">
        <v>Finance</v>
      </c>
    </row>
    <row r="901" spans="1:3" x14ac:dyDescent="0.35">
      <c r="A901">
        <v>900</v>
      </c>
      <c r="B901">
        <v>30560</v>
      </c>
      <c r="C901" t="str">
        <v>Sales</v>
      </c>
    </row>
    <row r="902" spans="1:3" x14ac:dyDescent="0.35">
      <c r="A902">
        <v>901</v>
      </c>
      <c r="B902">
        <v>68335</v>
      </c>
      <c r="C902" t="str">
        <v>Finance</v>
      </c>
    </row>
    <row r="903" spans="1:3" x14ac:dyDescent="0.35">
      <c r="A903">
        <v>902</v>
      </c>
      <c r="B903">
        <v>78091</v>
      </c>
      <c r="C903" t="str">
        <v>HR</v>
      </c>
    </row>
    <row r="904" spans="1:3" x14ac:dyDescent="0.35">
      <c r="A904">
        <v>903</v>
      </c>
      <c r="B904">
        <v>39893</v>
      </c>
      <c r="C904" t="str">
        <v>IT</v>
      </c>
    </row>
    <row r="905" spans="1:3" x14ac:dyDescent="0.35">
      <c r="A905">
        <v>904</v>
      </c>
      <c r="B905">
        <v>71118</v>
      </c>
      <c r="C905" t="str">
        <v>HR</v>
      </c>
    </row>
    <row r="906" spans="1:3" x14ac:dyDescent="0.35">
      <c r="A906">
        <v>905</v>
      </c>
      <c r="B906">
        <v>58084</v>
      </c>
      <c r="C906" t="str">
        <v>Marketing</v>
      </c>
    </row>
    <row r="907" spans="1:3" x14ac:dyDescent="0.35">
      <c r="A907">
        <v>906</v>
      </c>
      <c r="B907">
        <v>47704</v>
      </c>
      <c r="C907" t="str">
        <v>IT</v>
      </c>
    </row>
    <row r="908" spans="1:3" x14ac:dyDescent="0.35">
      <c r="A908">
        <v>907</v>
      </c>
      <c r="B908">
        <v>71759</v>
      </c>
      <c r="C908" t="str">
        <v>Marketing</v>
      </c>
    </row>
    <row r="909" spans="1:3" x14ac:dyDescent="0.35">
      <c r="A909">
        <v>908</v>
      </c>
      <c r="B909">
        <v>34461</v>
      </c>
      <c r="C909" t="str">
        <v>Marketing</v>
      </c>
    </row>
    <row r="910" spans="1:3" x14ac:dyDescent="0.35">
      <c r="A910">
        <v>909</v>
      </c>
      <c r="B910">
        <v>74824</v>
      </c>
      <c r="C910" t="str">
        <v>IT</v>
      </c>
    </row>
    <row r="911" spans="1:3" x14ac:dyDescent="0.35">
      <c r="A911">
        <v>910</v>
      </c>
      <c r="B911">
        <v>52931</v>
      </c>
      <c r="C911" t="str">
        <v>Sales</v>
      </c>
    </row>
    <row r="912" spans="1:3" x14ac:dyDescent="0.35">
      <c r="A912">
        <v>911</v>
      </c>
      <c r="B912">
        <v>72702</v>
      </c>
      <c r="C912" t="str">
        <v>Marketing</v>
      </c>
    </row>
    <row r="913" spans="1:3" x14ac:dyDescent="0.35">
      <c r="A913">
        <v>912</v>
      </c>
      <c r="B913">
        <v>34749</v>
      </c>
      <c r="C913" t="str">
        <v>HR</v>
      </c>
    </row>
    <row r="914" spans="1:3" x14ac:dyDescent="0.35">
      <c r="A914">
        <v>913</v>
      </c>
      <c r="B914">
        <v>37889</v>
      </c>
      <c r="C914" t="str">
        <v>Marketing</v>
      </c>
    </row>
    <row r="915" spans="1:3" x14ac:dyDescent="0.35">
      <c r="A915">
        <v>914</v>
      </c>
      <c r="B915">
        <v>54561</v>
      </c>
      <c r="C915" t="str">
        <v>Marketing</v>
      </c>
    </row>
    <row r="916" spans="1:3" x14ac:dyDescent="0.35">
      <c r="A916">
        <v>915</v>
      </c>
      <c r="B916">
        <v>61042</v>
      </c>
      <c r="C916" t="str">
        <v>Marketing</v>
      </c>
    </row>
    <row r="917" spans="1:3" x14ac:dyDescent="0.35">
      <c r="A917">
        <v>916</v>
      </c>
      <c r="B917">
        <v>59932</v>
      </c>
      <c r="C917" t="str">
        <v>IT</v>
      </c>
    </row>
    <row r="918" spans="1:3" x14ac:dyDescent="0.35">
      <c r="A918">
        <v>917</v>
      </c>
      <c r="B918">
        <v>75533</v>
      </c>
      <c r="C918" t="str">
        <v>IT</v>
      </c>
    </row>
    <row r="919" spans="1:3" x14ac:dyDescent="0.35">
      <c r="A919">
        <v>918</v>
      </c>
      <c r="B919">
        <v>58901</v>
      </c>
      <c r="C919" t="str">
        <v>Marketing</v>
      </c>
    </row>
    <row r="920" spans="1:3" x14ac:dyDescent="0.35">
      <c r="A920">
        <v>919</v>
      </c>
      <c r="B920">
        <v>52889</v>
      </c>
      <c r="C920" t="str">
        <v>IT</v>
      </c>
    </row>
    <row r="921" spans="1:3" x14ac:dyDescent="0.35">
      <c r="A921">
        <v>920</v>
      </c>
      <c r="B921">
        <v>64087</v>
      </c>
      <c r="C921" t="str">
        <v>IT</v>
      </c>
    </row>
    <row r="922" spans="1:3" x14ac:dyDescent="0.35">
      <c r="A922">
        <v>921</v>
      </c>
      <c r="B922">
        <v>71884</v>
      </c>
      <c r="C922" t="str">
        <v>Finance</v>
      </c>
    </row>
    <row r="923" spans="1:3" x14ac:dyDescent="0.35">
      <c r="A923">
        <v>922</v>
      </c>
      <c r="B923">
        <v>67817</v>
      </c>
      <c r="C923" t="str">
        <v>Marketing</v>
      </c>
    </row>
    <row r="924" spans="1:3" x14ac:dyDescent="0.35">
      <c r="A924">
        <v>923</v>
      </c>
      <c r="B924">
        <v>72018</v>
      </c>
      <c r="C924" t="str">
        <v>Finance</v>
      </c>
    </row>
    <row r="925" spans="1:3" x14ac:dyDescent="0.35">
      <c r="A925">
        <v>924</v>
      </c>
      <c r="B925">
        <v>77322</v>
      </c>
      <c r="C925" t="str">
        <v>Finance</v>
      </c>
    </row>
    <row r="926" spans="1:3" x14ac:dyDescent="0.35">
      <c r="A926">
        <v>925</v>
      </c>
      <c r="B926">
        <v>71508</v>
      </c>
      <c r="C926" t="str">
        <v>IT</v>
      </c>
    </row>
    <row r="927" spans="1:3" x14ac:dyDescent="0.35">
      <c r="A927">
        <v>926</v>
      </c>
      <c r="B927">
        <v>54674</v>
      </c>
      <c r="C927" t="str">
        <v>HR</v>
      </c>
    </row>
    <row r="928" spans="1:3" x14ac:dyDescent="0.35">
      <c r="A928">
        <v>927</v>
      </c>
      <c r="B928">
        <v>61443</v>
      </c>
      <c r="C928" t="str">
        <v>IT</v>
      </c>
    </row>
    <row r="929" spans="1:3" x14ac:dyDescent="0.35">
      <c r="A929">
        <v>928</v>
      </c>
      <c r="B929">
        <v>33945</v>
      </c>
      <c r="C929" t="str">
        <v>Sales</v>
      </c>
    </row>
    <row r="930" spans="1:3" x14ac:dyDescent="0.35">
      <c r="A930">
        <v>929</v>
      </c>
      <c r="B930">
        <v>64428</v>
      </c>
      <c r="C930" t="str">
        <v>Sales</v>
      </c>
    </row>
    <row r="931" spans="1:3" x14ac:dyDescent="0.35">
      <c r="A931">
        <v>930</v>
      </c>
      <c r="B931">
        <v>78578</v>
      </c>
      <c r="C931" t="str">
        <v>IT</v>
      </c>
    </row>
    <row r="932" spans="1:3" x14ac:dyDescent="0.35">
      <c r="A932">
        <v>931</v>
      </c>
      <c r="B932">
        <v>50050</v>
      </c>
      <c r="C932" t="str">
        <v>IT</v>
      </c>
    </row>
    <row r="933" spans="1:3" x14ac:dyDescent="0.35">
      <c r="A933">
        <v>932</v>
      </c>
      <c r="B933">
        <v>63430</v>
      </c>
      <c r="C933" t="str">
        <v>Marketing</v>
      </c>
    </row>
    <row r="934" spans="1:3" x14ac:dyDescent="0.35">
      <c r="A934">
        <v>933</v>
      </c>
      <c r="B934">
        <v>32835</v>
      </c>
      <c r="C934" t="str">
        <v>Sales</v>
      </c>
    </row>
    <row r="935" spans="1:3" x14ac:dyDescent="0.35">
      <c r="A935">
        <v>934</v>
      </c>
      <c r="B935">
        <v>50143</v>
      </c>
      <c r="C935" t="str">
        <v>IT</v>
      </c>
    </row>
    <row r="936" spans="1:3" x14ac:dyDescent="0.35">
      <c r="A936">
        <v>935</v>
      </c>
      <c r="B936">
        <v>59088</v>
      </c>
      <c r="C936" t="str">
        <v>Marketing</v>
      </c>
    </row>
    <row r="937" spans="1:3" x14ac:dyDescent="0.35">
      <c r="A937">
        <v>936</v>
      </c>
      <c r="B937">
        <v>54820</v>
      </c>
      <c r="C937" t="str">
        <v>IT</v>
      </c>
    </row>
    <row r="938" spans="1:3" x14ac:dyDescent="0.35">
      <c r="A938">
        <v>937</v>
      </c>
      <c r="B938">
        <v>50616</v>
      </c>
      <c r="C938" t="str">
        <v>HR</v>
      </c>
    </row>
    <row r="939" spans="1:3" x14ac:dyDescent="0.35">
      <c r="A939">
        <v>938</v>
      </c>
      <c r="B939">
        <v>66170</v>
      </c>
      <c r="C939" t="str">
        <v>Marketing</v>
      </c>
    </row>
    <row r="940" spans="1:3" x14ac:dyDescent="0.35">
      <c r="A940">
        <v>939</v>
      </c>
      <c r="B940">
        <v>55723</v>
      </c>
      <c r="C940" t="str">
        <v>Marketing</v>
      </c>
    </row>
    <row r="941" spans="1:3" x14ac:dyDescent="0.35">
      <c r="A941">
        <v>940</v>
      </c>
      <c r="B941">
        <v>65910</v>
      </c>
      <c r="C941" t="str">
        <v>Marketing</v>
      </c>
    </row>
    <row r="942" spans="1:3" x14ac:dyDescent="0.35">
      <c r="A942">
        <v>941</v>
      </c>
      <c r="B942">
        <v>35574</v>
      </c>
      <c r="C942" t="str">
        <v>Marketing</v>
      </c>
    </row>
    <row r="943" spans="1:3" x14ac:dyDescent="0.35">
      <c r="A943">
        <v>942</v>
      </c>
      <c r="B943">
        <v>52444</v>
      </c>
      <c r="C943" t="str">
        <v>Sales</v>
      </c>
    </row>
    <row r="944" spans="1:3" x14ac:dyDescent="0.35">
      <c r="A944">
        <v>943</v>
      </c>
      <c r="B944">
        <v>72638</v>
      </c>
      <c r="C944" t="str">
        <v>Finance</v>
      </c>
    </row>
    <row r="945" spans="1:3" x14ac:dyDescent="0.35">
      <c r="A945">
        <v>944</v>
      </c>
      <c r="B945">
        <v>73829</v>
      </c>
      <c r="C945" t="str">
        <v>HR</v>
      </c>
    </row>
    <row r="946" spans="1:3" x14ac:dyDescent="0.35">
      <c r="A946">
        <v>945</v>
      </c>
      <c r="B946">
        <v>61164</v>
      </c>
      <c r="C946" t="str">
        <v>HR</v>
      </c>
    </row>
    <row r="947" spans="1:3" x14ac:dyDescent="0.35">
      <c r="A947">
        <v>946</v>
      </c>
      <c r="B947">
        <v>79722</v>
      </c>
      <c r="C947" t="str">
        <v>Sales</v>
      </c>
    </row>
    <row r="948" spans="1:3" x14ac:dyDescent="0.35">
      <c r="A948">
        <v>947</v>
      </c>
      <c r="B948">
        <v>59076</v>
      </c>
      <c r="C948" t="str">
        <v>IT</v>
      </c>
    </row>
    <row r="949" spans="1:3" x14ac:dyDescent="0.35">
      <c r="A949">
        <v>948</v>
      </c>
      <c r="B949">
        <v>69315</v>
      </c>
      <c r="C949" t="str">
        <v>Finance</v>
      </c>
    </row>
    <row r="950" spans="1:3" x14ac:dyDescent="0.35">
      <c r="A950">
        <v>949</v>
      </c>
      <c r="B950">
        <v>45009</v>
      </c>
      <c r="C950" t="str">
        <v>HR</v>
      </c>
    </row>
    <row r="951" spans="1:3" x14ac:dyDescent="0.35">
      <c r="A951">
        <v>950</v>
      </c>
      <c r="B951">
        <v>66142</v>
      </c>
      <c r="C951" t="str">
        <v>HR</v>
      </c>
    </row>
    <row r="952" spans="1:3" x14ac:dyDescent="0.35">
      <c r="A952">
        <v>951</v>
      </c>
      <c r="B952">
        <v>50068</v>
      </c>
      <c r="C952" t="str">
        <v>HR</v>
      </c>
    </row>
    <row r="953" spans="1:3" x14ac:dyDescent="0.35">
      <c r="A953">
        <v>952</v>
      </c>
      <c r="B953">
        <v>72843</v>
      </c>
      <c r="C953" t="str">
        <v>Marketing</v>
      </c>
    </row>
    <row r="954" spans="1:3" x14ac:dyDescent="0.35">
      <c r="A954">
        <v>953</v>
      </c>
      <c r="B954">
        <v>52944</v>
      </c>
      <c r="C954" t="str">
        <v>HR</v>
      </c>
    </row>
    <row r="955" spans="1:3" x14ac:dyDescent="0.35">
      <c r="A955">
        <v>954</v>
      </c>
      <c r="B955">
        <v>58092</v>
      </c>
      <c r="C955" t="str">
        <v>Finance</v>
      </c>
    </row>
    <row r="956" spans="1:3" x14ac:dyDescent="0.35">
      <c r="A956">
        <v>955</v>
      </c>
      <c r="B956">
        <v>68649</v>
      </c>
      <c r="C956" t="str">
        <v>Sales</v>
      </c>
    </row>
    <row r="957" spans="1:3" x14ac:dyDescent="0.35">
      <c r="A957">
        <v>956</v>
      </c>
      <c r="B957">
        <v>70583</v>
      </c>
      <c r="C957" t="str">
        <v>Marketing</v>
      </c>
    </row>
    <row r="958" spans="1:3" x14ac:dyDescent="0.35">
      <c r="A958">
        <v>957</v>
      </c>
      <c r="B958">
        <v>48800</v>
      </c>
      <c r="C958" t="str">
        <v>IT</v>
      </c>
    </row>
    <row r="959" spans="1:3" x14ac:dyDescent="0.35">
      <c r="A959">
        <v>958</v>
      </c>
      <c r="B959">
        <v>64155</v>
      </c>
      <c r="C959" t="str">
        <v>Finance</v>
      </c>
    </row>
    <row r="960" spans="1:3" x14ac:dyDescent="0.35">
      <c r="A960">
        <v>959</v>
      </c>
      <c r="B960">
        <v>41052</v>
      </c>
      <c r="C960" t="str">
        <v>IT</v>
      </c>
    </row>
    <row r="961" spans="1:3" x14ac:dyDescent="0.35">
      <c r="A961">
        <v>960</v>
      </c>
      <c r="B961">
        <v>38083</v>
      </c>
      <c r="C961" t="str">
        <v>Finance</v>
      </c>
    </row>
    <row r="962" spans="1:3" x14ac:dyDescent="0.35">
      <c r="A962">
        <v>961</v>
      </c>
      <c r="B962">
        <v>38843</v>
      </c>
      <c r="C962" t="str">
        <v>Finance</v>
      </c>
    </row>
    <row r="963" spans="1:3" x14ac:dyDescent="0.35">
      <c r="A963">
        <v>962</v>
      </c>
      <c r="B963">
        <v>59633</v>
      </c>
      <c r="C963" t="str">
        <v>IT</v>
      </c>
    </row>
    <row r="964" spans="1:3" x14ac:dyDescent="0.35">
      <c r="A964">
        <v>963</v>
      </c>
      <c r="B964">
        <v>66154</v>
      </c>
      <c r="C964" t="str">
        <v>Finance</v>
      </c>
    </row>
    <row r="965" spans="1:3" x14ac:dyDescent="0.35">
      <c r="A965">
        <v>964</v>
      </c>
      <c r="B965">
        <v>36564</v>
      </c>
      <c r="C965" t="str">
        <v>HR</v>
      </c>
    </row>
    <row r="966" spans="1:3" x14ac:dyDescent="0.35">
      <c r="A966">
        <v>965</v>
      </c>
      <c r="B966">
        <v>52178</v>
      </c>
      <c r="C966" t="str">
        <v>HR</v>
      </c>
    </row>
    <row r="967" spans="1:3" x14ac:dyDescent="0.35">
      <c r="A967">
        <v>966</v>
      </c>
      <c r="B967">
        <v>56074</v>
      </c>
      <c r="C967" t="str">
        <v>Sales</v>
      </c>
    </row>
    <row r="968" spans="1:3" x14ac:dyDescent="0.35">
      <c r="A968">
        <v>967</v>
      </c>
      <c r="B968">
        <v>61813</v>
      </c>
      <c r="C968" t="str">
        <v>Marketing</v>
      </c>
    </row>
    <row r="969" spans="1:3" x14ac:dyDescent="0.35">
      <c r="A969">
        <v>968</v>
      </c>
      <c r="B969">
        <v>38046</v>
      </c>
      <c r="C969" t="str">
        <v>IT</v>
      </c>
    </row>
    <row r="970" spans="1:3" x14ac:dyDescent="0.35">
      <c r="A970">
        <v>969</v>
      </c>
      <c r="B970">
        <v>63952</v>
      </c>
      <c r="C970" t="str">
        <v>Sales</v>
      </c>
    </row>
    <row r="971" spans="1:3" x14ac:dyDescent="0.35">
      <c r="A971">
        <v>970</v>
      </c>
      <c r="B971">
        <v>78732</v>
      </c>
      <c r="C971" t="str">
        <v>Marketing</v>
      </c>
    </row>
    <row r="972" spans="1:3" x14ac:dyDescent="0.35">
      <c r="A972">
        <v>971</v>
      </c>
      <c r="B972">
        <v>76762</v>
      </c>
      <c r="C972" t="str">
        <v>HR</v>
      </c>
    </row>
    <row r="973" spans="1:3" x14ac:dyDescent="0.35">
      <c r="A973">
        <v>972</v>
      </c>
      <c r="B973">
        <v>75719</v>
      </c>
      <c r="C973" t="str">
        <v>Marketing</v>
      </c>
    </row>
    <row r="974" spans="1:3" x14ac:dyDescent="0.35">
      <c r="A974">
        <v>973</v>
      </c>
      <c r="B974">
        <v>61318</v>
      </c>
      <c r="C974" t="str">
        <v>Sales</v>
      </c>
    </row>
    <row r="975" spans="1:3" x14ac:dyDescent="0.35">
      <c r="A975">
        <v>974</v>
      </c>
      <c r="B975">
        <v>55081</v>
      </c>
      <c r="C975" t="str">
        <v>IT</v>
      </c>
    </row>
    <row r="976" spans="1:3" x14ac:dyDescent="0.35">
      <c r="A976">
        <v>975</v>
      </c>
      <c r="B976">
        <v>33587</v>
      </c>
      <c r="C976" t="str">
        <v>Marketing</v>
      </c>
    </row>
    <row r="977" spans="1:3" x14ac:dyDescent="0.35">
      <c r="A977">
        <v>976</v>
      </c>
      <c r="B977">
        <v>48334</v>
      </c>
      <c r="C977" t="str">
        <v>Marketing</v>
      </c>
    </row>
    <row r="978" spans="1:3" x14ac:dyDescent="0.35">
      <c r="A978">
        <v>977</v>
      </c>
      <c r="B978">
        <v>68714</v>
      </c>
      <c r="C978" t="str">
        <v>IT</v>
      </c>
    </row>
    <row r="979" spans="1:3" x14ac:dyDescent="0.35">
      <c r="A979">
        <v>978</v>
      </c>
      <c r="B979">
        <v>78017</v>
      </c>
      <c r="C979" t="str">
        <v>Marketing</v>
      </c>
    </row>
    <row r="980" spans="1:3" x14ac:dyDescent="0.35">
      <c r="A980">
        <v>979</v>
      </c>
      <c r="B980">
        <v>67702</v>
      </c>
      <c r="C980" t="str">
        <v>Finance</v>
      </c>
    </row>
    <row r="981" spans="1:3" x14ac:dyDescent="0.35">
      <c r="A981">
        <v>980</v>
      </c>
      <c r="B981">
        <v>31691</v>
      </c>
      <c r="C981" t="str">
        <v>Marketing</v>
      </c>
    </row>
    <row r="982" spans="1:3" x14ac:dyDescent="0.35">
      <c r="A982">
        <v>981</v>
      </c>
      <c r="B982">
        <v>60755</v>
      </c>
      <c r="C982" t="str">
        <v>IT</v>
      </c>
    </row>
    <row r="983" spans="1:3" x14ac:dyDescent="0.35">
      <c r="A983">
        <v>982</v>
      </c>
      <c r="B983">
        <v>74521</v>
      </c>
      <c r="C983" t="str">
        <v>IT</v>
      </c>
    </row>
    <row r="984" spans="1:3" x14ac:dyDescent="0.35">
      <c r="A984">
        <v>983</v>
      </c>
      <c r="B984">
        <v>64049</v>
      </c>
      <c r="C984" t="str">
        <v>Sales</v>
      </c>
    </row>
    <row r="985" spans="1:3" x14ac:dyDescent="0.35">
      <c r="A985">
        <v>984</v>
      </c>
      <c r="B985">
        <v>62485</v>
      </c>
      <c r="C985" t="str">
        <v>Finance</v>
      </c>
    </row>
    <row r="986" spans="1:3" x14ac:dyDescent="0.35">
      <c r="A986">
        <v>985</v>
      </c>
      <c r="B986">
        <v>66215</v>
      </c>
      <c r="C986" t="str">
        <v>Sales</v>
      </c>
    </row>
    <row r="987" spans="1:3" x14ac:dyDescent="0.35">
      <c r="A987">
        <v>986</v>
      </c>
      <c r="B987">
        <v>58684</v>
      </c>
      <c r="C987" t="str">
        <v>HR</v>
      </c>
    </row>
    <row r="988" spans="1:3" x14ac:dyDescent="0.35">
      <c r="A988">
        <v>987</v>
      </c>
      <c r="B988">
        <v>61324</v>
      </c>
      <c r="C988" t="str">
        <v>Sales</v>
      </c>
    </row>
    <row r="989" spans="1:3" x14ac:dyDescent="0.35">
      <c r="A989">
        <v>988</v>
      </c>
      <c r="B989">
        <v>42178</v>
      </c>
      <c r="C989" t="str">
        <v>Sales</v>
      </c>
    </row>
    <row r="990" spans="1:3" x14ac:dyDescent="0.35">
      <c r="A990">
        <v>989</v>
      </c>
      <c r="B990">
        <v>42511</v>
      </c>
      <c r="C990" t="str">
        <v>Sales</v>
      </c>
    </row>
    <row r="991" spans="1:3" x14ac:dyDescent="0.35">
      <c r="A991">
        <v>990</v>
      </c>
      <c r="B991">
        <v>32117</v>
      </c>
      <c r="C991" t="str">
        <v>Marketing</v>
      </c>
    </row>
    <row r="992" spans="1:3" x14ac:dyDescent="0.35">
      <c r="A992">
        <v>991</v>
      </c>
      <c r="B992">
        <v>53797</v>
      </c>
      <c r="C992" t="str">
        <v>Marketing</v>
      </c>
    </row>
    <row r="993" spans="1:3" x14ac:dyDescent="0.35">
      <c r="A993">
        <v>992</v>
      </c>
      <c r="B993">
        <v>61181</v>
      </c>
      <c r="C993" t="str">
        <v>Sales</v>
      </c>
    </row>
    <row r="994" spans="1:3" x14ac:dyDescent="0.35">
      <c r="A994">
        <v>993</v>
      </c>
      <c r="B994">
        <v>45644</v>
      </c>
      <c r="C994" t="str">
        <v>Sales</v>
      </c>
    </row>
    <row r="995" spans="1:3" x14ac:dyDescent="0.35">
      <c r="A995">
        <v>994</v>
      </c>
      <c r="B995">
        <v>68264</v>
      </c>
      <c r="C995" t="str">
        <v>Marketing</v>
      </c>
    </row>
    <row r="996" spans="1:3" x14ac:dyDescent="0.35">
      <c r="A996">
        <v>995</v>
      </c>
      <c r="B996">
        <v>43024</v>
      </c>
      <c r="C996" t="str">
        <v>Finance</v>
      </c>
    </row>
    <row r="997" spans="1:3" x14ac:dyDescent="0.35">
      <c r="A997">
        <v>996</v>
      </c>
      <c r="B997">
        <v>65670</v>
      </c>
      <c r="C997" t="str">
        <v>HR</v>
      </c>
    </row>
    <row r="998" spans="1:3" x14ac:dyDescent="0.35">
      <c r="A998">
        <v>997</v>
      </c>
      <c r="B998">
        <v>51926</v>
      </c>
      <c r="C998" t="str">
        <v>Sales</v>
      </c>
    </row>
    <row r="999" spans="1:3" x14ac:dyDescent="0.35">
      <c r="A999">
        <v>998</v>
      </c>
      <c r="B999">
        <v>32410</v>
      </c>
      <c r="C999" t="str">
        <v>HR</v>
      </c>
    </row>
    <row r="1000" spans="1:3" x14ac:dyDescent="0.35">
      <c r="A1000">
        <v>999</v>
      </c>
      <c r="B1000">
        <v>50792</v>
      </c>
      <c r="C1000" t="str">
        <v>Sales</v>
      </c>
    </row>
    <row r="1001" spans="1:3" x14ac:dyDescent="0.35">
      <c r="A1001">
        <v>1000</v>
      </c>
      <c r="B1001">
        <v>75919</v>
      </c>
      <c r="C1001" t="str">
        <v>Marketing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 and Bar chart</vt:lpstr>
      <vt:lpstr>Excersise on Reffrence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tiwari</cp:lastModifiedBy>
  <dcterms:created xsi:type="dcterms:W3CDTF">2024-07-17T08:58:40Z</dcterms:created>
  <dcterms:modified xsi:type="dcterms:W3CDTF">2024-07-18T18:03:30Z</dcterms:modified>
</cp:coreProperties>
</file>